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'Раздел2'!$A$1:$K$32</definedName>
    <definedName name="Р2_данные">'Раздел2'!$B$2:$J$30</definedName>
    <definedName name="Р2_табл">'Раздел2'!$B$2:$J$29</definedName>
    <definedName name="Р2_табл_тело">'Раздел2'!$B$8:$J$29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'Раздел41'!$A$1:$T$77</definedName>
    <definedName name="Р41_данные">'Раздел41'!$B$2:$S$76</definedName>
    <definedName name="Р41_табл">'Раздел41'!$B$2:$S$74</definedName>
    <definedName name="Р41_табл_тело">'Раздел41'!$B$8:$S$74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'Раздел42'!$A$1:$T$76</definedName>
    <definedName name="Р42_данные">'Раздел42'!$B$2:$S$74</definedName>
    <definedName name="Р42_табл">'Раздел42'!$B$2:$S$73</definedName>
    <definedName name="Р42_табл_тело">'Раздел42'!$B$7:$S$73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<sst xmlns="http://schemas.openxmlformats.org/spreadsheetml/2006/main" count="1072" uniqueCount="262">
  <si>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</si>
  <si>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</si>
  <si>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</si>
  <si>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</si>
  <si>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</si>
  <si>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</si>
  <si>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</si>
  <si>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</si>
  <si>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</si>
  <si>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</si>
  <si>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</si>
  <si>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</si>
  <si>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</si>
  <si>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</si>
  <si>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</si>
  <si>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</si>
  <si>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</si>
  <si>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</si>
  <si>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</si>
  <si>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</si>
  <si>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</si>
  <si>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</si>
  <si>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</si>
  <si>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</si>
  <si>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</si>
  <si>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</si>
  <si>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</si>
  <si>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</si>
  <si>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</si>
  <si>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</si>
  <si>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</si>
  <si>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</si>
  <si>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</si>
  <si>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</si>
  <si>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</si>
  <si>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</si>
  <si>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</si>
  <si>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</si>
  <si>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</si>
  <si>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</si>
  <si>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</si>
  <si>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</si>
  <si>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</si>
  <si>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</si>
  <si>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</si>
  <si>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</si>
  <si>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</si>
  <si>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</si>
  <si>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</si>
  <si>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</si>
  <si>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</si>
  <si>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</si>
  <si>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</si>
  <si>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</si>
  <si>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</si>
  <si>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</si>
  <si>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</si>
  <si>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</si>
  <si>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</si>
  <si>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</si>
  <si>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</si>
  <si>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</si>
  <si>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</si>
  <si>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</si>
  <si>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</si>
  <si>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</si>
  <si>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</si>
  <si>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</si>
  <si>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</si>
  <si>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</si>
  <si>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</si>
  <si>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</si>
  <si>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</si>
  <si>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</si>
  <si>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</si>
  <si>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</si>
  <si>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</si>
  <si>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</si>
  <si>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</si>
  <si>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</si>
  <si>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</si>
  <si>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</si>
  <si>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</si>
  <si>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</si>
  <si>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</si>
  <si>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</si>
  <si>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</si>
  <si>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</si>
  <si>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</si>
  <si>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</si>
  <si>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</si>
  <si>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</si>
  <si>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</si>
  <si>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</si>
  <si>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</si>
  <si>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</si>
  <si>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</si>
  <si>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</si>
  <si>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</si>
  <si>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</si>
  <si>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</si>
  <si>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</si>
  <si>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</si>
  <si>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</si>
  <si>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</si>
  <si>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</si>
  <si>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</si>
  <si>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</si>
  <si>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</si>
  <si>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</si>
  <si>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</si>
  <si>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</si>
  <si>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</si>
  <si>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</si>
  <si>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</si>
  <si>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</si>
  <si>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</si>
  <si>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</si>
  <si>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</si>
  <si>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</si>
  <si>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</si>
  <si>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</si>
  <si>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</si>
  <si>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</si>
  <si>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</si>
  <si>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</si>
  <si>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</si>
  <si>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</si>
  <si>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</si>
  <si>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</si>
  <si>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</si>
  <si>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</si>
  <si>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</si>
  <si>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</si>
  <si>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</si>
  <si>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</si>
  <si>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</si>
  <si>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</si>
  <si>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</si>
  <si>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</si>
  <si>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</si>
  <si>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</si>
  <si>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</si>
  <si>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</si>
  <si>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</si>
  <si>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</si>
  <si>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</si>
  <si>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</si>
  <si>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</si>
  <si>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</si>
  <si>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</si>
  <si>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</si>
  <si>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</si>
  <si>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</si>
  <si>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</si>
  <si>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</si>
  <si>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</si>
  <si>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</si>
  <si>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</si>
  <si>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</si>
  <si>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</si>
  <si>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</si>
  <si>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</si>
  <si>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</si>
  <si>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</si>
  <si>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</si>
  <si>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</si>
  <si>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</si>
  <si>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</si>
  <si>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</si>
  <si>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</si>
  <si>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</si>
  <si>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</si>
  <si>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</si>
  <si>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</si>
  <si>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</si>
  <si>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</si>
  <si>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</si>
  <si>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</si>
  <si>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</si>
  <si>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</si>
  <si>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</si>
  <si>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</si>
  <si>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</si>
  <si>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</si>
  <si>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</si>
  <si>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</si>
  <si>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</si>
  <si>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</si>
  <si>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</si>
  <si>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</si>
  <si>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</si>
  <si>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</si>
  <si>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</si>
  <si>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</si>
  <si>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</si>
  <si>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</si>
  <si>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</si>
  <si>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</si>
  <si>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</si>
  <si>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</si>
  <si>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</si>
  <si>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</si>
  <si>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</si>
  <si>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</si>
  <si>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</si>
  <si>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</si>
  <si>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</si>
  <si>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</si>
  <si>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</si>
  <si>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</si>
  <si>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</si>
  <si>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</si>
  <si>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</si>
  <si>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</si>
  <si>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</si>
  <si>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</si>
  <si>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</si>
  <si>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</si>
  <si>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</si>
  <si>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</si>
  <si>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</si>
  <si>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</si>
  <si>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</si>
  <si>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</si>
  <si>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</si>
  <si>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</si>
  <si>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Объекты спорта, 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</si>
  <si>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Объекты спорта, на которых предоставляются услуги с использованием  русского жестового языка, с допуском сурдопереводчика и тифло-сурдопереводчика</t>
  </si>
  <si>
    <t>Объекты спорта, имеющие утвержденные паспорта доступности объектов и предоставляемых на них услуг</t>
  </si>
  <si>
    <t>Объекты спорта, на которых работники предоставляют услуги инвалидам, прошедшие инструктирование или обучение для работы с инвалидами по вопросам, связанным с обеспечением доступности для них объектов и услуг в соответствии с законодательством Российской Федерации и законодательством субъектов Российской Федерации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</si>
  <si>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</si>
  <si>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</si>
  <si>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</si>
  <si>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</si>
  <si>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</si>
  <si>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</si>
  <si>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</si>
  <si>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t xml:space="preserve">из </t>
    </r>
    <r>
      <rPr>
        <b/>
        <sz val="8"/>
        <color indexed="8"/>
        <rFont val="Tahoma"/>
        <family val="2"/>
      </rPr>
      <t>строки 55</t>
    </r>
    <r>
      <rPr>
        <sz val="8"/>
        <color indexed="8"/>
        <rFont val="Tahoma"/>
        <family val="2"/>
      </rPr>
      <t xml:space="preserve"> - в сельской местности </t>
    </r>
  </si>
  <si>
    <t>из строки 55:
ДЮСАШ</t>
  </si>
  <si>
    <r>
      <t xml:space="preserve">Итого </t>
    </r>
    <r>
      <rPr>
        <sz val="8"/>
        <rFont val="Tahoma"/>
        <family val="2"/>
      </rPr>
      <t>(сумма строк 60-114)</t>
    </r>
  </si>
  <si>
    <t>Присвоено званий - всего (сумма строк 117-119)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</si>
  <si>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</si>
  <si>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</si>
  <si>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Объекты спорта 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</si>
  <si>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иные специалисты</t>
  </si>
  <si>
    <r>
      <t xml:space="preserve">Итого
</t>
    </r>
    <r>
      <rPr>
        <sz val="8"/>
        <rFont val="Tahoma"/>
        <family val="2"/>
      </rPr>
      <t>(сумма строк 60-120)</t>
    </r>
  </si>
  <si>
    <t>Гандбол</t>
  </si>
  <si>
    <t>Гольф</t>
  </si>
  <si>
    <t>Гребля на байдарках и каноэ</t>
  </si>
  <si>
    <t>Регби на колясках</t>
  </si>
  <si>
    <t>Самбо</t>
  </si>
  <si>
    <t>Футбол</t>
  </si>
  <si>
    <t>Футбол 11 х 11</t>
  </si>
  <si>
    <t>по состоянию на 31 декабря 2016 г.</t>
  </si>
  <si>
    <t>Министерство спорта Республики Марий Эл</t>
  </si>
  <si>
    <t>424001, Республика Марий Эл, г.Йошкар-Ола, ул.Успенская, д.38</t>
  </si>
  <si>
    <t>Е.С.Захарова</t>
  </si>
  <si>
    <t xml:space="preserve">Министр </t>
  </si>
  <si>
    <t>01.02.2017</t>
  </si>
  <si>
    <t>Киверин 
Сергей Михайлович</t>
  </si>
  <si>
    <t>Ведущий
 специалист-эксперт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</si>
</sst>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12"/>
      <color indexed="3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1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2"/>
      <protection/>
    </xf>
    <xf numFmtId="1" fontId="15" fillId="14" borderId="0" xfId="243" applyNumberFormat="1" applyAlignment="1" applyProtection="1">
      <alignment/>
      <protection/>
    </xf>
    <xf numFmtId="1" fontId="2" fillId="6" borderId="12" xfId="279" applyBorder="1" applyProtection="1">
      <alignment horizontal="center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2" xfId="0" applyNumberFormat="1" applyFont="1" applyFill="1" applyBorder="1" applyAlignment="1" applyProtection="1">
      <alignment vertical="center"/>
      <protection/>
    </xf>
    <xf numFmtId="0" fontId="2" fillId="28" borderId="12" xfId="0" applyFont="1" applyFill="1" applyBorder="1" applyAlignment="1" applyProtection="1">
      <alignment horizontal="left" vertical="center" wrapText="1" indent="1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0" fontId="2" fillId="28" borderId="0" xfId="0" applyFont="1" applyFill="1" applyAlignment="1" applyProtection="1">
      <alignment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textRotation="90" wrapText="1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1" fontId="2" fillId="28" borderId="12" xfId="0" applyNumberFormat="1" applyFont="1" applyFill="1" applyBorder="1" applyAlignment="1" applyProtection="1">
      <alignment horizontal="right" vertical="center"/>
      <protection/>
    </xf>
    <xf numFmtId="0" fontId="2" fillId="28" borderId="12" xfId="0" applyFont="1" applyFill="1" applyBorder="1" applyAlignment="1" applyProtection="1">
      <alignment horizontal="left" vertical="top" wrapText="1" indent="1" shrinkToFit="1"/>
      <protection/>
    </xf>
    <xf numFmtId="172" fontId="2" fillId="0" borderId="12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right" vertical="center" wrapText="1"/>
      <protection/>
    </xf>
    <xf numFmtId="0" fontId="41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41" fillId="0" borderId="12" xfId="0" applyFont="1" applyFill="1" applyBorder="1" applyAlignment="1" applyProtection="1">
      <alignment horizontal="right" vertical="center" wrapText="1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28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1" fontId="2" fillId="26" borderId="12" xfId="279" applyFill="1" applyBorder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26" borderId="12" xfId="0" applyFont="1" applyFill="1" applyBorder="1" applyAlignment="1" applyProtection="1">
      <alignment horizontal="right" vertical="center"/>
      <protection/>
    </xf>
    <xf numFmtId="0" fontId="2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9" borderId="33" xfId="0" applyFont="1" applyFill="1" applyBorder="1" applyAlignment="1" applyProtection="1">
      <alignment horizontal="center" vertical="center"/>
      <protection/>
    </xf>
    <xf numFmtId="0" fontId="2" fillId="29" borderId="34" xfId="0" applyFont="1" applyFill="1" applyBorder="1" applyAlignment="1" applyProtection="1">
      <alignment horizontal="center" vertical="center"/>
      <protection/>
    </xf>
    <xf numFmtId="0" fontId="2" fillId="29" borderId="35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3" fillId="28" borderId="21" xfId="0" applyFont="1" applyFill="1" applyBorder="1" applyAlignment="1" applyProtection="1">
      <alignment horizontal="center" vertical="center" wrapText="1"/>
      <protection/>
    </xf>
    <xf numFmtId="0" fontId="33" fillId="28" borderId="41" xfId="0" applyFont="1" applyFill="1" applyBorder="1" applyAlignment="1" applyProtection="1">
      <alignment horizontal="center" vertical="center" wrapText="1"/>
      <protection/>
    </xf>
    <xf numFmtId="0" fontId="33" fillId="28" borderId="18" xfId="0" applyFont="1" applyFill="1" applyBorder="1" applyAlignment="1" applyProtection="1">
      <alignment horizontal="center" vertical="center" wrapText="1"/>
      <protection/>
    </xf>
    <xf numFmtId="0" fontId="33" fillId="28" borderId="22" xfId="0" applyFont="1" applyFill="1" applyBorder="1" applyAlignment="1" applyProtection="1">
      <alignment horizontal="center" vertical="center" wrapText="1"/>
      <protection/>
    </xf>
    <xf numFmtId="0" fontId="33" fillId="28" borderId="14" xfId="0" applyFont="1" applyFill="1" applyBorder="1" applyAlignment="1" applyProtection="1">
      <alignment horizontal="center" vertical="center" wrapText="1"/>
      <protection/>
    </xf>
    <xf numFmtId="0" fontId="33" fillId="28" borderId="42" xfId="0" applyFont="1" applyFill="1" applyBorder="1" applyAlignment="1" applyProtection="1">
      <alignment horizontal="center" vertical="center" wrapText="1"/>
      <protection/>
    </xf>
    <xf numFmtId="0" fontId="33" fillId="28" borderId="17" xfId="0" applyFont="1" applyFill="1" applyBorder="1" applyAlignment="1" applyProtection="1">
      <alignment horizontal="center" vertical="center" wrapText="1"/>
      <protection/>
    </xf>
    <xf numFmtId="0" fontId="33" fillId="28" borderId="15" xfId="0" applyFont="1" applyFill="1" applyBorder="1" applyAlignment="1" applyProtection="1">
      <alignment horizontal="center" vertical="center" wrapText="1"/>
      <protection/>
    </xf>
    <xf numFmtId="0" fontId="33" fillId="28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3" fillId="28" borderId="30" xfId="0" applyFont="1" applyFill="1" applyBorder="1" applyAlignment="1" applyProtection="1">
      <alignment horizontal="center" vertical="center" wrapText="1"/>
      <protection/>
    </xf>
    <xf numFmtId="0" fontId="33" fillId="28" borderId="3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" fillId="27" borderId="21" xfId="0" applyFont="1" applyFill="1" applyBorder="1" applyAlignment="1" applyProtection="1">
      <alignment horizontal="center" vertical="center" wrapText="1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textRotation="90" wrapText="1"/>
      <protection/>
    </xf>
    <xf numFmtId="0" fontId="41" fillId="0" borderId="21" xfId="0" applyFont="1" applyBorder="1" applyAlignment="1" applyProtection="1">
      <alignment horizontal="center" vertical="center" textRotation="90" wrapText="1"/>
      <protection/>
    </xf>
    <xf numFmtId="0" fontId="41" fillId="0" borderId="18" xfId="0" applyFont="1" applyBorder="1" applyAlignment="1" applyProtection="1">
      <alignment horizontal="center" vertical="center" textRotation="90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19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11">
      <selection activeCell="E25" sqref="E25:O25"/>
    </sheetView>
  </sheetViews>
  <sheetFormatPr defaultColWidth="9.00390625" defaultRowHeight="12.75"/>
  <cols>
    <col min="1" max="1" width="1.12109375" style="63" hidden="1" customWidth="1"/>
    <col min="2" max="2" width="3.125" style="63" customWidth="1"/>
    <col min="3" max="3" width="15.00390625" style="63" customWidth="1"/>
    <col min="4" max="4" width="10.125" style="63" customWidth="1"/>
    <col min="5" max="5" width="9.875" style="63" customWidth="1"/>
    <col min="6" max="6" width="9.75390625" style="63" customWidth="1"/>
    <col min="7" max="7" width="7.125" style="63" customWidth="1"/>
    <col min="8" max="8" width="9.125" style="63" customWidth="1"/>
    <col min="9" max="9" width="8.25390625" style="63" customWidth="1"/>
    <col min="10" max="10" width="10.125" style="63" customWidth="1"/>
    <col min="11" max="11" width="14.25390625" style="63" customWidth="1"/>
    <col min="12" max="12" width="9.125" style="63" customWidth="1"/>
    <col min="13" max="13" width="3.625" style="63" customWidth="1"/>
    <col min="14" max="14" width="7.875" style="63" customWidth="1"/>
    <col min="15" max="15" width="20.00390625" style="63" customWidth="1"/>
    <col min="16" max="16" width="1.12109375" style="63" hidden="1" customWidth="1"/>
    <col min="17" max="16384" width="9.125" style="63" customWidth="1"/>
  </cols>
  <sheetData>
    <row r="1" spans="1:16" s="62" customFormat="1" ht="6.75" hidden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1.25" thickBot="1">
      <c r="A2" s="141"/>
      <c r="B2" s="59"/>
      <c r="C2" s="59"/>
      <c r="D2" s="154" t="s">
        <v>50</v>
      </c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59"/>
      <c r="P2" s="141"/>
    </row>
    <row r="3" spans="1:16" ht="12.75" customHeight="1" thickBot="1">
      <c r="A3" s="141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41"/>
    </row>
    <row r="4" spans="1:16" ht="11.25" thickBot="1">
      <c r="A4" s="141"/>
      <c r="B4" s="58"/>
      <c r="C4" s="58"/>
      <c r="D4" s="145" t="s">
        <v>41</v>
      </c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58"/>
      <c r="P4" s="141"/>
    </row>
    <row r="5" spans="1:16" ht="12.75" customHeight="1" thickBot="1">
      <c r="A5" s="14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41"/>
    </row>
    <row r="6" spans="1:16" ht="51" customHeight="1" thickBot="1">
      <c r="A6" s="141"/>
      <c r="B6" s="64"/>
      <c r="C6" s="64"/>
      <c r="D6" s="157" t="s">
        <v>197</v>
      </c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58"/>
      <c r="P6" s="141"/>
    </row>
    <row r="7" spans="1:16" ht="13.5" thickBot="1">
      <c r="A7" s="141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41"/>
    </row>
    <row r="8" spans="1:16" ht="13.5" thickBot="1">
      <c r="A8" s="141"/>
      <c r="B8" s="64"/>
      <c r="C8" s="64"/>
      <c r="D8" s="132" t="s">
        <v>49</v>
      </c>
      <c r="E8" s="163"/>
      <c r="F8" s="163"/>
      <c r="G8" s="163"/>
      <c r="H8" s="163"/>
      <c r="I8" s="163"/>
      <c r="J8" s="163"/>
      <c r="K8" s="163"/>
      <c r="L8" s="163"/>
      <c r="M8" s="163"/>
      <c r="N8" s="133"/>
      <c r="O8" s="64"/>
      <c r="P8" s="141"/>
    </row>
    <row r="9" spans="1:16" ht="13.5" thickBot="1">
      <c r="A9" s="141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141"/>
    </row>
    <row r="10" spans="1:16" ht="12.75">
      <c r="A10" s="141"/>
      <c r="B10" s="64"/>
      <c r="C10" s="64"/>
      <c r="D10" s="160" t="s">
        <v>59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64"/>
      <c r="P10" s="141"/>
    </row>
    <row r="11" spans="1:16" ht="12.75" customHeight="1" thickBot="1">
      <c r="A11" s="141"/>
      <c r="B11" s="64"/>
      <c r="C11" s="64"/>
      <c r="D11" s="142" t="s">
        <v>254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64"/>
      <c r="P11" s="141"/>
    </row>
    <row r="12" spans="1:16" ht="12.75" customHeight="1" thickBot="1">
      <c r="A12" s="14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141"/>
    </row>
    <row r="13" spans="1:16" ht="12" customHeight="1" thickBot="1">
      <c r="A13" s="141"/>
      <c r="B13" s="145" t="s">
        <v>51</v>
      </c>
      <c r="C13" s="146"/>
      <c r="D13" s="146"/>
      <c r="E13" s="146"/>
      <c r="F13" s="146"/>
      <c r="G13" s="146"/>
      <c r="H13" s="146"/>
      <c r="I13" s="146"/>
      <c r="J13" s="147"/>
      <c r="K13" s="148" t="s">
        <v>120</v>
      </c>
      <c r="L13" s="149"/>
      <c r="M13" s="64"/>
      <c r="N13" s="132" t="s">
        <v>65</v>
      </c>
      <c r="O13" s="133"/>
      <c r="P13" s="141"/>
    </row>
    <row r="14" spans="1:16" ht="12.75">
      <c r="A14" s="141"/>
      <c r="B14" s="106" t="s">
        <v>115</v>
      </c>
      <c r="C14" s="102"/>
      <c r="D14" s="102"/>
      <c r="E14" s="102"/>
      <c r="F14" s="102"/>
      <c r="G14" s="102"/>
      <c r="H14" s="102"/>
      <c r="I14" s="102"/>
      <c r="J14" s="102"/>
      <c r="K14" s="150" t="s">
        <v>116</v>
      </c>
      <c r="L14" s="151"/>
      <c r="M14" s="64"/>
      <c r="N14" s="65"/>
      <c r="O14" s="65"/>
      <c r="P14" s="141"/>
    </row>
    <row r="15" spans="1:16" ht="12" customHeight="1">
      <c r="A15" s="141"/>
      <c r="B15" s="66" t="s">
        <v>60</v>
      </c>
      <c r="C15" s="107" t="s">
        <v>61</v>
      </c>
      <c r="D15" s="107"/>
      <c r="E15" s="107"/>
      <c r="F15" s="107"/>
      <c r="G15" s="107"/>
      <c r="H15" s="107"/>
      <c r="I15" s="107"/>
      <c r="J15" s="107"/>
      <c r="K15" s="103" t="s">
        <v>64</v>
      </c>
      <c r="L15" s="104"/>
      <c r="M15" s="64"/>
      <c r="N15" s="105" t="s">
        <v>53</v>
      </c>
      <c r="O15" s="105"/>
      <c r="P15" s="141"/>
    </row>
    <row r="16" spans="1:16" ht="12" customHeight="1">
      <c r="A16" s="141"/>
      <c r="B16" s="66"/>
      <c r="C16" s="53"/>
      <c r="D16" s="53"/>
      <c r="E16" s="53"/>
      <c r="F16" s="53"/>
      <c r="G16" s="53"/>
      <c r="H16" s="53"/>
      <c r="I16" s="53"/>
      <c r="J16" s="53"/>
      <c r="K16" s="103"/>
      <c r="L16" s="104"/>
      <c r="M16" s="64"/>
      <c r="N16" s="105" t="s">
        <v>54</v>
      </c>
      <c r="O16" s="105"/>
      <c r="P16" s="141"/>
    </row>
    <row r="17" spans="1:16" ht="12" customHeight="1">
      <c r="A17" s="141"/>
      <c r="B17" s="106" t="s">
        <v>62</v>
      </c>
      <c r="C17" s="102"/>
      <c r="D17" s="102"/>
      <c r="E17" s="102"/>
      <c r="F17" s="102"/>
      <c r="G17" s="102"/>
      <c r="H17" s="102"/>
      <c r="I17" s="102"/>
      <c r="J17" s="102"/>
      <c r="K17" s="152" t="s">
        <v>63</v>
      </c>
      <c r="L17" s="153"/>
      <c r="M17" s="64"/>
      <c r="N17" s="105" t="s">
        <v>198</v>
      </c>
      <c r="O17" s="105"/>
      <c r="P17" s="141"/>
    </row>
    <row r="18" spans="1:16" ht="12" customHeight="1">
      <c r="A18" s="141"/>
      <c r="B18" s="67" t="s">
        <v>60</v>
      </c>
      <c r="C18" s="102" t="s">
        <v>117</v>
      </c>
      <c r="D18" s="107"/>
      <c r="E18" s="107"/>
      <c r="F18" s="107"/>
      <c r="G18" s="107"/>
      <c r="H18" s="107"/>
      <c r="I18" s="107"/>
      <c r="J18" s="107"/>
      <c r="K18" s="103" t="s">
        <v>64</v>
      </c>
      <c r="L18" s="104"/>
      <c r="M18" s="64"/>
      <c r="N18" s="105" t="s">
        <v>55</v>
      </c>
      <c r="O18" s="105"/>
      <c r="P18" s="141"/>
    </row>
    <row r="19" spans="1:16" ht="12" customHeight="1">
      <c r="A19" s="141"/>
      <c r="B19" s="68"/>
      <c r="C19" s="102"/>
      <c r="D19" s="102"/>
      <c r="E19" s="102"/>
      <c r="F19" s="102"/>
      <c r="G19" s="102"/>
      <c r="H19" s="102"/>
      <c r="I19" s="102"/>
      <c r="J19" s="102"/>
      <c r="K19" s="103"/>
      <c r="L19" s="104"/>
      <c r="M19" s="64"/>
      <c r="N19" s="105" t="s">
        <v>42</v>
      </c>
      <c r="O19" s="105"/>
      <c r="P19" s="141"/>
    </row>
    <row r="20" spans="1:16" ht="12.75">
      <c r="A20" s="141"/>
      <c r="B20" s="106" t="s">
        <v>118</v>
      </c>
      <c r="C20" s="107"/>
      <c r="D20" s="107"/>
      <c r="E20" s="107"/>
      <c r="F20" s="107"/>
      <c r="G20" s="107"/>
      <c r="H20" s="107"/>
      <c r="I20" s="107"/>
      <c r="J20" s="107"/>
      <c r="K20" s="152" t="s">
        <v>119</v>
      </c>
      <c r="L20" s="153"/>
      <c r="M20" s="64"/>
      <c r="N20" s="105" t="s">
        <v>42</v>
      </c>
      <c r="O20" s="105"/>
      <c r="P20" s="141"/>
    </row>
    <row r="21" spans="1:16" ht="12" customHeight="1" thickBot="1">
      <c r="A21" s="141"/>
      <c r="B21" s="67" t="s">
        <v>60</v>
      </c>
      <c r="C21" s="102" t="s">
        <v>195</v>
      </c>
      <c r="D21" s="102"/>
      <c r="E21" s="102"/>
      <c r="F21" s="102"/>
      <c r="G21" s="102"/>
      <c r="H21" s="102"/>
      <c r="I21" s="102"/>
      <c r="J21" s="102"/>
      <c r="K21" s="103" t="s">
        <v>64</v>
      </c>
      <c r="L21" s="104"/>
      <c r="M21" s="64"/>
      <c r="N21" s="65"/>
      <c r="O21" s="65"/>
      <c r="P21" s="141"/>
    </row>
    <row r="22" spans="1:16" ht="12" customHeight="1" thickBot="1">
      <c r="A22" s="141"/>
      <c r="B22" s="69"/>
      <c r="C22" s="70"/>
      <c r="D22" s="70"/>
      <c r="E22" s="70"/>
      <c r="F22" s="70"/>
      <c r="G22" s="70"/>
      <c r="H22" s="70"/>
      <c r="I22" s="70"/>
      <c r="J22" s="70"/>
      <c r="K22" s="126"/>
      <c r="L22" s="131"/>
      <c r="M22" s="64"/>
      <c r="N22" s="132" t="s">
        <v>43</v>
      </c>
      <c r="O22" s="133"/>
      <c r="P22" s="141"/>
    </row>
    <row r="23" spans="1:16" ht="12" customHeight="1">
      <c r="A23" s="141"/>
      <c r="B23" s="64"/>
      <c r="C23" s="60" t="s">
        <v>44</v>
      </c>
      <c r="D23" s="64"/>
      <c r="E23" s="64"/>
      <c r="F23" s="64"/>
      <c r="G23" s="64"/>
      <c r="H23" s="64"/>
      <c r="I23" s="64"/>
      <c r="J23" s="64"/>
      <c r="K23" s="71"/>
      <c r="L23" s="58"/>
      <c r="M23" s="64"/>
      <c r="N23" s="64"/>
      <c r="O23" s="64"/>
      <c r="P23" s="141"/>
    </row>
    <row r="24" spans="1:16" ht="30" customHeight="1">
      <c r="A24" s="141"/>
      <c r="B24" s="134" t="s">
        <v>45</v>
      </c>
      <c r="C24" s="135"/>
      <c r="D24" s="135"/>
      <c r="E24" s="135"/>
      <c r="F24" s="135"/>
      <c r="G24" s="136" t="s">
        <v>255</v>
      </c>
      <c r="H24" s="136"/>
      <c r="I24" s="136"/>
      <c r="J24" s="136"/>
      <c r="K24" s="136"/>
      <c r="L24" s="136"/>
      <c r="M24" s="136"/>
      <c r="N24" s="136"/>
      <c r="O24" s="137"/>
      <c r="P24" s="141"/>
    </row>
    <row r="25" spans="1:16" ht="30" customHeight="1">
      <c r="A25" s="141"/>
      <c r="B25" s="138" t="s">
        <v>46</v>
      </c>
      <c r="C25" s="139"/>
      <c r="D25" s="139"/>
      <c r="E25" s="136" t="s">
        <v>256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7"/>
      <c r="P25" s="141"/>
    </row>
    <row r="26" spans="1:16" ht="11.25" customHeight="1" thickBot="1">
      <c r="A26" s="14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141"/>
    </row>
    <row r="27" spans="1:16" ht="12" customHeight="1" thickBot="1">
      <c r="A27" s="141"/>
      <c r="B27" s="124" t="s">
        <v>47</v>
      </c>
      <c r="C27" s="125"/>
      <c r="D27" s="128" t="s">
        <v>48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41"/>
    </row>
    <row r="28" spans="1:16" ht="24" customHeight="1">
      <c r="A28" s="141"/>
      <c r="B28" s="126"/>
      <c r="C28" s="127"/>
      <c r="D28" s="126" t="s">
        <v>52</v>
      </c>
      <c r="E28" s="127"/>
      <c r="F28" s="127"/>
      <c r="G28" s="131"/>
      <c r="H28" s="108"/>
      <c r="I28" s="109"/>
      <c r="J28" s="109"/>
      <c r="K28" s="110"/>
      <c r="L28" s="111"/>
      <c r="M28" s="112"/>
      <c r="N28" s="112"/>
      <c r="O28" s="113"/>
      <c r="P28" s="141"/>
    </row>
    <row r="29" spans="1:16" ht="13.5" customHeight="1" thickBot="1">
      <c r="A29" s="141"/>
      <c r="B29" s="114">
        <v>1</v>
      </c>
      <c r="C29" s="115"/>
      <c r="D29" s="116">
        <v>2</v>
      </c>
      <c r="E29" s="117"/>
      <c r="F29" s="117"/>
      <c r="G29" s="118"/>
      <c r="H29" s="116">
        <v>3</v>
      </c>
      <c r="I29" s="117"/>
      <c r="J29" s="117"/>
      <c r="K29" s="118"/>
      <c r="L29" s="116">
        <v>4</v>
      </c>
      <c r="M29" s="117"/>
      <c r="N29" s="117"/>
      <c r="O29" s="118"/>
      <c r="P29" s="141"/>
    </row>
    <row r="30" spans="1:16" ht="13.5" customHeight="1" thickBot="1">
      <c r="A30" s="141"/>
      <c r="B30" s="119" t="s">
        <v>66</v>
      </c>
      <c r="C30" s="120"/>
      <c r="D30" s="121">
        <v>87426</v>
      </c>
      <c r="E30" s="122"/>
      <c r="F30" s="122"/>
      <c r="G30" s="122"/>
      <c r="H30" s="121"/>
      <c r="I30" s="122"/>
      <c r="J30" s="122"/>
      <c r="K30" s="123"/>
      <c r="L30" s="121"/>
      <c r="M30" s="122"/>
      <c r="N30" s="122"/>
      <c r="O30" s="123"/>
      <c r="P30" s="141"/>
    </row>
    <row r="31" spans="1:16" s="65" customFormat="1" ht="10.5" hidden="1">
      <c r="A31" s="141"/>
      <c r="P31" s="141"/>
    </row>
    <row r="32" spans="1:16" ht="10.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</sheetData>
  <sheetProtection password="EF40" sheet="1" objects="1" scenarios="1" selectLockedCells="1"/>
  <mergeCells count="53"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H28:K28"/>
    <mergeCell ref="L28:O28"/>
    <mergeCell ref="B29:C29"/>
    <mergeCell ref="D29:G29"/>
    <mergeCell ref="H29:K29"/>
    <mergeCell ref="L29:O29"/>
    <mergeCell ref="C19:J19"/>
    <mergeCell ref="K19:L19"/>
    <mergeCell ref="N19:O19"/>
    <mergeCell ref="B20:J20"/>
    <mergeCell ref="N20:O20"/>
    <mergeCell ref="C21:J21"/>
    <mergeCell ref="K21:L21"/>
  </mergeCells>
  <printOptions horizontalCentered="1"/>
  <pageMargins left="0.7874015748031497" right="0.5905511811023623" top="1.3779527559055118" bottom="0.3937007874015748" header="0.3937007874015748" footer="0.3937007874015748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X16" sqref="X16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2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23" ht="12.75">
      <c r="A2" s="175"/>
      <c r="B2" s="178" t="s">
        <v>68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5"/>
    </row>
    <row r="3" spans="1:23" s="2" customFormat="1" ht="10.5">
      <c r="A3" s="175"/>
      <c r="B3" s="176"/>
      <c r="C3" s="176"/>
      <c r="D3" s="176"/>
      <c r="E3" s="176"/>
      <c r="F3" s="176"/>
      <c r="G3" s="176"/>
      <c r="H3" s="176"/>
      <c r="I3" s="95"/>
      <c r="J3" s="60"/>
      <c r="K3" s="60"/>
      <c r="L3" s="60"/>
      <c r="M3" s="60"/>
      <c r="N3" s="60"/>
      <c r="O3" s="60"/>
      <c r="P3" s="60"/>
      <c r="Q3" s="60"/>
      <c r="R3" s="179" t="s">
        <v>67</v>
      </c>
      <c r="S3" s="179"/>
      <c r="T3" s="179"/>
      <c r="U3" s="179"/>
      <c r="V3" s="179"/>
      <c r="W3" s="175"/>
    </row>
    <row r="4" spans="1:23" s="23" customFormat="1" ht="9" customHeight="1">
      <c r="A4" s="175"/>
      <c r="B4" s="177" t="s">
        <v>70</v>
      </c>
      <c r="C4" s="177" t="s">
        <v>125</v>
      </c>
      <c r="D4" s="177" t="s">
        <v>190</v>
      </c>
      <c r="E4" s="164" t="s">
        <v>243</v>
      </c>
      <c r="F4" s="164"/>
      <c r="G4" s="164"/>
      <c r="H4" s="164"/>
      <c r="I4" s="164"/>
      <c r="J4" s="164" t="s">
        <v>219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75"/>
    </row>
    <row r="5" spans="1:23" s="23" customFormat="1" ht="12.75" customHeight="1">
      <c r="A5" s="175"/>
      <c r="B5" s="177"/>
      <c r="C5" s="177"/>
      <c r="D5" s="177"/>
      <c r="E5" s="164"/>
      <c r="F5" s="164"/>
      <c r="G5" s="164"/>
      <c r="H5" s="164"/>
      <c r="I5" s="164"/>
      <c r="J5" s="165" t="s">
        <v>56</v>
      </c>
      <c r="K5" s="180" t="s">
        <v>220</v>
      </c>
      <c r="L5" s="181"/>
      <c r="M5" s="181"/>
      <c r="N5" s="181"/>
      <c r="O5" s="181"/>
      <c r="P5" s="181"/>
      <c r="Q5" s="165" t="s">
        <v>237</v>
      </c>
      <c r="R5" s="168" t="s">
        <v>124</v>
      </c>
      <c r="S5" s="169"/>
      <c r="T5" s="169"/>
      <c r="U5" s="169"/>
      <c r="V5" s="170"/>
      <c r="W5" s="175"/>
    </row>
    <row r="6" spans="1:23" s="23" customFormat="1" ht="20.25" customHeight="1">
      <c r="A6" s="175"/>
      <c r="B6" s="177"/>
      <c r="C6" s="177"/>
      <c r="D6" s="177"/>
      <c r="E6" s="164" t="s">
        <v>56</v>
      </c>
      <c r="F6" s="164" t="s">
        <v>121</v>
      </c>
      <c r="G6" s="164" t="s">
        <v>192</v>
      </c>
      <c r="H6" s="164"/>
      <c r="I6" s="164"/>
      <c r="J6" s="166"/>
      <c r="K6" s="164" t="s">
        <v>221</v>
      </c>
      <c r="L6" s="165" t="s">
        <v>223</v>
      </c>
      <c r="M6" s="165" t="s">
        <v>222</v>
      </c>
      <c r="N6" s="165" t="s">
        <v>224</v>
      </c>
      <c r="O6" s="165" t="s">
        <v>225</v>
      </c>
      <c r="P6" s="165" t="s">
        <v>226</v>
      </c>
      <c r="Q6" s="166"/>
      <c r="R6" s="171"/>
      <c r="S6" s="172"/>
      <c r="T6" s="172"/>
      <c r="U6" s="172"/>
      <c r="V6" s="173"/>
      <c r="W6" s="175"/>
    </row>
    <row r="7" spans="1:23" s="23" customFormat="1" ht="20.25" customHeight="1">
      <c r="A7" s="175"/>
      <c r="B7" s="177"/>
      <c r="C7" s="177"/>
      <c r="D7" s="177"/>
      <c r="E7" s="164"/>
      <c r="F7" s="164"/>
      <c r="G7" s="164"/>
      <c r="H7" s="164"/>
      <c r="I7" s="164"/>
      <c r="J7" s="166"/>
      <c r="K7" s="164"/>
      <c r="L7" s="166"/>
      <c r="M7" s="166"/>
      <c r="N7" s="166"/>
      <c r="O7" s="166"/>
      <c r="P7" s="166"/>
      <c r="Q7" s="166"/>
      <c r="R7" s="164" t="s">
        <v>191</v>
      </c>
      <c r="S7" s="164" t="s">
        <v>178</v>
      </c>
      <c r="T7" s="164" t="s">
        <v>179</v>
      </c>
      <c r="U7" s="164" t="s">
        <v>180</v>
      </c>
      <c r="V7" s="164" t="s">
        <v>181</v>
      </c>
      <c r="W7" s="175"/>
    </row>
    <row r="8" spans="1:23" s="23" customFormat="1" ht="30" customHeight="1">
      <c r="A8" s="175"/>
      <c r="B8" s="177"/>
      <c r="C8" s="177"/>
      <c r="D8" s="177"/>
      <c r="E8" s="164"/>
      <c r="F8" s="164"/>
      <c r="G8" s="94" t="s">
        <v>122</v>
      </c>
      <c r="H8" s="94" t="s">
        <v>123</v>
      </c>
      <c r="I8" s="96" t="s">
        <v>245</v>
      </c>
      <c r="J8" s="167"/>
      <c r="K8" s="164"/>
      <c r="L8" s="167"/>
      <c r="M8" s="167"/>
      <c r="N8" s="167"/>
      <c r="O8" s="167"/>
      <c r="P8" s="167"/>
      <c r="Q8" s="167"/>
      <c r="R8" s="164"/>
      <c r="S8" s="164"/>
      <c r="T8" s="164"/>
      <c r="U8" s="164"/>
      <c r="V8" s="164"/>
      <c r="W8" s="175"/>
    </row>
    <row r="9" spans="1:23" s="24" customFormat="1" ht="9">
      <c r="A9" s="175"/>
      <c r="B9" s="97">
        <v>1</v>
      </c>
      <c r="C9" s="97">
        <v>2</v>
      </c>
      <c r="D9" s="97">
        <v>3</v>
      </c>
      <c r="E9" s="97">
        <v>4</v>
      </c>
      <c r="F9" s="97">
        <v>5</v>
      </c>
      <c r="G9" s="97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97">
        <v>12</v>
      </c>
      <c r="N9" s="97">
        <v>13</v>
      </c>
      <c r="O9" s="97">
        <v>14</v>
      </c>
      <c r="P9" s="97">
        <v>15</v>
      </c>
      <c r="Q9" s="97">
        <v>16</v>
      </c>
      <c r="R9" s="97">
        <v>17</v>
      </c>
      <c r="S9" s="97">
        <v>18</v>
      </c>
      <c r="T9" s="97">
        <v>19</v>
      </c>
      <c r="U9" s="97">
        <v>20</v>
      </c>
      <c r="V9" s="97">
        <v>21</v>
      </c>
      <c r="W9" s="175"/>
    </row>
    <row r="10" spans="1:23" ht="31.5">
      <c r="A10" s="175"/>
      <c r="B10" s="20" t="s">
        <v>231</v>
      </c>
      <c r="C10" s="18">
        <v>1</v>
      </c>
      <c r="D10" s="11">
        <v>342</v>
      </c>
      <c r="E10" s="11">
        <v>294</v>
      </c>
      <c r="F10" s="11">
        <v>219</v>
      </c>
      <c r="G10" s="11">
        <v>12</v>
      </c>
      <c r="H10" s="11">
        <v>2</v>
      </c>
      <c r="I10" s="11">
        <v>0</v>
      </c>
      <c r="J10" s="11">
        <v>5292</v>
      </c>
      <c r="K10" s="11">
        <v>10</v>
      </c>
      <c r="L10" s="11">
        <v>223</v>
      </c>
      <c r="M10" s="11">
        <v>2879</v>
      </c>
      <c r="N10" s="11">
        <v>1807</v>
      </c>
      <c r="O10" s="11">
        <v>343</v>
      </c>
      <c r="P10" s="11">
        <v>30</v>
      </c>
      <c r="Q10" s="11">
        <v>3154</v>
      </c>
      <c r="R10" s="11">
        <v>1508</v>
      </c>
      <c r="S10" s="11">
        <v>1357</v>
      </c>
      <c r="T10" s="11">
        <v>845</v>
      </c>
      <c r="U10" s="11">
        <v>712</v>
      </c>
      <c r="V10" s="11">
        <v>870</v>
      </c>
      <c r="W10" s="175"/>
    </row>
    <row r="11" spans="1:23" s="2" customFormat="1" ht="32.25" customHeight="1">
      <c r="A11" s="175"/>
      <c r="B11" s="20" t="s">
        <v>242</v>
      </c>
      <c r="C11" s="18">
        <v>2</v>
      </c>
      <c r="D11" s="76">
        <v>33</v>
      </c>
      <c r="E11" s="76">
        <v>22</v>
      </c>
      <c r="F11" s="76">
        <v>11</v>
      </c>
      <c r="G11" s="76">
        <v>4</v>
      </c>
      <c r="H11" s="76">
        <v>0</v>
      </c>
      <c r="I11" s="76">
        <v>0</v>
      </c>
      <c r="J11" s="76">
        <v>665</v>
      </c>
      <c r="K11" s="76">
        <v>0</v>
      </c>
      <c r="L11" s="76">
        <v>0</v>
      </c>
      <c r="M11" s="76">
        <v>101</v>
      </c>
      <c r="N11" s="76">
        <v>488</v>
      </c>
      <c r="O11" s="76">
        <v>73</v>
      </c>
      <c r="P11" s="76">
        <v>3</v>
      </c>
      <c r="Q11" s="76">
        <v>230</v>
      </c>
      <c r="R11" s="76">
        <v>430</v>
      </c>
      <c r="S11" s="76">
        <v>31</v>
      </c>
      <c r="T11" s="76">
        <v>29</v>
      </c>
      <c r="U11" s="76">
        <v>126</v>
      </c>
      <c r="V11" s="76">
        <v>49</v>
      </c>
      <c r="W11" s="175"/>
    </row>
    <row r="12" spans="1:23" ht="31.5">
      <c r="A12" s="175"/>
      <c r="B12" s="37" t="s">
        <v>232</v>
      </c>
      <c r="C12" s="18">
        <v>3</v>
      </c>
      <c r="D12" s="86">
        <v>0</v>
      </c>
      <c r="E12" s="52">
        <v>0</v>
      </c>
      <c r="F12" s="86">
        <v>0</v>
      </c>
      <c r="G12" s="86">
        <v>0</v>
      </c>
      <c r="H12" s="86">
        <v>0</v>
      </c>
      <c r="I12" s="86">
        <v>0</v>
      </c>
      <c r="J12" s="52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175"/>
    </row>
    <row r="13" spans="1:23" ht="21">
      <c r="A13" s="175"/>
      <c r="B13" s="37" t="s">
        <v>199</v>
      </c>
      <c r="C13" s="18">
        <v>4</v>
      </c>
      <c r="D13" s="86">
        <v>1</v>
      </c>
      <c r="E13" s="52">
        <v>0</v>
      </c>
      <c r="F13" s="86">
        <v>0</v>
      </c>
      <c r="G13" s="86">
        <v>0</v>
      </c>
      <c r="H13" s="86">
        <v>0</v>
      </c>
      <c r="I13" s="86">
        <v>0</v>
      </c>
      <c r="J13" s="52">
        <v>15</v>
      </c>
      <c r="K13" s="85">
        <v>0</v>
      </c>
      <c r="L13" s="85">
        <v>0</v>
      </c>
      <c r="M13" s="85">
        <v>3</v>
      </c>
      <c r="N13" s="85">
        <v>12</v>
      </c>
      <c r="O13" s="85">
        <v>0</v>
      </c>
      <c r="P13" s="85">
        <v>0</v>
      </c>
      <c r="Q13" s="85">
        <v>15</v>
      </c>
      <c r="R13" s="85">
        <v>6</v>
      </c>
      <c r="S13" s="85">
        <v>0</v>
      </c>
      <c r="T13" s="85">
        <v>0</v>
      </c>
      <c r="U13" s="85">
        <v>0</v>
      </c>
      <c r="V13" s="85">
        <v>9</v>
      </c>
      <c r="W13" s="175"/>
    </row>
    <row r="14" spans="1:23" ht="15" customHeight="1">
      <c r="A14" s="175"/>
      <c r="B14" s="37" t="s">
        <v>200</v>
      </c>
      <c r="C14" s="18">
        <v>5</v>
      </c>
      <c r="D14" s="86">
        <v>1</v>
      </c>
      <c r="E14" s="52">
        <v>4</v>
      </c>
      <c r="F14" s="86">
        <v>0</v>
      </c>
      <c r="G14" s="86">
        <v>4</v>
      </c>
      <c r="H14" s="86">
        <v>0</v>
      </c>
      <c r="I14" s="86">
        <v>0</v>
      </c>
      <c r="J14" s="52">
        <v>65</v>
      </c>
      <c r="K14" s="85">
        <v>0</v>
      </c>
      <c r="L14" s="85">
        <v>0</v>
      </c>
      <c r="M14" s="85">
        <v>39</v>
      </c>
      <c r="N14" s="85">
        <v>26</v>
      </c>
      <c r="O14" s="85">
        <v>0</v>
      </c>
      <c r="P14" s="85">
        <v>0</v>
      </c>
      <c r="Q14" s="85">
        <v>0</v>
      </c>
      <c r="R14" s="85">
        <v>0</v>
      </c>
      <c r="S14" s="85">
        <v>17</v>
      </c>
      <c r="T14" s="85">
        <v>18</v>
      </c>
      <c r="U14" s="85">
        <v>28</v>
      </c>
      <c r="V14" s="85">
        <v>2</v>
      </c>
      <c r="W14" s="175"/>
    </row>
    <row r="15" spans="1:23" ht="16.5" customHeight="1">
      <c r="A15" s="175"/>
      <c r="B15" s="37" t="s">
        <v>159</v>
      </c>
      <c r="C15" s="18">
        <v>6</v>
      </c>
      <c r="D15" s="86">
        <v>0</v>
      </c>
      <c r="E15" s="52">
        <v>0</v>
      </c>
      <c r="F15" s="86">
        <v>0</v>
      </c>
      <c r="G15" s="86">
        <v>0</v>
      </c>
      <c r="H15" s="86">
        <v>0</v>
      </c>
      <c r="I15" s="86">
        <v>0</v>
      </c>
      <c r="J15" s="52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175"/>
    </row>
    <row r="16" spans="1:23" ht="21">
      <c r="A16" s="175"/>
      <c r="B16" s="37" t="s">
        <v>201</v>
      </c>
      <c r="C16" s="18">
        <v>7</v>
      </c>
      <c r="D16" s="86">
        <v>0</v>
      </c>
      <c r="E16" s="52">
        <v>0</v>
      </c>
      <c r="F16" s="86">
        <v>0</v>
      </c>
      <c r="G16" s="86">
        <v>0</v>
      </c>
      <c r="H16" s="86">
        <v>0</v>
      </c>
      <c r="I16" s="86">
        <v>0</v>
      </c>
      <c r="J16" s="52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175"/>
    </row>
    <row r="17" spans="1:23" ht="31.5">
      <c r="A17" s="175"/>
      <c r="B17" s="38" t="s">
        <v>233</v>
      </c>
      <c r="C17" s="18">
        <v>8</v>
      </c>
      <c r="D17" s="86">
        <v>0</v>
      </c>
      <c r="E17" s="52">
        <v>0</v>
      </c>
      <c r="F17" s="86">
        <v>0</v>
      </c>
      <c r="G17" s="86">
        <v>0</v>
      </c>
      <c r="H17" s="86">
        <v>0</v>
      </c>
      <c r="I17" s="86">
        <v>0</v>
      </c>
      <c r="J17" s="52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175"/>
    </row>
    <row r="18" spans="1:23" ht="15.75" customHeight="1">
      <c r="A18" s="175"/>
      <c r="B18" s="38" t="s">
        <v>234</v>
      </c>
      <c r="C18" s="18">
        <v>9</v>
      </c>
      <c r="D18" s="86">
        <v>0</v>
      </c>
      <c r="E18" s="52">
        <v>0</v>
      </c>
      <c r="F18" s="86">
        <v>0</v>
      </c>
      <c r="G18" s="86">
        <v>0</v>
      </c>
      <c r="H18" s="86">
        <v>0</v>
      </c>
      <c r="I18" s="86">
        <v>0</v>
      </c>
      <c r="J18" s="52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175"/>
    </row>
    <row r="19" spans="1:23" ht="15.75" customHeight="1">
      <c r="A19" s="175"/>
      <c r="B19" s="38" t="s">
        <v>235</v>
      </c>
      <c r="C19" s="18">
        <v>10</v>
      </c>
      <c r="D19" s="86">
        <v>0</v>
      </c>
      <c r="E19" s="52">
        <v>0</v>
      </c>
      <c r="F19" s="86">
        <v>0</v>
      </c>
      <c r="G19" s="86">
        <v>0</v>
      </c>
      <c r="H19" s="86">
        <v>0</v>
      </c>
      <c r="I19" s="86">
        <v>0</v>
      </c>
      <c r="J19" s="52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175"/>
    </row>
    <row r="20" spans="1:23" ht="15.75" customHeight="1">
      <c r="A20" s="175"/>
      <c r="B20" s="38" t="s">
        <v>202</v>
      </c>
      <c r="C20" s="18">
        <v>11</v>
      </c>
      <c r="D20" s="86">
        <v>2</v>
      </c>
      <c r="E20" s="52">
        <v>6</v>
      </c>
      <c r="F20" s="86">
        <v>6</v>
      </c>
      <c r="G20" s="86">
        <v>0</v>
      </c>
      <c r="H20" s="86">
        <v>0</v>
      </c>
      <c r="I20" s="86">
        <v>6</v>
      </c>
      <c r="J20" s="52">
        <v>5</v>
      </c>
      <c r="K20" s="85">
        <v>0</v>
      </c>
      <c r="L20" s="85">
        <v>0</v>
      </c>
      <c r="M20" s="85">
        <v>5</v>
      </c>
      <c r="N20" s="85">
        <v>0</v>
      </c>
      <c r="O20" s="85">
        <v>0</v>
      </c>
      <c r="P20" s="85">
        <v>0</v>
      </c>
      <c r="Q20" s="85">
        <v>5</v>
      </c>
      <c r="R20" s="85">
        <v>0</v>
      </c>
      <c r="S20" s="85">
        <v>1</v>
      </c>
      <c r="T20" s="85">
        <v>0</v>
      </c>
      <c r="U20" s="85">
        <v>2</v>
      </c>
      <c r="V20" s="85">
        <v>2</v>
      </c>
      <c r="W20" s="175"/>
    </row>
    <row r="21" spans="1:23" ht="15.75" customHeight="1">
      <c r="A21" s="175"/>
      <c r="B21" s="37" t="s">
        <v>203</v>
      </c>
      <c r="C21" s="18">
        <v>12</v>
      </c>
      <c r="D21" s="86">
        <v>29</v>
      </c>
      <c r="E21" s="52">
        <v>12</v>
      </c>
      <c r="F21" s="86">
        <v>5</v>
      </c>
      <c r="G21" s="86">
        <v>0</v>
      </c>
      <c r="H21" s="86">
        <v>0</v>
      </c>
      <c r="I21" s="86">
        <v>12</v>
      </c>
      <c r="J21" s="52">
        <v>580</v>
      </c>
      <c r="K21" s="85">
        <v>0</v>
      </c>
      <c r="L21" s="85">
        <v>0</v>
      </c>
      <c r="M21" s="85">
        <v>54</v>
      </c>
      <c r="N21" s="85">
        <v>450</v>
      </c>
      <c r="O21" s="85">
        <v>73</v>
      </c>
      <c r="P21" s="85">
        <v>3</v>
      </c>
      <c r="Q21" s="85">
        <v>210</v>
      </c>
      <c r="R21" s="85">
        <v>424</v>
      </c>
      <c r="S21" s="85">
        <v>13</v>
      </c>
      <c r="T21" s="85">
        <v>11</v>
      </c>
      <c r="U21" s="85">
        <v>96</v>
      </c>
      <c r="V21" s="85">
        <v>36</v>
      </c>
      <c r="W21" s="175"/>
    </row>
    <row r="22" spans="1:23" ht="29.25" customHeight="1">
      <c r="A22" s="175"/>
      <c r="B22" s="20" t="s">
        <v>204</v>
      </c>
      <c r="C22" s="18">
        <v>13</v>
      </c>
      <c r="D22" s="76">
        <v>291</v>
      </c>
      <c r="E22" s="98">
        <v>258</v>
      </c>
      <c r="F22" s="76">
        <v>201</v>
      </c>
      <c r="G22" s="76">
        <v>6</v>
      </c>
      <c r="H22" s="76">
        <v>0</v>
      </c>
      <c r="I22" s="76">
        <v>0</v>
      </c>
      <c r="J22" s="98">
        <v>2958</v>
      </c>
      <c r="K22" s="76">
        <v>10</v>
      </c>
      <c r="L22" s="76">
        <v>175</v>
      </c>
      <c r="M22" s="76">
        <v>2621</v>
      </c>
      <c r="N22" s="76">
        <v>135</v>
      </c>
      <c r="O22" s="76">
        <v>17</v>
      </c>
      <c r="P22" s="76">
        <v>0</v>
      </c>
      <c r="Q22" s="76">
        <v>1931</v>
      </c>
      <c r="R22" s="76">
        <v>381</v>
      </c>
      <c r="S22" s="76">
        <v>1196</v>
      </c>
      <c r="T22" s="76">
        <v>442</v>
      </c>
      <c r="U22" s="76">
        <v>401</v>
      </c>
      <c r="V22" s="76">
        <v>538</v>
      </c>
      <c r="W22" s="175"/>
    </row>
    <row r="23" spans="1:23" ht="31.5">
      <c r="A23" s="175"/>
      <c r="B23" s="37" t="s">
        <v>205</v>
      </c>
      <c r="C23" s="18">
        <v>14</v>
      </c>
      <c r="D23" s="86">
        <v>68</v>
      </c>
      <c r="E23" s="52">
        <v>3</v>
      </c>
      <c r="F23" s="86">
        <v>0</v>
      </c>
      <c r="G23" s="86">
        <v>0</v>
      </c>
      <c r="H23" s="86">
        <v>0</v>
      </c>
      <c r="I23" s="86">
        <v>3</v>
      </c>
      <c r="J23" s="52">
        <v>244</v>
      </c>
      <c r="K23" s="85">
        <v>10</v>
      </c>
      <c r="L23" s="85">
        <v>174</v>
      </c>
      <c r="M23" s="85">
        <v>60</v>
      </c>
      <c r="N23" s="85">
        <v>0</v>
      </c>
      <c r="O23" s="85">
        <v>0</v>
      </c>
      <c r="P23" s="85">
        <v>0</v>
      </c>
      <c r="Q23" s="85">
        <v>186</v>
      </c>
      <c r="R23" s="85">
        <v>49</v>
      </c>
      <c r="S23" s="85">
        <v>98</v>
      </c>
      <c r="T23" s="85">
        <v>32</v>
      </c>
      <c r="U23" s="85">
        <v>16</v>
      </c>
      <c r="V23" s="85">
        <v>49</v>
      </c>
      <c r="W23" s="175"/>
    </row>
    <row r="24" spans="1:23" ht="21">
      <c r="A24" s="175"/>
      <c r="B24" s="74" t="s">
        <v>206</v>
      </c>
      <c r="C24" s="18">
        <v>15</v>
      </c>
      <c r="D24" s="86">
        <v>9</v>
      </c>
      <c r="E24" s="52">
        <v>10</v>
      </c>
      <c r="F24" s="86">
        <v>10</v>
      </c>
      <c r="G24" s="86">
        <v>0</v>
      </c>
      <c r="H24" s="86">
        <v>0</v>
      </c>
      <c r="I24" s="86">
        <v>10</v>
      </c>
      <c r="J24" s="52">
        <v>32</v>
      </c>
      <c r="K24" s="85">
        <v>0</v>
      </c>
      <c r="L24" s="85">
        <v>0</v>
      </c>
      <c r="M24" s="85">
        <v>32</v>
      </c>
      <c r="N24" s="85">
        <v>0</v>
      </c>
      <c r="O24" s="85">
        <v>0</v>
      </c>
      <c r="P24" s="85">
        <v>0</v>
      </c>
      <c r="Q24" s="85">
        <v>32</v>
      </c>
      <c r="R24" s="85">
        <v>2</v>
      </c>
      <c r="S24" s="85">
        <v>13</v>
      </c>
      <c r="T24" s="85">
        <v>0</v>
      </c>
      <c r="U24" s="85">
        <v>2</v>
      </c>
      <c r="V24" s="85">
        <v>15</v>
      </c>
      <c r="W24" s="175"/>
    </row>
    <row r="25" spans="1:23" ht="17.25" customHeight="1">
      <c r="A25" s="175"/>
      <c r="B25" s="74" t="s">
        <v>207</v>
      </c>
      <c r="C25" s="18">
        <v>16</v>
      </c>
      <c r="D25" s="86">
        <v>201</v>
      </c>
      <c r="E25" s="52">
        <v>230</v>
      </c>
      <c r="F25" s="86">
        <v>177</v>
      </c>
      <c r="G25" s="86">
        <v>3</v>
      </c>
      <c r="H25" s="86">
        <v>0</v>
      </c>
      <c r="I25" s="86">
        <v>227</v>
      </c>
      <c r="J25" s="52">
        <v>2272</v>
      </c>
      <c r="K25" s="85">
        <v>0</v>
      </c>
      <c r="L25" s="85">
        <v>1</v>
      </c>
      <c r="M25" s="85">
        <v>2271</v>
      </c>
      <c r="N25" s="85">
        <v>0</v>
      </c>
      <c r="O25" s="85">
        <v>0</v>
      </c>
      <c r="P25" s="85">
        <v>0</v>
      </c>
      <c r="Q25" s="85">
        <v>1374</v>
      </c>
      <c r="R25" s="85">
        <v>297</v>
      </c>
      <c r="S25" s="85">
        <v>820</v>
      </c>
      <c r="T25" s="85">
        <v>401</v>
      </c>
      <c r="U25" s="85">
        <v>353</v>
      </c>
      <c r="V25" s="85">
        <v>401</v>
      </c>
      <c r="W25" s="175"/>
    </row>
    <row r="26" spans="1:23" ht="52.5">
      <c r="A26" s="175"/>
      <c r="B26" s="74" t="s">
        <v>208</v>
      </c>
      <c r="C26" s="18">
        <v>17</v>
      </c>
      <c r="D26" s="86">
        <v>4</v>
      </c>
      <c r="E26" s="52">
        <v>5</v>
      </c>
      <c r="F26" s="86">
        <v>5</v>
      </c>
      <c r="G26" s="86">
        <v>2</v>
      </c>
      <c r="H26" s="86">
        <v>0</v>
      </c>
      <c r="I26" s="86">
        <v>3</v>
      </c>
      <c r="J26" s="52">
        <v>242</v>
      </c>
      <c r="K26" s="85">
        <v>0</v>
      </c>
      <c r="L26" s="85">
        <v>0</v>
      </c>
      <c r="M26" s="85">
        <v>242</v>
      </c>
      <c r="N26" s="85">
        <v>0</v>
      </c>
      <c r="O26" s="85">
        <v>0</v>
      </c>
      <c r="P26" s="85">
        <v>0</v>
      </c>
      <c r="Q26" s="85">
        <v>242</v>
      </c>
      <c r="R26" s="85">
        <v>15</v>
      </c>
      <c r="S26" s="85">
        <v>178</v>
      </c>
      <c r="T26" s="85">
        <v>8</v>
      </c>
      <c r="U26" s="85">
        <v>20</v>
      </c>
      <c r="V26" s="85">
        <v>21</v>
      </c>
      <c r="W26" s="175"/>
    </row>
    <row r="27" spans="1:23" ht="21">
      <c r="A27" s="175"/>
      <c r="B27" s="74" t="s">
        <v>209</v>
      </c>
      <c r="C27" s="18">
        <v>18</v>
      </c>
      <c r="D27" s="86">
        <v>0</v>
      </c>
      <c r="E27" s="52">
        <v>0</v>
      </c>
      <c r="F27" s="86">
        <v>0</v>
      </c>
      <c r="G27" s="86">
        <v>0</v>
      </c>
      <c r="H27" s="86">
        <v>0</v>
      </c>
      <c r="I27" s="86">
        <v>0</v>
      </c>
      <c r="J27" s="52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175"/>
    </row>
    <row r="28" spans="1:23" ht="20.25" customHeight="1">
      <c r="A28" s="175"/>
      <c r="B28" s="74" t="s">
        <v>210</v>
      </c>
      <c r="C28" s="18">
        <v>19</v>
      </c>
      <c r="D28" s="86">
        <v>6</v>
      </c>
      <c r="E28" s="52">
        <v>5</v>
      </c>
      <c r="F28" s="86">
        <v>4</v>
      </c>
      <c r="G28" s="86">
        <v>1</v>
      </c>
      <c r="H28" s="86">
        <v>0</v>
      </c>
      <c r="I28" s="86">
        <v>4</v>
      </c>
      <c r="J28" s="52">
        <v>100</v>
      </c>
      <c r="K28" s="85">
        <v>0</v>
      </c>
      <c r="L28" s="85">
        <v>0</v>
      </c>
      <c r="M28" s="85">
        <v>6</v>
      </c>
      <c r="N28" s="85">
        <v>94</v>
      </c>
      <c r="O28" s="85">
        <v>0</v>
      </c>
      <c r="P28" s="85">
        <v>0</v>
      </c>
      <c r="Q28" s="85">
        <v>29</v>
      </c>
      <c r="R28" s="85">
        <v>6</v>
      </c>
      <c r="S28" s="85">
        <v>85</v>
      </c>
      <c r="T28" s="85">
        <v>1</v>
      </c>
      <c r="U28" s="85">
        <v>3</v>
      </c>
      <c r="V28" s="85">
        <v>5</v>
      </c>
      <c r="W28" s="175"/>
    </row>
    <row r="29" spans="1:23" ht="17.25" customHeight="1">
      <c r="A29" s="175"/>
      <c r="B29" s="74" t="s">
        <v>203</v>
      </c>
      <c r="C29" s="18">
        <v>20</v>
      </c>
      <c r="D29" s="86">
        <v>3</v>
      </c>
      <c r="E29" s="52">
        <v>5</v>
      </c>
      <c r="F29" s="86">
        <v>5</v>
      </c>
      <c r="G29" s="86">
        <v>0</v>
      </c>
      <c r="H29" s="86">
        <v>0</v>
      </c>
      <c r="I29" s="86">
        <v>5</v>
      </c>
      <c r="J29" s="52">
        <v>68</v>
      </c>
      <c r="K29" s="85">
        <v>0</v>
      </c>
      <c r="L29" s="85">
        <v>0</v>
      </c>
      <c r="M29" s="85">
        <v>10</v>
      </c>
      <c r="N29" s="85">
        <v>41</v>
      </c>
      <c r="O29" s="85">
        <v>17</v>
      </c>
      <c r="P29" s="85">
        <v>0</v>
      </c>
      <c r="Q29" s="85">
        <v>68</v>
      </c>
      <c r="R29" s="85">
        <v>12</v>
      </c>
      <c r="S29" s="85">
        <v>2</v>
      </c>
      <c r="T29" s="85">
        <v>0</v>
      </c>
      <c r="U29" s="85">
        <v>7</v>
      </c>
      <c r="V29" s="85">
        <v>47</v>
      </c>
      <c r="W29" s="175"/>
    </row>
    <row r="30" spans="1:23" ht="31.5">
      <c r="A30" s="175"/>
      <c r="B30" s="61" t="s">
        <v>211</v>
      </c>
      <c r="C30" s="18">
        <v>21</v>
      </c>
      <c r="D30" s="76">
        <v>6</v>
      </c>
      <c r="E30" s="98">
        <v>6</v>
      </c>
      <c r="F30" s="76">
        <v>5</v>
      </c>
      <c r="G30" s="76">
        <v>1</v>
      </c>
      <c r="H30" s="76">
        <v>1</v>
      </c>
      <c r="I30" s="76">
        <v>0</v>
      </c>
      <c r="J30" s="98">
        <v>453</v>
      </c>
      <c r="K30" s="76">
        <v>0</v>
      </c>
      <c r="L30" s="76">
        <v>48</v>
      </c>
      <c r="M30" s="76">
        <v>42</v>
      </c>
      <c r="N30" s="76">
        <v>210</v>
      </c>
      <c r="O30" s="76">
        <v>126</v>
      </c>
      <c r="P30" s="76">
        <v>27</v>
      </c>
      <c r="Q30" s="76">
        <v>421</v>
      </c>
      <c r="R30" s="76">
        <v>361</v>
      </c>
      <c r="S30" s="76">
        <v>43</v>
      </c>
      <c r="T30" s="76">
        <v>12</v>
      </c>
      <c r="U30" s="76">
        <v>10</v>
      </c>
      <c r="V30" s="76">
        <v>27</v>
      </c>
      <c r="W30" s="175"/>
    </row>
    <row r="31" spans="1:23" ht="21">
      <c r="A31" s="175"/>
      <c r="B31" s="74" t="s">
        <v>212</v>
      </c>
      <c r="C31" s="18">
        <v>22</v>
      </c>
      <c r="D31" s="86">
        <v>2</v>
      </c>
      <c r="E31" s="52">
        <v>2</v>
      </c>
      <c r="F31" s="86">
        <v>2</v>
      </c>
      <c r="G31" s="86">
        <v>0</v>
      </c>
      <c r="H31" s="86">
        <v>0</v>
      </c>
      <c r="I31" s="86">
        <v>2</v>
      </c>
      <c r="J31" s="52">
        <v>277</v>
      </c>
      <c r="K31" s="85">
        <v>0</v>
      </c>
      <c r="L31" s="85">
        <v>0</v>
      </c>
      <c r="M31" s="85">
        <v>0</v>
      </c>
      <c r="N31" s="85">
        <v>148</v>
      </c>
      <c r="O31" s="85">
        <v>106</v>
      </c>
      <c r="P31" s="85">
        <v>23</v>
      </c>
      <c r="Q31" s="85">
        <v>277</v>
      </c>
      <c r="R31" s="85">
        <v>255</v>
      </c>
      <c r="S31" s="85">
        <v>3</v>
      </c>
      <c r="T31" s="85">
        <v>2</v>
      </c>
      <c r="U31" s="85">
        <v>9</v>
      </c>
      <c r="V31" s="85">
        <v>8</v>
      </c>
      <c r="W31" s="175"/>
    </row>
    <row r="32" spans="1:23" ht="18" customHeight="1">
      <c r="A32" s="175"/>
      <c r="B32" s="74" t="s">
        <v>213</v>
      </c>
      <c r="C32" s="18">
        <v>23</v>
      </c>
      <c r="D32" s="86">
        <v>2</v>
      </c>
      <c r="E32" s="52">
        <v>2</v>
      </c>
      <c r="F32" s="86">
        <v>1</v>
      </c>
      <c r="G32" s="86">
        <v>1</v>
      </c>
      <c r="H32" s="86">
        <v>1</v>
      </c>
      <c r="I32" s="86">
        <v>0</v>
      </c>
      <c r="J32" s="52">
        <v>90</v>
      </c>
      <c r="K32" s="85">
        <v>0</v>
      </c>
      <c r="L32" s="85">
        <v>48</v>
      </c>
      <c r="M32" s="85">
        <v>42</v>
      </c>
      <c r="N32" s="85">
        <v>0</v>
      </c>
      <c r="O32" s="85">
        <v>0</v>
      </c>
      <c r="P32" s="85">
        <v>0</v>
      </c>
      <c r="Q32" s="85">
        <v>58</v>
      </c>
      <c r="R32" s="85">
        <v>40</v>
      </c>
      <c r="S32" s="85">
        <v>35</v>
      </c>
      <c r="T32" s="85">
        <v>7</v>
      </c>
      <c r="U32" s="85">
        <v>0</v>
      </c>
      <c r="V32" s="85">
        <v>8</v>
      </c>
      <c r="W32" s="175"/>
    </row>
    <row r="33" spans="1:23" ht="17.25" customHeight="1">
      <c r="A33" s="175"/>
      <c r="B33" s="74" t="s">
        <v>203</v>
      </c>
      <c r="C33" s="18">
        <v>24</v>
      </c>
      <c r="D33" s="86">
        <v>2</v>
      </c>
      <c r="E33" s="52">
        <v>2</v>
      </c>
      <c r="F33" s="86">
        <v>2</v>
      </c>
      <c r="G33" s="86">
        <v>0</v>
      </c>
      <c r="H33" s="86">
        <v>0</v>
      </c>
      <c r="I33" s="86">
        <v>2</v>
      </c>
      <c r="J33" s="52">
        <v>86</v>
      </c>
      <c r="K33" s="85">
        <v>0</v>
      </c>
      <c r="L33" s="85">
        <v>0</v>
      </c>
      <c r="M33" s="85">
        <v>0</v>
      </c>
      <c r="N33" s="85">
        <v>62</v>
      </c>
      <c r="O33" s="85">
        <v>20</v>
      </c>
      <c r="P33" s="85">
        <v>4</v>
      </c>
      <c r="Q33" s="85">
        <v>86</v>
      </c>
      <c r="R33" s="85">
        <v>66</v>
      </c>
      <c r="S33" s="85">
        <v>5</v>
      </c>
      <c r="T33" s="85">
        <v>3</v>
      </c>
      <c r="U33" s="85">
        <v>1</v>
      </c>
      <c r="V33" s="85">
        <v>11</v>
      </c>
      <c r="W33" s="175"/>
    </row>
    <row r="34" spans="1:23" ht="34.5" customHeight="1">
      <c r="A34" s="175"/>
      <c r="B34" s="42" t="s">
        <v>214</v>
      </c>
      <c r="C34" s="18">
        <v>25</v>
      </c>
      <c r="D34" s="86">
        <v>1</v>
      </c>
      <c r="E34" s="52">
        <v>0</v>
      </c>
      <c r="F34" s="86">
        <v>0</v>
      </c>
      <c r="G34" s="86">
        <v>0</v>
      </c>
      <c r="H34" s="86">
        <v>0</v>
      </c>
      <c r="I34" s="86">
        <v>0</v>
      </c>
      <c r="J34" s="52">
        <v>17</v>
      </c>
      <c r="K34" s="85">
        <v>0</v>
      </c>
      <c r="L34" s="85">
        <v>0</v>
      </c>
      <c r="M34" s="85">
        <v>17</v>
      </c>
      <c r="N34" s="85">
        <v>0</v>
      </c>
      <c r="O34" s="85">
        <v>0</v>
      </c>
      <c r="P34" s="85">
        <v>0</v>
      </c>
      <c r="Q34" s="85">
        <v>17</v>
      </c>
      <c r="R34" s="85">
        <v>0</v>
      </c>
      <c r="S34" s="85">
        <v>5</v>
      </c>
      <c r="T34" s="85">
        <v>1</v>
      </c>
      <c r="U34" s="85">
        <v>2</v>
      </c>
      <c r="V34" s="85">
        <v>9</v>
      </c>
      <c r="W34" s="175"/>
    </row>
    <row r="35" spans="1:23" ht="33.75" customHeight="1">
      <c r="A35" s="175"/>
      <c r="B35" s="42" t="s">
        <v>215</v>
      </c>
      <c r="C35" s="18">
        <v>26</v>
      </c>
      <c r="D35" s="86">
        <v>11</v>
      </c>
      <c r="E35" s="52">
        <v>8</v>
      </c>
      <c r="F35" s="86">
        <v>2</v>
      </c>
      <c r="G35" s="86">
        <v>1</v>
      </c>
      <c r="H35" s="86">
        <v>1</v>
      </c>
      <c r="I35" s="86">
        <v>6</v>
      </c>
      <c r="J35" s="52">
        <v>1199</v>
      </c>
      <c r="K35" s="85">
        <v>0</v>
      </c>
      <c r="L35" s="85">
        <v>0</v>
      </c>
      <c r="M35" s="85">
        <v>98</v>
      </c>
      <c r="N35" s="85">
        <v>974</v>
      </c>
      <c r="O35" s="85">
        <v>127</v>
      </c>
      <c r="P35" s="85">
        <v>0</v>
      </c>
      <c r="Q35" s="85">
        <v>555</v>
      </c>
      <c r="R35" s="85">
        <v>336</v>
      </c>
      <c r="S35" s="85">
        <v>82</v>
      </c>
      <c r="T35" s="85">
        <v>361</v>
      </c>
      <c r="U35" s="85">
        <v>173</v>
      </c>
      <c r="V35" s="85">
        <v>247</v>
      </c>
      <c r="W35" s="175"/>
    </row>
    <row r="36" spans="1:23" ht="21">
      <c r="A36" s="175"/>
      <c r="B36" s="74" t="s">
        <v>236</v>
      </c>
      <c r="C36" s="18">
        <v>27</v>
      </c>
      <c r="D36" s="86">
        <v>239</v>
      </c>
      <c r="E36" s="52">
        <v>219</v>
      </c>
      <c r="F36" s="52">
        <v>219</v>
      </c>
      <c r="G36" s="86">
        <v>6</v>
      </c>
      <c r="H36" s="86">
        <v>1</v>
      </c>
      <c r="I36" s="86">
        <v>212</v>
      </c>
      <c r="J36" s="52">
        <v>3154</v>
      </c>
      <c r="K36" s="85">
        <v>7</v>
      </c>
      <c r="L36" s="85">
        <v>165</v>
      </c>
      <c r="M36" s="85">
        <v>1763</v>
      </c>
      <c r="N36" s="85">
        <v>897</v>
      </c>
      <c r="O36" s="85">
        <v>292</v>
      </c>
      <c r="P36" s="85">
        <v>30</v>
      </c>
      <c r="Q36" s="52">
        <v>3154</v>
      </c>
      <c r="R36" s="85">
        <v>862</v>
      </c>
      <c r="S36" s="85">
        <v>1015</v>
      </c>
      <c r="T36" s="85">
        <v>350</v>
      </c>
      <c r="U36" s="85">
        <v>391</v>
      </c>
      <c r="V36" s="85">
        <v>536</v>
      </c>
      <c r="W36" s="175"/>
    </row>
    <row r="37" spans="1:23" ht="15" customHeight="1" hidden="1">
      <c r="A37" s="175"/>
      <c r="J37" s="75">
        <f>Раздел41!E8</f>
        <v>2061</v>
      </c>
      <c r="W37" s="175"/>
    </row>
    <row r="38" spans="1:23" ht="12.75" customHeight="1">
      <c r="A38" s="175"/>
      <c r="W38" s="175"/>
    </row>
    <row r="39" spans="1:23" s="22" customFormat="1" ht="12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</row>
  </sheetData>
  <sheetProtection password="EF40" sheet="1" objects="1" scenarios="1" selectLockedCells="1"/>
  <mergeCells count="30"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</mergeCells>
  <conditionalFormatting sqref="F36 F10">
    <cfRule type="expression" priority="7" dxfId="16" stopIfTrue="1">
      <formula>$F$10&lt;&gt;$F$36</formula>
    </cfRule>
  </conditionalFormatting>
  <conditionalFormatting sqref="R10:V10 J10">
    <cfRule type="expression" priority="6" dxfId="17" stopIfTrue="1">
      <formula>$J$10&lt;&gt;SUM($R$10:$V$10)</formula>
    </cfRule>
  </conditionalFormatting>
  <conditionalFormatting sqref="Q10 Q36">
    <cfRule type="expression" priority="5" dxfId="16" stopIfTrue="1">
      <formula>$Q$10&lt;&gt;$Q$36</formula>
    </cfRule>
  </conditionalFormatting>
  <conditionalFormatting sqref="J10">
    <cfRule type="expression" priority="4" dxfId="18" stopIfTrue="1">
      <formula>$J$10&lt;$J$37</formula>
    </cfRule>
  </conditionalFormatting>
  <conditionalFormatting sqref="J10:P10">
    <cfRule type="expression" priority="2" dxfId="17" stopIfTrue="1">
      <formula>$J$10&lt;&gt;SUM($K$10:$P$10)</formula>
    </cfRule>
  </conditionalFormatting>
  <conditionalFormatting sqref="Q10 J36">
    <cfRule type="expression" priority="1" dxfId="16" stopIfTrue="1">
      <formula>$Q$10&lt;&gt;$J$36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4724409448818898" right="0.15748031496062992" top="1.1811023622047245" bottom="0.15748031496062992" header="0.5511811023622047" footer="0.1968503937007874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2"/>
  <sheetViews>
    <sheetView showGridLines="0" showZeros="0" zoomScaleSheetLayoutView="100" workbookViewId="0" topLeftCell="B2">
      <selection activeCell="P45" sqref="P45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>
      <c r="A2" s="175"/>
      <c r="B2" s="178" t="s">
        <v>69</v>
      </c>
      <c r="C2" s="178"/>
      <c r="D2" s="178"/>
      <c r="E2" s="178"/>
      <c r="F2" s="178"/>
      <c r="G2" s="178"/>
      <c r="H2" s="178"/>
      <c r="I2" s="178"/>
      <c r="J2" s="178"/>
      <c r="K2" s="175"/>
    </row>
    <row r="3" spans="1:11" s="2" customFormat="1" ht="10.5">
      <c r="A3" s="175"/>
      <c r="B3" s="176"/>
      <c r="C3" s="176"/>
      <c r="D3" s="176"/>
      <c r="E3" s="176"/>
      <c r="F3" s="176"/>
      <c r="G3" s="176"/>
      <c r="H3" s="60"/>
      <c r="I3" s="179" t="s">
        <v>57</v>
      </c>
      <c r="J3" s="179"/>
      <c r="K3" s="175"/>
    </row>
    <row r="4" spans="1:11" ht="12" customHeight="1">
      <c r="A4" s="175"/>
      <c r="B4" s="182" t="s">
        <v>5</v>
      </c>
      <c r="C4" s="182" t="s">
        <v>125</v>
      </c>
      <c r="D4" s="182" t="s">
        <v>76</v>
      </c>
      <c r="E4" s="182"/>
      <c r="F4" s="182"/>
      <c r="G4" s="182"/>
      <c r="H4" s="182"/>
      <c r="I4" s="182"/>
      <c r="J4" s="182" t="s">
        <v>128</v>
      </c>
      <c r="K4" s="175"/>
    </row>
    <row r="5" spans="1:11" ht="12" customHeight="1">
      <c r="A5" s="175"/>
      <c r="B5" s="182"/>
      <c r="C5" s="182"/>
      <c r="D5" s="182" t="s">
        <v>56</v>
      </c>
      <c r="E5" s="182" t="s">
        <v>126</v>
      </c>
      <c r="F5" s="182" t="s">
        <v>177</v>
      </c>
      <c r="G5" s="182"/>
      <c r="H5" s="182"/>
      <c r="I5" s="182"/>
      <c r="J5" s="182"/>
      <c r="K5" s="175"/>
    </row>
    <row r="6" spans="1:11" ht="32.25" customHeight="1">
      <c r="A6" s="175"/>
      <c r="B6" s="182"/>
      <c r="C6" s="182"/>
      <c r="D6" s="182"/>
      <c r="E6" s="182"/>
      <c r="F6" s="4" t="s">
        <v>77</v>
      </c>
      <c r="G6" s="4" t="s">
        <v>78</v>
      </c>
      <c r="H6" s="4" t="s">
        <v>79</v>
      </c>
      <c r="I6" s="4" t="s">
        <v>127</v>
      </c>
      <c r="J6" s="182"/>
      <c r="K6" s="175"/>
    </row>
    <row r="7" spans="1:11" ht="10.5">
      <c r="A7" s="175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75"/>
    </row>
    <row r="8" spans="1:11" ht="21" customHeight="1">
      <c r="A8" s="175"/>
      <c r="B8" s="19" t="s">
        <v>216</v>
      </c>
      <c r="C8" s="17">
        <v>28</v>
      </c>
      <c r="D8" s="11">
        <v>308</v>
      </c>
      <c r="E8" s="11">
        <v>116</v>
      </c>
      <c r="F8" s="11">
        <v>0</v>
      </c>
      <c r="G8" s="11">
        <v>70</v>
      </c>
      <c r="H8" s="11">
        <v>234</v>
      </c>
      <c r="I8" s="11">
        <v>4</v>
      </c>
      <c r="J8" s="11">
        <v>228</v>
      </c>
      <c r="K8" s="175"/>
    </row>
    <row r="9" spans="1:11" s="2" customFormat="1" ht="21" customHeight="1">
      <c r="A9" s="175"/>
      <c r="B9" s="20" t="s">
        <v>129</v>
      </c>
      <c r="C9" s="17">
        <v>29</v>
      </c>
      <c r="D9" s="52">
        <v>5</v>
      </c>
      <c r="E9" s="86">
        <v>3</v>
      </c>
      <c r="F9" s="86">
        <v>0</v>
      </c>
      <c r="G9" s="86">
        <v>1</v>
      </c>
      <c r="H9" s="86">
        <v>4</v>
      </c>
      <c r="I9" s="86">
        <v>0</v>
      </c>
      <c r="J9" s="86">
        <v>3</v>
      </c>
      <c r="K9" s="175"/>
    </row>
    <row r="10" spans="1:11" ht="21" customHeight="1">
      <c r="A10" s="175"/>
      <c r="B10" s="20" t="s">
        <v>71</v>
      </c>
      <c r="C10" s="17">
        <v>30</v>
      </c>
      <c r="D10" s="52">
        <v>47</v>
      </c>
      <c r="E10" s="86">
        <v>25</v>
      </c>
      <c r="F10" s="86">
        <v>0</v>
      </c>
      <c r="G10" s="86">
        <v>19</v>
      </c>
      <c r="H10" s="86">
        <v>28</v>
      </c>
      <c r="I10" s="86">
        <v>0</v>
      </c>
      <c r="J10" s="86">
        <v>36</v>
      </c>
      <c r="K10" s="175"/>
    </row>
    <row r="11" spans="1:11" ht="21" customHeight="1">
      <c r="A11" s="175"/>
      <c r="B11" s="20" t="s">
        <v>72</v>
      </c>
      <c r="C11" s="17">
        <v>31</v>
      </c>
      <c r="D11" s="52">
        <v>197</v>
      </c>
      <c r="E11" s="86">
        <v>59</v>
      </c>
      <c r="F11" s="86">
        <v>0</v>
      </c>
      <c r="G11" s="86">
        <v>21</v>
      </c>
      <c r="H11" s="86">
        <v>174</v>
      </c>
      <c r="I11" s="86">
        <v>2</v>
      </c>
      <c r="J11" s="86">
        <v>150</v>
      </c>
      <c r="K11" s="175"/>
    </row>
    <row r="12" spans="1:11" ht="21" customHeight="1">
      <c r="A12" s="175"/>
      <c r="B12" s="20" t="s">
        <v>130</v>
      </c>
      <c r="C12" s="17">
        <v>32</v>
      </c>
      <c r="D12" s="52">
        <v>6</v>
      </c>
      <c r="E12" s="86">
        <v>4</v>
      </c>
      <c r="F12" s="86">
        <v>0</v>
      </c>
      <c r="G12" s="86">
        <v>4</v>
      </c>
      <c r="H12" s="86">
        <v>1</v>
      </c>
      <c r="I12" s="86">
        <v>1</v>
      </c>
      <c r="J12" s="86">
        <v>1</v>
      </c>
      <c r="K12" s="175"/>
    </row>
    <row r="13" spans="1:11" ht="21" customHeight="1">
      <c r="A13" s="175"/>
      <c r="B13" s="38" t="s">
        <v>131</v>
      </c>
      <c r="C13" s="17">
        <v>33</v>
      </c>
      <c r="D13" s="52">
        <v>3</v>
      </c>
      <c r="E13" s="86">
        <v>2</v>
      </c>
      <c r="F13" s="86">
        <v>0</v>
      </c>
      <c r="G13" s="86">
        <v>2</v>
      </c>
      <c r="H13" s="86">
        <v>0</v>
      </c>
      <c r="I13" s="86">
        <v>1</v>
      </c>
      <c r="J13" s="86">
        <v>0</v>
      </c>
      <c r="K13" s="175"/>
    </row>
    <row r="14" spans="1:11" ht="21" customHeight="1">
      <c r="A14" s="175"/>
      <c r="B14" s="20" t="s">
        <v>174</v>
      </c>
      <c r="C14" s="17">
        <v>34</v>
      </c>
      <c r="D14" s="52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175"/>
    </row>
    <row r="15" spans="1:11" ht="21" customHeight="1">
      <c r="A15" s="175"/>
      <c r="B15" s="20" t="s">
        <v>73</v>
      </c>
      <c r="C15" s="17">
        <v>35</v>
      </c>
      <c r="D15" s="52">
        <v>1</v>
      </c>
      <c r="E15" s="86">
        <v>1</v>
      </c>
      <c r="F15" s="86">
        <v>0</v>
      </c>
      <c r="G15" s="86">
        <v>1</v>
      </c>
      <c r="H15" s="86">
        <v>0</v>
      </c>
      <c r="I15" s="86">
        <v>0</v>
      </c>
      <c r="J15" s="86">
        <v>0</v>
      </c>
      <c r="K15" s="175"/>
    </row>
    <row r="16" spans="1:11" ht="21" customHeight="1">
      <c r="A16" s="175"/>
      <c r="B16" s="37" t="s">
        <v>136</v>
      </c>
      <c r="C16" s="17">
        <v>36</v>
      </c>
      <c r="D16" s="52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175"/>
    </row>
    <row r="17" spans="1:11" ht="21" customHeight="1">
      <c r="A17" s="175"/>
      <c r="B17" s="39" t="s">
        <v>132</v>
      </c>
      <c r="C17" s="17">
        <v>37</v>
      </c>
      <c r="D17" s="52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175"/>
    </row>
    <row r="18" spans="1:11" ht="21" customHeight="1">
      <c r="A18" s="175"/>
      <c r="B18" s="25" t="s">
        <v>133</v>
      </c>
      <c r="C18" s="17">
        <v>38</v>
      </c>
      <c r="D18" s="52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175"/>
    </row>
    <row r="19" spans="1:11" ht="21" customHeight="1">
      <c r="A19" s="175"/>
      <c r="B19" s="40" t="s">
        <v>74</v>
      </c>
      <c r="C19" s="17">
        <v>39</v>
      </c>
      <c r="D19" s="52">
        <v>11</v>
      </c>
      <c r="E19" s="86">
        <v>6</v>
      </c>
      <c r="F19" s="86">
        <v>0</v>
      </c>
      <c r="G19" s="86">
        <v>6</v>
      </c>
      <c r="H19" s="86">
        <v>5</v>
      </c>
      <c r="I19" s="86">
        <v>0</v>
      </c>
      <c r="J19" s="86">
        <v>6</v>
      </c>
      <c r="K19" s="175"/>
    </row>
    <row r="20" spans="1:11" ht="21" customHeight="1">
      <c r="A20" s="175"/>
      <c r="B20" s="25" t="s">
        <v>6</v>
      </c>
      <c r="C20" s="17">
        <v>40</v>
      </c>
      <c r="D20" s="52">
        <v>5</v>
      </c>
      <c r="E20" s="86">
        <v>2</v>
      </c>
      <c r="F20" s="86">
        <v>0</v>
      </c>
      <c r="G20" s="86">
        <v>1</v>
      </c>
      <c r="H20" s="86">
        <v>4</v>
      </c>
      <c r="I20" s="86">
        <v>0</v>
      </c>
      <c r="J20" s="86">
        <v>3</v>
      </c>
      <c r="K20" s="175"/>
    </row>
    <row r="21" spans="1:11" ht="21" customHeight="1">
      <c r="A21" s="175"/>
      <c r="B21" s="25" t="s">
        <v>75</v>
      </c>
      <c r="C21" s="17">
        <v>41</v>
      </c>
      <c r="D21" s="52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175"/>
    </row>
    <row r="22" spans="1:11" ht="21" customHeight="1">
      <c r="A22" s="175"/>
      <c r="B22" s="25" t="s">
        <v>134</v>
      </c>
      <c r="C22" s="17">
        <v>42</v>
      </c>
      <c r="D22" s="52">
        <v>5</v>
      </c>
      <c r="E22" s="86">
        <v>4</v>
      </c>
      <c r="F22" s="86">
        <v>0</v>
      </c>
      <c r="G22" s="86">
        <v>0</v>
      </c>
      <c r="H22" s="86">
        <v>4</v>
      </c>
      <c r="I22" s="86">
        <v>1</v>
      </c>
      <c r="J22" s="86">
        <v>5</v>
      </c>
      <c r="K22" s="175"/>
    </row>
    <row r="23" spans="1:11" ht="21" customHeight="1">
      <c r="A23" s="175"/>
      <c r="B23" s="25" t="s">
        <v>135</v>
      </c>
      <c r="C23" s="17">
        <v>43</v>
      </c>
      <c r="D23" s="52">
        <v>4</v>
      </c>
      <c r="E23" s="86">
        <v>0</v>
      </c>
      <c r="F23" s="86">
        <v>0</v>
      </c>
      <c r="G23" s="86">
        <v>4</v>
      </c>
      <c r="H23" s="86">
        <v>0</v>
      </c>
      <c r="I23" s="86">
        <v>0</v>
      </c>
      <c r="J23" s="86">
        <v>0</v>
      </c>
      <c r="K23" s="175"/>
    </row>
    <row r="24" spans="1:11" ht="21" customHeight="1">
      <c r="A24" s="175"/>
      <c r="B24" s="25" t="s">
        <v>58</v>
      </c>
      <c r="C24" s="17">
        <v>44</v>
      </c>
      <c r="D24" s="52">
        <v>27</v>
      </c>
      <c r="E24" s="86">
        <v>12</v>
      </c>
      <c r="F24" s="86">
        <v>0</v>
      </c>
      <c r="G24" s="86">
        <v>13</v>
      </c>
      <c r="H24" s="86">
        <v>14</v>
      </c>
      <c r="I24" s="86">
        <v>0</v>
      </c>
      <c r="J24" s="86">
        <v>24</v>
      </c>
      <c r="K24" s="175"/>
    </row>
    <row r="25" spans="1:11" s="82" customFormat="1" ht="44.25" customHeight="1">
      <c r="A25" s="175"/>
      <c r="B25" s="80" t="s">
        <v>244</v>
      </c>
      <c r="C25" s="81">
        <v>45</v>
      </c>
      <c r="D25" s="52">
        <v>5</v>
      </c>
      <c r="E25" s="87">
        <v>3</v>
      </c>
      <c r="F25" s="87">
        <v>0</v>
      </c>
      <c r="G25" s="87">
        <v>0</v>
      </c>
      <c r="H25" s="87">
        <v>5</v>
      </c>
      <c r="I25" s="87">
        <v>0</v>
      </c>
      <c r="J25" s="87">
        <v>5</v>
      </c>
      <c r="K25" s="175"/>
    </row>
    <row r="26" spans="1:11" s="82" customFormat="1" ht="45.75" customHeight="1">
      <c r="A26" s="175"/>
      <c r="B26" s="88" t="s">
        <v>227</v>
      </c>
      <c r="C26" s="81">
        <v>46</v>
      </c>
      <c r="D26" s="52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175"/>
    </row>
    <row r="27" spans="1:11" s="82" customFormat="1" ht="33.75" customHeight="1">
      <c r="A27" s="175"/>
      <c r="B27" s="88" t="s">
        <v>228</v>
      </c>
      <c r="C27" s="81">
        <v>47</v>
      </c>
      <c r="D27" s="52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175"/>
    </row>
    <row r="28" spans="1:11" s="82" customFormat="1" ht="81" customHeight="1">
      <c r="A28" s="175"/>
      <c r="B28" s="88" t="s">
        <v>230</v>
      </c>
      <c r="C28" s="81">
        <v>48</v>
      </c>
      <c r="D28" s="52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175"/>
    </row>
    <row r="29" spans="1:11" s="82" customFormat="1" ht="26.25" customHeight="1">
      <c r="A29" s="175"/>
      <c r="B29" s="88" t="s">
        <v>229</v>
      </c>
      <c r="C29" s="81">
        <v>49</v>
      </c>
      <c r="D29" s="52">
        <v>1</v>
      </c>
      <c r="E29" s="87">
        <v>0</v>
      </c>
      <c r="F29" s="87">
        <v>0</v>
      </c>
      <c r="G29" s="87">
        <v>0</v>
      </c>
      <c r="H29" s="87">
        <v>1</v>
      </c>
      <c r="I29" s="87">
        <v>0</v>
      </c>
      <c r="J29" s="87">
        <v>1</v>
      </c>
      <c r="K29" s="175"/>
    </row>
    <row r="30" spans="1:11" ht="10.5" hidden="1">
      <c r="A30" s="175"/>
      <c r="K30" s="175"/>
    </row>
    <row r="31" spans="1:11" ht="10.5" hidden="1">
      <c r="A31" s="175"/>
      <c r="K31" s="175"/>
    </row>
    <row r="32" spans="1:11" s="22" customFormat="1" ht="6" hidden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</row>
  </sheetData>
  <sheetProtection password="EF40" sheet="1" objects="1" scenarios="1" selectLockedCells="1"/>
  <mergeCells count="14">
    <mergeCell ref="C4:C6"/>
    <mergeCell ref="D4:I4"/>
    <mergeCell ref="F5:I5"/>
    <mergeCell ref="D5:D6"/>
    <mergeCell ref="E5:E6"/>
    <mergeCell ref="I3:J3"/>
    <mergeCell ref="A32:K32"/>
    <mergeCell ref="A2:A31"/>
    <mergeCell ref="A1:K1"/>
    <mergeCell ref="K2:K31"/>
    <mergeCell ref="B2:J2"/>
    <mergeCell ref="J4:J6"/>
    <mergeCell ref="B3:G3"/>
    <mergeCell ref="B4:B6"/>
  </mergeCells>
  <conditionalFormatting sqref="D15:J17">
    <cfRule type="expression" priority="3" dxfId="16" stopIfTrue="1">
      <formula>D$15&lt;D$16+D$17</formula>
    </cfRule>
  </conditionalFormatting>
  <conditionalFormatting sqref="D8:D29 F8:I29">
    <cfRule type="expression" priority="2" dxfId="17" stopIfTrue="1">
      <formula>$D8&lt;SUM($F8:$I8)</formula>
    </cfRule>
  </conditionalFormatting>
  <conditionalFormatting sqref="D8:D29 J8:J29">
    <cfRule type="expression" priority="1" dxfId="17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9">
      <formula1>0</formula1>
    </dataValidation>
  </dataValidations>
  <printOptions horizontalCentered="1"/>
  <pageMargins left="0.1968503937007874" right="0.15748031496062992" top="1.1811023622047245" bottom="0.15748031496062992" header="0.3937007874015748" footer="0.1574803149606299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B2" sqref="B2:I2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0" s="2" customFormat="1" ht="12.75">
      <c r="A2" s="183"/>
      <c r="B2" s="178" t="s">
        <v>114</v>
      </c>
      <c r="C2" s="178"/>
      <c r="D2" s="178"/>
      <c r="E2" s="178"/>
      <c r="F2" s="178"/>
      <c r="G2" s="178"/>
      <c r="H2" s="178"/>
      <c r="I2" s="178"/>
      <c r="J2" s="183"/>
    </row>
    <row r="3" spans="1:10" s="2" customFormat="1" ht="10.5">
      <c r="A3" s="183"/>
      <c r="B3" s="58"/>
      <c r="C3" s="59"/>
      <c r="D3" s="59"/>
      <c r="E3" s="59"/>
      <c r="F3" s="59"/>
      <c r="G3" s="179" t="s">
        <v>7</v>
      </c>
      <c r="H3" s="179"/>
      <c r="I3" s="179"/>
      <c r="J3" s="183"/>
    </row>
    <row r="4" spans="1:10" ht="12" customHeight="1">
      <c r="A4" s="183"/>
      <c r="B4" s="182" t="s">
        <v>80</v>
      </c>
      <c r="C4" s="182" t="s">
        <v>137</v>
      </c>
      <c r="D4" s="182" t="s">
        <v>83</v>
      </c>
      <c r="E4" s="182"/>
      <c r="F4" s="182"/>
      <c r="G4" s="182"/>
      <c r="H4" s="182" t="s">
        <v>142</v>
      </c>
      <c r="I4" s="182" t="s">
        <v>143</v>
      </c>
      <c r="J4" s="183"/>
    </row>
    <row r="5" spans="1:10" ht="23.25" customHeight="1">
      <c r="A5" s="183"/>
      <c r="B5" s="182"/>
      <c r="C5" s="182"/>
      <c r="D5" s="182" t="s">
        <v>56</v>
      </c>
      <c r="E5" s="182" t="s">
        <v>138</v>
      </c>
      <c r="F5" s="182" t="s">
        <v>139</v>
      </c>
      <c r="G5" s="182"/>
      <c r="H5" s="182"/>
      <c r="I5" s="182"/>
      <c r="J5" s="183"/>
    </row>
    <row r="6" spans="1:10" ht="32.25" customHeight="1">
      <c r="A6" s="183"/>
      <c r="B6" s="182"/>
      <c r="C6" s="182"/>
      <c r="D6" s="182"/>
      <c r="E6" s="182"/>
      <c r="F6" s="4" t="s">
        <v>140</v>
      </c>
      <c r="G6" s="4" t="s">
        <v>141</v>
      </c>
      <c r="H6" s="182"/>
      <c r="I6" s="182"/>
      <c r="J6" s="183"/>
    </row>
    <row r="7" spans="1:10" ht="12" customHeight="1">
      <c r="A7" s="18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83"/>
    </row>
    <row r="8" spans="1:10" s="2" customFormat="1" ht="35.25" customHeight="1">
      <c r="A8" s="183"/>
      <c r="B8" s="19" t="s">
        <v>81</v>
      </c>
      <c r="C8" s="17">
        <v>50</v>
      </c>
      <c r="D8" s="41">
        <v>4441</v>
      </c>
      <c r="E8" s="89">
        <v>1583.8</v>
      </c>
      <c r="F8" s="89">
        <v>2851.6</v>
      </c>
      <c r="G8" s="89">
        <v>5.6</v>
      </c>
      <c r="H8" s="89">
        <v>32.8</v>
      </c>
      <c r="I8" s="41">
        <v>4473.8</v>
      </c>
      <c r="J8" s="183"/>
    </row>
    <row r="9" spans="1:10" ht="35.25" customHeight="1">
      <c r="A9" s="183"/>
      <c r="B9" s="20" t="s">
        <v>144</v>
      </c>
      <c r="C9" s="17">
        <v>51</v>
      </c>
      <c r="D9" s="41">
        <v>1152.8999999999999</v>
      </c>
      <c r="E9" s="89">
        <v>987.2</v>
      </c>
      <c r="F9" s="89">
        <v>160.1</v>
      </c>
      <c r="G9" s="89">
        <v>5.6</v>
      </c>
      <c r="H9" s="89">
        <v>32.8</v>
      </c>
      <c r="I9" s="41">
        <v>1185.6999999999998</v>
      </c>
      <c r="J9" s="183"/>
    </row>
    <row r="10" spans="1:10" ht="35.25" customHeight="1">
      <c r="A10" s="183"/>
      <c r="B10" s="20" t="s">
        <v>145</v>
      </c>
      <c r="C10" s="17">
        <v>52</v>
      </c>
      <c r="D10" s="41">
        <v>723.2</v>
      </c>
      <c r="E10" s="89">
        <v>596.6</v>
      </c>
      <c r="F10" s="89">
        <v>126.6</v>
      </c>
      <c r="G10" s="89">
        <v>0</v>
      </c>
      <c r="H10" s="89">
        <v>0</v>
      </c>
      <c r="I10" s="41">
        <v>723.2</v>
      </c>
      <c r="J10" s="183"/>
    </row>
    <row r="11" spans="1:10" ht="35.25" customHeight="1">
      <c r="A11" s="183"/>
      <c r="B11" s="25" t="s">
        <v>82</v>
      </c>
      <c r="C11" s="17">
        <v>53</v>
      </c>
      <c r="D11" s="41">
        <v>0</v>
      </c>
      <c r="E11" s="89">
        <v>0</v>
      </c>
      <c r="F11" s="89">
        <v>0</v>
      </c>
      <c r="G11" s="89">
        <v>0</v>
      </c>
      <c r="H11" s="89">
        <v>0</v>
      </c>
      <c r="I11" s="41">
        <v>0</v>
      </c>
      <c r="J11" s="183"/>
    </row>
    <row r="12" spans="1:10" ht="35.25" customHeight="1">
      <c r="A12" s="183"/>
      <c r="B12" s="20" t="s">
        <v>146</v>
      </c>
      <c r="C12" s="17">
        <v>54</v>
      </c>
      <c r="D12" s="41">
        <v>0</v>
      </c>
      <c r="E12" s="89">
        <v>0</v>
      </c>
      <c r="F12" s="89">
        <v>0</v>
      </c>
      <c r="G12" s="89">
        <v>0</v>
      </c>
      <c r="H12" s="89">
        <v>0</v>
      </c>
      <c r="I12" s="41">
        <v>0</v>
      </c>
      <c r="J12" s="183"/>
    </row>
    <row r="13" spans="1:10" ht="10.5" hidden="1">
      <c r="A13" s="183"/>
      <c r="J13" s="183"/>
    </row>
    <row r="14" spans="1:10" ht="10.5" hidden="1">
      <c r="A14" s="183"/>
      <c r="J14" s="183"/>
    </row>
    <row r="15" spans="1:10" s="22" customFormat="1" ht="6" hidden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</row>
  </sheetData>
  <sheetProtection password="EF40" sheet="1" objects="1" scenarios="1" selectLockedCells="1"/>
  <mergeCells count="14">
    <mergeCell ref="H4:H6"/>
    <mergeCell ref="I4:I6"/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</mergeCells>
  <conditionalFormatting sqref="D8:D12">
    <cfRule type="expression" priority="2" dxfId="16" stopIfTrue="1">
      <formula>D$8&lt;SUM(D$9:D$12)</formula>
    </cfRule>
  </conditionalFormatting>
  <conditionalFormatting sqref="D8:I12">
    <cfRule type="expression" priority="1" dxfId="16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1.1811023622047245" bottom="0.5905511811023623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V77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G74" sqref="G74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125" style="50" customWidth="1"/>
    <col min="4" max="19" width="7.00390625" style="50" customWidth="1"/>
    <col min="20" max="20" width="10.75390625" style="50" hidden="1" customWidth="1"/>
    <col min="21" max="22" width="10.75390625" style="77" hidden="1" customWidth="1"/>
    <col min="23" max="23" width="10.75390625" style="50" customWidth="1"/>
    <col min="24" max="16384" width="9.125" style="50" customWidth="1"/>
  </cols>
  <sheetData>
    <row r="1" spans="1:22" s="22" customFormat="1" ht="10.5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77"/>
      <c r="V1" s="77"/>
    </row>
    <row r="2" spans="1:20" ht="12.75">
      <c r="A2" s="184"/>
      <c r="B2" s="185" t="s">
        <v>113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4"/>
    </row>
    <row r="3" spans="1:20" ht="12.75">
      <c r="A3" s="184"/>
      <c r="B3" s="78"/>
      <c r="C3" s="78"/>
      <c r="D3" s="78"/>
      <c r="E3" s="78"/>
      <c r="F3" s="78"/>
      <c r="G3" s="78"/>
      <c r="H3" s="78"/>
      <c r="I3" s="78"/>
      <c r="J3" s="78"/>
      <c r="K3" s="78"/>
      <c r="L3" s="190" t="s">
        <v>67</v>
      </c>
      <c r="M3" s="190"/>
      <c r="N3" s="190"/>
      <c r="O3" s="190"/>
      <c r="P3" s="190"/>
      <c r="Q3" s="190"/>
      <c r="R3" s="190"/>
      <c r="S3" s="190"/>
      <c r="T3" s="184"/>
    </row>
    <row r="4" spans="1:22" ht="12.75" customHeight="1">
      <c r="A4" s="184"/>
      <c r="B4" s="186" t="s">
        <v>182</v>
      </c>
      <c r="C4" s="186" t="s">
        <v>125</v>
      </c>
      <c r="D4" s="186" t="s">
        <v>147</v>
      </c>
      <c r="E4" s="186" t="s">
        <v>148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4"/>
      <c r="U4" s="187" t="s">
        <v>193</v>
      </c>
      <c r="V4" s="187" t="s">
        <v>194</v>
      </c>
    </row>
    <row r="5" spans="1:22" ht="12.75">
      <c r="A5" s="184"/>
      <c r="B5" s="186"/>
      <c r="C5" s="186"/>
      <c r="D5" s="186"/>
      <c r="E5" s="186" t="s">
        <v>2</v>
      </c>
      <c r="F5" s="186" t="s">
        <v>217</v>
      </c>
      <c r="G5" s="186" t="s">
        <v>164</v>
      </c>
      <c r="H5" s="186" t="s">
        <v>150</v>
      </c>
      <c r="I5" s="186"/>
      <c r="J5" s="186"/>
      <c r="K5" s="186"/>
      <c r="L5" s="186" t="s">
        <v>151</v>
      </c>
      <c r="M5" s="186"/>
      <c r="N5" s="186"/>
      <c r="O5" s="186"/>
      <c r="P5" s="186" t="s">
        <v>183</v>
      </c>
      <c r="Q5" s="186"/>
      <c r="R5" s="186"/>
      <c r="S5" s="186"/>
      <c r="T5" s="184"/>
      <c r="U5" s="188"/>
      <c r="V5" s="188"/>
    </row>
    <row r="6" spans="1:22" ht="78.75">
      <c r="A6" s="184"/>
      <c r="B6" s="186"/>
      <c r="C6" s="186"/>
      <c r="D6" s="186"/>
      <c r="E6" s="186"/>
      <c r="F6" s="186"/>
      <c r="G6" s="186"/>
      <c r="H6" s="84" t="s">
        <v>184</v>
      </c>
      <c r="I6" s="84" t="s">
        <v>157</v>
      </c>
      <c r="J6" s="84" t="s">
        <v>158</v>
      </c>
      <c r="K6" s="84" t="s">
        <v>176</v>
      </c>
      <c r="L6" s="84" t="s">
        <v>184</v>
      </c>
      <c r="M6" s="84" t="s">
        <v>157</v>
      </c>
      <c r="N6" s="84" t="s">
        <v>158</v>
      </c>
      <c r="O6" s="84" t="s">
        <v>176</v>
      </c>
      <c r="P6" s="84" t="s">
        <v>184</v>
      </c>
      <c r="Q6" s="84" t="s">
        <v>157</v>
      </c>
      <c r="R6" s="84" t="s">
        <v>158</v>
      </c>
      <c r="S6" s="84" t="s">
        <v>176</v>
      </c>
      <c r="T6" s="184"/>
      <c r="U6" s="188"/>
      <c r="V6" s="188"/>
    </row>
    <row r="7" spans="1:22" ht="12.75">
      <c r="A7" s="184"/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  <c r="O7" s="83">
        <v>14</v>
      </c>
      <c r="P7" s="83">
        <v>15</v>
      </c>
      <c r="Q7" s="83">
        <v>16</v>
      </c>
      <c r="R7" s="83">
        <v>17</v>
      </c>
      <c r="S7" s="83">
        <v>18</v>
      </c>
      <c r="T7" s="184"/>
      <c r="U7" s="189"/>
      <c r="V7" s="189"/>
    </row>
    <row r="8" spans="1:22" ht="21">
      <c r="A8" s="184"/>
      <c r="B8" s="29" t="s">
        <v>246</v>
      </c>
      <c r="C8" s="99">
        <v>55</v>
      </c>
      <c r="D8" s="11">
        <v>12</v>
      </c>
      <c r="E8" s="11">
        <v>2061</v>
      </c>
      <c r="F8" s="11">
        <v>1311</v>
      </c>
      <c r="G8" s="11">
        <v>1485</v>
      </c>
      <c r="H8" s="11">
        <v>750</v>
      </c>
      <c r="I8" s="11">
        <v>279</v>
      </c>
      <c r="J8" s="11">
        <v>473</v>
      </c>
      <c r="K8" s="11">
        <v>482</v>
      </c>
      <c r="L8" s="11">
        <v>12</v>
      </c>
      <c r="M8" s="11">
        <v>0</v>
      </c>
      <c r="N8" s="11">
        <v>5</v>
      </c>
      <c r="O8" s="11">
        <v>0</v>
      </c>
      <c r="P8" s="11">
        <v>17</v>
      </c>
      <c r="Q8" s="11">
        <v>6</v>
      </c>
      <c r="R8" s="11">
        <v>15</v>
      </c>
      <c r="S8" s="11">
        <v>2</v>
      </c>
      <c r="T8" s="184"/>
      <c r="U8" s="79">
        <f>SUM(H8:S8,Раздел42!D7:K7)</f>
        <v>2061</v>
      </c>
      <c r="V8" s="79">
        <f>Раздел42!L7</f>
        <v>25</v>
      </c>
    </row>
    <row r="9" spans="1:22" ht="21">
      <c r="A9" s="184"/>
      <c r="B9" s="42" t="s">
        <v>239</v>
      </c>
      <c r="C9" s="99">
        <v>56</v>
      </c>
      <c r="D9" s="90">
        <v>4</v>
      </c>
      <c r="E9" s="57">
        <v>45</v>
      </c>
      <c r="F9" s="90">
        <v>39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5</v>
      </c>
      <c r="O9" s="90">
        <v>0</v>
      </c>
      <c r="P9" s="90">
        <v>17</v>
      </c>
      <c r="Q9" s="90">
        <v>6</v>
      </c>
      <c r="R9" s="90">
        <v>15</v>
      </c>
      <c r="S9" s="90">
        <v>2</v>
      </c>
      <c r="T9" s="184"/>
      <c r="U9" s="79">
        <f>SUM(H9:S9,Раздел42!D8:K8)</f>
        <v>45</v>
      </c>
      <c r="V9" s="79">
        <f>Раздел42!L8</f>
        <v>19</v>
      </c>
    </row>
    <row r="10" spans="1:22" ht="12.75">
      <c r="A10" s="184"/>
      <c r="B10" s="42" t="s">
        <v>159</v>
      </c>
      <c r="C10" s="99">
        <v>57</v>
      </c>
      <c r="D10" s="90">
        <v>0</v>
      </c>
      <c r="E10" s="57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184"/>
      <c r="U10" s="79">
        <f>SUM(H10:S10,Раздел42!D9:K9)</f>
        <v>0</v>
      </c>
      <c r="V10" s="79">
        <f>Раздел42!L9</f>
        <v>0</v>
      </c>
    </row>
    <row r="11" spans="1:22" ht="12.75">
      <c r="A11" s="184"/>
      <c r="B11" s="42" t="s">
        <v>160</v>
      </c>
      <c r="C11" s="99">
        <v>58</v>
      </c>
      <c r="D11" s="90">
        <v>1</v>
      </c>
      <c r="E11" s="57">
        <v>5</v>
      </c>
      <c r="F11" s="90">
        <v>4</v>
      </c>
      <c r="G11" s="90">
        <v>5</v>
      </c>
      <c r="H11" s="90">
        <v>1</v>
      </c>
      <c r="I11" s="90">
        <v>0</v>
      </c>
      <c r="J11" s="90">
        <v>2</v>
      </c>
      <c r="K11" s="90">
        <v>2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184"/>
      <c r="U11" s="79">
        <f>SUM(H11:S11,Раздел42!D10:K10)</f>
        <v>5</v>
      </c>
      <c r="V11" s="79">
        <f>Раздел42!L10</f>
        <v>0</v>
      </c>
    </row>
    <row r="12" spans="1:22" ht="12.75">
      <c r="A12" s="184"/>
      <c r="B12" s="42" t="s">
        <v>161</v>
      </c>
      <c r="C12" s="99">
        <v>59</v>
      </c>
      <c r="D12" s="90">
        <v>0</v>
      </c>
      <c r="E12" s="57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184"/>
      <c r="U12" s="79">
        <f>SUM(H12:S12,Раздел42!D11:K11)</f>
        <v>0</v>
      </c>
      <c r="V12" s="79">
        <f>Раздел42!L11</f>
        <v>0</v>
      </c>
    </row>
    <row r="13" spans="1:22" ht="12.75">
      <c r="A13" s="184"/>
      <c r="B13" s="30" t="s">
        <v>9</v>
      </c>
      <c r="C13" s="99">
        <v>60</v>
      </c>
      <c r="D13" s="90">
        <v>0</v>
      </c>
      <c r="E13" s="57">
        <v>0</v>
      </c>
      <c r="F13" s="90">
        <v>0</v>
      </c>
      <c r="G13" s="90">
        <v>0</v>
      </c>
      <c r="H13" s="90">
        <v>0</v>
      </c>
      <c r="I13" s="90" t="s">
        <v>189</v>
      </c>
      <c r="J13" s="90" t="s">
        <v>189</v>
      </c>
      <c r="K13" s="90">
        <v>0</v>
      </c>
      <c r="L13" s="90">
        <v>0</v>
      </c>
      <c r="M13" s="90" t="s">
        <v>189</v>
      </c>
      <c r="N13" s="90" t="s">
        <v>189</v>
      </c>
      <c r="O13" s="90">
        <v>0</v>
      </c>
      <c r="P13" s="90">
        <v>0</v>
      </c>
      <c r="Q13" s="90" t="s">
        <v>189</v>
      </c>
      <c r="R13" s="90" t="s">
        <v>189</v>
      </c>
      <c r="S13" s="90">
        <v>0</v>
      </c>
      <c r="T13" s="184"/>
      <c r="U13" s="79">
        <f>SUM(H13:S13,Раздел42!D12:K12)</f>
        <v>0</v>
      </c>
      <c r="V13" s="79">
        <f>Раздел42!L12</f>
        <v>0</v>
      </c>
    </row>
    <row r="14" spans="1:22" ht="12.75">
      <c r="A14" s="184"/>
      <c r="B14" s="30" t="s">
        <v>10</v>
      </c>
      <c r="C14" s="99">
        <v>61</v>
      </c>
      <c r="D14" s="90">
        <v>0</v>
      </c>
      <c r="E14" s="57">
        <v>23</v>
      </c>
      <c r="F14" s="90">
        <v>2</v>
      </c>
      <c r="G14" s="90">
        <v>21</v>
      </c>
      <c r="H14" s="90" t="s">
        <v>189</v>
      </c>
      <c r="I14" s="90">
        <v>6</v>
      </c>
      <c r="J14" s="90">
        <v>4</v>
      </c>
      <c r="K14" s="90">
        <v>13</v>
      </c>
      <c r="L14" s="90" t="s">
        <v>189</v>
      </c>
      <c r="M14" s="90">
        <v>0</v>
      </c>
      <c r="N14" s="90">
        <v>0</v>
      </c>
      <c r="O14" s="90">
        <v>0</v>
      </c>
      <c r="P14" s="90" t="s">
        <v>189</v>
      </c>
      <c r="Q14" s="90">
        <v>0</v>
      </c>
      <c r="R14" s="90">
        <v>0</v>
      </c>
      <c r="S14" s="90">
        <v>0</v>
      </c>
      <c r="T14" s="184"/>
      <c r="U14" s="79">
        <f>SUM(H14:S14,Раздел42!D13:K13)</f>
        <v>23</v>
      </c>
      <c r="V14" s="79">
        <f>Раздел42!L13</f>
        <v>0</v>
      </c>
    </row>
    <row r="15" spans="1:22" ht="12.75">
      <c r="A15" s="184"/>
      <c r="B15" s="30" t="s">
        <v>11</v>
      </c>
      <c r="C15" s="99">
        <v>62</v>
      </c>
      <c r="D15" s="90">
        <v>0</v>
      </c>
      <c r="E15" s="57">
        <v>48</v>
      </c>
      <c r="F15" s="90">
        <v>42</v>
      </c>
      <c r="G15" s="90">
        <v>0</v>
      </c>
      <c r="H15" s="90" t="s">
        <v>189</v>
      </c>
      <c r="I15" s="90" t="s">
        <v>189</v>
      </c>
      <c r="J15" s="90">
        <v>48</v>
      </c>
      <c r="K15" s="90">
        <v>0</v>
      </c>
      <c r="L15" s="90" t="s">
        <v>189</v>
      </c>
      <c r="M15" s="90" t="s">
        <v>189</v>
      </c>
      <c r="N15" s="90">
        <v>0</v>
      </c>
      <c r="O15" s="90">
        <v>0</v>
      </c>
      <c r="P15" s="90" t="s">
        <v>189</v>
      </c>
      <c r="Q15" s="90" t="s">
        <v>189</v>
      </c>
      <c r="R15" s="90">
        <v>0</v>
      </c>
      <c r="S15" s="90">
        <v>0</v>
      </c>
      <c r="T15" s="184"/>
      <c r="U15" s="79">
        <f>SUM(H15:S15,Раздел42!D14:K14)</f>
        <v>48</v>
      </c>
      <c r="V15" s="79">
        <f>Раздел42!L14</f>
        <v>0</v>
      </c>
    </row>
    <row r="16" spans="1:22" ht="12.75">
      <c r="A16" s="184"/>
      <c r="B16" s="28" t="s">
        <v>12</v>
      </c>
      <c r="C16" s="99">
        <v>63</v>
      </c>
      <c r="D16" s="90">
        <v>0</v>
      </c>
      <c r="E16" s="57">
        <v>121</v>
      </c>
      <c r="F16" s="90">
        <v>71</v>
      </c>
      <c r="G16" s="90">
        <v>114</v>
      </c>
      <c r="H16" s="90">
        <v>61</v>
      </c>
      <c r="I16" s="90" t="s">
        <v>189</v>
      </c>
      <c r="J16" s="90">
        <v>60</v>
      </c>
      <c r="K16" s="90" t="s">
        <v>189</v>
      </c>
      <c r="L16" s="90">
        <v>0</v>
      </c>
      <c r="M16" s="90" t="s">
        <v>189</v>
      </c>
      <c r="N16" s="90">
        <v>0</v>
      </c>
      <c r="O16" s="90" t="s">
        <v>189</v>
      </c>
      <c r="P16" s="90">
        <v>0</v>
      </c>
      <c r="Q16" s="90" t="s">
        <v>189</v>
      </c>
      <c r="R16" s="90">
        <v>0</v>
      </c>
      <c r="S16" s="90" t="s">
        <v>189</v>
      </c>
      <c r="T16" s="184"/>
      <c r="U16" s="79">
        <f>SUM(H16:S16,Раздел42!D15:K15)</f>
        <v>121</v>
      </c>
      <c r="V16" s="79">
        <f>Раздел42!L15</f>
        <v>0</v>
      </c>
    </row>
    <row r="17" spans="1:22" ht="12.75">
      <c r="A17" s="184"/>
      <c r="B17" s="30" t="s">
        <v>91</v>
      </c>
      <c r="C17" s="99">
        <v>64</v>
      </c>
      <c r="D17" s="90">
        <v>1</v>
      </c>
      <c r="E17" s="57">
        <v>22</v>
      </c>
      <c r="F17" s="90">
        <v>18</v>
      </c>
      <c r="G17" s="90">
        <v>22</v>
      </c>
      <c r="H17" s="90" t="s">
        <v>189</v>
      </c>
      <c r="I17" s="90" t="s">
        <v>189</v>
      </c>
      <c r="J17" s="90" t="s">
        <v>189</v>
      </c>
      <c r="K17" s="90">
        <v>22</v>
      </c>
      <c r="L17" s="90" t="s">
        <v>189</v>
      </c>
      <c r="M17" s="90" t="s">
        <v>189</v>
      </c>
      <c r="N17" s="90" t="s">
        <v>189</v>
      </c>
      <c r="O17" s="90">
        <v>0</v>
      </c>
      <c r="P17" s="90" t="s">
        <v>189</v>
      </c>
      <c r="Q17" s="90" t="s">
        <v>189</v>
      </c>
      <c r="R17" s="90" t="s">
        <v>189</v>
      </c>
      <c r="S17" s="90">
        <v>0</v>
      </c>
      <c r="T17" s="184"/>
      <c r="U17" s="79">
        <f>SUM(H17:S17,Раздел42!D16:K16)</f>
        <v>22</v>
      </c>
      <c r="V17" s="79">
        <f>Раздел42!L16</f>
        <v>0</v>
      </c>
    </row>
    <row r="18" spans="1:22" ht="12.75">
      <c r="A18" s="184"/>
      <c r="B18" s="30" t="s">
        <v>13</v>
      </c>
      <c r="C18" s="99">
        <v>65</v>
      </c>
      <c r="D18" s="90">
        <v>0</v>
      </c>
      <c r="E18" s="57">
        <v>0</v>
      </c>
      <c r="F18" s="90">
        <v>0</v>
      </c>
      <c r="G18" s="90">
        <v>0</v>
      </c>
      <c r="H18" s="90" t="s">
        <v>189</v>
      </c>
      <c r="I18" s="90">
        <v>0</v>
      </c>
      <c r="J18" s="90" t="s">
        <v>189</v>
      </c>
      <c r="K18" s="90">
        <v>0</v>
      </c>
      <c r="L18" s="90" t="s">
        <v>189</v>
      </c>
      <c r="M18" s="90">
        <v>0</v>
      </c>
      <c r="N18" s="90" t="s">
        <v>189</v>
      </c>
      <c r="O18" s="90">
        <v>0</v>
      </c>
      <c r="P18" s="90" t="s">
        <v>189</v>
      </c>
      <c r="Q18" s="90">
        <v>0</v>
      </c>
      <c r="R18" s="90" t="s">
        <v>189</v>
      </c>
      <c r="S18" s="90">
        <v>0</v>
      </c>
      <c r="T18" s="184"/>
      <c r="U18" s="79">
        <f>SUM(H18:S18,Раздел42!D17:K17)</f>
        <v>0</v>
      </c>
      <c r="V18" s="79">
        <f>Раздел42!L17</f>
        <v>0</v>
      </c>
    </row>
    <row r="19" spans="1:22" ht="12.75">
      <c r="A19" s="184"/>
      <c r="B19" s="31" t="s">
        <v>92</v>
      </c>
      <c r="C19" s="99">
        <v>66</v>
      </c>
      <c r="D19" s="90">
        <v>0</v>
      </c>
      <c r="E19" s="57">
        <v>6</v>
      </c>
      <c r="F19" s="90">
        <v>2</v>
      </c>
      <c r="G19" s="90">
        <v>6</v>
      </c>
      <c r="H19" s="90" t="s">
        <v>189</v>
      </c>
      <c r="I19" s="90">
        <v>6</v>
      </c>
      <c r="J19" s="90" t="s">
        <v>189</v>
      </c>
      <c r="K19" s="90" t="s">
        <v>189</v>
      </c>
      <c r="L19" s="90" t="s">
        <v>189</v>
      </c>
      <c r="M19" s="90">
        <v>0</v>
      </c>
      <c r="N19" s="90" t="s">
        <v>189</v>
      </c>
      <c r="O19" s="90" t="s">
        <v>189</v>
      </c>
      <c r="P19" s="90" t="s">
        <v>189</v>
      </c>
      <c r="Q19" s="90">
        <v>0</v>
      </c>
      <c r="R19" s="90" t="s">
        <v>189</v>
      </c>
      <c r="S19" s="90" t="s">
        <v>189</v>
      </c>
      <c r="T19" s="184"/>
      <c r="U19" s="79">
        <f>SUM(H19:S19,Раздел42!D18:K18)</f>
        <v>6</v>
      </c>
      <c r="V19" s="79">
        <f>Раздел42!L18</f>
        <v>0</v>
      </c>
    </row>
    <row r="20" spans="1:22" ht="12.75">
      <c r="A20" s="184"/>
      <c r="B20" s="31" t="s">
        <v>14</v>
      </c>
      <c r="C20" s="99">
        <v>67</v>
      </c>
      <c r="D20" s="90">
        <v>0</v>
      </c>
      <c r="E20" s="57">
        <v>0</v>
      </c>
      <c r="F20" s="90">
        <v>0</v>
      </c>
      <c r="G20" s="90">
        <v>0</v>
      </c>
      <c r="H20" s="90" t="s">
        <v>189</v>
      </c>
      <c r="I20" s="90" t="s">
        <v>189</v>
      </c>
      <c r="J20" s="90">
        <v>0</v>
      </c>
      <c r="K20" s="90" t="s">
        <v>189</v>
      </c>
      <c r="L20" s="90" t="s">
        <v>189</v>
      </c>
      <c r="M20" s="90" t="s">
        <v>189</v>
      </c>
      <c r="N20" s="90">
        <v>0</v>
      </c>
      <c r="O20" s="90" t="s">
        <v>189</v>
      </c>
      <c r="P20" s="90" t="s">
        <v>189</v>
      </c>
      <c r="Q20" s="90" t="s">
        <v>189</v>
      </c>
      <c r="R20" s="90">
        <v>0</v>
      </c>
      <c r="S20" s="90" t="s">
        <v>189</v>
      </c>
      <c r="T20" s="184"/>
      <c r="U20" s="79">
        <f>SUM(H20:S20,Раздел42!D19:K19)</f>
        <v>0</v>
      </c>
      <c r="V20" s="79">
        <f>Раздел42!L19</f>
        <v>0</v>
      </c>
    </row>
    <row r="21" spans="1:22" ht="12.75">
      <c r="A21" s="184"/>
      <c r="B21" s="31" t="s">
        <v>93</v>
      </c>
      <c r="C21" s="99">
        <v>68</v>
      </c>
      <c r="D21" s="90">
        <v>0</v>
      </c>
      <c r="E21" s="57">
        <v>0</v>
      </c>
      <c r="F21" s="90">
        <v>0</v>
      </c>
      <c r="G21" s="90">
        <v>0</v>
      </c>
      <c r="H21" s="90" t="s">
        <v>189</v>
      </c>
      <c r="I21" s="90">
        <v>0</v>
      </c>
      <c r="J21" s="90" t="s">
        <v>189</v>
      </c>
      <c r="K21" s="90" t="s">
        <v>189</v>
      </c>
      <c r="L21" s="90" t="s">
        <v>189</v>
      </c>
      <c r="M21" s="90">
        <v>0</v>
      </c>
      <c r="N21" s="90" t="s">
        <v>189</v>
      </c>
      <c r="O21" s="90" t="s">
        <v>189</v>
      </c>
      <c r="P21" s="90" t="s">
        <v>189</v>
      </c>
      <c r="Q21" s="90">
        <v>0</v>
      </c>
      <c r="R21" s="90" t="s">
        <v>189</v>
      </c>
      <c r="S21" s="90" t="s">
        <v>189</v>
      </c>
      <c r="T21" s="184"/>
      <c r="U21" s="79">
        <f>SUM(H21:S21,Раздел42!D20:K20)</f>
        <v>0</v>
      </c>
      <c r="V21" s="79">
        <f>Раздел42!L20</f>
        <v>0</v>
      </c>
    </row>
    <row r="22" spans="1:22" ht="12.75">
      <c r="A22" s="184"/>
      <c r="B22" s="31" t="s">
        <v>94</v>
      </c>
      <c r="C22" s="99">
        <v>69</v>
      </c>
      <c r="D22" s="90">
        <v>1</v>
      </c>
      <c r="E22" s="57">
        <v>34</v>
      </c>
      <c r="F22" s="90">
        <v>34</v>
      </c>
      <c r="G22" s="90">
        <v>4</v>
      </c>
      <c r="H22" s="90" t="s">
        <v>189</v>
      </c>
      <c r="I22" s="90" t="s">
        <v>189</v>
      </c>
      <c r="J22" s="90" t="s">
        <v>189</v>
      </c>
      <c r="K22" s="90">
        <v>34</v>
      </c>
      <c r="L22" s="90" t="s">
        <v>189</v>
      </c>
      <c r="M22" s="90" t="s">
        <v>189</v>
      </c>
      <c r="N22" s="90" t="s">
        <v>189</v>
      </c>
      <c r="O22" s="90">
        <v>0</v>
      </c>
      <c r="P22" s="90" t="s">
        <v>189</v>
      </c>
      <c r="Q22" s="90" t="s">
        <v>189</v>
      </c>
      <c r="R22" s="90" t="s">
        <v>189</v>
      </c>
      <c r="S22" s="90">
        <v>0</v>
      </c>
      <c r="T22" s="184"/>
      <c r="U22" s="79">
        <f>SUM(H22:S22,Раздел42!D21:K21)</f>
        <v>34</v>
      </c>
      <c r="V22" s="79">
        <f>Раздел42!L21</f>
        <v>0</v>
      </c>
    </row>
    <row r="23" spans="1:22" ht="12.75">
      <c r="A23" s="184"/>
      <c r="B23" s="31" t="s">
        <v>15</v>
      </c>
      <c r="C23" s="99">
        <v>70</v>
      </c>
      <c r="D23" s="90">
        <v>0</v>
      </c>
      <c r="E23" s="57">
        <v>0</v>
      </c>
      <c r="F23" s="90">
        <v>0</v>
      </c>
      <c r="G23" s="90">
        <v>0</v>
      </c>
      <c r="H23" s="90" t="s">
        <v>189</v>
      </c>
      <c r="I23" s="90" t="s">
        <v>189</v>
      </c>
      <c r="J23" s="90">
        <v>0</v>
      </c>
      <c r="K23" s="90" t="s">
        <v>189</v>
      </c>
      <c r="L23" s="90" t="s">
        <v>189</v>
      </c>
      <c r="M23" s="90" t="s">
        <v>189</v>
      </c>
      <c r="N23" s="90">
        <v>0</v>
      </c>
      <c r="O23" s="90" t="s">
        <v>189</v>
      </c>
      <c r="P23" s="90" t="s">
        <v>189</v>
      </c>
      <c r="Q23" s="90" t="s">
        <v>189</v>
      </c>
      <c r="R23" s="90">
        <v>0</v>
      </c>
      <c r="S23" s="90" t="s">
        <v>189</v>
      </c>
      <c r="T23" s="184"/>
      <c r="U23" s="79">
        <f>SUM(H23:S23,Раздел42!D22:K22)</f>
        <v>0</v>
      </c>
      <c r="V23" s="79">
        <f>Раздел42!L22</f>
        <v>0</v>
      </c>
    </row>
    <row r="24" spans="1:22" ht="12.75">
      <c r="A24" s="184"/>
      <c r="B24" s="32" t="s">
        <v>95</v>
      </c>
      <c r="C24" s="99">
        <v>71</v>
      </c>
      <c r="D24" s="90">
        <v>0</v>
      </c>
      <c r="E24" s="57">
        <v>0</v>
      </c>
      <c r="F24" s="90">
        <v>0</v>
      </c>
      <c r="G24" s="90">
        <v>0</v>
      </c>
      <c r="H24" s="90" t="s">
        <v>189</v>
      </c>
      <c r="I24" s="90">
        <v>0</v>
      </c>
      <c r="J24" s="90" t="s">
        <v>189</v>
      </c>
      <c r="K24" s="90" t="s">
        <v>189</v>
      </c>
      <c r="L24" s="90" t="s">
        <v>189</v>
      </c>
      <c r="M24" s="90">
        <v>0</v>
      </c>
      <c r="N24" s="90" t="s">
        <v>189</v>
      </c>
      <c r="O24" s="90" t="s">
        <v>189</v>
      </c>
      <c r="P24" s="90" t="s">
        <v>189</v>
      </c>
      <c r="Q24" s="90">
        <v>0</v>
      </c>
      <c r="R24" s="90" t="s">
        <v>189</v>
      </c>
      <c r="S24" s="90" t="s">
        <v>189</v>
      </c>
      <c r="T24" s="184"/>
      <c r="U24" s="79">
        <f>SUM(H24:S24,Раздел42!D23:K23)</f>
        <v>0</v>
      </c>
      <c r="V24" s="79">
        <f>Раздел42!L23</f>
        <v>0</v>
      </c>
    </row>
    <row r="25" spans="1:22" ht="12.75">
      <c r="A25" s="184"/>
      <c r="B25" s="31" t="s">
        <v>96</v>
      </c>
      <c r="C25" s="99">
        <v>72</v>
      </c>
      <c r="D25" s="90">
        <v>0</v>
      </c>
      <c r="E25" s="57">
        <v>0</v>
      </c>
      <c r="F25" s="90">
        <v>0</v>
      </c>
      <c r="G25" s="90">
        <v>0</v>
      </c>
      <c r="H25" s="90">
        <v>0</v>
      </c>
      <c r="I25" s="90" t="s">
        <v>189</v>
      </c>
      <c r="J25" s="90">
        <v>0</v>
      </c>
      <c r="K25" s="90">
        <v>0</v>
      </c>
      <c r="L25" s="90">
        <v>0</v>
      </c>
      <c r="M25" s="90" t="s">
        <v>189</v>
      </c>
      <c r="N25" s="90">
        <v>0</v>
      </c>
      <c r="O25" s="90">
        <v>0</v>
      </c>
      <c r="P25" s="90">
        <v>0</v>
      </c>
      <c r="Q25" s="90" t="s">
        <v>189</v>
      </c>
      <c r="R25" s="90">
        <v>0</v>
      </c>
      <c r="S25" s="90">
        <v>0</v>
      </c>
      <c r="T25" s="184"/>
      <c r="U25" s="79">
        <f>SUM(H25:S25,Раздел42!D24:K24)</f>
        <v>0</v>
      </c>
      <c r="V25" s="79">
        <f>Раздел42!L24</f>
        <v>0</v>
      </c>
    </row>
    <row r="26" spans="1:22" ht="12.75">
      <c r="A26" s="184"/>
      <c r="B26" s="31" t="s">
        <v>97</v>
      </c>
      <c r="C26" s="99">
        <v>73</v>
      </c>
      <c r="D26" s="90">
        <v>0</v>
      </c>
      <c r="E26" s="57">
        <v>31</v>
      </c>
      <c r="F26" s="90">
        <v>22</v>
      </c>
      <c r="G26" s="90">
        <v>21</v>
      </c>
      <c r="H26" s="90" t="s">
        <v>189</v>
      </c>
      <c r="I26" s="90" t="s">
        <v>189</v>
      </c>
      <c r="J26" s="90">
        <v>31</v>
      </c>
      <c r="K26" s="90" t="s">
        <v>189</v>
      </c>
      <c r="L26" s="90" t="s">
        <v>189</v>
      </c>
      <c r="M26" s="90" t="s">
        <v>189</v>
      </c>
      <c r="N26" s="90">
        <v>0</v>
      </c>
      <c r="O26" s="90" t="s">
        <v>189</v>
      </c>
      <c r="P26" s="90" t="s">
        <v>189</v>
      </c>
      <c r="Q26" s="90" t="s">
        <v>189</v>
      </c>
      <c r="R26" s="90">
        <v>0</v>
      </c>
      <c r="S26" s="90" t="s">
        <v>189</v>
      </c>
      <c r="T26" s="184"/>
      <c r="U26" s="79">
        <f>SUM(H26:S26,Раздел42!D25:K25)</f>
        <v>31</v>
      </c>
      <c r="V26" s="79">
        <f>Раздел42!L25</f>
        <v>0</v>
      </c>
    </row>
    <row r="27" spans="1:22" ht="12.75">
      <c r="A27" s="184"/>
      <c r="B27" s="31" t="s">
        <v>98</v>
      </c>
      <c r="C27" s="99">
        <v>74</v>
      </c>
      <c r="D27" s="90">
        <v>0</v>
      </c>
      <c r="E27" s="57">
        <v>0</v>
      </c>
      <c r="F27" s="90">
        <v>0</v>
      </c>
      <c r="G27" s="90">
        <v>0</v>
      </c>
      <c r="H27" s="90" t="s">
        <v>189</v>
      </c>
      <c r="I27" s="90" t="s">
        <v>189</v>
      </c>
      <c r="J27" s="90">
        <v>0</v>
      </c>
      <c r="K27" s="90" t="s">
        <v>189</v>
      </c>
      <c r="L27" s="90" t="s">
        <v>189</v>
      </c>
      <c r="M27" s="90" t="s">
        <v>189</v>
      </c>
      <c r="N27" s="90">
        <v>0</v>
      </c>
      <c r="O27" s="90" t="s">
        <v>189</v>
      </c>
      <c r="P27" s="90" t="s">
        <v>189</v>
      </c>
      <c r="Q27" s="90" t="s">
        <v>189</v>
      </c>
      <c r="R27" s="90">
        <v>0</v>
      </c>
      <c r="S27" s="90" t="s">
        <v>189</v>
      </c>
      <c r="T27" s="184"/>
      <c r="U27" s="79">
        <f>SUM(H27:S27,Раздел42!D26:K26)</f>
        <v>0</v>
      </c>
      <c r="V27" s="79">
        <f>Раздел42!L26</f>
        <v>0</v>
      </c>
    </row>
    <row r="28" spans="1:22" ht="12.75">
      <c r="A28" s="184"/>
      <c r="B28" s="31" t="s">
        <v>99</v>
      </c>
      <c r="C28" s="99">
        <v>75</v>
      </c>
      <c r="D28" s="91">
        <v>0</v>
      </c>
      <c r="E28" s="100">
        <v>0</v>
      </c>
      <c r="F28" s="91">
        <v>0</v>
      </c>
      <c r="G28" s="91">
        <v>0</v>
      </c>
      <c r="H28" s="91" t="s">
        <v>189</v>
      </c>
      <c r="I28" s="91" t="s">
        <v>189</v>
      </c>
      <c r="J28" s="91" t="s">
        <v>189</v>
      </c>
      <c r="K28" s="91">
        <v>0</v>
      </c>
      <c r="L28" s="91" t="s">
        <v>189</v>
      </c>
      <c r="M28" s="91" t="s">
        <v>189</v>
      </c>
      <c r="N28" s="91" t="s">
        <v>189</v>
      </c>
      <c r="O28" s="91">
        <v>0</v>
      </c>
      <c r="P28" s="91" t="s">
        <v>189</v>
      </c>
      <c r="Q28" s="91" t="s">
        <v>189</v>
      </c>
      <c r="R28" s="91" t="s">
        <v>189</v>
      </c>
      <c r="S28" s="91">
        <v>0</v>
      </c>
      <c r="T28" s="184"/>
      <c r="U28" s="79">
        <f>SUM(H28:S28,Раздел42!D27:K27)</f>
        <v>0</v>
      </c>
      <c r="V28" s="79">
        <f>Раздел42!L27</f>
        <v>0</v>
      </c>
    </row>
    <row r="29" spans="1:22" ht="12.75">
      <c r="A29" s="184"/>
      <c r="B29" s="31" t="s">
        <v>16</v>
      </c>
      <c r="C29" s="99">
        <v>76</v>
      </c>
      <c r="D29" s="91">
        <v>0</v>
      </c>
      <c r="E29" s="100">
        <v>6</v>
      </c>
      <c r="F29" s="91">
        <v>0</v>
      </c>
      <c r="G29" s="91">
        <v>6</v>
      </c>
      <c r="H29" s="91" t="s">
        <v>189</v>
      </c>
      <c r="I29" s="91" t="s">
        <v>189</v>
      </c>
      <c r="J29" s="91">
        <v>6</v>
      </c>
      <c r="K29" s="91" t="s">
        <v>189</v>
      </c>
      <c r="L29" s="91" t="s">
        <v>189</v>
      </c>
      <c r="M29" s="91" t="s">
        <v>189</v>
      </c>
      <c r="N29" s="91">
        <v>0</v>
      </c>
      <c r="O29" s="91" t="s">
        <v>189</v>
      </c>
      <c r="P29" s="91" t="s">
        <v>189</v>
      </c>
      <c r="Q29" s="91" t="s">
        <v>189</v>
      </c>
      <c r="R29" s="91">
        <v>0</v>
      </c>
      <c r="S29" s="91" t="s">
        <v>189</v>
      </c>
      <c r="T29" s="184"/>
      <c r="U29" s="79">
        <f>SUM(H29:S29,Раздел42!D28:K28)</f>
        <v>6</v>
      </c>
      <c r="V29" s="79">
        <f>Раздел42!L28</f>
        <v>0</v>
      </c>
    </row>
    <row r="30" spans="1:22" ht="12.75">
      <c r="A30" s="184"/>
      <c r="B30" s="31" t="s">
        <v>247</v>
      </c>
      <c r="C30" s="99">
        <v>77</v>
      </c>
      <c r="D30" s="91">
        <v>0</v>
      </c>
      <c r="E30" s="100">
        <v>0</v>
      </c>
      <c r="F30" s="91">
        <v>0</v>
      </c>
      <c r="G30" s="91">
        <v>0</v>
      </c>
      <c r="H30" s="91" t="s">
        <v>189</v>
      </c>
      <c r="I30" s="91" t="s">
        <v>189</v>
      </c>
      <c r="J30" s="91">
        <v>0</v>
      </c>
      <c r="K30" s="91" t="s">
        <v>189</v>
      </c>
      <c r="L30" s="91" t="s">
        <v>189</v>
      </c>
      <c r="M30" s="91" t="s">
        <v>189</v>
      </c>
      <c r="N30" s="91">
        <v>0</v>
      </c>
      <c r="O30" s="91" t="s">
        <v>189</v>
      </c>
      <c r="P30" s="91" t="s">
        <v>189</v>
      </c>
      <c r="Q30" s="91" t="s">
        <v>189</v>
      </c>
      <c r="R30" s="91">
        <v>0</v>
      </c>
      <c r="S30" s="91" t="s">
        <v>189</v>
      </c>
      <c r="T30" s="184"/>
      <c r="U30" s="79"/>
      <c r="V30" s="79"/>
    </row>
    <row r="31" spans="1:22" ht="12.75">
      <c r="A31" s="184"/>
      <c r="B31" s="31" t="s">
        <v>100</v>
      </c>
      <c r="C31" s="99">
        <v>78</v>
      </c>
      <c r="D31" s="91">
        <v>0</v>
      </c>
      <c r="E31" s="100">
        <v>18</v>
      </c>
      <c r="F31" s="91">
        <v>0</v>
      </c>
      <c r="G31" s="91">
        <v>0</v>
      </c>
      <c r="H31" s="91" t="s">
        <v>189</v>
      </c>
      <c r="I31" s="91">
        <v>18</v>
      </c>
      <c r="J31" s="91" t="s">
        <v>189</v>
      </c>
      <c r="K31" s="91" t="s">
        <v>189</v>
      </c>
      <c r="L31" s="91" t="s">
        <v>189</v>
      </c>
      <c r="M31" s="91">
        <v>0</v>
      </c>
      <c r="N31" s="91" t="s">
        <v>189</v>
      </c>
      <c r="O31" s="91" t="s">
        <v>189</v>
      </c>
      <c r="P31" s="91" t="s">
        <v>189</v>
      </c>
      <c r="Q31" s="91">
        <v>0</v>
      </c>
      <c r="R31" s="91" t="s">
        <v>189</v>
      </c>
      <c r="S31" s="91" t="s">
        <v>189</v>
      </c>
      <c r="T31" s="184"/>
      <c r="U31" s="79">
        <f>SUM(H31:S31,Раздел42!D30:K30)</f>
        <v>18</v>
      </c>
      <c r="V31" s="79">
        <f>Раздел42!L30</f>
        <v>0</v>
      </c>
    </row>
    <row r="32" spans="1:22" ht="12.75">
      <c r="A32" s="184"/>
      <c r="B32" s="31" t="s">
        <v>248</v>
      </c>
      <c r="C32" s="99">
        <v>79</v>
      </c>
      <c r="D32" s="91">
        <v>0</v>
      </c>
      <c r="E32" s="100">
        <v>0</v>
      </c>
      <c r="F32" s="91">
        <v>0</v>
      </c>
      <c r="G32" s="91">
        <v>0</v>
      </c>
      <c r="H32" s="91" t="s">
        <v>189</v>
      </c>
      <c r="I32" s="91" t="s">
        <v>189</v>
      </c>
      <c r="J32" s="91">
        <v>0</v>
      </c>
      <c r="K32" s="91" t="s">
        <v>189</v>
      </c>
      <c r="L32" s="91" t="s">
        <v>189</v>
      </c>
      <c r="M32" s="91" t="s">
        <v>189</v>
      </c>
      <c r="N32" s="91">
        <v>0</v>
      </c>
      <c r="O32" s="91" t="s">
        <v>189</v>
      </c>
      <c r="P32" s="91" t="s">
        <v>189</v>
      </c>
      <c r="Q32" s="91" t="s">
        <v>189</v>
      </c>
      <c r="R32" s="91">
        <v>0</v>
      </c>
      <c r="S32" s="91" t="s">
        <v>189</v>
      </c>
      <c r="T32" s="184"/>
      <c r="U32" s="79"/>
      <c r="V32" s="79"/>
    </row>
    <row r="33" spans="1:22" ht="12.75">
      <c r="A33" s="184"/>
      <c r="B33" s="31" t="s">
        <v>17</v>
      </c>
      <c r="C33" s="99">
        <v>80</v>
      </c>
      <c r="D33" s="91">
        <v>0</v>
      </c>
      <c r="E33" s="100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184"/>
      <c r="U33" s="79">
        <f>SUM(H33:S33,Раздел42!D32:K32)</f>
        <v>0</v>
      </c>
      <c r="V33" s="79">
        <f>Раздел42!L32</f>
        <v>0</v>
      </c>
    </row>
    <row r="34" spans="1:22" ht="12.75">
      <c r="A34" s="184"/>
      <c r="B34" s="31" t="s">
        <v>249</v>
      </c>
      <c r="C34" s="99">
        <v>81</v>
      </c>
      <c r="D34" s="91">
        <v>0</v>
      </c>
      <c r="E34" s="100">
        <v>0</v>
      </c>
      <c r="F34" s="91">
        <v>0</v>
      </c>
      <c r="G34" s="91">
        <v>0</v>
      </c>
      <c r="H34" s="91" t="s">
        <v>189</v>
      </c>
      <c r="I34" s="91" t="s">
        <v>189</v>
      </c>
      <c r="J34" s="91" t="s">
        <v>189</v>
      </c>
      <c r="K34" s="91">
        <v>0</v>
      </c>
      <c r="L34" s="91" t="s">
        <v>189</v>
      </c>
      <c r="M34" s="91" t="s">
        <v>189</v>
      </c>
      <c r="N34" s="91" t="s">
        <v>189</v>
      </c>
      <c r="O34" s="91">
        <v>0</v>
      </c>
      <c r="P34" s="91" t="s">
        <v>189</v>
      </c>
      <c r="Q34" s="91" t="s">
        <v>189</v>
      </c>
      <c r="R34" s="91" t="s">
        <v>189</v>
      </c>
      <c r="S34" s="91">
        <v>0</v>
      </c>
      <c r="T34" s="184"/>
      <c r="U34" s="79"/>
      <c r="V34" s="79"/>
    </row>
    <row r="35" spans="1:22" ht="12.75">
      <c r="A35" s="184"/>
      <c r="B35" s="31" t="s">
        <v>18</v>
      </c>
      <c r="C35" s="99">
        <v>82</v>
      </c>
      <c r="D35" s="91">
        <v>0</v>
      </c>
      <c r="E35" s="100">
        <v>0</v>
      </c>
      <c r="F35" s="91">
        <v>0</v>
      </c>
      <c r="G35" s="91">
        <v>0</v>
      </c>
      <c r="H35" s="91" t="s">
        <v>189</v>
      </c>
      <c r="I35" s="91" t="s">
        <v>189</v>
      </c>
      <c r="J35" s="91">
        <v>0</v>
      </c>
      <c r="K35" s="91" t="s">
        <v>189</v>
      </c>
      <c r="L35" s="91" t="s">
        <v>189</v>
      </c>
      <c r="M35" s="91" t="s">
        <v>189</v>
      </c>
      <c r="N35" s="91">
        <v>0</v>
      </c>
      <c r="O35" s="91" t="s">
        <v>189</v>
      </c>
      <c r="P35" s="91" t="s">
        <v>189</v>
      </c>
      <c r="Q35" s="91" t="s">
        <v>189</v>
      </c>
      <c r="R35" s="91">
        <v>0</v>
      </c>
      <c r="S35" s="91" t="s">
        <v>189</v>
      </c>
      <c r="T35" s="184"/>
      <c r="U35" s="79">
        <f>SUM(H35:S35,Раздел42!D34:K34)</f>
        <v>0</v>
      </c>
      <c r="V35" s="79">
        <f>Раздел42!L34</f>
        <v>0</v>
      </c>
    </row>
    <row r="36" spans="1:22" ht="12.75">
      <c r="A36" s="184"/>
      <c r="B36" s="31" t="s">
        <v>19</v>
      </c>
      <c r="C36" s="99">
        <v>83</v>
      </c>
      <c r="D36" s="91">
        <v>0</v>
      </c>
      <c r="E36" s="100">
        <v>88</v>
      </c>
      <c r="F36" s="91">
        <v>14</v>
      </c>
      <c r="G36" s="91">
        <v>67</v>
      </c>
      <c r="H36" s="91" t="s">
        <v>189</v>
      </c>
      <c r="I36" s="91" t="s">
        <v>189</v>
      </c>
      <c r="J36" s="91" t="s">
        <v>189</v>
      </c>
      <c r="K36" s="91">
        <v>88</v>
      </c>
      <c r="L36" s="91" t="s">
        <v>189</v>
      </c>
      <c r="M36" s="91" t="s">
        <v>189</v>
      </c>
      <c r="N36" s="91" t="s">
        <v>189</v>
      </c>
      <c r="O36" s="91">
        <v>0</v>
      </c>
      <c r="P36" s="91" t="s">
        <v>189</v>
      </c>
      <c r="Q36" s="91" t="s">
        <v>189</v>
      </c>
      <c r="R36" s="91" t="s">
        <v>189</v>
      </c>
      <c r="S36" s="91">
        <v>0</v>
      </c>
      <c r="T36" s="184"/>
      <c r="U36" s="79">
        <f>SUM(H36:S36,Раздел42!D35:K35)</f>
        <v>88</v>
      </c>
      <c r="V36" s="79">
        <f>Раздел42!L35</f>
        <v>0</v>
      </c>
    </row>
    <row r="37" spans="1:22" ht="12.75">
      <c r="A37" s="184"/>
      <c r="B37" s="31" t="s">
        <v>20</v>
      </c>
      <c r="C37" s="99">
        <v>84</v>
      </c>
      <c r="D37" s="91">
        <v>1</v>
      </c>
      <c r="E37" s="100">
        <v>39</v>
      </c>
      <c r="F37" s="91">
        <v>20</v>
      </c>
      <c r="G37" s="91">
        <v>5</v>
      </c>
      <c r="H37" s="91">
        <v>0</v>
      </c>
      <c r="I37" s="91">
        <v>17</v>
      </c>
      <c r="J37" s="91">
        <v>4</v>
      </c>
      <c r="K37" s="91" t="s">
        <v>189</v>
      </c>
      <c r="L37" s="91">
        <v>0</v>
      </c>
      <c r="M37" s="91">
        <v>0</v>
      </c>
      <c r="N37" s="91">
        <v>5</v>
      </c>
      <c r="O37" s="91" t="s">
        <v>189</v>
      </c>
      <c r="P37" s="91">
        <v>0</v>
      </c>
      <c r="Q37" s="91">
        <v>5</v>
      </c>
      <c r="R37" s="91">
        <v>6</v>
      </c>
      <c r="S37" s="91" t="s">
        <v>189</v>
      </c>
      <c r="T37" s="184"/>
      <c r="U37" s="79">
        <f>SUM(H37:S37,Раздел42!D36:K36)</f>
        <v>39</v>
      </c>
      <c r="V37" s="79">
        <f>Раздел42!L36</f>
        <v>2</v>
      </c>
    </row>
    <row r="38" spans="1:22" ht="12.75">
      <c r="A38" s="184"/>
      <c r="B38" s="31" t="s">
        <v>21</v>
      </c>
      <c r="C38" s="99">
        <v>85</v>
      </c>
      <c r="D38" s="91">
        <v>0</v>
      </c>
      <c r="E38" s="100">
        <v>3</v>
      </c>
      <c r="F38" s="91">
        <v>3</v>
      </c>
      <c r="G38" s="91">
        <v>3</v>
      </c>
      <c r="H38" s="91" t="s">
        <v>189</v>
      </c>
      <c r="I38" s="91" t="s">
        <v>189</v>
      </c>
      <c r="J38" s="91">
        <v>3</v>
      </c>
      <c r="K38" s="91" t="s">
        <v>189</v>
      </c>
      <c r="L38" s="91" t="s">
        <v>189</v>
      </c>
      <c r="M38" s="91" t="s">
        <v>189</v>
      </c>
      <c r="N38" s="91">
        <v>0</v>
      </c>
      <c r="O38" s="91" t="s">
        <v>189</v>
      </c>
      <c r="P38" s="91" t="s">
        <v>189</v>
      </c>
      <c r="Q38" s="91" t="s">
        <v>189</v>
      </c>
      <c r="R38" s="91">
        <v>0</v>
      </c>
      <c r="S38" s="91" t="s">
        <v>189</v>
      </c>
      <c r="T38" s="184"/>
      <c r="U38" s="79">
        <f>SUM(H38:S38,Раздел42!D37:K37)</f>
        <v>3</v>
      </c>
      <c r="V38" s="79">
        <f>Раздел42!L37</f>
        <v>0</v>
      </c>
    </row>
    <row r="39" spans="1:22" ht="12.75">
      <c r="A39" s="184"/>
      <c r="B39" s="31" t="s">
        <v>101</v>
      </c>
      <c r="C39" s="99">
        <v>86</v>
      </c>
      <c r="D39" s="91">
        <v>0</v>
      </c>
      <c r="E39" s="100">
        <v>0</v>
      </c>
      <c r="F39" s="91">
        <v>0</v>
      </c>
      <c r="G39" s="91">
        <v>0</v>
      </c>
      <c r="H39" s="91" t="s">
        <v>189</v>
      </c>
      <c r="I39" s="91" t="s">
        <v>189</v>
      </c>
      <c r="J39" s="91">
        <v>0</v>
      </c>
      <c r="K39" s="91" t="s">
        <v>189</v>
      </c>
      <c r="L39" s="91" t="s">
        <v>189</v>
      </c>
      <c r="M39" s="91" t="s">
        <v>189</v>
      </c>
      <c r="N39" s="91">
        <v>0</v>
      </c>
      <c r="O39" s="91" t="s">
        <v>189</v>
      </c>
      <c r="P39" s="91" t="s">
        <v>189</v>
      </c>
      <c r="Q39" s="91" t="s">
        <v>189</v>
      </c>
      <c r="R39" s="91">
        <v>0</v>
      </c>
      <c r="S39" s="91" t="s">
        <v>189</v>
      </c>
      <c r="T39" s="184"/>
      <c r="U39" s="79">
        <f>SUM(H39:S39,Раздел42!D38:K38)</f>
        <v>0</v>
      </c>
      <c r="V39" s="79">
        <f>Раздел42!L38</f>
        <v>0</v>
      </c>
    </row>
    <row r="40" spans="1:22" ht="12.75">
      <c r="A40" s="184"/>
      <c r="B40" s="31" t="s">
        <v>102</v>
      </c>
      <c r="C40" s="99">
        <v>87</v>
      </c>
      <c r="D40" s="91">
        <v>0</v>
      </c>
      <c r="E40" s="100">
        <v>0</v>
      </c>
      <c r="F40" s="91">
        <v>0</v>
      </c>
      <c r="G40" s="91">
        <v>0</v>
      </c>
      <c r="H40" s="91" t="s">
        <v>189</v>
      </c>
      <c r="I40" s="91" t="s">
        <v>189</v>
      </c>
      <c r="J40" s="91" t="s">
        <v>189</v>
      </c>
      <c r="K40" s="91">
        <v>0</v>
      </c>
      <c r="L40" s="91" t="s">
        <v>189</v>
      </c>
      <c r="M40" s="91" t="s">
        <v>189</v>
      </c>
      <c r="N40" s="91" t="s">
        <v>189</v>
      </c>
      <c r="O40" s="91">
        <v>0</v>
      </c>
      <c r="P40" s="91" t="s">
        <v>189</v>
      </c>
      <c r="Q40" s="91" t="s">
        <v>189</v>
      </c>
      <c r="R40" s="91" t="s">
        <v>189</v>
      </c>
      <c r="S40" s="91">
        <v>0</v>
      </c>
      <c r="T40" s="184"/>
      <c r="U40" s="79">
        <f>SUM(H40:S40,Раздел42!D39:K39)</f>
        <v>0</v>
      </c>
      <c r="V40" s="79">
        <f>Раздел42!L39</f>
        <v>0</v>
      </c>
    </row>
    <row r="41" spans="1:22" ht="12.75">
      <c r="A41" s="184"/>
      <c r="B41" s="31" t="s">
        <v>22</v>
      </c>
      <c r="C41" s="99">
        <v>88</v>
      </c>
      <c r="D41" s="91">
        <v>1</v>
      </c>
      <c r="E41" s="100">
        <v>17</v>
      </c>
      <c r="F41" s="91">
        <v>10</v>
      </c>
      <c r="G41" s="91">
        <v>17</v>
      </c>
      <c r="H41" s="91">
        <v>7</v>
      </c>
      <c r="I41" s="91" t="s">
        <v>189</v>
      </c>
      <c r="J41" s="91" t="s">
        <v>189</v>
      </c>
      <c r="K41" s="91">
        <v>10</v>
      </c>
      <c r="L41" s="91">
        <v>0</v>
      </c>
      <c r="M41" s="91" t="s">
        <v>189</v>
      </c>
      <c r="N41" s="91" t="s">
        <v>189</v>
      </c>
      <c r="O41" s="91">
        <v>0</v>
      </c>
      <c r="P41" s="91">
        <v>0</v>
      </c>
      <c r="Q41" s="91" t="s">
        <v>189</v>
      </c>
      <c r="R41" s="91" t="s">
        <v>189</v>
      </c>
      <c r="S41" s="91">
        <v>0</v>
      </c>
      <c r="T41" s="184"/>
      <c r="U41" s="79">
        <f>SUM(H41:S41,Раздел42!D40:K40)</f>
        <v>17</v>
      </c>
      <c r="V41" s="79">
        <f>Раздел42!L40</f>
        <v>0</v>
      </c>
    </row>
    <row r="42" spans="1:22" ht="12.75">
      <c r="A42" s="184"/>
      <c r="B42" s="31" t="s">
        <v>23</v>
      </c>
      <c r="C42" s="99">
        <v>89</v>
      </c>
      <c r="D42" s="91">
        <v>1</v>
      </c>
      <c r="E42" s="100">
        <v>247</v>
      </c>
      <c r="F42" s="91">
        <v>187</v>
      </c>
      <c r="G42" s="91">
        <v>214</v>
      </c>
      <c r="H42" s="91">
        <v>115</v>
      </c>
      <c r="I42" s="91">
        <v>28</v>
      </c>
      <c r="J42" s="91">
        <v>73</v>
      </c>
      <c r="K42" s="91">
        <v>31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184"/>
      <c r="U42" s="79">
        <f>SUM(H42:S42,Раздел42!D41:K41)</f>
        <v>247</v>
      </c>
      <c r="V42" s="79">
        <f>Раздел42!L41</f>
        <v>0</v>
      </c>
    </row>
    <row r="43" spans="1:22" ht="12.75">
      <c r="A43" s="184"/>
      <c r="B43" s="28" t="s">
        <v>24</v>
      </c>
      <c r="C43" s="99">
        <v>90</v>
      </c>
      <c r="D43" s="91">
        <v>0</v>
      </c>
      <c r="E43" s="100">
        <v>203</v>
      </c>
      <c r="F43" s="91">
        <v>139</v>
      </c>
      <c r="G43" s="91">
        <v>180</v>
      </c>
      <c r="H43" s="91">
        <v>111</v>
      </c>
      <c r="I43" s="91">
        <v>19</v>
      </c>
      <c r="J43" s="91">
        <v>60</v>
      </c>
      <c r="K43" s="91">
        <v>13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184"/>
      <c r="U43" s="79">
        <f>SUM(H43:S43,Раздел42!D42:K42)</f>
        <v>203</v>
      </c>
      <c r="V43" s="79">
        <f>Раздел42!L42</f>
        <v>0</v>
      </c>
    </row>
    <row r="44" spans="1:22" ht="12.75">
      <c r="A44" s="184"/>
      <c r="B44" s="28" t="s">
        <v>103</v>
      </c>
      <c r="C44" s="99">
        <v>91</v>
      </c>
      <c r="D44" s="91">
        <v>1</v>
      </c>
      <c r="E44" s="100">
        <v>40</v>
      </c>
      <c r="F44" s="91">
        <v>32</v>
      </c>
      <c r="G44" s="91">
        <v>16</v>
      </c>
      <c r="H44" s="91" t="s">
        <v>189</v>
      </c>
      <c r="I44" s="91">
        <v>28</v>
      </c>
      <c r="J44" s="91" t="s">
        <v>189</v>
      </c>
      <c r="K44" s="91" t="s">
        <v>189</v>
      </c>
      <c r="L44" s="91" t="s">
        <v>189</v>
      </c>
      <c r="M44" s="91">
        <v>0</v>
      </c>
      <c r="N44" s="91" t="s">
        <v>189</v>
      </c>
      <c r="O44" s="91" t="s">
        <v>189</v>
      </c>
      <c r="P44" s="91" t="s">
        <v>189</v>
      </c>
      <c r="Q44" s="91">
        <v>0</v>
      </c>
      <c r="R44" s="91" t="s">
        <v>189</v>
      </c>
      <c r="S44" s="91" t="s">
        <v>189</v>
      </c>
      <c r="T44" s="184"/>
      <c r="U44" s="79">
        <f>SUM(H44:S44,Раздел42!D43:K43)</f>
        <v>40</v>
      </c>
      <c r="V44" s="79">
        <f>Раздел42!L43</f>
        <v>11</v>
      </c>
    </row>
    <row r="45" spans="1:22" ht="12.75">
      <c r="A45" s="184"/>
      <c r="B45" s="28" t="s">
        <v>25</v>
      </c>
      <c r="C45" s="99">
        <v>92</v>
      </c>
      <c r="D45" s="91">
        <v>0</v>
      </c>
      <c r="E45" s="100">
        <v>137</v>
      </c>
      <c r="F45" s="91">
        <v>84</v>
      </c>
      <c r="G45" s="91">
        <v>133</v>
      </c>
      <c r="H45" s="91">
        <v>70</v>
      </c>
      <c r="I45" s="91">
        <v>15</v>
      </c>
      <c r="J45" s="91">
        <v>26</v>
      </c>
      <c r="K45" s="91">
        <v>26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184"/>
      <c r="U45" s="79">
        <f>SUM(H45:S45,Раздел42!D44:K44)</f>
        <v>137</v>
      </c>
      <c r="V45" s="79">
        <f>Раздел42!L44</f>
        <v>0</v>
      </c>
    </row>
    <row r="46" spans="1:22" ht="12.75">
      <c r="A46" s="184"/>
      <c r="B46" s="28" t="s">
        <v>26</v>
      </c>
      <c r="C46" s="99">
        <v>93</v>
      </c>
      <c r="D46" s="91">
        <v>0</v>
      </c>
      <c r="E46" s="100">
        <v>0</v>
      </c>
      <c r="F46" s="91">
        <v>0</v>
      </c>
      <c r="G46" s="91">
        <v>0</v>
      </c>
      <c r="H46" s="91" t="s">
        <v>189</v>
      </c>
      <c r="I46" s="91" t="s">
        <v>189</v>
      </c>
      <c r="J46" s="91" t="s">
        <v>189</v>
      </c>
      <c r="K46" s="91">
        <v>0</v>
      </c>
      <c r="L46" s="91" t="s">
        <v>189</v>
      </c>
      <c r="M46" s="91" t="s">
        <v>189</v>
      </c>
      <c r="N46" s="91" t="s">
        <v>189</v>
      </c>
      <c r="O46" s="91">
        <v>0</v>
      </c>
      <c r="P46" s="91" t="s">
        <v>189</v>
      </c>
      <c r="Q46" s="91" t="s">
        <v>189</v>
      </c>
      <c r="R46" s="91" t="s">
        <v>189</v>
      </c>
      <c r="S46" s="91">
        <v>0</v>
      </c>
      <c r="T46" s="184"/>
      <c r="U46" s="79">
        <f>SUM(H46:S46,Раздел42!D45:K45)</f>
        <v>0</v>
      </c>
      <c r="V46" s="79">
        <f>Раздел42!L45</f>
        <v>0</v>
      </c>
    </row>
    <row r="47" spans="1:22" ht="12.75">
      <c r="A47" s="184"/>
      <c r="B47" s="28" t="s">
        <v>27</v>
      </c>
      <c r="C47" s="99">
        <v>94</v>
      </c>
      <c r="D47" s="91">
        <v>0</v>
      </c>
      <c r="E47" s="100">
        <v>21</v>
      </c>
      <c r="F47" s="91">
        <v>19</v>
      </c>
      <c r="G47" s="91">
        <v>10</v>
      </c>
      <c r="H47" s="91" t="s">
        <v>189</v>
      </c>
      <c r="I47" s="91">
        <v>8</v>
      </c>
      <c r="J47" s="91" t="s">
        <v>189</v>
      </c>
      <c r="K47" s="91">
        <v>13</v>
      </c>
      <c r="L47" s="91" t="s">
        <v>189</v>
      </c>
      <c r="M47" s="91">
        <v>0</v>
      </c>
      <c r="N47" s="91" t="s">
        <v>189</v>
      </c>
      <c r="O47" s="91">
        <v>0</v>
      </c>
      <c r="P47" s="91" t="s">
        <v>189</v>
      </c>
      <c r="Q47" s="91">
        <v>0</v>
      </c>
      <c r="R47" s="91" t="s">
        <v>189</v>
      </c>
      <c r="S47" s="91">
        <v>0</v>
      </c>
      <c r="T47" s="184"/>
      <c r="U47" s="79">
        <f>SUM(H47:S47,Раздел42!D46:K46)</f>
        <v>21</v>
      </c>
      <c r="V47" s="79">
        <f>Раздел42!L46</f>
        <v>0</v>
      </c>
    </row>
    <row r="48" spans="1:22" ht="12.75">
      <c r="A48" s="184"/>
      <c r="B48" s="28" t="s">
        <v>104</v>
      </c>
      <c r="C48" s="99">
        <v>95</v>
      </c>
      <c r="D48" s="91">
        <v>0</v>
      </c>
      <c r="E48" s="100">
        <v>0</v>
      </c>
      <c r="F48" s="91">
        <v>0</v>
      </c>
      <c r="G48" s="91">
        <v>0</v>
      </c>
      <c r="H48" s="91" t="s">
        <v>189</v>
      </c>
      <c r="I48" s="91" t="s">
        <v>189</v>
      </c>
      <c r="J48" s="91" t="s">
        <v>189</v>
      </c>
      <c r="K48" s="91">
        <v>0</v>
      </c>
      <c r="L48" s="91" t="s">
        <v>189</v>
      </c>
      <c r="M48" s="91" t="s">
        <v>189</v>
      </c>
      <c r="N48" s="91" t="s">
        <v>189</v>
      </c>
      <c r="O48" s="91">
        <v>0</v>
      </c>
      <c r="P48" s="91" t="s">
        <v>189</v>
      </c>
      <c r="Q48" s="91" t="s">
        <v>189</v>
      </c>
      <c r="R48" s="91" t="s">
        <v>189</v>
      </c>
      <c r="S48" s="91">
        <v>0</v>
      </c>
      <c r="T48" s="184"/>
      <c r="U48" s="79">
        <f>SUM(H48:S48,Раздел42!D47:K47)</f>
        <v>0</v>
      </c>
      <c r="V48" s="79">
        <f>Раздел42!L47</f>
        <v>0</v>
      </c>
    </row>
    <row r="49" spans="1:22" ht="12.75">
      <c r="A49" s="184"/>
      <c r="B49" s="28" t="s">
        <v>28</v>
      </c>
      <c r="C49" s="99">
        <v>96</v>
      </c>
      <c r="D49" s="91">
        <v>2</v>
      </c>
      <c r="E49" s="100">
        <v>546</v>
      </c>
      <c r="F49" s="91">
        <v>388</v>
      </c>
      <c r="G49" s="91">
        <v>342</v>
      </c>
      <c r="H49" s="91">
        <v>250</v>
      </c>
      <c r="I49" s="91">
        <v>88</v>
      </c>
      <c r="J49" s="91">
        <v>58</v>
      </c>
      <c r="K49" s="91">
        <v>128</v>
      </c>
      <c r="L49" s="91">
        <v>0</v>
      </c>
      <c r="M49" s="91">
        <v>0</v>
      </c>
      <c r="N49" s="91">
        <v>0</v>
      </c>
      <c r="O49" s="91">
        <v>0</v>
      </c>
      <c r="P49" s="91">
        <v>10</v>
      </c>
      <c r="Q49" s="91">
        <v>1</v>
      </c>
      <c r="R49" s="91">
        <v>9</v>
      </c>
      <c r="S49" s="91">
        <v>2</v>
      </c>
      <c r="T49" s="184"/>
      <c r="U49" s="79">
        <f>SUM(H49:S49,Раздел42!D48:K48)</f>
        <v>546</v>
      </c>
      <c r="V49" s="79">
        <f>Раздел42!L48</f>
        <v>0</v>
      </c>
    </row>
    <row r="50" spans="1:22" ht="12.75">
      <c r="A50" s="184"/>
      <c r="B50" s="28" t="s">
        <v>29</v>
      </c>
      <c r="C50" s="99">
        <v>97</v>
      </c>
      <c r="D50" s="91">
        <v>0</v>
      </c>
      <c r="E50" s="100">
        <v>0</v>
      </c>
      <c r="F50" s="91">
        <v>0</v>
      </c>
      <c r="G50" s="91">
        <v>0</v>
      </c>
      <c r="H50" s="91" t="s">
        <v>189</v>
      </c>
      <c r="I50" s="91">
        <v>0</v>
      </c>
      <c r="J50" s="91">
        <v>0</v>
      </c>
      <c r="K50" s="91">
        <v>0</v>
      </c>
      <c r="L50" s="91" t="s">
        <v>189</v>
      </c>
      <c r="M50" s="91">
        <v>0</v>
      </c>
      <c r="N50" s="91">
        <v>0</v>
      </c>
      <c r="O50" s="91">
        <v>0</v>
      </c>
      <c r="P50" s="91" t="s">
        <v>189</v>
      </c>
      <c r="Q50" s="91">
        <v>0</v>
      </c>
      <c r="R50" s="91">
        <v>0</v>
      </c>
      <c r="S50" s="91">
        <v>0</v>
      </c>
      <c r="T50" s="184"/>
      <c r="U50" s="79">
        <f>SUM(H50:S50,Раздел42!D49:K49)</f>
        <v>0</v>
      </c>
      <c r="V50" s="79">
        <f>Раздел42!L49</f>
        <v>0</v>
      </c>
    </row>
    <row r="51" spans="1:22" ht="12.75">
      <c r="A51" s="184"/>
      <c r="B51" s="28" t="s">
        <v>250</v>
      </c>
      <c r="C51" s="99">
        <v>98</v>
      </c>
      <c r="D51" s="91">
        <v>0</v>
      </c>
      <c r="E51" s="100">
        <v>0</v>
      </c>
      <c r="F51" s="91">
        <v>0</v>
      </c>
      <c r="G51" s="91">
        <v>0</v>
      </c>
      <c r="H51" s="91" t="s">
        <v>189</v>
      </c>
      <c r="I51" s="91" t="s">
        <v>189</v>
      </c>
      <c r="J51" s="91" t="s">
        <v>189</v>
      </c>
      <c r="K51" s="91">
        <v>0</v>
      </c>
      <c r="L51" s="91" t="s">
        <v>189</v>
      </c>
      <c r="M51" s="91" t="s">
        <v>189</v>
      </c>
      <c r="N51" s="91" t="s">
        <v>189</v>
      </c>
      <c r="O51" s="91">
        <v>0</v>
      </c>
      <c r="P51" s="91" t="s">
        <v>189</v>
      </c>
      <c r="Q51" s="91" t="s">
        <v>189</v>
      </c>
      <c r="R51" s="91" t="s">
        <v>189</v>
      </c>
      <c r="S51" s="91">
        <v>0</v>
      </c>
      <c r="T51" s="184"/>
      <c r="U51" s="79"/>
      <c r="V51" s="79"/>
    </row>
    <row r="52" spans="1:22" ht="12.75">
      <c r="A52" s="184"/>
      <c r="B52" s="28" t="s">
        <v>251</v>
      </c>
      <c r="C52" s="99">
        <v>99</v>
      </c>
      <c r="D52" s="91">
        <v>0</v>
      </c>
      <c r="E52" s="100">
        <v>0</v>
      </c>
      <c r="F52" s="91">
        <v>0</v>
      </c>
      <c r="G52" s="91">
        <v>0</v>
      </c>
      <c r="H52" s="91" t="s">
        <v>189</v>
      </c>
      <c r="I52" s="91">
        <v>0</v>
      </c>
      <c r="J52" s="91">
        <v>0</v>
      </c>
      <c r="K52" s="91" t="s">
        <v>189</v>
      </c>
      <c r="L52" s="91" t="s">
        <v>189</v>
      </c>
      <c r="M52" s="91">
        <v>0</v>
      </c>
      <c r="N52" s="91">
        <v>0</v>
      </c>
      <c r="O52" s="91" t="s">
        <v>189</v>
      </c>
      <c r="P52" s="91" t="s">
        <v>189</v>
      </c>
      <c r="Q52" s="91">
        <v>0</v>
      </c>
      <c r="R52" s="91">
        <v>0</v>
      </c>
      <c r="S52" s="91" t="s">
        <v>189</v>
      </c>
      <c r="T52" s="184"/>
      <c r="U52" s="79"/>
      <c r="V52" s="79"/>
    </row>
    <row r="53" spans="1:22" ht="12.75">
      <c r="A53" s="184"/>
      <c r="B53" s="28" t="s">
        <v>30</v>
      </c>
      <c r="C53" s="99">
        <v>100</v>
      </c>
      <c r="D53" s="91">
        <v>0</v>
      </c>
      <c r="E53" s="100">
        <v>0</v>
      </c>
      <c r="F53" s="91">
        <v>0</v>
      </c>
      <c r="G53" s="91">
        <v>0</v>
      </c>
      <c r="H53" s="91" t="s">
        <v>189</v>
      </c>
      <c r="I53" s="91" t="s">
        <v>189</v>
      </c>
      <c r="J53" s="91">
        <v>0</v>
      </c>
      <c r="K53" s="91" t="s">
        <v>189</v>
      </c>
      <c r="L53" s="91" t="s">
        <v>189</v>
      </c>
      <c r="M53" s="91" t="s">
        <v>189</v>
      </c>
      <c r="N53" s="91">
        <v>0</v>
      </c>
      <c r="O53" s="91" t="s">
        <v>189</v>
      </c>
      <c r="P53" s="91" t="s">
        <v>189</v>
      </c>
      <c r="Q53" s="91" t="s">
        <v>189</v>
      </c>
      <c r="R53" s="91">
        <v>0</v>
      </c>
      <c r="S53" s="91" t="s">
        <v>189</v>
      </c>
      <c r="T53" s="184"/>
      <c r="U53" s="79">
        <f>SUM(H53:S53,Раздел42!D52:K52)</f>
        <v>0</v>
      </c>
      <c r="V53" s="79">
        <f>Раздел42!L52</f>
        <v>0</v>
      </c>
    </row>
    <row r="54" spans="1:22" ht="12.75">
      <c r="A54" s="184"/>
      <c r="B54" s="28" t="s">
        <v>31</v>
      </c>
      <c r="C54" s="99">
        <v>101</v>
      </c>
      <c r="D54" s="91">
        <v>0</v>
      </c>
      <c r="E54" s="100">
        <v>0</v>
      </c>
      <c r="F54" s="91">
        <v>0</v>
      </c>
      <c r="G54" s="91">
        <v>0</v>
      </c>
      <c r="H54" s="91" t="s">
        <v>189</v>
      </c>
      <c r="I54" s="91" t="s">
        <v>189</v>
      </c>
      <c r="J54" s="91">
        <v>0</v>
      </c>
      <c r="K54" s="91">
        <v>0</v>
      </c>
      <c r="L54" s="91" t="s">
        <v>189</v>
      </c>
      <c r="M54" s="91" t="s">
        <v>189</v>
      </c>
      <c r="N54" s="91">
        <v>0</v>
      </c>
      <c r="O54" s="91">
        <v>0</v>
      </c>
      <c r="P54" s="91" t="s">
        <v>189</v>
      </c>
      <c r="Q54" s="91" t="s">
        <v>189</v>
      </c>
      <c r="R54" s="91">
        <v>0</v>
      </c>
      <c r="S54" s="91">
        <v>0</v>
      </c>
      <c r="T54" s="184"/>
      <c r="U54" s="79">
        <f>SUM(H54:S54,Раздел42!D53:K53)</f>
        <v>0</v>
      </c>
      <c r="V54" s="79">
        <f>Раздел42!L53</f>
        <v>0</v>
      </c>
    </row>
    <row r="55" spans="1:22" ht="12.75">
      <c r="A55" s="184"/>
      <c r="B55" s="28" t="s">
        <v>32</v>
      </c>
      <c r="C55" s="99">
        <v>102</v>
      </c>
      <c r="D55" s="91">
        <v>0</v>
      </c>
      <c r="E55" s="100">
        <v>9</v>
      </c>
      <c r="F55" s="91">
        <v>0</v>
      </c>
      <c r="G55" s="91">
        <v>9</v>
      </c>
      <c r="H55" s="91" t="s">
        <v>189</v>
      </c>
      <c r="I55" s="91">
        <v>9</v>
      </c>
      <c r="J55" s="91" t="s">
        <v>189</v>
      </c>
      <c r="K55" s="91" t="s">
        <v>189</v>
      </c>
      <c r="L55" s="91" t="s">
        <v>189</v>
      </c>
      <c r="M55" s="91">
        <v>0</v>
      </c>
      <c r="N55" s="91" t="s">
        <v>189</v>
      </c>
      <c r="O55" s="91" t="s">
        <v>189</v>
      </c>
      <c r="P55" s="91" t="s">
        <v>189</v>
      </c>
      <c r="Q55" s="91">
        <v>0</v>
      </c>
      <c r="R55" s="91" t="s">
        <v>189</v>
      </c>
      <c r="S55" s="91" t="s">
        <v>189</v>
      </c>
      <c r="T55" s="184"/>
      <c r="U55" s="79">
        <f>SUM(H55:S55,Раздел42!D54:K54)</f>
        <v>9</v>
      </c>
      <c r="V55" s="79">
        <f>Раздел42!L54</f>
        <v>0</v>
      </c>
    </row>
    <row r="56" spans="1:22" ht="12.75">
      <c r="A56" s="184"/>
      <c r="B56" s="28" t="s">
        <v>33</v>
      </c>
      <c r="C56" s="99">
        <v>103</v>
      </c>
      <c r="D56" s="91">
        <v>0</v>
      </c>
      <c r="E56" s="100">
        <v>0</v>
      </c>
      <c r="F56" s="91">
        <v>0</v>
      </c>
      <c r="G56" s="91">
        <v>0</v>
      </c>
      <c r="H56" s="91" t="s">
        <v>189</v>
      </c>
      <c r="I56" s="91" t="s">
        <v>189</v>
      </c>
      <c r="J56" s="91" t="s">
        <v>189</v>
      </c>
      <c r="K56" s="91">
        <v>0</v>
      </c>
      <c r="L56" s="91" t="s">
        <v>189</v>
      </c>
      <c r="M56" s="91" t="s">
        <v>189</v>
      </c>
      <c r="N56" s="91" t="s">
        <v>189</v>
      </c>
      <c r="O56" s="91">
        <v>0</v>
      </c>
      <c r="P56" s="91" t="s">
        <v>189</v>
      </c>
      <c r="Q56" s="91" t="s">
        <v>189</v>
      </c>
      <c r="R56" s="91" t="s">
        <v>189</v>
      </c>
      <c r="S56" s="91">
        <v>0</v>
      </c>
      <c r="T56" s="184"/>
      <c r="U56" s="79">
        <f>SUM(H56:S56,Раздел42!D55:K55)</f>
        <v>0</v>
      </c>
      <c r="V56" s="79">
        <f>Раздел42!L55</f>
        <v>0</v>
      </c>
    </row>
    <row r="57" spans="1:22" ht="12.75">
      <c r="A57" s="184"/>
      <c r="B57" s="28" t="s">
        <v>105</v>
      </c>
      <c r="C57" s="99">
        <v>104</v>
      </c>
      <c r="D57" s="91">
        <v>0</v>
      </c>
      <c r="E57" s="100">
        <v>0</v>
      </c>
      <c r="F57" s="91">
        <v>0</v>
      </c>
      <c r="G57" s="91">
        <v>0</v>
      </c>
      <c r="H57" s="91" t="s">
        <v>189</v>
      </c>
      <c r="I57" s="91" t="s">
        <v>189</v>
      </c>
      <c r="J57" s="91" t="s">
        <v>189</v>
      </c>
      <c r="K57" s="91">
        <v>0</v>
      </c>
      <c r="L57" s="91" t="s">
        <v>189</v>
      </c>
      <c r="M57" s="91" t="s">
        <v>189</v>
      </c>
      <c r="N57" s="91" t="s">
        <v>189</v>
      </c>
      <c r="O57" s="91">
        <v>0</v>
      </c>
      <c r="P57" s="91" t="s">
        <v>189</v>
      </c>
      <c r="Q57" s="91" t="s">
        <v>189</v>
      </c>
      <c r="R57" s="91" t="s">
        <v>189</v>
      </c>
      <c r="S57" s="91">
        <v>0</v>
      </c>
      <c r="T57" s="184"/>
      <c r="U57" s="79">
        <f>SUM(H57:S57,Раздел42!D56:K56)</f>
        <v>0</v>
      </c>
      <c r="V57" s="79">
        <f>Раздел42!L56</f>
        <v>0</v>
      </c>
    </row>
    <row r="58" spans="1:22" ht="12.75">
      <c r="A58" s="184"/>
      <c r="B58" s="28" t="s">
        <v>34</v>
      </c>
      <c r="C58" s="99">
        <v>105</v>
      </c>
      <c r="D58" s="91">
        <v>0</v>
      </c>
      <c r="E58" s="100">
        <v>0</v>
      </c>
      <c r="F58" s="91">
        <v>0</v>
      </c>
      <c r="G58" s="91">
        <v>0</v>
      </c>
      <c r="H58" s="91">
        <v>0</v>
      </c>
      <c r="I58" s="91" t="s">
        <v>189</v>
      </c>
      <c r="J58" s="91">
        <v>0</v>
      </c>
      <c r="K58" s="91" t="s">
        <v>189</v>
      </c>
      <c r="L58" s="91">
        <v>0</v>
      </c>
      <c r="M58" s="91" t="s">
        <v>189</v>
      </c>
      <c r="N58" s="91">
        <v>0</v>
      </c>
      <c r="O58" s="91" t="s">
        <v>189</v>
      </c>
      <c r="P58" s="91">
        <v>0</v>
      </c>
      <c r="Q58" s="91" t="s">
        <v>189</v>
      </c>
      <c r="R58" s="91">
        <v>0</v>
      </c>
      <c r="S58" s="91" t="s">
        <v>189</v>
      </c>
      <c r="T58" s="184"/>
      <c r="U58" s="79">
        <f>SUM(H58:S58,Раздел42!D57:K57)</f>
        <v>0</v>
      </c>
      <c r="V58" s="79">
        <f>Раздел42!L57</f>
        <v>0</v>
      </c>
    </row>
    <row r="59" spans="1:22" ht="12.75">
      <c r="A59" s="184"/>
      <c r="B59" s="28" t="s">
        <v>112</v>
      </c>
      <c r="C59" s="99">
        <v>106</v>
      </c>
      <c r="D59" s="91">
        <v>0</v>
      </c>
      <c r="E59" s="100">
        <v>0</v>
      </c>
      <c r="F59" s="91">
        <v>0</v>
      </c>
      <c r="G59" s="91">
        <v>0</v>
      </c>
      <c r="H59" s="91" t="s">
        <v>189</v>
      </c>
      <c r="I59" s="91" t="s">
        <v>189</v>
      </c>
      <c r="J59" s="91" t="s">
        <v>189</v>
      </c>
      <c r="K59" s="91">
        <v>0</v>
      </c>
      <c r="L59" s="91" t="s">
        <v>189</v>
      </c>
      <c r="M59" s="91" t="s">
        <v>189</v>
      </c>
      <c r="N59" s="91" t="s">
        <v>189</v>
      </c>
      <c r="O59" s="91">
        <v>0</v>
      </c>
      <c r="P59" s="91" t="s">
        <v>189</v>
      </c>
      <c r="Q59" s="91" t="s">
        <v>189</v>
      </c>
      <c r="R59" s="91" t="s">
        <v>189</v>
      </c>
      <c r="S59" s="91">
        <v>0</v>
      </c>
      <c r="T59" s="184"/>
      <c r="U59" s="79">
        <f>SUM(H59:S59,Раздел42!D58:K58)</f>
        <v>0</v>
      </c>
      <c r="V59" s="79">
        <f>Раздел42!L58</f>
        <v>0</v>
      </c>
    </row>
    <row r="60" spans="1:22" ht="12.75">
      <c r="A60" s="184"/>
      <c r="B60" s="28" t="s">
        <v>162</v>
      </c>
      <c r="C60" s="99">
        <v>107</v>
      </c>
      <c r="D60" s="91">
        <v>0</v>
      </c>
      <c r="E60" s="100">
        <v>0</v>
      </c>
      <c r="F60" s="91">
        <v>0</v>
      </c>
      <c r="G60" s="91">
        <v>0</v>
      </c>
      <c r="H60" s="91" t="s">
        <v>189</v>
      </c>
      <c r="I60" s="91" t="s">
        <v>189</v>
      </c>
      <c r="J60" s="91" t="s">
        <v>189</v>
      </c>
      <c r="K60" s="91">
        <v>0</v>
      </c>
      <c r="L60" s="91" t="s">
        <v>189</v>
      </c>
      <c r="M60" s="91" t="s">
        <v>189</v>
      </c>
      <c r="N60" s="91" t="s">
        <v>189</v>
      </c>
      <c r="O60" s="91">
        <v>0</v>
      </c>
      <c r="P60" s="91" t="s">
        <v>189</v>
      </c>
      <c r="Q60" s="91" t="s">
        <v>189</v>
      </c>
      <c r="R60" s="91" t="s">
        <v>189</v>
      </c>
      <c r="S60" s="91">
        <v>0</v>
      </c>
      <c r="T60" s="184"/>
      <c r="U60" s="79">
        <f>SUM(H60:S60,Раздел42!D59:K59)</f>
        <v>0</v>
      </c>
      <c r="V60" s="79">
        <f>Раздел42!L59</f>
        <v>0</v>
      </c>
    </row>
    <row r="61" spans="1:22" ht="12.75">
      <c r="A61" s="184"/>
      <c r="B61" s="28" t="s">
        <v>106</v>
      </c>
      <c r="C61" s="99">
        <v>108</v>
      </c>
      <c r="D61" s="91">
        <v>0</v>
      </c>
      <c r="E61" s="100">
        <v>0</v>
      </c>
      <c r="F61" s="91">
        <v>0</v>
      </c>
      <c r="G61" s="91">
        <v>0</v>
      </c>
      <c r="H61" s="91" t="s">
        <v>189</v>
      </c>
      <c r="I61" s="91">
        <v>0</v>
      </c>
      <c r="J61" s="91" t="s">
        <v>189</v>
      </c>
      <c r="K61" s="91" t="s">
        <v>189</v>
      </c>
      <c r="L61" s="91" t="s">
        <v>189</v>
      </c>
      <c r="M61" s="91">
        <v>0</v>
      </c>
      <c r="N61" s="91" t="s">
        <v>189</v>
      </c>
      <c r="O61" s="91" t="s">
        <v>189</v>
      </c>
      <c r="P61" s="91" t="s">
        <v>189</v>
      </c>
      <c r="Q61" s="91">
        <v>0</v>
      </c>
      <c r="R61" s="91" t="s">
        <v>189</v>
      </c>
      <c r="S61" s="91" t="s">
        <v>189</v>
      </c>
      <c r="T61" s="184"/>
      <c r="U61" s="79">
        <f>SUM(H61:S61,Раздел42!D60:K60)</f>
        <v>0</v>
      </c>
      <c r="V61" s="79">
        <f>Раздел42!L60</f>
        <v>0</v>
      </c>
    </row>
    <row r="62" spans="1:22" ht="12.75">
      <c r="A62" s="184"/>
      <c r="B62" s="28" t="s">
        <v>35</v>
      </c>
      <c r="C62" s="99">
        <v>109</v>
      </c>
      <c r="D62" s="91">
        <v>0</v>
      </c>
      <c r="E62" s="100">
        <v>0</v>
      </c>
      <c r="F62" s="91">
        <v>0</v>
      </c>
      <c r="G62" s="91">
        <v>0</v>
      </c>
      <c r="H62" s="91" t="s">
        <v>189</v>
      </c>
      <c r="I62" s="91" t="s">
        <v>189</v>
      </c>
      <c r="J62" s="91">
        <v>0</v>
      </c>
      <c r="K62" s="91">
        <v>0</v>
      </c>
      <c r="L62" s="91" t="s">
        <v>189</v>
      </c>
      <c r="M62" s="91" t="s">
        <v>189</v>
      </c>
      <c r="N62" s="91">
        <v>0</v>
      </c>
      <c r="O62" s="91">
        <v>0</v>
      </c>
      <c r="P62" s="91" t="s">
        <v>189</v>
      </c>
      <c r="Q62" s="91" t="s">
        <v>189</v>
      </c>
      <c r="R62" s="91">
        <v>0</v>
      </c>
      <c r="S62" s="91">
        <v>0</v>
      </c>
      <c r="T62" s="184"/>
      <c r="U62" s="79">
        <f>SUM(H62:S62,Раздел42!D61:K61)</f>
        <v>0</v>
      </c>
      <c r="V62" s="79">
        <f>Раздел42!L61</f>
        <v>0</v>
      </c>
    </row>
    <row r="63" spans="1:22" ht="12.75">
      <c r="A63" s="184"/>
      <c r="B63" s="28" t="s">
        <v>36</v>
      </c>
      <c r="C63" s="99">
        <v>110</v>
      </c>
      <c r="D63" s="91">
        <v>0</v>
      </c>
      <c r="E63" s="100">
        <v>0</v>
      </c>
      <c r="F63" s="91">
        <v>0</v>
      </c>
      <c r="G63" s="91">
        <v>0</v>
      </c>
      <c r="H63" s="91" t="s">
        <v>189</v>
      </c>
      <c r="I63" s="91" t="s">
        <v>189</v>
      </c>
      <c r="J63" s="91" t="s">
        <v>189</v>
      </c>
      <c r="K63" s="91">
        <v>0</v>
      </c>
      <c r="L63" s="91" t="s">
        <v>189</v>
      </c>
      <c r="M63" s="91" t="s">
        <v>189</v>
      </c>
      <c r="N63" s="91" t="s">
        <v>189</v>
      </c>
      <c r="O63" s="91">
        <v>0</v>
      </c>
      <c r="P63" s="91" t="s">
        <v>189</v>
      </c>
      <c r="Q63" s="91" t="s">
        <v>189</v>
      </c>
      <c r="R63" s="91" t="s">
        <v>189</v>
      </c>
      <c r="S63" s="91">
        <v>0</v>
      </c>
      <c r="T63" s="184"/>
      <c r="U63" s="79">
        <f>SUM(H63:S63,Раздел42!D62:K62)</f>
        <v>0</v>
      </c>
      <c r="V63" s="79">
        <f>Раздел42!L62</f>
        <v>0</v>
      </c>
    </row>
    <row r="64" spans="1:22" ht="12.75">
      <c r="A64" s="184"/>
      <c r="B64" s="28" t="s">
        <v>252</v>
      </c>
      <c r="C64" s="99">
        <v>111</v>
      </c>
      <c r="D64" s="91">
        <v>1</v>
      </c>
      <c r="E64" s="100">
        <v>19</v>
      </c>
      <c r="F64" s="91">
        <v>12</v>
      </c>
      <c r="G64" s="91">
        <v>12</v>
      </c>
      <c r="H64" s="91">
        <v>0</v>
      </c>
      <c r="I64" s="91" t="s">
        <v>189</v>
      </c>
      <c r="J64" s="91" t="s">
        <v>189</v>
      </c>
      <c r="K64" s="91" t="s">
        <v>189</v>
      </c>
      <c r="L64" s="91">
        <v>12</v>
      </c>
      <c r="M64" s="91" t="s">
        <v>189</v>
      </c>
      <c r="N64" s="91" t="s">
        <v>189</v>
      </c>
      <c r="O64" s="91" t="s">
        <v>189</v>
      </c>
      <c r="P64" s="91">
        <v>7</v>
      </c>
      <c r="Q64" s="91" t="s">
        <v>189</v>
      </c>
      <c r="R64" s="91" t="s">
        <v>189</v>
      </c>
      <c r="S64" s="91" t="s">
        <v>189</v>
      </c>
      <c r="T64" s="184"/>
      <c r="U64" s="79"/>
      <c r="V64" s="79"/>
    </row>
    <row r="65" spans="1:22" ht="12.75">
      <c r="A65" s="184"/>
      <c r="B65" s="28" t="s">
        <v>253</v>
      </c>
      <c r="C65" s="99">
        <v>112</v>
      </c>
      <c r="D65" s="91">
        <v>0</v>
      </c>
      <c r="E65" s="100">
        <v>14</v>
      </c>
      <c r="F65" s="91">
        <v>8</v>
      </c>
      <c r="G65" s="91">
        <v>8</v>
      </c>
      <c r="H65" s="91" t="s">
        <v>189</v>
      </c>
      <c r="I65" s="91" t="s">
        <v>189</v>
      </c>
      <c r="J65" s="91">
        <v>8</v>
      </c>
      <c r="K65" s="91" t="s">
        <v>189</v>
      </c>
      <c r="L65" s="91" t="s">
        <v>189</v>
      </c>
      <c r="M65" s="91" t="s">
        <v>189</v>
      </c>
      <c r="N65" s="91">
        <v>0</v>
      </c>
      <c r="O65" s="91" t="s">
        <v>189</v>
      </c>
      <c r="P65" s="91" t="s">
        <v>189</v>
      </c>
      <c r="Q65" s="91" t="s">
        <v>189</v>
      </c>
      <c r="R65" s="91">
        <v>0</v>
      </c>
      <c r="S65" s="91" t="s">
        <v>189</v>
      </c>
      <c r="T65" s="184"/>
      <c r="U65" s="79">
        <f>SUM(H65:S65,Раздел42!D64:K64)</f>
        <v>14</v>
      </c>
      <c r="V65" s="79">
        <f>Раздел42!L64</f>
        <v>6</v>
      </c>
    </row>
    <row r="66" spans="1:22" ht="12.75">
      <c r="A66" s="184"/>
      <c r="B66" s="28" t="s">
        <v>107</v>
      </c>
      <c r="C66" s="99">
        <v>113</v>
      </c>
      <c r="D66" s="91">
        <v>0</v>
      </c>
      <c r="E66" s="100">
        <v>0</v>
      </c>
      <c r="F66" s="91">
        <v>0</v>
      </c>
      <c r="G66" s="91">
        <v>0</v>
      </c>
      <c r="H66" s="91" t="s">
        <v>189</v>
      </c>
      <c r="I66" s="91" t="s">
        <v>189</v>
      </c>
      <c r="J66" s="91" t="s">
        <v>189</v>
      </c>
      <c r="K66" s="91">
        <v>0</v>
      </c>
      <c r="L66" s="91" t="s">
        <v>189</v>
      </c>
      <c r="M66" s="91" t="s">
        <v>189</v>
      </c>
      <c r="N66" s="91" t="s">
        <v>189</v>
      </c>
      <c r="O66" s="91">
        <v>0</v>
      </c>
      <c r="P66" s="91" t="s">
        <v>189</v>
      </c>
      <c r="Q66" s="91" t="s">
        <v>189</v>
      </c>
      <c r="R66" s="91" t="s">
        <v>189</v>
      </c>
      <c r="S66" s="91">
        <v>0</v>
      </c>
      <c r="T66" s="184"/>
      <c r="U66" s="79">
        <f>SUM(H66:S66,Раздел42!D65:K65)</f>
        <v>0</v>
      </c>
      <c r="V66" s="79">
        <f>Раздел42!L65</f>
        <v>0</v>
      </c>
    </row>
    <row r="67" spans="1:22" ht="12.75">
      <c r="A67" s="184"/>
      <c r="B67" s="28" t="s">
        <v>108</v>
      </c>
      <c r="C67" s="99">
        <v>114</v>
      </c>
      <c r="D67" s="91">
        <v>0</v>
      </c>
      <c r="E67" s="100">
        <v>0</v>
      </c>
      <c r="F67" s="91">
        <v>0</v>
      </c>
      <c r="G67" s="91">
        <v>0</v>
      </c>
      <c r="H67" s="91" t="s">
        <v>189</v>
      </c>
      <c r="I67" s="91" t="s">
        <v>189</v>
      </c>
      <c r="J67" s="91" t="s">
        <v>189</v>
      </c>
      <c r="K67" s="91">
        <v>0</v>
      </c>
      <c r="L67" s="91" t="s">
        <v>189</v>
      </c>
      <c r="M67" s="91" t="s">
        <v>189</v>
      </c>
      <c r="N67" s="91" t="s">
        <v>189</v>
      </c>
      <c r="O67" s="91">
        <v>0</v>
      </c>
      <c r="P67" s="91" t="s">
        <v>189</v>
      </c>
      <c r="Q67" s="91" t="s">
        <v>189</v>
      </c>
      <c r="R67" s="91" t="s">
        <v>189</v>
      </c>
      <c r="S67" s="91">
        <v>0</v>
      </c>
      <c r="T67" s="184"/>
      <c r="U67" s="79">
        <f>SUM(H67:S67,Раздел42!D66:K66)</f>
        <v>0</v>
      </c>
      <c r="V67" s="79">
        <f>Раздел42!L66</f>
        <v>0</v>
      </c>
    </row>
    <row r="68" spans="1:22" ht="12.75">
      <c r="A68" s="184"/>
      <c r="B68" s="28" t="s">
        <v>109</v>
      </c>
      <c r="C68" s="99">
        <v>115</v>
      </c>
      <c r="D68" s="91">
        <v>1</v>
      </c>
      <c r="E68" s="100">
        <v>55</v>
      </c>
      <c r="F68" s="91">
        <v>47</v>
      </c>
      <c r="G68" s="91">
        <v>55</v>
      </c>
      <c r="H68" s="91">
        <v>45</v>
      </c>
      <c r="I68" s="91">
        <v>10</v>
      </c>
      <c r="J68" s="91">
        <v>0</v>
      </c>
      <c r="K68" s="91" t="s">
        <v>189</v>
      </c>
      <c r="L68" s="91">
        <v>0</v>
      </c>
      <c r="M68" s="91">
        <v>0</v>
      </c>
      <c r="N68" s="91">
        <v>0</v>
      </c>
      <c r="O68" s="91" t="s">
        <v>189</v>
      </c>
      <c r="P68" s="91">
        <v>0</v>
      </c>
      <c r="Q68" s="91">
        <v>0</v>
      </c>
      <c r="R68" s="91">
        <v>0</v>
      </c>
      <c r="S68" s="91" t="s">
        <v>189</v>
      </c>
      <c r="T68" s="184"/>
      <c r="U68" s="79">
        <f>SUM(H68:S68,Раздел42!D67:K67)</f>
        <v>55</v>
      </c>
      <c r="V68" s="79">
        <f>Раздел42!L67</f>
        <v>2</v>
      </c>
    </row>
    <row r="69" spans="1:22" ht="12.75">
      <c r="A69" s="184"/>
      <c r="B69" s="28" t="s">
        <v>110</v>
      </c>
      <c r="C69" s="99">
        <v>116</v>
      </c>
      <c r="D69" s="91">
        <v>0</v>
      </c>
      <c r="E69" s="100">
        <v>0</v>
      </c>
      <c r="F69" s="91">
        <v>0</v>
      </c>
      <c r="G69" s="91">
        <v>0</v>
      </c>
      <c r="H69" s="91" t="s">
        <v>189</v>
      </c>
      <c r="I69" s="91" t="s">
        <v>189</v>
      </c>
      <c r="J69" s="91">
        <v>0</v>
      </c>
      <c r="K69" s="91" t="s">
        <v>189</v>
      </c>
      <c r="L69" s="91" t="s">
        <v>189</v>
      </c>
      <c r="M69" s="91" t="s">
        <v>189</v>
      </c>
      <c r="N69" s="91">
        <v>0</v>
      </c>
      <c r="O69" s="91" t="s">
        <v>189</v>
      </c>
      <c r="P69" s="91" t="s">
        <v>189</v>
      </c>
      <c r="Q69" s="91" t="s">
        <v>189</v>
      </c>
      <c r="R69" s="91">
        <v>0</v>
      </c>
      <c r="S69" s="91" t="s">
        <v>189</v>
      </c>
      <c r="T69" s="184"/>
      <c r="U69" s="79">
        <f>SUM(H69:S69,Раздел42!D68:K68)</f>
        <v>0</v>
      </c>
      <c r="V69" s="79">
        <f>Раздел42!L68</f>
        <v>0</v>
      </c>
    </row>
    <row r="70" spans="1:22" ht="12.75">
      <c r="A70" s="184"/>
      <c r="B70" s="28" t="s">
        <v>111</v>
      </c>
      <c r="C70" s="99">
        <v>117</v>
      </c>
      <c r="D70" s="91">
        <v>0</v>
      </c>
      <c r="E70" s="100">
        <v>0</v>
      </c>
      <c r="F70" s="91">
        <v>0</v>
      </c>
      <c r="G70" s="91">
        <v>0</v>
      </c>
      <c r="H70" s="91" t="s">
        <v>189</v>
      </c>
      <c r="I70" s="91" t="s">
        <v>189</v>
      </c>
      <c r="J70" s="91" t="s">
        <v>189</v>
      </c>
      <c r="K70" s="91">
        <v>0</v>
      </c>
      <c r="L70" s="91" t="s">
        <v>189</v>
      </c>
      <c r="M70" s="91" t="s">
        <v>189</v>
      </c>
      <c r="N70" s="91" t="s">
        <v>189</v>
      </c>
      <c r="O70" s="91">
        <v>0</v>
      </c>
      <c r="P70" s="91" t="s">
        <v>189</v>
      </c>
      <c r="Q70" s="91" t="s">
        <v>189</v>
      </c>
      <c r="R70" s="91" t="s">
        <v>189</v>
      </c>
      <c r="S70" s="91">
        <v>0</v>
      </c>
      <c r="T70" s="184"/>
      <c r="U70" s="79">
        <f>SUM(H70:S70,Раздел42!D69:K69)</f>
        <v>0</v>
      </c>
      <c r="V70" s="79">
        <f>Раздел42!L69</f>
        <v>0</v>
      </c>
    </row>
    <row r="71" spans="1:22" ht="12.75">
      <c r="A71" s="184"/>
      <c r="B71" s="28" t="s">
        <v>37</v>
      </c>
      <c r="C71" s="99">
        <v>118</v>
      </c>
      <c r="D71" s="91">
        <v>1</v>
      </c>
      <c r="E71" s="100">
        <v>113</v>
      </c>
      <c r="F71" s="91">
        <v>78</v>
      </c>
      <c r="G71" s="91">
        <v>73</v>
      </c>
      <c r="H71" s="91" t="s">
        <v>189</v>
      </c>
      <c r="I71" s="91">
        <v>15</v>
      </c>
      <c r="J71" s="91">
        <v>45</v>
      </c>
      <c r="K71" s="91">
        <v>53</v>
      </c>
      <c r="L71" s="91" t="s">
        <v>189</v>
      </c>
      <c r="M71" s="91">
        <v>0</v>
      </c>
      <c r="N71" s="91">
        <v>0</v>
      </c>
      <c r="O71" s="91">
        <v>0</v>
      </c>
      <c r="P71" s="91" t="s">
        <v>189</v>
      </c>
      <c r="Q71" s="91">
        <v>0</v>
      </c>
      <c r="R71" s="91">
        <v>0</v>
      </c>
      <c r="S71" s="91">
        <v>0</v>
      </c>
      <c r="T71" s="184"/>
      <c r="U71" s="79">
        <f>SUM(H71:S71,Раздел42!D70:K70)</f>
        <v>113</v>
      </c>
      <c r="V71" s="79">
        <f>Раздел42!L70</f>
        <v>2</v>
      </c>
    </row>
    <row r="72" spans="1:22" ht="12.75">
      <c r="A72" s="184"/>
      <c r="B72" s="28" t="s">
        <v>38</v>
      </c>
      <c r="C72" s="99">
        <v>119</v>
      </c>
      <c r="D72" s="91">
        <v>1</v>
      </c>
      <c r="E72" s="100">
        <v>88</v>
      </c>
      <c r="F72" s="91">
        <v>44</v>
      </c>
      <c r="G72" s="91">
        <v>53</v>
      </c>
      <c r="H72" s="91" t="s">
        <v>189</v>
      </c>
      <c r="I72" s="91">
        <v>9</v>
      </c>
      <c r="J72" s="91">
        <v>38</v>
      </c>
      <c r="K72" s="91">
        <v>41</v>
      </c>
      <c r="L72" s="91" t="s">
        <v>189</v>
      </c>
      <c r="M72" s="91">
        <v>0</v>
      </c>
      <c r="N72" s="91">
        <v>0</v>
      </c>
      <c r="O72" s="91">
        <v>0</v>
      </c>
      <c r="P72" s="91" t="s">
        <v>189</v>
      </c>
      <c r="Q72" s="91">
        <v>0</v>
      </c>
      <c r="R72" s="91">
        <v>0</v>
      </c>
      <c r="S72" s="91">
        <v>0</v>
      </c>
      <c r="T72" s="184"/>
      <c r="U72" s="79">
        <f>SUM(H72:S72,Раздел42!D71:K71)</f>
        <v>88</v>
      </c>
      <c r="V72" s="79">
        <f>Раздел42!L71</f>
        <v>2</v>
      </c>
    </row>
    <row r="73" spans="1:22" ht="42">
      <c r="A73" s="184"/>
      <c r="B73" s="16" t="s">
        <v>163</v>
      </c>
      <c r="C73" s="99">
        <v>120</v>
      </c>
      <c r="D73" s="92">
        <v>0</v>
      </c>
      <c r="E73" s="101">
        <v>113</v>
      </c>
      <c r="F73" s="92">
        <v>35</v>
      </c>
      <c r="G73" s="92">
        <v>94</v>
      </c>
      <c r="H73" s="92">
        <v>91</v>
      </c>
      <c r="I73" s="92">
        <v>3</v>
      </c>
      <c r="J73" s="92">
        <v>9</v>
      </c>
      <c r="K73" s="92">
        <v>10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184"/>
      <c r="U73" s="79">
        <f>SUM(H73:S73,Раздел42!D72:K72)</f>
        <v>113</v>
      </c>
      <c r="V73" s="79">
        <f>Раздел42!L72</f>
        <v>0</v>
      </c>
    </row>
    <row r="74" spans="1:22" ht="21">
      <c r="A74" s="184"/>
      <c r="B74" s="16" t="s">
        <v>238</v>
      </c>
      <c r="C74" s="99">
        <v>121</v>
      </c>
      <c r="D74" s="92">
        <v>5</v>
      </c>
      <c r="E74" s="101">
        <v>1485</v>
      </c>
      <c r="F74" s="92">
        <v>1061</v>
      </c>
      <c r="G74" s="101">
        <v>1485</v>
      </c>
      <c r="H74" s="92">
        <v>639</v>
      </c>
      <c r="I74" s="92">
        <v>187</v>
      </c>
      <c r="J74" s="92">
        <v>280</v>
      </c>
      <c r="K74" s="92">
        <v>363</v>
      </c>
      <c r="L74" s="92">
        <v>16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184"/>
      <c r="U74" s="79">
        <f>SUM(H74:S74,Раздел42!D73:K73)</f>
        <v>1485</v>
      </c>
      <c r="V74" s="79">
        <f>Раздел42!L73</f>
        <v>6</v>
      </c>
    </row>
    <row r="75" spans="1:22" ht="12.75" hidden="1">
      <c r="A75" s="184"/>
      <c r="T75" s="184"/>
      <c r="U75" s="79">
        <f>SUM(H75:S75,Раздел42!D74:K74)</f>
        <v>0</v>
      </c>
      <c r="V75" s="79">
        <f>Раздел42!L74</f>
        <v>0</v>
      </c>
    </row>
    <row r="76" spans="1:22" ht="12.75" hidden="1">
      <c r="A76" s="184"/>
      <c r="T76" s="184"/>
      <c r="U76" s="79">
        <f>SUM(H76:S76,Раздел42!D75:K75)</f>
        <v>0</v>
      </c>
      <c r="V76" s="79">
        <f>Раздел42!L75</f>
        <v>0</v>
      </c>
    </row>
    <row r="77" spans="1:22" s="22" customFormat="1" ht="10.5" hidden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79">
        <f>SUM(H77:S77,Раздел42!D76:K76)</f>
        <v>0</v>
      </c>
      <c r="V77" s="79">
        <f>Раздел42!L76</f>
        <v>0</v>
      </c>
    </row>
  </sheetData>
  <sheetProtection password="EF40" sheet="1" objects="1" scenarios="1" selectLockedCells="1"/>
  <mergeCells count="18">
    <mergeCell ref="U4:U7"/>
    <mergeCell ref="V4:V7"/>
    <mergeCell ref="A77:T77"/>
    <mergeCell ref="L3:S3"/>
    <mergeCell ref="E5:E6"/>
    <mergeCell ref="F5:F6"/>
    <mergeCell ref="G5:G6"/>
    <mergeCell ref="H5:K5"/>
    <mergeCell ref="L5:O5"/>
    <mergeCell ref="P5:S5"/>
    <mergeCell ref="A1:T1"/>
    <mergeCell ref="A2:A76"/>
    <mergeCell ref="B2:S2"/>
    <mergeCell ref="T2:T76"/>
    <mergeCell ref="B4:B6"/>
    <mergeCell ref="C4:C6"/>
    <mergeCell ref="D4:D6"/>
    <mergeCell ref="E4:S4"/>
  </mergeCells>
  <conditionalFormatting sqref="E8:S74">
    <cfRule type="expression" priority="2" dxfId="18" stopIfTrue="1">
      <formula>$E8&lt;$U8</formula>
    </cfRule>
  </conditionalFormatting>
  <conditionalFormatting sqref="G8 G74">
    <cfRule type="expression" priority="1" dxfId="16" stopIfTrue="1">
      <formula>$G$8&lt;&gt;$G$74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4">
      <formula1>0</formula1>
    </dataValidation>
  </dataValidations>
  <printOptions/>
  <pageMargins left="0.78" right="0.15748031496062992" top="0.52" bottom="0.15748031496062992" header="0.51" footer="0.15748031496062992"/>
  <pageSetup fitToHeight="0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V76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AC15" sqref="AC15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625" style="50" customWidth="1"/>
    <col min="4" max="19" width="7.00390625" style="50" customWidth="1"/>
    <col min="20" max="20" width="1.12109375" style="50" hidden="1" customWidth="1"/>
    <col min="21" max="21" width="6.625" style="54" hidden="1" customWidth="1"/>
    <col min="22" max="22" width="6.75390625" style="54" hidden="1" customWidth="1"/>
    <col min="23" max="23" width="8.375" style="50" customWidth="1"/>
    <col min="24" max="16384" width="9.125" style="50" customWidth="1"/>
  </cols>
  <sheetData>
    <row r="1" spans="1:22" s="22" customFormat="1" ht="10.5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54"/>
      <c r="V1" s="54"/>
    </row>
    <row r="2" spans="1:22" ht="12.75" customHeight="1">
      <c r="A2" s="184"/>
      <c r="B2" s="186" t="s">
        <v>182</v>
      </c>
      <c r="C2" s="186" t="s">
        <v>125</v>
      </c>
      <c r="D2" s="186" t="s">
        <v>148</v>
      </c>
      <c r="E2" s="186"/>
      <c r="F2" s="186"/>
      <c r="G2" s="186"/>
      <c r="H2" s="186"/>
      <c r="I2" s="186"/>
      <c r="J2" s="186"/>
      <c r="K2" s="186"/>
      <c r="L2" s="186" t="s">
        <v>149</v>
      </c>
      <c r="M2" s="186"/>
      <c r="N2" s="186"/>
      <c r="O2" s="186"/>
      <c r="P2" s="186"/>
      <c r="Q2" s="186"/>
      <c r="R2" s="186"/>
      <c r="S2" s="191" t="s">
        <v>218</v>
      </c>
      <c r="T2" s="184"/>
      <c r="U2" s="187" t="s">
        <v>187</v>
      </c>
      <c r="V2" s="187" t="s">
        <v>193</v>
      </c>
    </row>
    <row r="3" spans="1:22" ht="12.75">
      <c r="A3" s="184"/>
      <c r="B3" s="186"/>
      <c r="C3" s="186"/>
      <c r="D3" s="186" t="s">
        <v>165</v>
      </c>
      <c r="E3" s="186"/>
      <c r="F3" s="186"/>
      <c r="G3" s="186"/>
      <c r="H3" s="186" t="s">
        <v>152</v>
      </c>
      <c r="I3" s="186"/>
      <c r="J3" s="186"/>
      <c r="K3" s="186"/>
      <c r="L3" s="186" t="s">
        <v>175</v>
      </c>
      <c r="M3" s="194" t="s">
        <v>153</v>
      </c>
      <c r="N3" s="195"/>
      <c r="O3" s="196"/>
      <c r="P3" s="186" t="s">
        <v>154</v>
      </c>
      <c r="Q3" s="191" t="s">
        <v>155</v>
      </c>
      <c r="R3" s="186" t="s">
        <v>156</v>
      </c>
      <c r="S3" s="191"/>
      <c r="T3" s="184"/>
      <c r="U3" s="188"/>
      <c r="V3" s="188"/>
    </row>
    <row r="4" spans="1:22" ht="18.75" customHeight="1">
      <c r="A4" s="184"/>
      <c r="B4" s="186"/>
      <c r="C4" s="186"/>
      <c r="D4" s="192" t="s">
        <v>184</v>
      </c>
      <c r="E4" s="192" t="s">
        <v>157</v>
      </c>
      <c r="F4" s="192" t="s">
        <v>158</v>
      </c>
      <c r="G4" s="192" t="s">
        <v>176</v>
      </c>
      <c r="H4" s="192" t="s">
        <v>184</v>
      </c>
      <c r="I4" s="192" t="s">
        <v>157</v>
      </c>
      <c r="J4" s="192" t="s">
        <v>158</v>
      </c>
      <c r="K4" s="192" t="s">
        <v>176</v>
      </c>
      <c r="L4" s="186"/>
      <c r="M4" s="197"/>
      <c r="N4" s="198"/>
      <c r="O4" s="199"/>
      <c r="P4" s="186"/>
      <c r="Q4" s="191"/>
      <c r="R4" s="186"/>
      <c r="S4" s="191"/>
      <c r="T4" s="184"/>
      <c r="U4" s="188"/>
      <c r="V4" s="188"/>
    </row>
    <row r="5" spans="1:22" ht="56.25" customHeight="1">
      <c r="A5" s="184"/>
      <c r="B5" s="186"/>
      <c r="C5" s="186"/>
      <c r="D5" s="193"/>
      <c r="E5" s="193"/>
      <c r="F5" s="193"/>
      <c r="G5" s="193"/>
      <c r="H5" s="193"/>
      <c r="I5" s="193"/>
      <c r="J5" s="193"/>
      <c r="K5" s="193"/>
      <c r="L5" s="186"/>
      <c r="M5" s="83" t="s">
        <v>56</v>
      </c>
      <c r="N5" s="83" t="s">
        <v>185</v>
      </c>
      <c r="O5" s="83" t="s">
        <v>186</v>
      </c>
      <c r="P5" s="186"/>
      <c r="Q5" s="191"/>
      <c r="R5" s="186"/>
      <c r="S5" s="191"/>
      <c r="T5" s="184"/>
      <c r="U5" s="188"/>
      <c r="V5" s="188"/>
    </row>
    <row r="6" spans="1:22" ht="12.75">
      <c r="A6" s="184"/>
      <c r="B6" s="83">
        <v>1</v>
      </c>
      <c r="C6" s="83">
        <v>2</v>
      </c>
      <c r="D6" s="83">
        <v>19</v>
      </c>
      <c r="E6" s="83">
        <v>20</v>
      </c>
      <c r="F6" s="83">
        <v>21</v>
      </c>
      <c r="G6" s="83">
        <v>22</v>
      </c>
      <c r="H6" s="83">
        <v>23</v>
      </c>
      <c r="I6" s="83">
        <v>24</v>
      </c>
      <c r="J6" s="83">
        <v>25</v>
      </c>
      <c r="K6" s="83">
        <v>26</v>
      </c>
      <c r="L6" s="83">
        <v>27</v>
      </c>
      <c r="M6" s="83">
        <v>28</v>
      </c>
      <c r="N6" s="83">
        <v>29</v>
      </c>
      <c r="O6" s="83">
        <v>30</v>
      </c>
      <c r="P6" s="83">
        <v>31</v>
      </c>
      <c r="Q6" s="83">
        <v>32</v>
      </c>
      <c r="R6" s="83">
        <v>33</v>
      </c>
      <c r="S6" s="83">
        <v>34</v>
      </c>
      <c r="T6" s="184"/>
      <c r="U6" s="189"/>
      <c r="V6" s="189"/>
    </row>
    <row r="7" spans="1:22" ht="12.75">
      <c r="A7" s="184"/>
      <c r="B7" s="29" t="s">
        <v>240</v>
      </c>
      <c r="C7" s="99">
        <v>55</v>
      </c>
      <c r="D7" s="11">
        <v>0</v>
      </c>
      <c r="E7" s="11">
        <v>4</v>
      </c>
      <c r="F7" s="11">
        <v>2</v>
      </c>
      <c r="G7" s="11">
        <v>0</v>
      </c>
      <c r="H7" s="11">
        <v>0</v>
      </c>
      <c r="I7" s="11">
        <v>8</v>
      </c>
      <c r="J7" s="11">
        <v>6</v>
      </c>
      <c r="K7" s="11">
        <v>0</v>
      </c>
      <c r="L7" s="52">
        <v>25</v>
      </c>
      <c r="M7" s="11">
        <v>23</v>
      </c>
      <c r="N7" s="11">
        <v>1</v>
      </c>
      <c r="O7" s="11">
        <v>14</v>
      </c>
      <c r="P7" s="11">
        <v>0</v>
      </c>
      <c r="Q7" s="11">
        <v>2</v>
      </c>
      <c r="R7" s="11">
        <v>0</v>
      </c>
      <c r="S7" s="11">
        <v>4</v>
      </c>
      <c r="T7" s="184"/>
      <c r="U7" s="55">
        <f>Раздел41!E8</f>
        <v>2061</v>
      </c>
      <c r="V7" s="55">
        <f>SUM(D7:K7,Раздел41!H8:S8)</f>
        <v>2061</v>
      </c>
    </row>
    <row r="8" spans="1:22" ht="21">
      <c r="A8" s="184"/>
      <c r="B8" s="42" t="s">
        <v>239</v>
      </c>
      <c r="C8" s="99">
        <v>56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57">
        <v>19</v>
      </c>
      <c r="M8" s="90">
        <v>17</v>
      </c>
      <c r="N8" s="90">
        <v>1</v>
      </c>
      <c r="O8" s="90">
        <v>14</v>
      </c>
      <c r="P8" s="93">
        <v>0</v>
      </c>
      <c r="Q8" s="90">
        <v>2</v>
      </c>
      <c r="R8" s="90">
        <v>0</v>
      </c>
      <c r="S8" s="93">
        <v>4</v>
      </c>
      <c r="T8" s="184"/>
      <c r="U8" s="55">
        <f>Раздел41!E9</f>
        <v>45</v>
      </c>
      <c r="V8" s="55">
        <f>SUM(D8:K8,Раздел41!H9:S9)</f>
        <v>45</v>
      </c>
    </row>
    <row r="9" spans="1:22" ht="12.75">
      <c r="A9" s="184"/>
      <c r="B9" s="42" t="s">
        <v>159</v>
      </c>
      <c r="C9" s="99">
        <v>57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57">
        <v>0</v>
      </c>
      <c r="M9" s="90">
        <v>0</v>
      </c>
      <c r="N9" s="90">
        <v>0</v>
      </c>
      <c r="O9" s="90">
        <v>0</v>
      </c>
      <c r="P9" s="93">
        <v>0</v>
      </c>
      <c r="Q9" s="90">
        <v>0</v>
      </c>
      <c r="R9" s="90">
        <v>0</v>
      </c>
      <c r="S9" s="93">
        <v>0</v>
      </c>
      <c r="T9" s="184"/>
      <c r="U9" s="55">
        <f>Раздел41!E10</f>
        <v>0</v>
      </c>
      <c r="V9" s="55">
        <f>SUM(D9:K9,Раздел41!H10:S10)</f>
        <v>0</v>
      </c>
    </row>
    <row r="10" spans="1:22" ht="12.75">
      <c r="A10" s="184"/>
      <c r="B10" s="42" t="s">
        <v>160</v>
      </c>
      <c r="C10" s="99">
        <v>58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57">
        <v>0</v>
      </c>
      <c r="M10" s="90">
        <v>0</v>
      </c>
      <c r="N10" s="90">
        <v>0</v>
      </c>
      <c r="O10" s="90">
        <v>0</v>
      </c>
      <c r="P10" s="93">
        <v>0</v>
      </c>
      <c r="Q10" s="90">
        <v>0</v>
      </c>
      <c r="R10" s="90">
        <v>0</v>
      </c>
      <c r="S10" s="93">
        <v>0</v>
      </c>
      <c r="T10" s="184"/>
      <c r="U10" s="55">
        <f>Раздел41!E11</f>
        <v>5</v>
      </c>
      <c r="V10" s="55">
        <f>SUM(D10:K10,Раздел41!H11:S11)</f>
        <v>5</v>
      </c>
    </row>
    <row r="11" spans="1:22" ht="12.75">
      <c r="A11" s="184"/>
      <c r="B11" s="42" t="s">
        <v>161</v>
      </c>
      <c r="C11" s="99">
        <v>59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57">
        <v>0</v>
      </c>
      <c r="M11" s="90">
        <v>0</v>
      </c>
      <c r="N11" s="90">
        <v>0</v>
      </c>
      <c r="O11" s="90">
        <v>0</v>
      </c>
      <c r="P11" s="93">
        <v>0</v>
      </c>
      <c r="Q11" s="90">
        <v>0</v>
      </c>
      <c r="R11" s="90">
        <v>0</v>
      </c>
      <c r="S11" s="93">
        <v>0</v>
      </c>
      <c r="T11" s="184"/>
      <c r="U11" s="55">
        <f>Раздел41!E12</f>
        <v>0</v>
      </c>
      <c r="V11" s="55">
        <f>SUM(D11:K11,Раздел41!H12:S12)</f>
        <v>0</v>
      </c>
    </row>
    <row r="12" spans="1:22" ht="12.75">
      <c r="A12" s="184"/>
      <c r="B12" s="30" t="s">
        <v>9</v>
      </c>
      <c r="C12" s="99">
        <v>60</v>
      </c>
      <c r="D12" s="90">
        <v>0</v>
      </c>
      <c r="E12" s="51" t="s">
        <v>189</v>
      </c>
      <c r="F12" s="51" t="s">
        <v>189</v>
      </c>
      <c r="G12" s="90">
        <v>0</v>
      </c>
      <c r="H12" s="90">
        <v>0</v>
      </c>
      <c r="I12" s="51" t="s">
        <v>189</v>
      </c>
      <c r="J12" s="51" t="s">
        <v>189</v>
      </c>
      <c r="K12" s="90">
        <v>0</v>
      </c>
      <c r="L12" s="57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184"/>
      <c r="U12" s="55">
        <f>Раздел41!E13</f>
        <v>0</v>
      </c>
      <c r="V12" s="55">
        <f>SUM(D12:K12,Раздел41!H13:S13)</f>
        <v>0</v>
      </c>
    </row>
    <row r="13" spans="1:22" ht="12.75">
      <c r="A13" s="184"/>
      <c r="B13" s="30" t="s">
        <v>10</v>
      </c>
      <c r="C13" s="99">
        <v>61</v>
      </c>
      <c r="D13" s="51" t="s">
        <v>189</v>
      </c>
      <c r="E13" s="90">
        <v>0</v>
      </c>
      <c r="F13" s="91">
        <v>0</v>
      </c>
      <c r="G13" s="90">
        <v>0</v>
      </c>
      <c r="H13" s="51" t="s">
        <v>189</v>
      </c>
      <c r="I13" s="90">
        <v>0</v>
      </c>
      <c r="J13" s="91">
        <v>0</v>
      </c>
      <c r="K13" s="90">
        <v>0</v>
      </c>
      <c r="L13" s="57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184"/>
      <c r="U13" s="55">
        <f>Раздел41!E14</f>
        <v>23</v>
      </c>
      <c r="V13" s="55">
        <f>SUM(D13:K13,Раздел41!H14:S14)</f>
        <v>23</v>
      </c>
    </row>
    <row r="14" spans="1:22" ht="12.75">
      <c r="A14" s="184"/>
      <c r="B14" s="30" t="s">
        <v>11</v>
      </c>
      <c r="C14" s="99">
        <v>62</v>
      </c>
      <c r="D14" s="51" t="s">
        <v>189</v>
      </c>
      <c r="E14" s="51" t="s">
        <v>189</v>
      </c>
      <c r="F14" s="91">
        <v>0</v>
      </c>
      <c r="G14" s="90">
        <v>0</v>
      </c>
      <c r="H14" s="51" t="s">
        <v>189</v>
      </c>
      <c r="I14" s="51" t="s">
        <v>189</v>
      </c>
      <c r="J14" s="91">
        <v>0</v>
      </c>
      <c r="K14" s="90">
        <v>0</v>
      </c>
      <c r="L14" s="57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184"/>
      <c r="U14" s="55">
        <f>Раздел41!E15</f>
        <v>48</v>
      </c>
      <c r="V14" s="55">
        <f>SUM(D14:K14,Раздел41!H15:S15)</f>
        <v>48</v>
      </c>
    </row>
    <row r="15" spans="1:22" ht="12.75">
      <c r="A15" s="184"/>
      <c r="B15" s="28" t="s">
        <v>12</v>
      </c>
      <c r="C15" s="99">
        <v>63</v>
      </c>
      <c r="D15" s="51">
        <v>0</v>
      </c>
      <c r="E15" s="51" t="s">
        <v>189</v>
      </c>
      <c r="F15" s="91">
        <v>0</v>
      </c>
      <c r="G15" s="51" t="s">
        <v>189</v>
      </c>
      <c r="H15" s="51">
        <v>0</v>
      </c>
      <c r="I15" s="51" t="s">
        <v>189</v>
      </c>
      <c r="J15" s="91">
        <v>0</v>
      </c>
      <c r="K15" s="51" t="s">
        <v>189</v>
      </c>
      <c r="L15" s="57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184"/>
      <c r="U15" s="55">
        <f>Раздел41!E16</f>
        <v>121</v>
      </c>
      <c r="V15" s="55">
        <f>SUM(D15:K15,Раздел41!H16:S16)</f>
        <v>121</v>
      </c>
    </row>
    <row r="16" spans="1:22" ht="12.75">
      <c r="A16" s="184"/>
      <c r="B16" s="30" t="s">
        <v>91</v>
      </c>
      <c r="C16" s="99">
        <v>64</v>
      </c>
      <c r="D16" s="51" t="s">
        <v>189</v>
      </c>
      <c r="E16" s="51" t="s">
        <v>189</v>
      </c>
      <c r="F16" s="51" t="s">
        <v>189</v>
      </c>
      <c r="G16" s="90">
        <v>0</v>
      </c>
      <c r="H16" s="51" t="s">
        <v>189</v>
      </c>
      <c r="I16" s="51" t="s">
        <v>189</v>
      </c>
      <c r="J16" s="51" t="s">
        <v>189</v>
      </c>
      <c r="K16" s="90">
        <v>0</v>
      </c>
      <c r="L16" s="57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184"/>
      <c r="U16" s="55">
        <f>Раздел41!E17</f>
        <v>22</v>
      </c>
      <c r="V16" s="55">
        <f>SUM(D16:K16,Раздел41!H17:S17)</f>
        <v>22</v>
      </c>
    </row>
    <row r="17" spans="1:22" ht="12.75">
      <c r="A17" s="184"/>
      <c r="B17" s="30" t="s">
        <v>13</v>
      </c>
      <c r="C17" s="99">
        <v>65</v>
      </c>
      <c r="D17" s="51" t="s">
        <v>189</v>
      </c>
      <c r="E17" s="90">
        <v>0</v>
      </c>
      <c r="F17" s="51" t="s">
        <v>189</v>
      </c>
      <c r="G17" s="90">
        <v>0</v>
      </c>
      <c r="H17" s="51" t="s">
        <v>189</v>
      </c>
      <c r="I17" s="90">
        <v>0</v>
      </c>
      <c r="J17" s="51" t="s">
        <v>189</v>
      </c>
      <c r="K17" s="90">
        <v>0</v>
      </c>
      <c r="L17" s="57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184"/>
      <c r="U17" s="55">
        <f>Раздел41!E18</f>
        <v>0</v>
      </c>
      <c r="V17" s="55">
        <f>SUM(D17:K17,Раздел41!H18:S18)</f>
        <v>0</v>
      </c>
    </row>
    <row r="18" spans="1:22" ht="12.75">
      <c r="A18" s="184"/>
      <c r="B18" s="31" t="s">
        <v>92</v>
      </c>
      <c r="C18" s="99">
        <v>66</v>
      </c>
      <c r="D18" s="51" t="s">
        <v>189</v>
      </c>
      <c r="E18" s="90">
        <v>0</v>
      </c>
      <c r="F18" s="51" t="s">
        <v>189</v>
      </c>
      <c r="G18" s="51" t="s">
        <v>189</v>
      </c>
      <c r="H18" s="51" t="s">
        <v>189</v>
      </c>
      <c r="I18" s="90">
        <v>0</v>
      </c>
      <c r="J18" s="51" t="s">
        <v>189</v>
      </c>
      <c r="K18" s="51" t="s">
        <v>189</v>
      </c>
      <c r="L18" s="57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184"/>
      <c r="U18" s="55">
        <f>Раздел41!E19</f>
        <v>6</v>
      </c>
      <c r="V18" s="55">
        <f>SUM(D18:K18,Раздел41!H19:S19)</f>
        <v>6</v>
      </c>
    </row>
    <row r="19" spans="1:22" ht="12.75">
      <c r="A19" s="184"/>
      <c r="B19" s="31" t="s">
        <v>14</v>
      </c>
      <c r="C19" s="99">
        <v>67</v>
      </c>
      <c r="D19" s="51" t="s">
        <v>189</v>
      </c>
      <c r="E19" s="51" t="s">
        <v>189</v>
      </c>
      <c r="F19" s="91">
        <v>0</v>
      </c>
      <c r="G19" s="51" t="s">
        <v>189</v>
      </c>
      <c r="H19" s="51" t="s">
        <v>189</v>
      </c>
      <c r="I19" s="51" t="s">
        <v>189</v>
      </c>
      <c r="J19" s="91">
        <v>0</v>
      </c>
      <c r="K19" s="51" t="s">
        <v>189</v>
      </c>
      <c r="L19" s="57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184"/>
      <c r="U19" s="55">
        <f>Раздел41!E20</f>
        <v>0</v>
      </c>
      <c r="V19" s="55">
        <f>SUM(D19:K19,Раздел41!H20:S20)</f>
        <v>0</v>
      </c>
    </row>
    <row r="20" spans="1:22" ht="12.75">
      <c r="A20" s="184"/>
      <c r="B20" s="31" t="s">
        <v>93</v>
      </c>
      <c r="C20" s="99">
        <v>68</v>
      </c>
      <c r="D20" s="51" t="s">
        <v>189</v>
      </c>
      <c r="E20" s="90">
        <v>0</v>
      </c>
      <c r="F20" s="51" t="s">
        <v>189</v>
      </c>
      <c r="G20" s="51" t="s">
        <v>189</v>
      </c>
      <c r="H20" s="51" t="s">
        <v>189</v>
      </c>
      <c r="I20" s="90">
        <v>0</v>
      </c>
      <c r="J20" s="51" t="s">
        <v>189</v>
      </c>
      <c r="K20" s="51" t="s">
        <v>189</v>
      </c>
      <c r="L20" s="57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184"/>
      <c r="U20" s="55">
        <f>Раздел41!E21</f>
        <v>0</v>
      </c>
      <c r="V20" s="55">
        <f>SUM(D20:K20,Раздел41!H21:S21)</f>
        <v>0</v>
      </c>
    </row>
    <row r="21" spans="1:22" ht="12.75">
      <c r="A21" s="184"/>
      <c r="B21" s="31" t="s">
        <v>94</v>
      </c>
      <c r="C21" s="99">
        <v>69</v>
      </c>
      <c r="D21" s="51" t="s">
        <v>189</v>
      </c>
      <c r="E21" s="51" t="s">
        <v>189</v>
      </c>
      <c r="F21" s="51" t="s">
        <v>189</v>
      </c>
      <c r="G21" s="90">
        <v>0</v>
      </c>
      <c r="H21" s="51" t="s">
        <v>189</v>
      </c>
      <c r="I21" s="51" t="s">
        <v>189</v>
      </c>
      <c r="J21" s="51" t="s">
        <v>189</v>
      </c>
      <c r="K21" s="90">
        <v>0</v>
      </c>
      <c r="L21" s="57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184"/>
      <c r="U21" s="55">
        <f>Раздел41!E22</f>
        <v>34</v>
      </c>
      <c r="V21" s="55">
        <f>SUM(D21:K21,Раздел41!H22:S22)</f>
        <v>34</v>
      </c>
    </row>
    <row r="22" spans="1:22" ht="12.75">
      <c r="A22" s="184"/>
      <c r="B22" s="31" t="s">
        <v>15</v>
      </c>
      <c r="C22" s="99">
        <v>70</v>
      </c>
      <c r="D22" s="51" t="s">
        <v>189</v>
      </c>
      <c r="E22" s="51" t="s">
        <v>189</v>
      </c>
      <c r="F22" s="91">
        <v>0</v>
      </c>
      <c r="G22" s="51" t="s">
        <v>189</v>
      </c>
      <c r="H22" s="51" t="s">
        <v>189</v>
      </c>
      <c r="I22" s="51" t="s">
        <v>189</v>
      </c>
      <c r="J22" s="91">
        <v>0</v>
      </c>
      <c r="K22" s="51" t="s">
        <v>189</v>
      </c>
      <c r="L22" s="57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184"/>
      <c r="U22" s="55">
        <f>Раздел41!E23</f>
        <v>0</v>
      </c>
      <c r="V22" s="55">
        <f>SUM(D22:K22,Раздел41!H23:S23)</f>
        <v>0</v>
      </c>
    </row>
    <row r="23" spans="1:22" ht="12.75">
      <c r="A23" s="184"/>
      <c r="B23" s="32" t="s">
        <v>95</v>
      </c>
      <c r="C23" s="99">
        <v>71</v>
      </c>
      <c r="D23" s="51" t="s">
        <v>189</v>
      </c>
      <c r="E23" s="90">
        <v>0</v>
      </c>
      <c r="F23" s="51" t="s">
        <v>189</v>
      </c>
      <c r="G23" s="51" t="s">
        <v>189</v>
      </c>
      <c r="H23" s="51" t="s">
        <v>189</v>
      </c>
      <c r="I23" s="90">
        <v>0</v>
      </c>
      <c r="J23" s="51" t="s">
        <v>189</v>
      </c>
      <c r="K23" s="51" t="s">
        <v>189</v>
      </c>
      <c r="L23" s="57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184"/>
      <c r="U23" s="55">
        <f>Раздел41!E24</f>
        <v>0</v>
      </c>
      <c r="V23" s="55">
        <f>SUM(D23:K23,Раздел41!H24:S24)</f>
        <v>0</v>
      </c>
    </row>
    <row r="24" spans="1:22" ht="12.75">
      <c r="A24" s="184"/>
      <c r="B24" s="31" t="s">
        <v>96</v>
      </c>
      <c r="C24" s="99">
        <v>72</v>
      </c>
      <c r="D24" s="51">
        <v>0</v>
      </c>
      <c r="E24" s="51" t="s">
        <v>189</v>
      </c>
      <c r="F24" s="91">
        <v>0</v>
      </c>
      <c r="G24" s="90">
        <v>0</v>
      </c>
      <c r="H24" s="51">
        <v>0</v>
      </c>
      <c r="I24" s="51" t="s">
        <v>189</v>
      </c>
      <c r="J24" s="91">
        <v>0</v>
      </c>
      <c r="K24" s="90">
        <v>0</v>
      </c>
      <c r="L24" s="57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184"/>
      <c r="U24" s="55">
        <f>Раздел41!E25</f>
        <v>0</v>
      </c>
      <c r="V24" s="55">
        <f>SUM(D24:K24,Раздел41!H25:S25)</f>
        <v>0</v>
      </c>
    </row>
    <row r="25" spans="1:22" ht="12.75">
      <c r="A25" s="184"/>
      <c r="B25" s="31" t="s">
        <v>97</v>
      </c>
      <c r="C25" s="99">
        <v>73</v>
      </c>
      <c r="D25" s="51" t="s">
        <v>189</v>
      </c>
      <c r="E25" s="51" t="s">
        <v>189</v>
      </c>
      <c r="F25" s="91">
        <v>0</v>
      </c>
      <c r="G25" s="51" t="s">
        <v>189</v>
      </c>
      <c r="H25" s="51" t="s">
        <v>189</v>
      </c>
      <c r="I25" s="51" t="s">
        <v>189</v>
      </c>
      <c r="J25" s="91">
        <v>0</v>
      </c>
      <c r="K25" s="51" t="s">
        <v>189</v>
      </c>
      <c r="L25" s="57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184"/>
      <c r="U25" s="55">
        <f>Раздел41!E26</f>
        <v>31</v>
      </c>
      <c r="V25" s="55">
        <f>SUM(D25:K25,Раздел41!H26:S26)</f>
        <v>31</v>
      </c>
    </row>
    <row r="26" spans="1:22" ht="12.75">
      <c r="A26" s="184"/>
      <c r="B26" s="31" t="s">
        <v>98</v>
      </c>
      <c r="C26" s="99">
        <v>74</v>
      </c>
      <c r="D26" s="51" t="s">
        <v>189</v>
      </c>
      <c r="E26" s="51" t="s">
        <v>189</v>
      </c>
      <c r="F26" s="91">
        <v>0</v>
      </c>
      <c r="G26" s="51" t="s">
        <v>189</v>
      </c>
      <c r="H26" s="51" t="s">
        <v>189</v>
      </c>
      <c r="I26" s="51" t="s">
        <v>189</v>
      </c>
      <c r="J26" s="91">
        <v>0</v>
      </c>
      <c r="K26" s="51" t="s">
        <v>189</v>
      </c>
      <c r="L26" s="57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184"/>
      <c r="U26" s="55">
        <f>Раздел41!E27</f>
        <v>0</v>
      </c>
      <c r="V26" s="55">
        <f>SUM(D26:K26,Раздел41!H27:S27)</f>
        <v>0</v>
      </c>
    </row>
    <row r="27" spans="1:22" ht="12.75">
      <c r="A27" s="184"/>
      <c r="B27" s="31" t="s">
        <v>99</v>
      </c>
      <c r="C27" s="99">
        <v>75</v>
      </c>
      <c r="D27" s="51" t="s">
        <v>189</v>
      </c>
      <c r="E27" s="51" t="s">
        <v>189</v>
      </c>
      <c r="F27" s="51" t="s">
        <v>189</v>
      </c>
      <c r="G27" s="91">
        <v>0</v>
      </c>
      <c r="H27" s="51" t="s">
        <v>189</v>
      </c>
      <c r="I27" s="51" t="s">
        <v>189</v>
      </c>
      <c r="J27" s="51" t="s">
        <v>189</v>
      </c>
      <c r="K27" s="91">
        <v>0</v>
      </c>
      <c r="L27" s="57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184"/>
      <c r="U27" s="55">
        <f>Раздел41!E28</f>
        <v>0</v>
      </c>
      <c r="V27" s="55">
        <f>SUM(D27:K27,Раздел41!H28:S28)</f>
        <v>0</v>
      </c>
    </row>
    <row r="28" spans="1:22" ht="12.75">
      <c r="A28" s="184"/>
      <c r="B28" s="31" t="s">
        <v>16</v>
      </c>
      <c r="C28" s="99">
        <v>76</v>
      </c>
      <c r="D28" s="51" t="s">
        <v>189</v>
      </c>
      <c r="E28" s="51" t="s">
        <v>189</v>
      </c>
      <c r="F28" s="91">
        <v>0</v>
      </c>
      <c r="G28" s="51" t="s">
        <v>189</v>
      </c>
      <c r="H28" s="51" t="s">
        <v>189</v>
      </c>
      <c r="I28" s="51" t="s">
        <v>189</v>
      </c>
      <c r="J28" s="91">
        <v>0</v>
      </c>
      <c r="K28" s="51" t="s">
        <v>189</v>
      </c>
      <c r="L28" s="57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184"/>
      <c r="U28" s="55">
        <f>Раздел41!E29</f>
        <v>6</v>
      </c>
      <c r="V28" s="55">
        <f>SUM(D28:K28,Раздел41!H29:S29)</f>
        <v>6</v>
      </c>
    </row>
    <row r="29" spans="1:22" ht="12.75">
      <c r="A29" s="184"/>
      <c r="B29" s="31" t="s">
        <v>247</v>
      </c>
      <c r="C29" s="99">
        <v>77</v>
      </c>
      <c r="D29" s="51" t="s">
        <v>189</v>
      </c>
      <c r="E29" s="51" t="s">
        <v>189</v>
      </c>
      <c r="F29" s="91">
        <v>0</v>
      </c>
      <c r="G29" s="51" t="s">
        <v>189</v>
      </c>
      <c r="H29" s="51" t="s">
        <v>189</v>
      </c>
      <c r="I29" s="51" t="s">
        <v>189</v>
      </c>
      <c r="J29" s="91">
        <v>0</v>
      </c>
      <c r="K29" s="51" t="s">
        <v>189</v>
      </c>
      <c r="L29" s="57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184"/>
      <c r="U29" s="55"/>
      <c r="V29" s="55"/>
    </row>
    <row r="30" spans="1:22" ht="12.75">
      <c r="A30" s="184"/>
      <c r="B30" s="31" t="s">
        <v>100</v>
      </c>
      <c r="C30" s="99">
        <v>78</v>
      </c>
      <c r="D30" s="51" t="s">
        <v>189</v>
      </c>
      <c r="E30" s="91">
        <v>0</v>
      </c>
      <c r="F30" s="51" t="s">
        <v>189</v>
      </c>
      <c r="G30" s="51" t="s">
        <v>189</v>
      </c>
      <c r="H30" s="51" t="s">
        <v>189</v>
      </c>
      <c r="I30" s="91">
        <v>0</v>
      </c>
      <c r="J30" s="51" t="s">
        <v>189</v>
      </c>
      <c r="K30" s="51" t="s">
        <v>189</v>
      </c>
      <c r="L30" s="57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184"/>
      <c r="U30" s="55">
        <f>Раздел41!E31</f>
        <v>18</v>
      </c>
      <c r="V30" s="55">
        <f>SUM(D30:K30,Раздел41!H31:S31)</f>
        <v>18</v>
      </c>
    </row>
    <row r="31" spans="1:22" ht="12.75">
      <c r="A31" s="184"/>
      <c r="B31" s="31" t="s">
        <v>248</v>
      </c>
      <c r="C31" s="99">
        <v>79</v>
      </c>
      <c r="D31" s="51" t="s">
        <v>189</v>
      </c>
      <c r="E31" s="91" t="s">
        <v>189</v>
      </c>
      <c r="F31" s="51">
        <v>0</v>
      </c>
      <c r="G31" s="51" t="s">
        <v>189</v>
      </c>
      <c r="H31" s="51" t="s">
        <v>189</v>
      </c>
      <c r="I31" s="91" t="s">
        <v>189</v>
      </c>
      <c r="J31" s="51">
        <v>0</v>
      </c>
      <c r="K31" s="51" t="s">
        <v>189</v>
      </c>
      <c r="L31" s="57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184"/>
      <c r="U31" s="55"/>
      <c r="V31" s="55"/>
    </row>
    <row r="32" spans="1:22" ht="12.75">
      <c r="A32" s="184"/>
      <c r="B32" s="31" t="s">
        <v>17</v>
      </c>
      <c r="C32" s="99">
        <v>80</v>
      </c>
      <c r="D32" s="51">
        <v>0</v>
      </c>
      <c r="E32" s="91">
        <v>0</v>
      </c>
      <c r="F32" s="91">
        <v>0</v>
      </c>
      <c r="G32" s="91">
        <v>0</v>
      </c>
      <c r="H32" s="51">
        <v>0</v>
      </c>
      <c r="I32" s="91">
        <v>0</v>
      </c>
      <c r="J32" s="91">
        <v>0</v>
      </c>
      <c r="K32" s="91">
        <v>0</v>
      </c>
      <c r="L32" s="57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184"/>
      <c r="U32" s="55">
        <f>Раздел41!E33</f>
        <v>0</v>
      </c>
      <c r="V32" s="55">
        <f>SUM(D32:K32,Раздел41!H33:S33)</f>
        <v>0</v>
      </c>
    </row>
    <row r="33" spans="1:22" ht="12.75">
      <c r="A33" s="184"/>
      <c r="B33" s="31" t="s">
        <v>249</v>
      </c>
      <c r="C33" s="99">
        <v>81</v>
      </c>
      <c r="D33" s="51" t="s">
        <v>189</v>
      </c>
      <c r="E33" s="91" t="s">
        <v>189</v>
      </c>
      <c r="F33" s="91" t="s">
        <v>189</v>
      </c>
      <c r="G33" s="91">
        <v>0</v>
      </c>
      <c r="H33" s="51" t="s">
        <v>189</v>
      </c>
      <c r="I33" s="91" t="s">
        <v>189</v>
      </c>
      <c r="J33" s="91" t="s">
        <v>189</v>
      </c>
      <c r="K33" s="91">
        <v>0</v>
      </c>
      <c r="L33" s="57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184"/>
      <c r="U33" s="55"/>
      <c r="V33" s="55"/>
    </row>
    <row r="34" spans="1:22" ht="12.75">
      <c r="A34" s="184"/>
      <c r="B34" s="31" t="s">
        <v>18</v>
      </c>
      <c r="C34" s="99">
        <v>82</v>
      </c>
      <c r="D34" s="51" t="s">
        <v>189</v>
      </c>
      <c r="E34" s="51" t="s">
        <v>189</v>
      </c>
      <c r="F34" s="91">
        <v>0</v>
      </c>
      <c r="G34" s="51" t="s">
        <v>189</v>
      </c>
      <c r="H34" s="51" t="s">
        <v>189</v>
      </c>
      <c r="I34" s="51" t="s">
        <v>189</v>
      </c>
      <c r="J34" s="91">
        <v>0</v>
      </c>
      <c r="K34" s="51" t="s">
        <v>189</v>
      </c>
      <c r="L34" s="57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184"/>
      <c r="U34" s="55">
        <f>Раздел41!E35</f>
        <v>0</v>
      </c>
      <c r="V34" s="55">
        <f>SUM(D34:K34,Раздел41!H35:S35)</f>
        <v>0</v>
      </c>
    </row>
    <row r="35" spans="1:22" ht="12.75">
      <c r="A35" s="184"/>
      <c r="B35" s="31" t="s">
        <v>19</v>
      </c>
      <c r="C35" s="99">
        <v>83</v>
      </c>
      <c r="D35" s="51" t="s">
        <v>189</v>
      </c>
      <c r="E35" s="51" t="s">
        <v>189</v>
      </c>
      <c r="F35" s="51" t="s">
        <v>189</v>
      </c>
      <c r="G35" s="91">
        <v>0</v>
      </c>
      <c r="H35" s="51" t="s">
        <v>189</v>
      </c>
      <c r="I35" s="51" t="s">
        <v>189</v>
      </c>
      <c r="J35" s="51" t="s">
        <v>189</v>
      </c>
      <c r="K35" s="91">
        <v>0</v>
      </c>
      <c r="L35" s="57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184"/>
      <c r="U35" s="55">
        <f>Раздел41!E36</f>
        <v>88</v>
      </c>
      <c r="V35" s="55">
        <f>SUM(D35:K35,Раздел41!H36:S36)</f>
        <v>88</v>
      </c>
    </row>
    <row r="36" spans="1:22" ht="12.75">
      <c r="A36" s="184"/>
      <c r="B36" s="31" t="s">
        <v>20</v>
      </c>
      <c r="C36" s="99">
        <v>84</v>
      </c>
      <c r="D36" s="51">
        <v>0</v>
      </c>
      <c r="E36" s="91">
        <v>0</v>
      </c>
      <c r="F36" s="91">
        <v>2</v>
      </c>
      <c r="G36" s="51" t="s">
        <v>189</v>
      </c>
      <c r="H36" s="51">
        <v>0</v>
      </c>
      <c r="I36" s="91">
        <v>0</v>
      </c>
      <c r="J36" s="91">
        <v>0</v>
      </c>
      <c r="K36" s="51" t="s">
        <v>189</v>
      </c>
      <c r="L36" s="57">
        <v>2</v>
      </c>
      <c r="M36" s="91">
        <v>2</v>
      </c>
      <c r="N36" s="91">
        <v>0</v>
      </c>
      <c r="O36" s="91">
        <v>2</v>
      </c>
      <c r="P36" s="91">
        <v>0</v>
      </c>
      <c r="Q36" s="91">
        <v>0</v>
      </c>
      <c r="R36" s="91">
        <v>0</v>
      </c>
      <c r="S36" s="91">
        <v>1</v>
      </c>
      <c r="T36" s="184"/>
      <c r="U36" s="55">
        <f>Раздел41!E37</f>
        <v>39</v>
      </c>
      <c r="V36" s="55">
        <f>SUM(D36:K36,Раздел41!H37:S37)</f>
        <v>39</v>
      </c>
    </row>
    <row r="37" spans="1:22" ht="12.75">
      <c r="A37" s="184"/>
      <c r="B37" s="31" t="s">
        <v>21</v>
      </c>
      <c r="C37" s="99">
        <v>85</v>
      </c>
      <c r="D37" s="51" t="s">
        <v>189</v>
      </c>
      <c r="E37" s="51" t="s">
        <v>189</v>
      </c>
      <c r="F37" s="91">
        <v>0</v>
      </c>
      <c r="G37" s="51" t="s">
        <v>189</v>
      </c>
      <c r="H37" s="51" t="s">
        <v>189</v>
      </c>
      <c r="I37" s="51" t="s">
        <v>189</v>
      </c>
      <c r="J37" s="91">
        <v>0</v>
      </c>
      <c r="K37" s="51" t="s">
        <v>189</v>
      </c>
      <c r="L37" s="57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184"/>
      <c r="U37" s="55">
        <f>Раздел41!E38</f>
        <v>3</v>
      </c>
      <c r="V37" s="55">
        <f>SUM(D37:K37,Раздел41!H38:S38)</f>
        <v>3</v>
      </c>
    </row>
    <row r="38" spans="1:22" ht="12.75">
      <c r="A38" s="184"/>
      <c r="B38" s="31" t="s">
        <v>101</v>
      </c>
      <c r="C38" s="99">
        <v>86</v>
      </c>
      <c r="D38" s="51" t="s">
        <v>189</v>
      </c>
      <c r="E38" s="51" t="s">
        <v>189</v>
      </c>
      <c r="F38" s="91">
        <v>0</v>
      </c>
      <c r="G38" s="51" t="s">
        <v>189</v>
      </c>
      <c r="H38" s="51" t="s">
        <v>189</v>
      </c>
      <c r="I38" s="51" t="s">
        <v>189</v>
      </c>
      <c r="J38" s="91">
        <v>0</v>
      </c>
      <c r="K38" s="51" t="s">
        <v>189</v>
      </c>
      <c r="L38" s="57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184"/>
      <c r="U38" s="55">
        <f>Раздел41!E39</f>
        <v>0</v>
      </c>
      <c r="V38" s="55">
        <f>SUM(D38:K38,Раздел41!H39:S39)</f>
        <v>0</v>
      </c>
    </row>
    <row r="39" spans="1:22" ht="12.75">
      <c r="A39" s="184"/>
      <c r="B39" s="31" t="s">
        <v>102</v>
      </c>
      <c r="C39" s="99">
        <v>87</v>
      </c>
      <c r="D39" s="51" t="s">
        <v>189</v>
      </c>
      <c r="E39" s="51" t="s">
        <v>189</v>
      </c>
      <c r="F39" s="51" t="s">
        <v>189</v>
      </c>
      <c r="G39" s="91">
        <v>0</v>
      </c>
      <c r="H39" s="51" t="s">
        <v>189</v>
      </c>
      <c r="I39" s="51" t="s">
        <v>189</v>
      </c>
      <c r="J39" s="51" t="s">
        <v>189</v>
      </c>
      <c r="K39" s="91">
        <v>0</v>
      </c>
      <c r="L39" s="57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184"/>
      <c r="U39" s="55">
        <f>Раздел41!E40</f>
        <v>0</v>
      </c>
      <c r="V39" s="55">
        <f>SUM(D39:K39,Раздел41!H40:S40)</f>
        <v>0</v>
      </c>
    </row>
    <row r="40" spans="1:22" ht="12.75">
      <c r="A40" s="184"/>
      <c r="B40" s="31" t="s">
        <v>22</v>
      </c>
      <c r="C40" s="99">
        <v>88</v>
      </c>
      <c r="D40" s="51">
        <v>0</v>
      </c>
      <c r="E40" s="51" t="s">
        <v>189</v>
      </c>
      <c r="F40" s="51" t="s">
        <v>189</v>
      </c>
      <c r="G40" s="91">
        <v>0</v>
      </c>
      <c r="H40" s="51">
        <v>0</v>
      </c>
      <c r="I40" s="51" t="s">
        <v>189</v>
      </c>
      <c r="J40" s="51" t="s">
        <v>189</v>
      </c>
      <c r="K40" s="91">
        <v>0</v>
      </c>
      <c r="L40" s="57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184"/>
      <c r="U40" s="55">
        <f>Раздел41!E41</f>
        <v>17</v>
      </c>
      <c r="V40" s="55">
        <f>SUM(D40:K40,Раздел41!H41:S41)</f>
        <v>17</v>
      </c>
    </row>
    <row r="41" spans="1:22" ht="12.75">
      <c r="A41" s="184"/>
      <c r="B41" s="31" t="s">
        <v>23</v>
      </c>
      <c r="C41" s="99">
        <v>89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57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184"/>
      <c r="U41" s="55">
        <f>Раздел41!E42</f>
        <v>247</v>
      </c>
      <c r="V41" s="55">
        <f>SUM(D41:K41,Раздел41!H42:S42)</f>
        <v>247</v>
      </c>
    </row>
    <row r="42" spans="1:22" ht="12.75">
      <c r="A42" s="184"/>
      <c r="B42" s="28" t="s">
        <v>24</v>
      </c>
      <c r="C42" s="99">
        <v>90</v>
      </c>
      <c r="D42" s="51">
        <v>0</v>
      </c>
      <c r="E42" s="91">
        <v>0</v>
      </c>
      <c r="F42" s="91">
        <v>0</v>
      </c>
      <c r="G42" s="91">
        <v>0</v>
      </c>
      <c r="H42" s="51">
        <v>0</v>
      </c>
      <c r="I42" s="91">
        <v>0</v>
      </c>
      <c r="J42" s="91">
        <v>0</v>
      </c>
      <c r="K42" s="91">
        <v>0</v>
      </c>
      <c r="L42" s="57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184"/>
      <c r="U42" s="55">
        <f>Раздел41!E43</f>
        <v>203</v>
      </c>
      <c r="V42" s="55">
        <f>SUM(D42:K42,Раздел41!H43:S43)</f>
        <v>203</v>
      </c>
    </row>
    <row r="43" spans="1:22" ht="12.75">
      <c r="A43" s="184"/>
      <c r="B43" s="28" t="s">
        <v>103</v>
      </c>
      <c r="C43" s="99">
        <v>91</v>
      </c>
      <c r="D43" s="51" t="s">
        <v>189</v>
      </c>
      <c r="E43" s="91">
        <v>4</v>
      </c>
      <c r="F43" s="51" t="s">
        <v>189</v>
      </c>
      <c r="G43" s="51" t="s">
        <v>189</v>
      </c>
      <c r="H43" s="51" t="s">
        <v>189</v>
      </c>
      <c r="I43" s="91">
        <v>8</v>
      </c>
      <c r="J43" s="51" t="s">
        <v>189</v>
      </c>
      <c r="K43" s="51" t="s">
        <v>189</v>
      </c>
      <c r="L43" s="57">
        <v>11</v>
      </c>
      <c r="M43" s="91">
        <v>9</v>
      </c>
      <c r="N43" s="91">
        <v>1</v>
      </c>
      <c r="O43" s="91">
        <v>6</v>
      </c>
      <c r="P43" s="91">
        <v>0</v>
      </c>
      <c r="Q43" s="91">
        <v>2</v>
      </c>
      <c r="R43" s="91">
        <v>0</v>
      </c>
      <c r="S43" s="91">
        <v>2</v>
      </c>
      <c r="T43" s="184"/>
      <c r="U43" s="55">
        <f>Раздел41!E44</f>
        <v>40</v>
      </c>
      <c r="V43" s="55">
        <f>SUM(D43:K43,Раздел41!H44:S44)</f>
        <v>40</v>
      </c>
    </row>
    <row r="44" spans="1:22" ht="12.75">
      <c r="A44" s="184"/>
      <c r="B44" s="28" t="s">
        <v>25</v>
      </c>
      <c r="C44" s="99">
        <v>92</v>
      </c>
      <c r="D44" s="91">
        <v>0</v>
      </c>
      <c r="E44" s="51">
        <v>0</v>
      </c>
      <c r="F44" s="91">
        <v>0</v>
      </c>
      <c r="G44" s="91">
        <v>0</v>
      </c>
      <c r="H44" s="91">
        <v>0</v>
      </c>
      <c r="I44" s="51">
        <v>0</v>
      </c>
      <c r="J44" s="91">
        <v>0</v>
      </c>
      <c r="K44" s="91">
        <v>0</v>
      </c>
      <c r="L44" s="57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184"/>
      <c r="U44" s="55">
        <f>Раздел41!E45</f>
        <v>137</v>
      </c>
      <c r="V44" s="55">
        <f>SUM(D44:K44,Раздел41!H45:S45)</f>
        <v>137</v>
      </c>
    </row>
    <row r="45" spans="1:22" ht="12.75">
      <c r="A45" s="184"/>
      <c r="B45" s="28" t="s">
        <v>26</v>
      </c>
      <c r="C45" s="99">
        <v>93</v>
      </c>
      <c r="D45" s="51" t="s">
        <v>189</v>
      </c>
      <c r="E45" s="51" t="s">
        <v>189</v>
      </c>
      <c r="F45" s="51" t="s">
        <v>189</v>
      </c>
      <c r="G45" s="91">
        <v>0</v>
      </c>
      <c r="H45" s="51" t="s">
        <v>189</v>
      </c>
      <c r="I45" s="51" t="s">
        <v>189</v>
      </c>
      <c r="J45" s="51" t="s">
        <v>189</v>
      </c>
      <c r="K45" s="91">
        <v>0</v>
      </c>
      <c r="L45" s="57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184"/>
      <c r="U45" s="55">
        <f>Раздел41!E46</f>
        <v>0</v>
      </c>
      <c r="V45" s="55">
        <f>SUM(D45:K45,Раздел41!H46:S46)</f>
        <v>0</v>
      </c>
    </row>
    <row r="46" spans="1:22" ht="12.75">
      <c r="A46" s="184"/>
      <c r="B46" s="28" t="s">
        <v>27</v>
      </c>
      <c r="C46" s="99">
        <v>94</v>
      </c>
      <c r="D46" s="51" t="s">
        <v>189</v>
      </c>
      <c r="E46" s="91">
        <v>0</v>
      </c>
      <c r="F46" s="51" t="s">
        <v>189</v>
      </c>
      <c r="G46" s="91">
        <v>0</v>
      </c>
      <c r="H46" s="51" t="s">
        <v>189</v>
      </c>
      <c r="I46" s="91">
        <v>0</v>
      </c>
      <c r="J46" s="51" t="s">
        <v>189</v>
      </c>
      <c r="K46" s="91">
        <v>0</v>
      </c>
      <c r="L46" s="57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184"/>
      <c r="U46" s="55">
        <f>Раздел41!E47</f>
        <v>21</v>
      </c>
      <c r="V46" s="55">
        <f>SUM(D46:K46,Раздел41!H47:S47)</f>
        <v>21</v>
      </c>
    </row>
    <row r="47" spans="1:22" ht="12.75">
      <c r="A47" s="184"/>
      <c r="B47" s="28" t="s">
        <v>104</v>
      </c>
      <c r="C47" s="99">
        <v>95</v>
      </c>
      <c r="D47" s="51" t="s">
        <v>189</v>
      </c>
      <c r="E47" s="51" t="s">
        <v>189</v>
      </c>
      <c r="F47" s="51" t="s">
        <v>189</v>
      </c>
      <c r="G47" s="91">
        <v>0</v>
      </c>
      <c r="H47" s="51" t="s">
        <v>189</v>
      </c>
      <c r="I47" s="51" t="s">
        <v>189</v>
      </c>
      <c r="J47" s="51" t="s">
        <v>189</v>
      </c>
      <c r="K47" s="91">
        <v>0</v>
      </c>
      <c r="L47" s="57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184"/>
      <c r="U47" s="55">
        <f>Раздел41!E48</f>
        <v>0</v>
      </c>
      <c r="V47" s="55">
        <f>SUM(D47:K47,Раздел41!H48:S48)</f>
        <v>0</v>
      </c>
    </row>
    <row r="48" spans="1:22" ht="12.75">
      <c r="A48" s="184"/>
      <c r="B48" s="28" t="s">
        <v>28</v>
      </c>
      <c r="C48" s="99">
        <v>96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57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184"/>
      <c r="U48" s="55">
        <f>Раздел41!E49</f>
        <v>546</v>
      </c>
      <c r="V48" s="55">
        <f>SUM(D48:K48,Раздел41!H49:S49)</f>
        <v>546</v>
      </c>
    </row>
    <row r="49" spans="1:22" ht="12.75">
      <c r="A49" s="184"/>
      <c r="B49" s="28" t="s">
        <v>29</v>
      </c>
      <c r="C49" s="99">
        <v>97</v>
      </c>
      <c r="D49" s="51" t="s">
        <v>189</v>
      </c>
      <c r="E49" s="91">
        <v>0</v>
      </c>
      <c r="F49" s="91">
        <v>0</v>
      </c>
      <c r="G49" s="91">
        <v>0</v>
      </c>
      <c r="H49" s="51" t="s">
        <v>189</v>
      </c>
      <c r="I49" s="91">
        <v>0</v>
      </c>
      <c r="J49" s="91">
        <v>0</v>
      </c>
      <c r="K49" s="91">
        <v>0</v>
      </c>
      <c r="L49" s="57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184"/>
      <c r="U49" s="55">
        <f>Раздел41!E50</f>
        <v>0</v>
      </c>
      <c r="V49" s="55">
        <f>SUM(D49:K49,Раздел41!H50:S50)</f>
        <v>0</v>
      </c>
    </row>
    <row r="50" spans="1:22" ht="12.75">
      <c r="A50" s="184"/>
      <c r="B50" s="28" t="s">
        <v>250</v>
      </c>
      <c r="C50" s="99">
        <v>98</v>
      </c>
      <c r="D50" s="51" t="s">
        <v>189</v>
      </c>
      <c r="E50" s="91" t="s">
        <v>189</v>
      </c>
      <c r="F50" s="91" t="s">
        <v>189</v>
      </c>
      <c r="G50" s="91">
        <v>0</v>
      </c>
      <c r="H50" s="51" t="s">
        <v>189</v>
      </c>
      <c r="I50" s="91" t="s">
        <v>189</v>
      </c>
      <c r="J50" s="91" t="s">
        <v>189</v>
      </c>
      <c r="K50" s="91">
        <v>0</v>
      </c>
      <c r="L50" s="57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184"/>
      <c r="U50" s="55"/>
      <c r="V50" s="55"/>
    </row>
    <row r="51" spans="1:22" ht="12.75">
      <c r="A51" s="184"/>
      <c r="B51" s="28" t="s">
        <v>251</v>
      </c>
      <c r="C51" s="99">
        <v>99</v>
      </c>
      <c r="D51" s="51" t="s">
        <v>189</v>
      </c>
      <c r="E51" s="91">
        <v>0</v>
      </c>
      <c r="F51" s="91">
        <v>0</v>
      </c>
      <c r="G51" s="91" t="s">
        <v>189</v>
      </c>
      <c r="H51" s="51" t="s">
        <v>189</v>
      </c>
      <c r="I51" s="91">
        <v>0</v>
      </c>
      <c r="J51" s="91">
        <v>0</v>
      </c>
      <c r="K51" s="91" t="s">
        <v>189</v>
      </c>
      <c r="L51" s="57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184"/>
      <c r="U51" s="55"/>
      <c r="V51" s="55"/>
    </row>
    <row r="52" spans="1:22" ht="12.75">
      <c r="A52" s="184"/>
      <c r="B52" s="28" t="s">
        <v>30</v>
      </c>
      <c r="C52" s="99">
        <v>100</v>
      </c>
      <c r="D52" s="51" t="s">
        <v>189</v>
      </c>
      <c r="E52" s="51" t="s">
        <v>189</v>
      </c>
      <c r="F52" s="91">
        <v>0</v>
      </c>
      <c r="G52" s="51" t="s">
        <v>189</v>
      </c>
      <c r="H52" s="51" t="s">
        <v>189</v>
      </c>
      <c r="I52" s="51" t="s">
        <v>189</v>
      </c>
      <c r="J52" s="91">
        <v>0</v>
      </c>
      <c r="K52" s="51" t="s">
        <v>189</v>
      </c>
      <c r="L52" s="57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184"/>
      <c r="U52" s="55">
        <f>Раздел41!E53</f>
        <v>0</v>
      </c>
      <c r="V52" s="55">
        <f>SUM(D52:K52,Раздел41!H53:S53)</f>
        <v>0</v>
      </c>
    </row>
    <row r="53" spans="1:22" ht="12.75">
      <c r="A53" s="184"/>
      <c r="B53" s="28" t="s">
        <v>31</v>
      </c>
      <c r="C53" s="99">
        <v>101</v>
      </c>
      <c r="D53" s="51" t="s">
        <v>189</v>
      </c>
      <c r="E53" s="51" t="s">
        <v>189</v>
      </c>
      <c r="F53" s="91">
        <v>0</v>
      </c>
      <c r="G53" s="91">
        <v>0</v>
      </c>
      <c r="H53" s="51" t="s">
        <v>189</v>
      </c>
      <c r="I53" s="51" t="s">
        <v>189</v>
      </c>
      <c r="J53" s="91">
        <v>0</v>
      </c>
      <c r="K53" s="91">
        <v>0</v>
      </c>
      <c r="L53" s="57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184"/>
      <c r="U53" s="55">
        <f>Раздел41!E54</f>
        <v>0</v>
      </c>
      <c r="V53" s="55">
        <f>SUM(D53:K53,Раздел41!H54:S54)</f>
        <v>0</v>
      </c>
    </row>
    <row r="54" spans="1:22" ht="12.75">
      <c r="A54" s="184"/>
      <c r="B54" s="28" t="s">
        <v>32</v>
      </c>
      <c r="C54" s="99">
        <v>102</v>
      </c>
      <c r="D54" s="51" t="s">
        <v>189</v>
      </c>
      <c r="E54" s="91">
        <v>0</v>
      </c>
      <c r="F54" s="51" t="s">
        <v>189</v>
      </c>
      <c r="G54" s="51" t="s">
        <v>189</v>
      </c>
      <c r="H54" s="51" t="s">
        <v>189</v>
      </c>
      <c r="I54" s="91">
        <v>0</v>
      </c>
      <c r="J54" s="51" t="s">
        <v>189</v>
      </c>
      <c r="K54" s="51" t="s">
        <v>189</v>
      </c>
      <c r="L54" s="57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184"/>
      <c r="U54" s="55">
        <f>Раздел41!E55</f>
        <v>9</v>
      </c>
      <c r="V54" s="55">
        <f>SUM(D54:K54,Раздел41!H55:S55)</f>
        <v>9</v>
      </c>
    </row>
    <row r="55" spans="1:22" ht="12.75">
      <c r="A55" s="184"/>
      <c r="B55" s="28" t="s">
        <v>33</v>
      </c>
      <c r="C55" s="99">
        <v>103</v>
      </c>
      <c r="D55" s="51" t="s">
        <v>189</v>
      </c>
      <c r="E55" s="51" t="s">
        <v>189</v>
      </c>
      <c r="F55" s="51" t="s">
        <v>189</v>
      </c>
      <c r="G55" s="91">
        <v>0</v>
      </c>
      <c r="H55" s="51" t="s">
        <v>189</v>
      </c>
      <c r="I55" s="51" t="s">
        <v>189</v>
      </c>
      <c r="J55" s="51" t="s">
        <v>189</v>
      </c>
      <c r="K55" s="91">
        <v>0</v>
      </c>
      <c r="L55" s="57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184"/>
      <c r="U55" s="55">
        <f>Раздел41!E56</f>
        <v>0</v>
      </c>
      <c r="V55" s="55">
        <f>SUM(D55:K55,Раздел41!H56:S56)</f>
        <v>0</v>
      </c>
    </row>
    <row r="56" spans="1:22" ht="12.75">
      <c r="A56" s="184"/>
      <c r="B56" s="28" t="s">
        <v>105</v>
      </c>
      <c r="C56" s="99">
        <v>104</v>
      </c>
      <c r="D56" s="51" t="s">
        <v>189</v>
      </c>
      <c r="E56" s="51" t="s">
        <v>189</v>
      </c>
      <c r="F56" s="51" t="s">
        <v>189</v>
      </c>
      <c r="G56" s="91">
        <v>0</v>
      </c>
      <c r="H56" s="51" t="s">
        <v>189</v>
      </c>
      <c r="I56" s="51" t="s">
        <v>189</v>
      </c>
      <c r="J56" s="51" t="s">
        <v>189</v>
      </c>
      <c r="K56" s="91">
        <v>0</v>
      </c>
      <c r="L56" s="57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184"/>
      <c r="U56" s="55">
        <f>Раздел41!E57</f>
        <v>0</v>
      </c>
      <c r="V56" s="55">
        <f>SUM(D56:K56,Раздел41!H57:S57)</f>
        <v>0</v>
      </c>
    </row>
    <row r="57" spans="1:22" ht="12.75">
      <c r="A57" s="184"/>
      <c r="B57" s="28" t="s">
        <v>34</v>
      </c>
      <c r="C57" s="99">
        <v>105</v>
      </c>
      <c r="D57" s="51">
        <v>0</v>
      </c>
      <c r="E57" s="51" t="s">
        <v>189</v>
      </c>
      <c r="F57" s="91">
        <v>0</v>
      </c>
      <c r="G57" s="51" t="s">
        <v>189</v>
      </c>
      <c r="H57" s="51">
        <v>0</v>
      </c>
      <c r="I57" s="51" t="s">
        <v>189</v>
      </c>
      <c r="J57" s="91">
        <v>0</v>
      </c>
      <c r="K57" s="51" t="s">
        <v>189</v>
      </c>
      <c r="L57" s="57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184"/>
      <c r="U57" s="55">
        <f>Раздел41!E58</f>
        <v>0</v>
      </c>
      <c r="V57" s="55">
        <f>SUM(D57:K57,Раздел41!H58:S58)</f>
        <v>0</v>
      </c>
    </row>
    <row r="58" spans="1:22" ht="12.75">
      <c r="A58" s="184"/>
      <c r="B58" s="28" t="s">
        <v>112</v>
      </c>
      <c r="C58" s="99">
        <v>106</v>
      </c>
      <c r="D58" s="51" t="s">
        <v>189</v>
      </c>
      <c r="E58" s="51" t="s">
        <v>189</v>
      </c>
      <c r="F58" s="51" t="s">
        <v>189</v>
      </c>
      <c r="G58" s="91">
        <v>0</v>
      </c>
      <c r="H58" s="51" t="s">
        <v>189</v>
      </c>
      <c r="I58" s="51" t="s">
        <v>189</v>
      </c>
      <c r="J58" s="51" t="s">
        <v>189</v>
      </c>
      <c r="K58" s="91">
        <v>0</v>
      </c>
      <c r="L58" s="57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184"/>
      <c r="U58" s="55">
        <f>Раздел41!E59</f>
        <v>0</v>
      </c>
      <c r="V58" s="55">
        <f>SUM(D58:K58,Раздел41!H59:S59)</f>
        <v>0</v>
      </c>
    </row>
    <row r="59" spans="1:22" ht="12.75">
      <c r="A59" s="184"/>
      <c r="B59" s="28" t="s">
        <v>162</v>
      </c>
      <c r="C59" s="99">
        <v>107</v>
      </c>
      <c r="D59" s="51" t="s">
        <v>189</v>
      </c>
      <c r="E59" s="51" t="s">
        <v>189</v>
      </c>
      <c r="F59" s="51" t="s">
        <v>189</v>
      </c>
      <c r="G59" s="91">
        <v>0</v>
      </c>
      <c r="H59" s="51" t="s">
        <v>189</v>
      </c>
      <c r="I59" s="51" t="s">
        <v>189</v>
      </c>
      <c r="J59" s="51" t="s">
        <v>189</v>
      </c>
      <c r="K59" s="91">
        <v>0</v>
      </c>
      <c r="L59" s="57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184"/>
      <c r="U59" s="55">
        <f>Раздел41!E60</f>
        <v>0</v>
      </c>
      <c r="V59" s="55">
        <f>SUM(D59:K59,Раздел41!H60:S60)</f>
        <v>0</v>
      </c>
    </row>
    <row r="60" spans="1:22" ht="12.75">
      <c r="A60" s="184"/>
      <c r="B60" s="28" t="s">
        <v>106</v>
      </c>
      <c r="C60" s="99">
        <v>108</v>
      </c>
      <c r="D60" s="51" t="s">
        <v>189</v>
      </c>
      <c r="E60" s="91">
        <v>0</v>
      </c>
      <c r="F60" s="51" t="s">
        <v>189</v>
      </c>
      <c r="G60" s="51" t="s">
        <v>189</v>
      </c>
      <c r="H60" s="51" t="s">
        <v>189</v>
      </c>
      <c r="I60" s="91">
        <v>0</v>
      </c>
      <c r="J60" s="51" t="s">
        <v>189</v>
      </c>
      <c r="K60" s="51" t="s">
        <v>189</v>
      </c>
      <c r="L60" s="57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184"/>
      <c r="U60" s="55">
        <f>Раздел41!E61</f>
        <v>0</v>
      </c>
      <c r="V60" s="55">
        <f>SUM(D60:K60,Раздел41!H61:S61)</f>
        <v>0</v>
      </c>
    </row>
    <row r="61" spans="1:22" ht="12.75">
      <c r="A61" s="184"/>
      <c r="B61" s="28" t="s">
        <v>35</v>
      </c>
      <c r="C61" s="99">
        <v>109</v>
      </c>
      <c r="D61" s="51" t="s">
        <v>189</v>
      </c>
      <c r="E61" s="51" t="s">
        <v>189</v>
      </c>
      <c r="F61" s="91">
        <v>0</v>
      </c>
      <c r="G61" s="91">
        <v>0</v>
      </c>
      <c r="H61" s="51" t="s">
        <v>189</v>
      </c>
      <c r="I61" s="51" t="s">
        <v>189</v>
      </c>
      <c r="J61" s="91">
        <v>0</v>
      </c>
      <c r="K61" s="91">
        <v>0</v>
      </c>
      <c r="L61" s="57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184"/>
      <c r="U61" s="55">
        <f>Раздел41!E62</f>
        <v>0</v>
      </c>
      <c r="V61" s="55">
        <f>SUM(D61:K61,Раздел41!H62:S62)</f>
        <v>0</v>
      </c>
    </row>
    <row r="62" spans="1:22" ht="12.75">
      <c r="A62" s="184"/>
      <c r="B62" s="28" t="s">
        <v>36</v>
      </c>
      <c r="C62" s="99">
        <v>110</v>
      </c>
      <c r="D62" s="51" t="s">
        <v>189</v>
      </c>
      <c r="E62" s="51" t="s">
        <v>189</v>
      </c>
      <c r="F62" s="51" t="s">
        <v>189</v>
      </c>
      <c r="G62" s="91">
        <v>0</v>
      </c>
      <c r="H62" s="51" t="s">
        <v>189</v>
      </c>
      <c r="I62" s="51" t="s">
        <v>189</v>
      </c>
      <c r="J62" s="51" t="s">
        <v>189</v>
      </c>
      <c r="K62" s="91">
        <v>0</v>
      </c>
      <c r="L62" s="57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184"/>
      <c r="U62" s="55">
        <f>Раздел41!E63</f>
        <v>0</v>
      </c>
      <c r="V62" s="55">
        <f>SUM(D62:K62,Раздел41!H63:S63)</f>
        <v>0</v>
      </c>
    </row>
    <row r="63" spans="1:22" ht="12.75">
      <c r="A63" s="184"/>
      <c r="B63" s="28" t="s">
        <v>252</v>
      </c>
      <c r="C63" s="99">
        <v>111</v>
      </c>
      <c r="D63" s="51">
        <v>0</v>
      </c>
      <c r="E63" s="51" t="s">
        <v>189</v>
      </c>
      <c r="F63" s="51" t="s">
        <v>189</v>
      </c>
      <c r="G63" s="91" t="s">
        <v>189</v>
      </c>
      <c r="H63" s="51">
        <v>0</v>
      </c>
      <c r="I63" s="51" t="s">
        <v>189</v>
      </c>
      <c r="J63" s="51" t="s">
        <v>189</v>
      </c>
      <c r="K63" s="91" t="s">
        <v>189</v>
      </c>
      <c r="L63" s="57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184"/>
      <c r="U63" s="55"/>
      <c r="V63" s="55"/>
    </row>
    <row r="64" spans="1:22" ht="12.75">
      <c r="A64" s="184"/>
      <c r="B64" s="28" t="s">
        <v>253</v>
      </c>
      <c r="C64" s="99">
        <v>112</v>
      </c>
      <c r="D64" s="51" t="s">
        <v>189</v>
      </c>
      <c r="E64" s="51" t="s">
        <v>189</v>
      </c>
      <c r="F64" s="91">
        <v>0</v>
      </c>
      <c r="G64" s="51" t="s">
        <v>189</v>
      </c>
      <c r="H64" s="51" t="s">
        <v>189</v>
      </c>
      <c r="I64" s="51" t="s">
        <v>189</v>
      </c>
      <c r="J64" s="91">
        <v>6</v>
      </c>
      <c r="K64" s="51" t="s">
        <v>189</v>
      </c>
      <c r="L64" s="57">
        <v>6</v>
      </c>
      <c r="M64" s="91">
        <v>6</v>
      </c>
      <c r="N64" s="91">
        <v>0</v>
      </c>
      <c r="O64" s="91">
        <v>6</v>
      </c>
      <c r="P64" s="91">
        <v>0</v>
      </c>
      <c r="Q64" s="91">
        <v>0</v>
      </c>
      <c r="R64" s="91">
        <v>0</v>
      </c>
      <c r="S64" s="91">
        <v>1</v>
      </c>
      <c r="T64" s="184"/>
      <c r="U64" s="55">
        <f>Раздел41!E65</f>
        <v>14</v>
      </c>
      <c r="V64" s="55">
        <f>SUM(D64:K64,Раздел41!H65:S65)</f>
        <v>14</v>
      </c>
    </row>
    <row r="65" spans="1:22" ht="12.75">
      <c r="A65" s="184"/>
      <c r="B65" s="28" t="s">
        <v>107</v>
      </c>
      <c r="C65" s="99">
        <v>113</v>
      </c>
      <c r="D65" s="51" t="s">
        <v>189</v>
      </c>
      <c r="E65" s="51" t="s">
        <v>189</v>
      </c>
      <c r="F65" s="51" t="s">
        <v>189</v>
      </c>
      <c r="G65" s="91">
        <v>0</v>
      </c>
      <c r="H65" s="51" t="s">
        <v>189</v>
      </c>
      <c r="I65" s="51" t="s">
        <v>189</v>
      </c>
      <c r="J65" s="51" t="s">
        <v>189</v>
      </c>
      <c r="K65" s="91">
        <v>0</v>
      </c>
      <c r="L65" s="57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184"/>
      <c r="U65" s="55">
        <f>Раздел41!E66</f>
        <v>0</v>
      </c>
      <c r="V65" s="55">
        <f>SUM(D65:K65,Раздел41!H66:S66)</f>
        <v>0</v>
      </c>
    </row>
    <row r="66" spans="1:22" ht="12.75">
      <c r="A66" s="184"/>
      <c r="B66" s="28" t="s">
        <v>108</v>
      </c>
      <c r="C66" s="99">
        <v>114</v>
      </c>
      <c r="D66" s="51" t="s">
        <v>189</v>
      </c>
      <c r="E66" s="51" t="s">
        <v>189</v>
      </c>
      <c r="F66" s="51" t="s">
        <v>189</v>
      </c>
      <c r="G66" s="91">
        <v>0</v>
      </c>
      <c r="H66" s="51" t="s">
        <v>189</v>
      </c>
      <c r="I66" s="51" t="s">
        <v>189</v>
      </c>
      <c r="J66" s="51" t="s">
        <v>189</v>
      </c>
      <c r="K66" s="91">
        <v>0</v>
      </c>
      <c r="L66" s="57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184"/>
      <c r="U66" s="55">
        <f>Раздел41!E67</f>
        <v>0</v>
      </c>
      <c r="V66" s="55">
        <f>SUM(D66:K66,Раздел41!H67:S67)</f>
        <v>0</v>
      </c>
    </row>
    <row r="67" spans="1:22" ht="12.75">
      <c r="A67" s="184"/>
      <c r="B67" s="28" t="s">
        <v>109</v>
      </c>
      <c r="C67" s="99">
        <v>115</v>
      </c>
      <c r="D67" s="51">
        <v>0</v>
      </c>
      <c r="E67" s="91">
        <v>0</v>
      </c>
      <c r="F67" s="91">
        <v>0</v>
      </c>
      <c r="G67" s="51" t="s">
        <v>189</v>
      </c>
      <c r="H67" s="51">
        <v>0</v>
      </c>
      <c r="I67" s="91">
        <v>0</v>
      </c>
      <c r="J67" s="91">
        <v>0</v>
      </c>
      <c r="K67" s="51" t="s">
        <v>189</v>
      </c>
      <c r="L67" s="57">
        <v>2</v>
      </c>
      <c r="M67" s="91">
        <v>2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184"/>
      <c r="U67" s="55">
        <f>Раздел41!E68</f>
        <v>55</v>
      </c>
      <c r="V67" s="55">
        <f>SUM(D67:K67,Раздел41!H68:S68)</f>
        <v>55</v>
      </c>
    </row>
    <row r="68" spans="1:22" ht="12.75">
      <c r="A68" s="184"/>
      <c r="B68" s="28" t="s">
        <v>110</v>
      </c>
      <c r="C68" s="99">
        <v>116</v>
      </c>
      <c r="D68" s="51" t="s">
        <v>189</v>
      </c>
      <c r="E68" s="51" t="s">
        <v>189</v>
      </c>
      <c r="F68" s="91">
        <v>0</v>
      </c>
      <c r="G68" s="51" t="s">
        <v>189</v>
      </c>
      <c r="H68" s="51" t="s">
        <v>189</v>
      </c>
      <c r="I68" s="51" t="s">
        <v>189</v>
      </c>
      <c r="J68" s="91">
        <v>0</v>
      </c>
      <c r="K68" s="51" t="s">
        <v>189</v>
      </c>
      <c r="L68" s="57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184"/>
      <c r="U68" s="55">
        <f>Раздел41!E69</f>
        <v>0</v>
      </c>
      <c r="V68" s="55">
        <f>SUM(D68:K68,Раздел41!H69:S69)</f>
        <v>0</v>
      </c>
    </row>
    <row r="69" spans="1:22" ht="12.75">
      <c r="A69" s="184"/>
      <c r="B69" s="28" t="s">
        <v>111</v>
      </c>
      <c r="C69" s="99">
        <v>117</v>
      </c>
      <c r="D69" s="51" t="s">
        <v>189</v>
      </c>
      <c r="E69" s="51" t="s">
        <v>189</v>
      </c>
      <c r="F69" s="51" t="s">
        <v>189</v>
      </c>
      <c r="G69" s="91">
        <v>0</v>
      </c>
      <c r="H69" s="51" t="s">
        <v>189</v>
      </c>
      <c r="I69" s="51" t="s">
        <v>189</v>
      </c>
      <c r="J69" s="51" t="s">
        <v>189</v>
      </c>
      <c r="K69" s="91">
        <v>0</v>
      </c>
      <c r="L69" s="57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184"/>
      <c r="U69" s="55">
        <f>Раздел41!E70</f>
        <v>0</v>
      </c>
      <c r="V69" s="55">
        <f>SUM(D69:K69,Раздел41!H70:S70)</f>
        <v>0</v>
      </c>
    </row>
    <row r="70" spans="1:22" ht="12.75">
      <c r="A70" s="184"/>
      <c r="B70" s="28" t="s">
        <v>37</v>
      </c>
      <c r="C70" s="99">
        <v>118</v>
      </c>
      <c r="D70" s="51" t="s">
        <v>189</v>
      </c>
      <c r="E70" s="91">
        <v>0</v>
      </c>
      <c r="F70" s="91">
        <v>0</v>
      </c>
      <c r="G70" s="91">
        <v>0</v>
      </c>
      <c r="H70" s="51" t="s">
        <v>189</v>
      </c>
      <c r="I70" s="91">
        <v>0</v>
      </c>
      <c r="J70" s="91">
        <v>0</v>
      </c>
      <c r="K70" s="91">
        <v>0</v>
      </c>
      <c r="L70" s="57">
        <v>2</v>
      </c>
      <c r="M70" s="91">
        <v>2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184"/>
      <c r="U70" s="55">
        <f>Раздел41!E71</f>
        <v>113</v>
      </c>
      <c r="V70" s="55">
        <f>SUM(D70:K70,Раздел41!H71:S71)</f>
        <v>113</v>
      </c>
    </row>
    <row r="71" spans="1:22" ht="12.75">
      <c r="A71" s="184"/>
      <c r="B71" s="28" t="s">
        <v>38</v>
      </c>
      <c r="C71" s="99">
        <v>119</v>
      </c>
      <c r="D71" s="51" t="s">
        <v>189</v>
      </c>
      <c r="E71" s="91">
        <v>0</v>
      </c>
      <c r="F71" s="91">
        <v>0</v>
      </c>
      <c r="G71" s="91">
        <v>0</v>
      </c>
      <c r="H71" s="51" t="s">
        <v>189</v>
      </c>
      <c r="I71" s="91">
        <v>0</v>
      </c>
      <c r="J71" s="91">
        <v>0</v>
      </c>
      <c r="K71" s="91">
        <v>0</v>
      </c>
      <c r="L71" s="57">
        <v>2</v>
      </c>
      <c r="M71" s="91">
        <v>2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184"/>
      <c r="U71" s="55">
        <f>Раздел41!E72</f>
        <v>88</v>
      </c>
      <c r="V71" s="55">
        <f>SUM(D71:K71,Раздел41!H72:S72)</f>
        <v>88</v>
      </c>
    </row>
    <row r="72" spans="1:22" ht="42">
      <c r="A72" s="184"/>
      <c r="B72" s="16" t="s">
        <v>163</v>
      </c>
      <c r="C72" s="99">
        <v>120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57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184"/>
      <c r="U72" s="55">
        <f>Раздел41!E73</f>
        <v>113</v>
      </c>
      <c r="V72" s="55">
        <f>SUM(D72:K72,Раздел41!H73:S73)</f>
        <v>113</v>
      </c>
    </row>
    <row r="73" spans="1:22" ht="21">
      <c r="A73" s="184"/>
      <c r="B73" s="16" t="s">
        <v>238</v>
      </c>
      <c r="C73" s="99">
        <v>121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57">
        <v>6</v>
      </c>
      <c r="M73" s="92">
        <v>6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184"/>
      <c r="U73" s="55">
        <f>Раздел41!E74</f>
        <v>1485</v>
      </c>
      <c r="V73" s="55">
        <f>SUM(D73:K73,Раздел41!H74:S74)</f>
        <v>1485</v>
      </c>
    </row>
    <row r="74" spans="1:22" ht="12.75" hidden="1">
      <c r="A74" s="184"/>
      <c r="T74" s="184"/>
      <c r="U74" s="55">
        <f>Раздел41!E75</f>
        <v>0</v>
      </c>
      <c r="V74" s="55">
        <f>SUM(D74:K74,Раздел41!H75:S75)</f>
        <v>0</v>
      </c>
    </row>
    <row r="75" spans="1:22" ht="12.75" hidden="1">
      <c r="A75" s="184"/>
      <c r="T75" s="184"/>
      <c r="U75" s="55">
        <f>Раздел41!E76</f>
        <v>0</v>
      </c>
      <c r="V75" s="55">
        <f>SUM(D75:K75,Раздел41!H76:S76)</f>
        <v>0</v>
      </c>
    </row>
    <row r="76" spans="1:22" s="22" customFormat="1" ht="10.5" hidden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55">
        <f>Раздел41!E77</f>
        <v>0</v>
      </c>
      <c r="V76" s="55">
        <f>SUM(D76:K76,Раздел41!H77:S77)</f>
        <v>0</v>
      </c>
    </row>
  </sheetData>
  <sheetProtection password="EF40" sheet="1" objects="1" scenarios="1" selectLockedCells="1"/>
  <mergeCells count="26">
    <mergeCell ref="V2:V6"/>
    <mergeCell ref="F4:F5"/>
    <mergeCell ref="G4:G5"/>
    <mergeCell ref="H4:H5"/>
    <mergeCell ref="I4:I5"/>
    <mergeCell ref="J4:J5"/>
    <mergeCell ref="K4:K5"/>
    <mergeCell ref="U2:U6"/>
    <mergeCell ref="A1:T1"/>
    <mergeCell ref="A2:A75"/>
    <mergeCell ref="T2:T75"/>
    <mergeCell ref="P3:P5"/>
    <mergeCell ref="Q3:Q5"/>
    <mergeCell ref="R3:R5"/>
    <mergeCell ref="D2:K2"/>
    <mergeCell ref="H3:K3"/>
    <mergeCell ref="L3:L5"/>
    <mergeCell ref="M3:O4"/>
    <mergeCell ref="A76:T76"/>
    <mergeCell ref="B2:B5"/>
    <mergeCell ref="C2:C5"/>
    <mergeCell ref="L2:R2"/>
    <mergeCell ref="S2:S5"/>
    <mergeCell ref="D3:G3"/>
    <mergeCell ref="D4:D5"/>
    <mergeCell ref="E4:E5"/>
  </mergeCells>
  <conditionalFormatting sqref="D7:S73">
    <cfRule type="expression" priority="1" dxfId="18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3">
      <formula1>0</formula1>
    </dataValidation>
  </dataValidations>
  <printOptions/>
  <pageMargins left="0.69" right="0.15748031496062992" top="0.65" bottom="0.2362204724409449" header="0.67" footer="0.31496062992125984"/>
  <pageSetup fitToHeight="0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tabSelected="1" zoomScalePageLayoutView="0" workbookViewId="0" topLeftCell="B2">
      <selection activeCell="D27" sqref="D27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74"/>
      <c r="B1" s="174"/>
      <c r="C1" s="174"/>
      <c r="D1" s="174"/>
      <c r="E1" s="174"/>
      <c r="F1" s="174"/>
      <c r="G1" s="174"/>
      <c r="H1" s="174"/>
      <c r="I1" s="174"/>
    </row>
    <row r="2" spans="1:9" s="2" customFormat="1" ht="12.75">
      <c r="A2" s="183"/>
      <c r="B2" s="202" t="s">
        <v>84</v>
      </c>
      <c r="C2" s="202"/>
      <c r="D2" s="202"/>
      <c r="E2" s="202"/>
      <c r="F2" s="202"/>
      <c r="G2" s="202"/>
      <c r="H2" s="202"/>
      <c r="I2" s="12"/>
    </row>
    <row r="3" spans="1:9" s="2" customFormat="1" ht="10.5">
      <c r="A3" s="183"/>
      <c r="B3" s="56"/>
      <c r="C3" s="56"/>
      <c r="D3" s="56"/>
      <c r="E3" s="56"/>
      <c r="F3" s="56"/>
      <c r="G3" s="179" t="s">
        <v>1</v>
      </c>
      <c r="H3" s="179"/>
      <c r="I3" s="12"/>
    </row>
    <row r="4" spans="1:9" s="35" customFormat="1" ht="10.5">
      <c r="A4" s="183"/>
      <c r="B4" s="200" t="s">
        <v>166</v>
      </c>
      <c r="C4" s="182" t="s">
        <v>0</v>
      </c>
      <c r="D4" s="201" t="s">
        <v>2</v>
      </c>
      <c r="E4" s="200" t="s">
        <v>170</v>
      </c>
      <c r="F4" s="200"/>
      <c r="G4" s="200"/>
      <c r="H4" s="200"/>
      <c r="I4" s="12"/>
    </row>
    <row r="5" spans="1:9" s="15" customFormat="1" ht="31.5">
      <c r="A5" s="183"/>
      <c r="B5" s="200"/>
      <c r="C5" s="182"/>
      <c r="D5" s="201"/>
      <c r="E5" s="36" t="s">
        <v>171</v>
      </c>
      <c r="F5" s="34" t="s">
        <v>157</v>
      </c>
      <c r="G5" s="4" t="s">
        <v>158</v>
      </c>
      <c r="H5" s="4" t="s">
        <v>172</v>
      </c>
      <c r="I5" s="12"/>
    </row>
    <row r="6" spans="1:9" ht="10.5">
      <c r="A6" s="18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83"/>
      <c r="B7" s="19" t="s">
        <v>241</v>
      </c>
      <c r="C7" s="17">
        <v>116</v>
      </c>
      <c r="D7" s="11">
        <v>2</v>
      </c>
      <c r="E7" s="11">
        <v>0</v>
      </c>
      <c r="F7" s="11">
        <v>2</v>
      </c>
      <c r="G7" s="11">
        <v>0</v>
      </c>
      <c r="H7" s="11">
        <v>0</v>
      </c>
      <c r="I7" s="12"/>
    </row>
    <row r="8" spans="1:9" ht="21" customHeight="1">
      <c r="A8" s="183"/>
      <c r="B8" s="20" t="s">
        <v>188</v>
      </c>
      <c r="C8" s="17">
        <v>117</v>
      </c>
      <c r="D8" s="52">
        <v>0</v>
      </c>
      <c r="E8" s="85">
        <v>0</v>
      </c>
      <c r="F8" s="85">
        <v>0</v>
      </c>
      <c r="G8" s="85">
        <v>0</v>
      </c>
      <c r="H8" s="85">
        <v>0</v>
      </c>
      <c r="I8" s="12"/>
    </row>
    <row r="9" spans="1:9" s="2" customFormat="1" ht="21" customHeight="1">
      <c r="A9" s="183"/>
      <c r="B9" s="44" t="s">
        <v>85</v>
      </c>
      <c r="C9" s="17">
        <v>118</v>
      </c>
      <c r="D9" s="52">
        <v>2</v>
      </c>
      <c r="E9" s="85">
        <v>0</v>
      </c>
      <c r="F9" s="85">
        <v>2</v>
      </c>
      <c r="G9" s="85">
        <v>0</v>
      </c>
      <c r="H9" s="85">
        <v>0</v>
      </c>
      <c r="I9" s="12"/>
    </row>
    <row r="10" spans="1:9" ht="21" customHeight="1">
      <c r="A10" s="183"/>
      <c r="B10" s="44" t="s">
        <v>86</v>
      </c>
      <c r="C10" s="17">
        <v>119</v>
      </c>
      <c r="D10" s="52">
        <v>0</v>
      </c>
      <c r="E10" s="85">
        <v>0</v>
      </c>
      <c r="F10" s="85">
        <v>0</v>
      </c>
      <c r="G10" s="85">
        <v>0</v>
      </c>
      <c r="H10" s="85">
        <v>0</v>
      </c>
      <c r="I10" s="12"/>
    </row>
    <row r="11" spans="1:9" ht="21" customHeight="1">
      <c r="A11" s="183"/>
      <c r="B11" s="43" t="s">
        <v>167</v>
      </c>
      <c r="C11" s="17">
        <v>120</v>
      </c>
      <c r="D11" s="52">
        <v>75</v>
      </c>
      <c r="E11" s="85">
        <v>17</v>
      </c>
      <c r="F11" s="85">
        <v>31</v>
      </c>
      <c r="G11" s="85">
        <v>21</v>
      </c>
      <c r="H11" s="85">
        <v>6</v>
      </c>
      <c r="I11" s="12"/>
    </row>
    <row r="12" spans="1:9" ht="21" customHeight="1">
      <c r="A12" s="183"/>
      <c r="B12" s="44" t="s">
        <v>168</v>
      </c>
      <c r="C12" s="17">
        <v>121</v>
      </c>
      <c r="D12" s="52">
        <v>14</v>
      </c>
      <c r="E12" s="85">
        <v>0</v>
      </c>
      <c r="F12" s="85">
        <v>6</v>
      </c>
      <c r="G12" s="85">
        <v>8</v>
      </c>
      <c r="H12" s="85">
        <v>0</v>
      </c>
      <c r="I12" s="12"/>
    </row>
    <row r="13" spans="1:9" ht="21" customHeight="1">
      <c r="A13" s="183"/>
      <c r="B13" s="44" t="s">
        <v>169</v>
      </c>
      <c r="C13" s="17">
        <v>122</v>
      </c>
      <c r="D13" s="52">
        <v>12</v>
      </c>
      <c r="E13" s="85">
        <v>0</v>
      </c>
      <c r="F13" s="85">
        <v>12</v>
      </c>
      <c r="G13" s="85">
        <v>0</v>
      </c>
      <c r="H13" s="85">
        <v>0</v>
      </c>
      <c r="I13" s="12"/>
    </row>
    <row r="14" spans="1:9" ht="21" customHeight="1">
      <c r="A14" s="183"/>
      <c r="B14" s="30" t="s">
        <v>87</v>
      </c>
      <c r="C14" s="17">
        <v>123</v>
      </c>
      <c r="D14" s="52">
        <v>0</v>
      </c>
      <c r="E14" s="85">
        <v>0</v>
      </c>
      <c r="F14" s="85">
        <v>0</v>
      </c>
      <c r="G14" s="85">
        <v>0</v>
      </c>
      <c r="H14" s="85">
        <v>0</v>
      </c>
      <c r="I14" s="12"/>
    </row>
    <row r="15" spans="1:9" ht="21" customHeight="1">
      <c r="A15" s="183"/>
      <c r="B15" s="30" t="s">
        <v>88</v>
      </c>
      <c r="C15" s="17">
        <v>124</v>
      </c>
      <c r="D15" s="52">
        <v>0</v>
      </c>
      <c r="E15" s="85">
        <v>0</v>
      </c>
      <c r="F15" s="85">
        <v>0</v>
      </c>
      <c r="G15" s="85">
        <v>0</v>
      </c>
      <c r="H15" s="85">
        <v>0</v>
      </c>
      <c r="I15" s="12"/>
    </row>
    <row r="16" spans="1:9" ht="21" customHeight="1">
      <c r="A16" s="183"/>
      <c r="B16" s="30" t="s">
        <v>89</v>
      </c>
      <c r="C16" s="17">
        <v>125</v>
      </c>
      <c r="D16" s="52">
        <v>0</v>
      </c>
      <c r="E16" s="85">
        <v>0</v>
      </c>
      <c r="F16" s="85">
        <v>0</v>
      </c>
      <c r="G16" s="85">
        <v>0</v>
      </c>
      <c r="H16" s="85">
        <v>0</v>
      </c>
      <c r="I16" s="12"/>
    </row>
    <row r="17" spans="1:9" ht="21" customHeight="1">
      <c r="A17" s="183"/>
      <c r="B17" s="32" t="s">
        <v>90</v>
      </c>
      <c r="C17" s="17">
        <v>126</v>
      </c>
      <c r="D17" s="52">
        <v>0</v>
      </c>
      <c r="E17" s="85">
        <v>0</v>
      </c>
      <c r="F17" s="85">
        <v>0</v>
      </c>
      <c r="G17" s="85">
        <v>0</v>
      </c>
      <c r="H17" s="85">
        <v>0</v>
      </c>
      <c r="I17" s="12"/>
    </row>
    <row r="18" spans="1:9" ht="10.5">
      <c r="A18" s="183"/>
      <c r="B18" s="7"/>
      <c r="C18" s="6"/>
      <c r="D18" s="6"/>
      <c r="E18" s="6"/>
      <c r="F18" s="6"/>
      <c r="G18" s="33"/>
      <c r="H18" s="5"/>
      <c r="I18" s="12"/>
    </row>
    <row r="19" spans="1:9" ht="10.5">
      <c r="A19" s="183"/>
      <c r="H19" s="5"/>
      <c r="I19" s="12"/>
    </row>
    <row r="20" spans="1:9" ht="41.25" customHeight="1">
      <c r="A20" s="183"/>
      <c r="B20" s="203" t="s">
        <v>173</v>
      </c>
      <c r="C20" s="203"/>
      <c r="D20" s="48" t="s">
        <v>258</v>
      </c>
      <c r="E20" s="45"/>
      <c r="F20" s="48" t="s">
        <v>260</v>
      </c>
      <c r="G20" s="46"/>
      <c r="H20" s="47"/>
      <c r="I20" s="12"/>
    </row>
    <row r="21" spans="1:9" s="21" customFormat="1" ht="10.5">
      <c r="A21" s="183"/>
      <c r="B21" s="8"/>
      <c r="C21" s="26"/>
      <c r="D21" s="13" t="s">
        <v>4</v>
      </c>
      <c r="E21" s="27"/>
      <c r="F21" s="13" t="s">
        <v>3</v>
      </c>
      <c r="G21" s="26"/>
      <c r="H21" s="14" t="s">
        <v>39</v>
      </c>
      <c r="I21" s="12"/>
    </row>
    <row r="22" spans="1:9" ht="10.5">
      <c r="A22" s="183"/>
      <c r="D22" s="2"/>
      <c r="E22" s="2"/>
      <c r="F22" s="2"/>
      <c r="H22" s="5"/>
      <c r="I22" s="12"/>
    </row>
    <row r="23" spans="1:8" ht="21.75" customHeight="1">
      <c r="A23" s="183"/>
      <c r="D23" s="49">
        <v>88362417650</v>
      </c>
      <c r="E23" s="2"/>
      <c r="F23" s="73" t="s">
        <v>259</v>
      </c>
      <c r="G23" s="5"/>
      <c r="H23" s="12"/>
    </row>
    <row r="24" spans="1:9" s="21" customFormat="1" ht="21">
      <c r="A24" s="183"/>
      <c r="B24" s="27"/>
      <c r="C24" s="26"/>
      <c r="D24" s="13" t="s">
        <v>8</v>
      </c>
      <c r="E24" s="26"/>
      <c r="F24" s="13" t="s">
        <v>40</v>
      </c>
      <c r="G24" s="8"/>
      <c r="H24" s="8"/>
      <c r="I24" s="12"/>
    </row>
    <row r="25" spans="1:9" ht="10.5">
      <c r="A25" s="183"/>
      <c r="B25" s="7"/>
      <c r="C25" s="6"/>
      <c r="D25" s="6"/>
      <c r="E25" s="6"/>
      <c r="F25" s="6"/>
      <c r="G25" s="33"/>
      <c r="H25" s="5"/>
      <c r="I25" s="12"/>
    </row>
    <row r="26" spans="1:9" ht="10.5">
      <c r="A26" s="183"/>
      <c r="H26" s="5"/>
      <c r="I26" s="12"/>
    </row>
    <row r="27" spans="1:9" ht="35.25" customHeight="1">
      <c r="A27" s="183"/>
      <c r="B27" s="204" t="s">
        <v>196</v>
      </c>
      <c r="C27" s="204"/>
      <c r="D27" s="48" t="s">
        <v>261</v>
      </c>
      <c r="E27" s="45"/>
      <c r="F27" s="48" t="s">
        <v>257</v>
      </c>
      <c r="G27" s="46"/>
      <c r="H27" s="46"/>
      <c r="I27" s="12"/>
    </row>
    <row r="28" spans="1:9" ht="10.5">
      <c r="A28" s="183"/>
      <c r="B28" s="9"/>
      <c r="C28" s="10"/>
      <c r="D28" s="13" t="s">
        <v>4</v>
      </c>
      <c r="E28" s="27"/>
      <c r="F28" s="13" t="s">
        <v>3</v>
      </c>
      <c r="G28" s="10"/>
      <c r="H28" s="2"/>
      <c r="I28" s="12"/>
    </row>
    <row r="29" spans="1:9" ht="10.5">
      <c r="A29" s="183"/>
      <c r="I29" s="12"/>
    </row>
    <row r="30" spans="1:9" s="22" customFormat="1" ht="6" hidden="1">
      <c r="A30" s="174"/>
      <c r="B30" s="174"/>
      <c r="C30" s="174"/>
      <c r="D30" s="174"/>
      <c r="E30" s="174"/>
      <c r="F30" s="174"/>
      <c r="G30" s="174"/>
      <c r="H30" s="174"/>
      <c r="I30" s="174"/>
    </row>
  </sheetData>
  <sheetProtection password="EF40" sheet="1" objects="1" scenarios="1" selectLockedCells="1"/>
  <mergeCells count="11"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  <mergeCell ref="G3:H3"/>
  </mergeCells>
  <conditionalFormatting sqref="D7:H17">
    <cfRule type="expression" priority="2" dxfId="17" stopIfTrue="1">
      <formula>$D7&lt;SUM($E7:$H7)</formula>
    </cfRule>
  </conditionalFormatting>
  <conditionalFormatting sqref="D11:H13">
    <cfRule type="expression" priority="1" dxfId="16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1.1811023622047245" bottom="0.17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2017-02-07T12:09:43Z</cp:lastPrinted>
  <dcterms:created xsi:type="dcterms:W3CDTF">2005-08-31T07:12:42Z</dcterms:created>
  <dcterms:modified xsi:type="dcterms:W3CDTF">2017-02-07T12:29:41Z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XXJ7TYMEEKJ2-3195-1170</vt:lpwstr>
  </property>
  <property fmtid="{D5CDD505-2E9C-101B-9397-08002B2CF9AE}" pid="4" name="_dlc_DocIdItemGu">
    <vt:lpwstr>e8876224-ad5d-45d0-8448-0ea2e1404a27</vt:lpwstr>
  </property>
  <property fmtid="{D5CDD505-2E9C-101B-9397-08002B2CF9AE}" pid="5" name="_dlc_DocIdU">
    <vt:lpwstr>https://vip.gov.mari.ru/minsport/_layouts/DocIdRedir.aspx?ID=XXJ7TYMEEKJ2-3195-1170, XXJ7TYMEEKJ2-3195-1170</vt:lpwstr>
  </property>
</Properties>
</file>