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<sst xmlns="http://schemas.openxmlformats.org/spreadsheetml/2006/main" count="199" uniqueCount="89">
  <si>
    <t>Статус</t>
  </si>
  <si>
    <t>Ответственный исполнитель, соисполнители, государственный заказчик – координатор</t>
  </si>
  <si>
    <t>Код бюджетной классификации</t>
  </si>
  <si>
    <t>Региональная классификация (новая ЦС)</t>
  </si>
  <si>
    <t>ГРБС</t>
  </si>
  <si>
    <t>РзПр</t>
  </si>
  <si>
    <t>ЦСР</t>
  </si>
  <si>
    <t>ВР</t>
  </si>
  <si>
    <t>Государственная программа Республики  Марий Эл</t>
  </si>
  <si>
    <t>всего</t>
  </si>
  <si>
    <t>х</t>
  </si>
  <si>
    <t>20 00 00 000</t>
  </si>
  <si>
    <t>ответственный исполнитель – Мингосимущество РМЭ</t>
  </si>
  <si>
    <t>Основное мероприятие 1</t>
  </si>
  <si>
    <t>Учет государственного имущества Республики Марий Эл</t>
  </si>
  <si>
    <t>20 00 01 000</t>
  </si>
  <si>
    <t>20 00 01 001</t>
  </si>
  <si>
    <t>20 00 01 002</t>
  </si>
  <si>
    <t>Основное мероприятие 2</t>
  </si>
  <si>
    <t>Управление государственными предприятиями и учреждениями Республики Марий Эл</t>
  </si>
  <si>
    <t>20 00 02 000</t>
  </si>
  <si>
    <t>Основное мероприятие 3</t>
  </si>
  <si>
    <t>Управление находящимися в государственной собственности Республики Марий Эл акциями, долями в уставных капиталах хозяйственных обществ</t>
  </si>
  <si>
    <t>20 00 03 000</t>
  </si>
  <si>
    <t>Основное мероприятие 4</t>
  </si>
  <si>
    <t>20 00 04 000</t>
  </si>
  <si>
    <t>20 00 04 001</t>
  </si>
  <si>
    <t>20 00 04 002</t>
  </si>
  <si>
    <t>20 00 05 001</t>
  </si>
  <si>
    <t>20 00 05 002</t>
  </si>
  <si>
    <t>Приватизация государственного имущества Республики Марий Эл</t>
  </si>
  <si>
    <t>20 00 06 000</t>
  </si>
  <si>
    <t>20 00 06 002</t>
  </si>
  <si>
    <t>Основное мероприятие 7</t>
  </si>
  <si>
    <t>Основное мероприятие 8</t>
  </si>
  <si>
    <t>Осуществление контроля за использованием и сохранностью государственного имущества Республики Марий Эл</t>
  </si>
  <si>
    <t>20 00 08 000</t>
  </si>
  <si>
    <t>Основное мероприятие 9</t>
  </si>
  <si>
    <t>Администрирование доходов и источников финансирования дефицита республиканского бюджета Республики Марий Эл от использования и продажи государственного имущества</t>
  </si>
  <si>
    <t>20 00 09 000</t>
  </si>
  <si>
    <t>Основное мероприятие 10</t>
  </si>
  <si>
    <t>20 00 10 000</t>
  </si>
  <si>
    <t>Основное мероприятие 11</t>
  </si>
  <si>
    <t xml:space="preserve">Оптимизация и повышение качества предоставления государственных услуг и исполнения государственных функций министерства </t>
  </si>
  <si>
    <t>20 00 11 000</t>
  </si>
  <si>
    <t>Основное мероприятие 12</t>
  </si>
  <si>
    <t>20 00 12 000</t>
  </si>
  <si>
    <t>20 01 01 000</t>
  </si>
  <si>
    <t>Непрограммные расходы</t>
  </si>
  <si>
    <t>99 00 00 000</t>
  </si>
  <si>
    <t>Всего по таблице</t>
  </si>
  <si>
    <t>00 00 00 000</t>
  </si>
  <si>
    <t>Наименование государственной программы, подпрограммы государственной программы Республики Марий Эл, основного мероприятия</t>
  </si>
  <si>
    <t xml:space="preserve">РЕСУРСНОЕ ОБЕСПЕЧЕНИЕ </t>
  </si>
  <si>
    <t>0113</t>
  </si>
  <si>
    <t>0000000</t>
  </si>
  <si>
    <t>000</t>
  </si>
  <si>
    <t>0000</t>
  </si>
  <si>
    <t>Распоряжение  земельными участками собственности Республики Марий Эл</t>
  </si>
  <si>
    <t>Управление земельными ресурсами Республики Марий Эл</t>
  </si>
  <si>
    <t>Основное мероприятие 5</t>
  </si>
  <si>
    <t>Основное мероприятие 6</t>
  </si>
  <si>
    <t>Управление имуществом государственной собственности Республики Марий Эл (2013-2020 годы)</t>
  </si>
  <si>
    <t>Претензионная и исковая деятельность по защите имущественных и иных прав и законных интересов Республики Марий Эл</t>
  </si>
  <si>
    <t>Подпрограмма</t>
  </si>
  <si>
    <t>20 00 06 001</t>
  </si>
  <si>
    <t>Всего по Мингосимуществу Республики Марий Эл</t>
  </si>
  <si>
    <t>244</t>
  </si>
  <si>
    <t xml:space="preserve">Управление и распоряжение государственным имуществом, не закрепленным за государственными предприятиями и учреждениями </t>
  </si>
  <si>
    <t>0900200</t>
  </si>
  <si>
    <t>0920307</t>
  </si>
  <si>
    <t>3400312</t>
  </si>
  <si>
    <t>0020400</t>
  </si>
  <si>
    <t>0939901</t>
  </si>
  <si>
    <t>Расходы (тыс. рублей) по годам</t>
  </si>
  <si>
    <t>Итого</t>
  </si>
  <si>
    <t>20 00 05 000</t>
  </si>
  <si>
    <t>20 00 07 001</t>
  </si>
  <si>
    <t>20 00 07 002</t>
  </si>
  <si>
    <t>20 00 07 003</t>
  </si>
  <si>
    <t>20 00 07 004</t>
  </si>
  <si>
    <t>20 00 07 000</t>
  </si>
  <si>
    <t>20 01 00 000</t>
  </si>
  <si>
    <t>20 01 02 000</t>
  </si>
  <si>
    <t>Оптимизация состава имущества гсоударственной собственности Республики Марий Эл</t>
  </si>
  <si>
    <t>ответственный исполнитель - Мингосимущество РМЭ</t>
  </si>
  <si>
    <t>ПРИЛОЖЕНИЕ № 4                                     к Государственной программе "Управление имуществом государственной собственности Республики Марий Эл (2013-2020 годы)"</t>
  </si>
  <si>
    <t>реализации Государственной программы Республики Марий Эл "Управление имуществом государственной собственности Республики Марий Эл (2013-2020 годы)"                                             за счет республиканского бюджета Республики Марий Эл</t>
  </si>
  <si>
    <t>Обеспечение реализации Государственной программы "Управление имуществом государственной собственности Республики Марий Эл (2013-2020 годы)"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</si>
</sst>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68" fontId="3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6">
      <selection activeCell="O10" sqref="O10"/>
    </sheetView>
  </sheetViews>
  <sheetFormatPr defaultColWidth="9.00390625" defaultRowHeight="12.75"/>
  <cols>
    <col min="1" max="1" width="15.625" style="0" customWidth="1"/>
    <col min="2" max="2" width="19.375" style="0" customWidth="1"/>
    <col min="3" max="3" width="17.75390625" style="0" customWidth="1"/>
    <col min="8" max="8" width="14.25390625" style="0" customWidth="1"/>
  </cols>
  <sheetData>
    <row r="1" spans="2:16" ht="12.7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51" t="s">
        <v>86</v>
      </c>
      <c r="N1" s="52"/>
      <c r="O1" s="52"/>
      <c r="P1" s="52"/>
    </row>
    <row r="2" spans="1:16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2"/>
      <c r="N2" s="52"/>
      <c r="O2" s="52"/>
      <c r="P2" s="52"/>
    </row>
    <row r="3" spans="1:16" ht="52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52"/>
      <c r="N3" s="52"/>
      <c r="O3" s="52"/>
      <c r="P3" s="52"/>
    </row>
    <row r="4" spans="1:16" ht="12.75">
      <c r="A4" s="53" t="s">
        <v>53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33" customHeight="1">
      <c r="A5" s="56" t="s">
        <v>87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2.75">
      <c r="A6" s="49" t="s">
        <v>0</v>
      </c>
      <c r="B6" s="49" t="s">
        <v>52</v>
      </c>
      <c r="C6" s="49" t="s">
        <v>1</v>
      </c>
      <c r="D6" s="49" t="s">
        <v>2</v>
      </c>
      <c r="E6" s="49"/>
      <c r="F6" s="49"/>
      <c r="G6" s="49"/>
      <c r="H6" s="49" t="s">
        <v>3</v>
      </c>
      <c r="I6" s="46" t="s">
        <v>74</v>
      </c>
      <c r="J6" s="47"/>
      <c r="K6" s="47"/>
      <c r="L6" s="47"/>
      <c r="M6" s="47"/>
      <c r="N6" s="47"/>
      <c r="O6" s="47"/>
      <c r="P6" s="48"/>
    </row>
    <row r="7" spans="1:16" ht="105.75" customHeight="1">
      <c r="A7" s="49"/>
      <c r="B7" s="50"/>
      <c r="C7" s="49"/>
      <c r="D7" s="14" t="s">
        <v>4</v>
      </c>
      <c r="E7" s="14" t="s">
        <v>5</v>
      </c>
      <c r="F7" s="14" t="s">
        <v>6</v>
      </c>
      <c r="G7" s="14" t="s">
        <v>7</v>
      </c>
      <c r="H7" s="49"/>
      <c r="I7" s="14">
        <v>2013</v>
      </c>
      <c r="J7" s="14">
        <v>2014</v>
      </c>
      <c r="K7" s="14">
        <v>2015</v>
      </c>
      <c r="L7" s="14">
        <v>2016</v>
      </c>
      <c r="M7" s="14">
        <v>2017</v>
      </c>
      <c r="N7" s="14">
        <v>2018</v>
      </c>
      <c r="O7" s="14">
        <v>2019</v>
      </c>
      <c r="P7" s="14">
        <v>2020</v>
      </c>
    </row>
    <row r="8" spans="1:16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10</v>
      </c>
      <c r="J8" s="1">
        <v>11</v>
      </c>
      <c r="K8" s="1">
        <v>12</v>
      </c>
      <c r="L8" s="1">
        <v>13</v>
      </c>
      <c r="M8" s="1">
        <v>14</v>
      </c>
      <c r="N8" s="1">
        <v>15</v>
      </c>
      <c r="O8" s="1">
        <v>16</v>
      </c>
      <c r="P8" s="1">
        <v>17</v>
      </c>
    </row>
    <row r="9" spans="1:16" ht="29.25" customHeight="1">
      <c r="A9" s="54" t="s">
        <v>8</v>
      </c>
      <c r="B9" s="54" t="s">
        <v>62</v>
      </c>
      <c r="C9" s="1" t="s">
        <v>9</v>
      </c>
      <c r="D9" s="1" t="s">
        <v>10</v>
      </c>
      <c r="E9" s="1" t="s">
        <v>10</v>
      </c>
      <c r="F9" s="1" t="s">
        <v>10</v>
      </c>
      <c r="G9" s="1" t="s">
        <v>10</v>
      </c>
      <c r="H9" s="2" t="s">
        <v>11</v>
      </c>
      <c r="I9" s="58">
        <f>I13+I18+I21+I24+I29+I30+I31+I33+I37</f>
        <v>40244</v>
      </c>
      <c r="J9" s="58">
        <f aca="true" t="shared" si="0" ref="J9:P9">J13+J18+J21+J24+J29+J30+J31+J33+J37</f>
        <v>40244</v>
      </c>
      <c r="K9" s="58">
        <f t="shared" si="0"/>
        <v>40457.2</v>
      </c>
      <c r="L9" s="58">
        <f t="shared" si="0"/>
        <v>40670.9</v>
      </c>
      <c r="M9" s="58">
        <f t="shared" si="0"/>
        <v>40875.9</v>
      </c>
      <c r="N9" s="58">
        <f t="shared" si="0"/>
        <v>41082.4</v>
      </c>
      <c r="O9" s="58">
        <f t="shared" si="0"/>
        <v>41285.6</v>
      </c>
      <c r="P9" s="58">
        <f t="shared" si="0"/>
        <v>41483.5</v>
      </c>
    </row>
    <row r="10" spans="1:16" ht="48.75" customHeight="1">
      <c r="A10" s="54"/>
      <c r="B10" s="55"/>
      <c r="C10" s="1" t="s">
        <v>12</v>
      </c>
      <c r="D10" s="1">
        <v>866</v>
      </c>
      <c r="E10" s="3" t="s">
        <v>10</v>
      </c>
      <c r="F10" s="3" t="s">
        <v>10</v>
      </c>
      <c r="G10" s="3" t="s">
        <v>10</v>
      </c>
      <c r="H10" s="2" t="s">
        <v>11</v>
      </c>
      <c r="I10" s="58">
        <f>I9</f>
        <v>40244</v>
      </c>
      <c r="J10" s="58">
        <f aca="true" t="shared" si="1" ref="J10:P10">J9</f>
        <v>40244</v>
      </c>
      <c r="K10" s="58">
        <f t="shared" si="1"/>
        <v>40457.2</v>
      </c>
      <c r="L10" s="58">
        <f t="shared" si="1"/>
        <v>40670.9</v>
      </c>
      <c r="M10" s="58">
        <f t="shared" si="1"/>
        <v>40875.9</v>
      </c>
      <c r="N10" s="58">
        <f t="shared" si="1"/>
        <v>41082.4</v>
      </c>
      <c r="O10" s="58">
        <f t="shared" si="1"/>
        <v>41285.6</v>
      </c>
      <c r="P10" s="58">
        <f t="shared" si="1"/>
        <v>41483.5</v>
      </c>
    </row>
    <row r="11" spans="1:16" s="7" customFormat="1" ht="15" customHeight="1">
      <c r="A11" s="40" t="s">
        <v>13</v>
      </c>
      <c r="B11" s="40" t="s">
        <v>14</v>
      </c>
      <c r="C11" s="43" t="s">
        <v>12</v>
      </c>
      <c r="D11" s="5">
        <v>866</v>
      </c>
      <c r="E11" s="6" t="s">
        <v>54</v>
      </c>
      <c r="F11" s="6" t="s">
        <v>69</v>
      </c>
      <c r="G11" s="6" t="s">
        <v>67</v>
      </c>
      <c r="H11" s="5" t="s">
        <v>16</v>
      </c>
      <c r="I11" s="5">
        <v>100</v>
      </c>
      <c r="J11" s="5">
        <v>100</v>
      </c>
      <c r="K11" s="5">
        <v>105.8</v>
      </c>
      <c r="L11" s="5">
        <v>111.6</v>
      </c>
      <c r="M11" s="5">
        <v>117.2</v>
      </c>
      <c r="N11" s="5">
        <v>122.8</v>
      </c>
      <c r="O11" s="5">
        <v>128.4</v>
      </c>
      <c r="P11" s="5">
        <v>133.7</v>
      </c>
    </row>
    <row r="12" spans="1:16" s="7" customFormat="1" ht="17.25" customHeight="1">
      <c r="A12" s="26"/>
      <c r="B12" s="41"/>
      <c r="C12" s="44"/>
      <c r="D12" s="5">
        <v>866</v>
      </c>
      <c r="E12" s="6" t="s">
        <v>54</v>
      </c>
      <c r="F12" s="6" t="s">
        <v>69</v>
      </c>
      <c r="G12" s="6" t="s">
        <v>67</v>
      </c>
      <c r="H12" s="5" t="s">
        <v>17</v>
      </c>
      <c r="I12" s="5">
        <v>772</v>
      </c>
      <c r="J12" s="5">
        <v>772</v>
      </c>
      <c r="K12" s="5">
        <v>816.8</v>
      </c>
      <c r="L12" s="5">
        <v>861.7</v>
      </c>
      <c r="M12" s="5">
        <v>904.8</v>
      </c>
      <c r="N12" s="5">
        <v>948.2</v>
      </c>
      <c r="O12" s="5">
        <v>990.9</v>
      </c>
      <c r="P12" s="5">
        <v>1032.5</v>
      </c>
    </row>
    <row r="13" spans="1:16" s="7" customFormat="1" ht="23.25" customHeight="1">
      <c r="A13" s="27"/>
      <c r="B13" s="42"/>
      <c r="C13" s="45"/>
      <c r="D13" s="15" t="s">
        <v>75</v>
      </c>
      <c r="E13" s="23"/>
      <c r="F13" s="23"/>
      <c r="G13" s="24"/>
      <c r="H13" s="4" t="s">
        <v>15</v>
      </c>
      <c r="I13" s="4">
        <v>872</v>
      </c>
      <c r="J13" s="4">
        <v>872</v>
      </c>
      <c r="K13" s="4">
        <f>K11+K12</f>
        <v>922.5999999999999</v>
      </c>
      <c r="L13" s="4">
        <v>973.3</v>
      </c>
      <c r="M13" s="4">
        <v>1022</v>
      </c>
      <c r="N13" s="4">
        <v>1071</v>
      </c>
      <c r="O13" s="4">
        <v>1119.2</v>
      </c>
      <c r="P13" s="4">
        <v>1166.2</v>
      </c>
    </row>
    <row r="14" spans="1:16" ht="68.25" customHeight="1">
      <c r="A14" s="2" t="s">
        <v>18</v>
      </c>
      <c r="B14" s="2" t="s">
        <v>19</v>
      </c>
      <c r="C14" s="1" t="s">
        <v>12</v>
      </c>
      <c r="D14" s="1" t="s">
        <v>10</v>
      </c>
      <c r="E14" s="3" t="s">
        <v>10</v>
      </c>
      <c r="F14" s="3" t="s">
        <v>10</v>
      </c>
      <c r="G14" s="3" t="s">
        <v>10</v>
      </c>
      <c r="H14" s="2" t="s">
        <v>20</v>
      </c>
      <c r="I14" s="1" t="s">
        <v>10</v>
      </c>
      <c r="J14" s="1" t="s">
        <v>10</v>
      </c>
      <c r="K14" s="1" t="s">
        <v>10</v>
      </c>
      <c r="L14" s="1" t="s">
        <v>10</v>
      </c>
      <c r="M14" s="1" t="s">
        <v>10</v>
      </c>
      <c r="N14" s="1" t="s">
        <v>10</v>
      </c>
      <c r="O14" s="1" t="s">
        <v>10</v>
      </c>
      <c r="P14" s="1" t="s">
        <v>10</v>
      </c>
    </row>
    <row r="15" spans="1:16" ht="106.5" customHeight="1">
      <c r="A15" s="2" t="s">
        <v>21</v>
      </c>
      <c r="B15" s="2" t="s">
        <v>22</v>
      </c>
      <c r="C15" s="1" t="s">
        <v>12</v>
      </c>
      <c r="D15" s="1" t="s">
        <v>10</v>
      </c>
      <c r="E15" s="3" t="s">
        <v>10</v>
      </c>
      <c r="F15" s="3" t="s">
        <v>10</v>
      </c>
      <c r="G15" s="3" t="s">
        <v>10</v>
      </c>
      <c r="H15" s="2" t="s">
        <v>23</v>
      </c>
      <c r="I15" s="1" t="s">
        <v>10</v>
      </c>
      <c r="J15" s="1" t="s">
        <v>10</v>
      </c>
      <c r="K15" s="1" t="s">
        <v>10</v>
      </c>
      <c r="L15" s="1" t="s">
        <v>10</v>
      </c>
      <c r="M15" s="1" t="s">
        <v>10</v>
      </c>
      <c r="N15" s="1" t="s">
        <v>10</v>
      </c>
      <c r="O15" s="1" t="s">
        <v>10</v>
      </c>
      <c r="P15" s="1" t="s">
        <v>10</v>
      </c>
    </row>
    <row r="16" spans="1:16" ht="15.75" customHeight="1">
      <c r="A16" s="40" t="s">
        <v>24</v>
      </c>
      <c r="B16" s="40" t="s">
        <v>68</v>
      </c>
      <c r="C16" s="43" t="s">
        <v>12</v>
      </c>
      <c r="D16" s="1">
        <v>866</v>
      </c>
      <c r="E16" s="3" t="s">
        <v>54</v>
      </c>
      <c r="F16" s="3" t="s">
        <v>69</v>
      </c>
      <c r="G16" s="3">
        <v>852</v>
      </c>
      <c r="H16" s="1" t="s">
        <v>26</v>
      </c>
      <c r="I16" s="1">
        <v>48.2</v>
      </c>
      <c r="J16" s="1">
        <v>48.2</v>
      </c>
      <c r="K16" s="1">
        <v>48.2</v>
      </c>
      <c r="L16" s="1">
        <v>48.2</v>
      </c>
      <c r="M16" s="1">
        <v>48.2</v>
      </c>
      <c r="N16" s="1">
        <v>48.2</v>
      </c>
      <c r="O16" s="1">
        <v>48.2</v>
      </c>
      <c r="P16" s="1">
        <v>48.2</v>
      </c>
    </row>
    <row r="17" spans="1:16" s="7" customFormat="1" ht="14.25" customHeight="1">
      <c r="A17" s="26"/>
      <c r="B17" s="41"/>
      <c r="C17" s="44"/>
      <c r="D17" s="5">
        <v>866</v>
      </c>
      <c r="E17" s="6" t="s">
        <v>54</v>
      </c>
      <c r="F17" s="6" t="s">
        <v>69</v>
      </c>
      <c r="G17" s="6" t="s">
        <v>67</v>
      </c>
      <c r="H17" s="5" t="s">
        <v>27</v>
      </c>
      <c r="I17" s="5">
        <v>30</v>
      </c>
      <c r="J17" s="5">
        <v>30</v>
      </c>
      <c r="K17" s="5">
        <v>31.7</v>
      </c>
      <c r="L17" s="5">
        <v>33.5</v>
      </c>
      <c r="M17" s="5">
        <v>35.2</v>
      </c>
      <c r="N17" s="5">
        <v>36.8</v>
      </c>
      <c r="O17" s="5">
        <v>38.5</v>
      </c>
      <c r="P17" s="5">
        <v>40.1</v>
      </c>
    </row>
    <row r="18" spans="1:16" s="7" customFormat="1" ht="74.25" customHeight="1">
      <c r="A18" s="27"/>
      <c r="B18" s="42"/>
      <c r="C18" s="45"/>
      <c r="D18" s="15" t="s">
        <v>75</v>
      </c>
      <c r="E18" s="23"/>
      <c r="F18" s="23"/>
      <c r="G18" s="24"/>
      <c r="H18" s="4" t="s">
        <v>25</v>
      </c>
      <c r="I18" s="4">
        <f aca="true" t="shared" si="2" ref="I18:P18">I16+I17</f>
        <v>78.2</v>
      </c>
      <c r="J18" s="4">
        <f t="shared" si="2"/>
        <v>78.2</v>
      </c>
      <c r="K18" s="4">
        <f t="shared" si="2"/>
        <v>79.9</v>
      </c>
      <c r="L18" s="4">
        <f t="shared" si="2"/>
        <v>81.7</v>
      </c>
      <c r="M18" s="4">
        <f t="shared" si="2"/>
        <v>83.4</v>
      </c>
      <c r="N18" s="4">
        <f t="shared" si="2"/>
        <v>85</v>
      </c>
      <c r="O18" s="4">
        <f t="shared" si="2"/>
        <v>86.7</v>
      </c>
      <c r="P18" s="4">
        <f t="shared" si="2"/>
        <v>88.30000000000001</v>
      </c>
    </row>
    <row r="19" spans="1:16" ht="14.25" customHeight="1">
      <c r="A19" s="33" t="s">
        <v>60</v>
      </c>
      <c r="B19" s="33" t="s">
        <v>59</v>
      </c>
      <c r="C19" s="36" t="s">
        <v>12</v>
      </c>
      <c r="D19" s="1">
        <v>866</v>
      </c>
      <c r="E19" s="3" t="s">
        <v>54</v>
      </c>
      <c r="F19" s="3" t="s">
        <v>70</v>
      </c>
      <c r="G19" s="3">
        <v>244</v>
      </c>
      <c r="H19" s="1" t="s">
        <v>28</v>
      </c>
      <c r="I19" s="1">
        <v>1000</v>
      </c>
      <c r="J19" s="1">
        <v>1000</v>
      </c>
      <c r="K19" s="1">
        <v>1058</v>
      </c>
      <c r="L19" s="1">
        <v>1116.2</v>
      </c>
      <c r="M19" s="1">
        <v>1172</v>
      </c>
      <c r="N19" s="1">
        <v>1228.3</v>
      </c>
      <c r="O19" s="1">
        <v>1283.5</v>
      </c>
      <c r="P19" s="1">
        <v>1337.4</v>
      </c>
    </row>
    <row r="20" spans="1:16" ht="13.5" customHeight="1">
      <c r="A20" s="26"/>
      <c r="B20" s="34"/>
      <c r="C20" s="16"/>
      <c r="D20" s="1">
        <v>866</v>
      </c>
      <c r="E20" s="3" t="s">
        <v>54</v>
      </c>
      <c r="F20" s="3" t="s">
        <v>71</v>
      </c>
      <c r="G20" s="3">
        <v>244</v>
      </c>
      <c r="H20" s="1" t="s">
        <v>29</v>
      </c>
      <c r="I20" s="1">
        <v>100</v>
      </c>
      <c r="J20" s="1">
        <v>100</v>
      </c>
      <c r="K20" s="1">
        <v>105.8</v>
      </c>
      <c r="L20" s="1">
        <v>111.6</v>
      </c>
      <c r="M20" s="1">
        <v>117.2</v>
      </c>
      <c r="N20" s="1">
        <v>122.8</v>
      </c>
      <c r="O20" s="1">
        <v>128.4</v>
      </c>
      <c r="P20" s="1">
        <v>133.7</v>
      </c>
    </row>
    <row r="21" spans="1:16" s="10" customFormat="1" ht="24.75" customHeight="1">
      <c r="A21" s="27"/>
      <c r="B21" s="35"/>
      <c r="C21" s="39"/>
      <c r="D21" s="22" t="s">
        <v>75</v>
      </c>
      <c r="E21" s="23"/>
      <c r="F21" s="23"/>
      <c r="G21" s="24"/>
      <c r="H21" s="2" t="s">
        <v>76</v>
      </c>
      <c r="I21" s="2">
        <v>1100</v>
      </c>
      <c r="J21" s="2">
        <v>1100</v>
      </c>
      <c r="K21" s="2">
        <f aca="true" t="shared" si="3" ref="K21:P21">K19+K20</f>
        <v>1163.8</v>
      </c>
      <c r="L21" s="2">
        <f t="shared" si="3"/>
        <v>1227.8</v>
      </c>
      <c r="M21" s="2">
        <f t="shared" si="3"/>
        <v>1289.2</v>
      </c>
      <c r="N21" s="2">
        <f t="shared" si="3"/>
        <v>1351.1</v>
      </c>
      <c r="O21" s="2">
        <f t="shared" si="3"/>
        <v>1411.9</v>
      </c>
      <c r="P21" s="2">
        <f t="shared" si="3"/>
        <v>1471.1000000000001</v>
      </c>
    </row>
    <row r="22" spans="1:16" s="7" customFormat="1" ht="12.75">
      <c r="A22" s="33" t="s">
        <v>61</v>
      </c>
      <c r="B22" s="33" t="s">
        <v>58</v>
      </c>
      <c r="C22" s="36" t="s">
        <v>12</v>
      </c>
      <c r="D22" s="5">
        <v>866</v>
      </c>
      <c r="E22" s="6" t="s">
        <v>54</v>
      </c>
      <c r="F22" s="6" t="s">
        <v>69</v>
      </c>
      <c r="G22" s="6" t="s">
        <v>67</v>
      </c>
      <c r="H22" s="5" t="s">
        <v>65</v>
      </c>
      <c r="I22" s="5">
        <v>60</v>
      </c>
      <c r="J22" s="5">
        <v>60</v>
      </c>
      <c r="K22" s="5">
        <v>63.5</v>
      </c>
      <c r="L22" s="5">
        <v>67</v>
      </c>
      <c r="M22" s="5">
        <v>70.3</v>
      </c>
      <c r="N22" s="5">
        <v>73.7</v>
      </c>
      <c r="O22" s="5">
        <v>77</v>
      </c>
      <c r="P22" s="5">
        <v>80.2</v>
      </c>
    </row>
    <row r="23" spans="1:16" s="7" customFormat="1" ht="15" customHeight="1">
      <c r="A23" s="26"/>
      <c r="B23" s="34"/>
      <c r="C23" s="26"/>
      <c r="D23" s="5">
        <v>866</v>
      </c>
      <c r="E23" s="6" t="s">
        <v>54</v>
      </c>
      <c r="F23" s="6" t="s">
        <v>69</v>
      </c>
      <c r="G23" s="6" t="s">
        <v>67</v>
      </c>
      <c r="H23" s="5" t="s">
        <v>32</v>
      </c>
      <c r="I23" s="5">
        <v>12</v>
      </c>
      <c r="J23" s="5">
        <v>12</v>
      </c>
      <c r="K23" s="5">
        <v>12.7</v>
      </c>
      <c r="L23" s="5">
        <v>13.4</v>
      </c>
      <c r="M23" s="5">
        <v>14.1</v>
      </c>
      <c r="N23" s="5">
        <v>14.7</v>
      </c>
      <c r="O23" s="5">
        <v>15.4</v>
      </c>
      <c r="P23" s="5">
        <v>16</v>
      </c>
    </row>
    <row r="24" spans="1:16" s="7" customFormat="1" ht="39" customHeight="1">
      <c r="A24" s="27"/>
      <c r="B24" s="35"/>
      <c r="C24" s="27"/>
      <c r="D24" s="15" t="s">
        <v>75</v>
      </c>
      <c r="E24" s="23"/>
      <c r="F24" s="23"/>
      <c r="G24" s="24"/>
      <c r="H24" s="2" t="s">
        <v>31</v>
      </c>
      <c r="I24" s="2">
        <f aca="true" t="shared" si="4" ref="I24:P24">I22+I23</f>
        <v>72</v>
      </c>
      <c r="J24" s="2">
        <f t="shared" si="4"/>
        <v>72</v>
      </c>
      <c r="K24" s="2">
        <f t="shared" si="4"/>
        <v>76.2</v>
      </c>
      <c r="L24" s="2">
        <f t="shared" si="4"/>
        <v>80.4</v>
      </c>
      <c r="M24" s="2">
        <f t="shared" si="4"/>
        <v>84.39999999999999</v>
      </c>
      <c r="N24" s="2">
        <f t="shared" si="4"/>
        <v>88.4</v>
      </c>
      <c r="O24" s="2">
        <f t="shared" si="4"/>
        <v>92.4</v>
      </c>
      <c r="P24" s="2">
        <f t="shared" si="4"/>
        <v>96.2</v>
      </c>
    </row>
    <row r="25" spans="1:16" s="10" customFormat="1" ht="14.25" customHeight="1">
      <c r="A25" s="25" t="s">
        <v>33</v>
      </c>
      <c r="B25" s="25" t="s">
        <v>30</v>
      </c>
      <c r="C25" s="30" t="s">
        <v>12</v>
      </c>
      <c r="D25" s="9">
        <v>866</v>
      </c>
      <c r="E25" s="8" t="s">
        <v>54</v>
      </c>
      <c r="F25" s="8" t="s">
        <v>69</v>
      </c>
      <c r="G25" s="8">
        <v>244</v>
      </c>
      <c r="H25" s="9" t="s">
        <v>77</v>
      </c>
      <c r="I25" s="9">
        <v>250</v>
      </c>
      <c r="J25" s="9">
        <v>250</v>
      </c>
      <c r="K25" s="9">
        <v>264.5</v>
      </c>
      <c r="L25" s="9">
        <v>279</v>
      </c>
      <c r="M25" s="9">
        <v>293</v>
      </c>
      <c r="N25" s="9">
        <v>307.1</v>
      </c>
      <c r="O25" s="9">
        <v>320.9</v>
      </c>
      <c r="P25" s="9">
        <v>334.4</v>
      </c>
    </row>
    <row r="26" spans="1:16" s="10" customFormat="1" ht="15.75" customHeight="1">
      <c r="A26" s="26"/>
      <c r="B26" s="28"/>
      <c r="C26" s="31"/>
      <c r="D26" s="9">
        <v>866</v>
      </c>
      <c r="E26" s="8" t="s">
        <v>54</v>
      </c>
      <c r="F26" s="8" t="s">
        <v>69</v>
      </c>
      <c r="G26" s="8">
        <v>244</v>
      </c>
      <c r="H26" s="9" t="s">
        <v>78</v>
      </c>
      <c r="I26" s="9">
        <v>100</v>
      </c>
      <c r="J26" s="9">
        <v>100</v>
      </c>
      <c r="K26" s="9">
        <v>105.8</v>
      </c>
      <c r="L26" s="9">
        <v>111.6</v>
      </c>
      <c r="M26" s="9">
        <v>117.2</v>
      </c>
      <c r="N26" s="9">
        <v>122.8</v>
      </c>
      <c r="O26" s="9">
        <v>128.4</v>
      </c>
      <c r="P26" s="9">
        <v>133.7</v>
      </c>
    </row>
    <row r="27" spans="1:16" s="10" customFormat="1" ht="15" customHeight="1">
      <c r="A27" s="26"/>
      <c r="B27" s="28"/>
      <c r="C27" s="31"/>
      <c r="D27" s="9">
        <v>866</v>
      </c>
      <c r="E27" s="8" t="s">
        <v>54</v>
      </c>
      <c r="F27" s="8" t="s">
        <v>69</v>
      </c>
      <c r="G27" s="8">
        <v>244</v>
      </c>
      <c r="H27" s="9" t="s">
        <v>79</v>
      </c>
      <c r="I27" s="9">
        <v>220</v>
      </c>
      <c r="J27" s="9">
        <v>220</v>
      </c>
      <c r="K27" s="9">
        <v>232.8</v>
      </c>
      <c r="L27" s="9">
        <v>245.6</v>
      </c>
      <c r="M27" s="9">
        <v>257.8</v>
      </c>
      <c r="N27" s="9">
        <v>270.2</v>
      </c>
      <c r="O27" s="9">
        <v>282.4</v>
      </c>
      <c r="P27" s="9">
        <v>294.2</v>
      </c>
    </row>
    <row r="28" spans="1:16" s="10" customFormat="1" ht="15" customHeight="1">
      <c r="A28" s="26"/>
      <c r="B28" s="28"/>
      <c r="C28" s="31"/>
      <c r="D28" s="9">
        <v>866</v>
      </c>
      <c r="E28" s="8" t="s">
        <v>54</v>
      </c>
      <c r="F28" s="8" t="s">
        <v>69</v>
      </c>
      <c r="G28" s="8">
        <v>244</v>
      </c>
      <c r="H28" s="9" t="s">
        <v>80</v>
      </c>
      <c r="I28" s="9">
        <v>239.8</v>
      </c>
      <c r="J28" s="9">
        <v>239.8</v>
      </c>
      <c r="K28" s="9">
        <v>253.7</v>
      </c>
      <c r="L28" s="9">
        <v>267.7</v>
      </c>
      <c r="M28" s="9">
        <v>281</v>
      </c>
      <c r="N28" s="9">
        <v>294.5</v>
      </c>
      <c r="O28" s="9">
        <v>307.8</v>
      </c>
      <c r="P28" s="9">
        <v>320.7</v>
      </c>
    </row>
    <row r="29" spans="1:16" s="10" customFormat="1" ht="15.75" customHeight="1">
      <c r="A29" s="27"/>
      <c r="B29" s="37"/>
      <c r="C29" s="38"/>
      <c r="D29" s="22" t="s">
        <v>75</v>
      </c>
      <c r="E29" s="23"/>
      <c r="F29" s="23"/>
      <c r="G29" s="24"/>
      <c r="H29" s="11" t="s">
        <v>81</v>
      </c>
      <c r="I29" s="11">
        <v>809.8</v>
      </c>
      <c r="J29" s="11">
        <v>809.8</v>
      </c>
      <c r="K29" s="11">
        <v>856.8</v>
      </c>
      <c r="L29" s="11">
        <v>903.9</v>
      </c>
      <c r="M29" s="11">
        <v>949.1</v>
      </c>
      <c r="N29" s="11">
        <v>994.6</v>
      </c>
      <c r="O29" s="11">
        <v>1039.4</v>
      </c>
      <c r="P29" s="11">
        <v>1083.1</v>
      </c>
    </row>
    <row r="30" spans="1:16" s="10" customFormat="1" ht="65.25" customHeight="1">
      <c r="A30" s="18" t="s">
        <v>34</v>
      </c>
      <c r="B30" s="19" t="s">
        <v>84</v>
      </c>
      <c r="C30" s="12" t="s">
        <v>85</v>
      </c>
      <c r="D30" s="5">
        <v>866</v>
      </c>
      <c r="E30" s="6" t="s">
        <v>54</v>
      </c>
      <c r="F30" s="6" t="s">
        <v>69</v>
      </c>
      <c r="G30" s="6" t="s">
        <v>67</v>
      </c>
      <c r="H30" s="11" t="s">
        <v>36</v>
      </c>
      <c r="I30" s="11">
        <v>50</v>
      </c>
      <c r="J30" s="11">
        <v>50</v>
      </c>
      <c r="K30" s="11">
        <v>52.9</v>
      </c>
      <c r="L30" s="11">
        <v>55.8</v>
      </c>
      <c r="M30" s="11">
        <v>58.6</v>
      </c>
      <c r="N30" s="11">
        <v>61.4</v>
      </c>
      <c r="O30" s="11">
        <v>64.2</v>
      </c>
      <c r="P30" s="11">
        <v>66.9</v>
      </c>
    </row>
    <row r="31" spans="1:16" s="10" customFormat="1" ht="92.25" customHeight="1">
      <c r="A31" s="11" t="s">
        <v>37</v>
      </c>
      <c r="B31" s="11" t="s">
        <v>35</v>
      </c>
      <c r="C31" s="9" t="s">
        <v>12</v>
      </c>
      <c r="D31" s="9">
        <v>866</v>
      </c>
      <c r="E31" s="8" t="s">
        <v>54</v>
      </c>
      <c r="F31" s="8" t="s">
        <v>69</v>
      </c>
      <c r="G31" s="8" t="s">
        <v>67</v>
      </c>
      <c r="H31" s="11" t="s">
        <v>39</v>
      </c>
      <c r="I31" s="11">
        <v>720</v>
      </c>
      <c r="J31" s="11">
        <v>720</v>
      </c>
      <c r="K31" s="11">
        <v>761.8</v>
      </c>
      <c r="L31" s="11">
        <v>803.7</v>
      </c>
      <c r="M31" s="11">
        <v>843.8</v>
      </c>
      <c r="N31" s="11">
        <v>884.3</v>
      </c>
      <c r="O31" s="11">
        <v>924.1</v>
      </c>
      <c r="P31" s="11">
        <v>963</v>
      </c>
    </row>
    <row r="32" spans="1:16" s="10" customFormat="1" ht="144" customHeight="1">
      <c r="A32" s="11" t="s">
        <v>40</v>
      </c>
      <c r="B32" s="11" t="s">
        <v>38</v>
      </c>
      <c r="C32" s="9" t="s">
        <v>12</v>
      </c>
      <c r="D32" s="9" t="s">
        <v>10</v>
      </c>
      <c r="E32" s="8" t="s">
        <v>10</v>
      </c>
      <c r="F32" s="8" t="s">
        <v>10</v>
      </c>
      <c r="G32" s="8" t="s">
        <v>10</v>
      </c>
      <c r="H32" s="11" t="s">
        <v>41</v>
      </c>
      <c r="I32" s="9" t="s">
        <v>10</v>
      </c>
      <c r="J32" s="9" t="s">
        <v>10</v>
      </c>
      <c r="K32" s="9" t="s">
        <v>10</v>
      </c>
      <c r="L32" s="9" t="s">
        <v>10</v>
      </c>
      <c r="M32" s="9" t="s">
        <v>10</v>
      </c>
      <c r="N32" s="9" t="s">
        <v>10</v>
      </c>
      <c r="O32" s="9" t="s">
        <v>10</v>
      </c>
      <c r="P32" s="9" t="s">
        <v>10</v>
      </c>
    </row>
    <row r="33" spans="1:16" s="10" customFormat="1" ht="97.5" customHeight="1">
      <c r="A33" s="11" t="s">
        <v>42</v>
      </c>
      <c r="B33" s="11" t="s">
        <v>63</v>
      </c>
      <c r="C33" s="9" t="s">
        <v>12</v>
      </c>
      <c r="D33" s="9">
        <v>866</v>
      </c>
      <c r="E33" s="8" t="s">
        <v>54</v>
      </c>
      <c r="F33" s="8" t="s">
        <v>69</v>
      </c>
      <c r="G33" s="8" t="s">
        <v>67</v>
      </c>
      <c r="H33" s="11" t="s">
        <v>44</v>
      </c>
      <c r="I33" s="11">
        <v>20</v>
      </c>
      <c r="J33" s="11">
        <v>20</v>
      </c>
      <c r="K33" s="11">
        <v>21.2</v>
      </c>
      <c r="L33" s="11">
        <v>22.3</v>
      </c>
      <c r="M33" s="11">
        <v>23.4</v>
      </c>
      <c r="N33" s="11">
        <v>24.6</v>
      </c>
      <c r="O33" s="11">
        <v>25.7</v>
      </c>
      <c r="P33" s="11">
        <v>26.7</v>
      </c>
    </row>
    <row r="34" spans="1:16" s="10" customFormat="1" ht="107.25" customHeight="1">
      <c r="A34" s="11" t="s">
        <v>45</v>
      </c>
      <c r="B34" s="11" t="s">
        <v>43</v>
      </c>
      <c r="C34" s="9" t="s">
        <v>12</v>
      </c>
      <c r="D34" s="9" t="s">
        <v>10</v>
      </c>
      <c r="E34" s="8" t="s">
        <v>10</v>
      </c>
      <c r="F34" s="8" t="s">
        <v>10</v>
      </c>
      <c r="G34" s="8" t="s">
        <v>10</v>
      </c>
      <c r="H34" s="11" t="s">
        <v>46</v>
      </c>
      <c r="I34" s="9" t="s">
        <v>10</v>
      </c>
      <c r="J34" s="9" t="s">
        <v>10</v>
      </c>
      <c r="K34" s="9" t="s">
        <v>10</v>
      </c>
      <c r="L34" s="9" t="s">
        <v>10</v>
      </c>
      <c r="M34" s="9" t="s">
        <v>10</v>
      </c>
      <c r="N34" s="9" t="s">
        <v>10</v>
      </c>
      <c r="O34" s="9" t="s">
        <v>10</v>
      </c>
      <c r="P34" s="9" t="s">
        <v>10</v>
      </c>
    </row>
    <row r="35" spans="1:16" s="10" customFormat="1" ht="15.75" customHeight="1">
      <c r="A35" s="25" t="s">
        <v>64</v>
      </c>
      <c r="B35" s="25" t="s">
        <v>88</v>
      </c>
      <c r="C35" s="30" t="s">
        <v>12</v>
      </c>
      <c r="D35" s="9">
        <v>866</v>
      </c>
      <c r="E35" s="8" t="s">
        <v>54</v>
      </c>
      <c r="F35" s="8" t="s">
        <v>72</v>
      </c>
      <c r="G35" s="8" t="s">
        <v>56</v>
      </c>
      <c r="H35" s="9" t="s">
        <v>47</v>
      </c>
      <c r="I35" s="9">
        <v>33170</v>
      </c>
      <c r="J35" s="9">
        <v>33170</v>
      </c>
      <c r="K35" s="9">
        <v>33170</v>
      </c>
      <c r="L35" s="9">
        <v>33170</v>
      </c>
      <c r="M35" s="9">
        <v>33170</v>
      </c>
      <c r="N35" s="9">
        <v>33170</v>
      </c>
      <c r="O35" s="9">
        <v>33170</v>
      </c>
      <c r="P35" s="9">
        <v>33170</v>
      </c>
    </row>
    <row r="36" spans="1:16" s="10" customFormat="1" ht="15.75" customHeight="1">
      <c r="A36" s="26"/>
      <c r="B36" s="28"/>
      <c r="C36" s="31"/>
      <c r="D36" s="9">
        <v>866</v>
      </c>
      <c r="E36" s="8" t="s">
        <v>54</v>
      </c>
      <c r="F36" s="8" t="s">
        <v>73</v>
      </c>
      <c r="G36" s="8" t="s">
        <v>56</v>
      </c>
      <c r="H36" s="9" t="s">
        <v>83</v>
      </c>
      <c r="I36" s="9">
        <v>3352</v>
      </c>
      <c r="J36" s="9">
        <v>3352</v>
      </c>
      <c r="K36" s="9">
        <v>3352</v>
      </c>
      <c r="L36" s="9">
        <v>3352</v>
      </c>
      <c r="M36" s="9">
        <v>3352</v>
      </c>
      <c r="N36" s="9">
        <v>3352</v>
      </c>
      <c r="O36" s="9">
        <v>3352</v>
      </c>
      <c r="P36" s="9">
        <v>3352</v>
      </c>
    </row>
    <row r="37" spans="1:16" s="10" customFormat="1" ht="98.25" customHeight="1">
      <c r="A37" s="27"/>
      <c r="B37" s="29"/>
      <c r="C37" s="32"/>
      <c r="D37" s="22" t="s">
        <v>75</v>
      </c>
      <c r="E37" s="23"/>
      <c r="F37" s="23"/>
      <c r="G37" s="24"/>
      <c r="H37" s="11" t="s">
        <v>82</v>
      </c>
      <c r="I37" s="11">
        <v>36522</v>
      </c>
      <c r="J37" s="11">
        <v>36522</v>
      </c>
      <c r="K37" s="11">
        <v>36522</v>
      </c>
      <c r="L37" s="11">
        <v>36522</v>
      </c>
      <c r="M37" s="11">
        <v>36522</v>
      </c>
      <c r="N37" s="11">
        <v>36522</v>
      </c>
      <c r="O37" s="11">
        <v>36522</v>
      </c>
      <c r="P37" s="11">
        <v>36522</v>
      </c>
    </row>
    <row r="38" spans="1:16" s="10" customFormat="1" ht="51">
      <c r="A38" s="11" t="s">
        <v>48</v>
      </c>
      <c r="B38" s="9"/>
      <c r="C38" s="9" t="s">
        <v>85</v>
      </c>
      <c r="D38" s="9">
        <v>866</v>
      </c>
      <c r="E38" s="17"/>
      <c r="F38" s="17"/>
      <c r="G38" s="17"/>
      <c r="H38" s="9" t="s">
        <v>49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s="10" customFormat="1" ht="43.5" customHeight="1">
      <c r="A39" s="11" t="s">
        <v>50</v>
      </c>
      <c r="B39" s="20" t="s">
        <v>66</v>
      </c>
      <c r="C39" s="21"/>
      <c r="D39" s="9">
        <v>866</v>
      </c>
      <c r="E39" s="8" t="s">
        <v>57</v>
      </c>
      <c r="F39" s="8" t="s">
        <v>55</v>
      </c>
      <c r="G39" s="8" t="s">
        <v>56</v>
      </c>
      <c r="H39" s="9" t="s">
        <v>51</v>
      </c>
      <c r="I39" s="9">
        <f aca="true" t="shared" si="5" ref="I39:P39">I9</f>
        <v>40244</v>
      </c>
      <c r="J39" s="9">
        <f t="shared" si="5"/>
        <v>40244</v>
      </c>
      <c r="K39" s="9">
        <f t="shared" si="5"/>
        <v>40457.2</v>
      </c>
      <c r="L39" s="9">
        <f t="shared" si="5"/>
        <v>40670.9</v>
      </c>
      <c r="M39" s="9">
        <f t="shared" si="5"/>
        <v>40875.9</v>
      </c>
      <c r="N39" s="9">
        <f t="shared" si="5"/>
        <v>41082.4</v>
      </c>
      <c r="O39" s="9">
        <f t="shared" si="5"/>
        <v>41285.6</v>
      </c>
      <c r="P39" s="9">
        <f t="shared" si="5"/>
        <v>41483.5</v>
      </c>
    </row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</sheetData>
  <mergeCells count="36">
    <mergeCell ref="M1:P3"/>
    <mergeCell ref="A4:P4"/>
    <mergeCell ref="B9:B10"/>
    <mergeCell ref="A9:A10"/>
    <mergeCell ref="A5:P5"/>
    <mergeCell ref="A6:A7"/>
    <mergeCell ref="I6:P6"/>
    <mergeCell ref="D13:G13"/>
    <mergeCell ref="A11:A13"/>
    <mergeCell ref="B11:B13"/>
    <mergeCell ref="C11:C13"/>
    <mergeCell ref="C6:C7"/>
    <mergeCell ref="D6:G6"/>
    <mergeCell ref="H6:H7"/>
    <mergeCell ref="B6:B7"/>
    <mergeCell ref="A16:A18"/>
    <mergeCell ref="B16:B18"/>
    <mergeCell ref="C16:C18"/>
    <mergeCell ref="D18:G18"/>
    <mergeCell ref="A19:A21"/>
    <mergeCell ref="B19:B21"/>
    <mergeCell ref="C19:C21"/>
    <mergeCell ref="D21:G21"/>
    <mergeCell ref="A22:A24"/>
    <mergeCell ref="B22:B24"/>
    <mergeCell ref="C22:C24"/>
    <mergeCell ref="D29:G29"/>
    <mergeCell ref="A25:A29"/>
    <mergeCell ref="B25:B29"/>
    <mergeCell ref="C25:C29"/>
    <mergeCell ref="D24:G24"/>
    <mergeCell ref="B39:C39"/>
    <mergeCell ref="D37:G37"/>
    <mergeCell ref="A35:A37"/>
    <mergeCell ref="B35:B37"/>
    <mergeCell ref="C35:C37"/>
  </mergeCells>
  <printOptions/>
  <pageMargins left="0.43" right="0.2" top="0.472440944881889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4</dc:title>
  <dc:subject/>
  <dc:creator>Ивлева</dc:creator>
  <cp:keywords/>
  <dc:description/>
  <cp:lastModifiedBy>Ивлева</cp:lastModifiedBy>
  <cp:lastPrinted>2012-08-21T05:51:32Z</cp:lastPrinted>
  <dcterms:created xsi:type="dcterms:W3CDTF">2012-07-25T13:31:56Z</dcterms:created>
  <dcterms:modified xsi:type="dcterms:W3CDTF">2012-08-22T06:30:13Z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  <property fmtid="{D5CDD505-2E9C-101B-9397-08002B2CF9AE}" pid="4" name="Описан">
    <vt:lpwstr>Ресурсное обеспечение реализации государственной программы за счет средств республиканского бюджета Республики Марий Эл</vt:lpwstr>
  </property>
</Properties>
</file>