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9440" windowHeight="11055" activeTab="0"/>
  </bookViews>
  <sheets>
    <sheet name="Оршанка" sheetId="1" r:id="rId1"/>
  </sheets>
  <definedNames>
    <definedName name="_xlnm._FilterDatabase" localSheetId="0" hidden="1">'Оршанка'!$A$2:$G$192</definedName>
    <definedName name="_xlnm.Print_Titles" localSheetId="0">'Оршанка'!$2:$2</definedName>
  </definedNames>
  <calcPr fullCalcOnLoad="1"/>
</workbook>
</file>

<file path=xl/sharedStrings.xml><?xml version="1.0" encoding="utf-8"?>
<sst xmlns="http://schemas.openxmlformats.org/spreadsheetml/2006/main" count="505" uniqueCount="75">
  <si>
    <t>Оршанский муниципальный район Республики Марий Эл</t>
  </si>
  <si>
    <t>№ п/п</t>
  </si>
  <si>
    <t>Наименование массовой социально значимой услуги
 (федеральный перечень)</t>
  </si>
  <si>
    <t>Региональное наименование массовой социально значимой услуги</t>
  </si>
  <si>
    <t>Орган/организация, оказывающий услугу 
(указать название органа/организации)</t>
  </si>
  <si>
    <t>Обеспечена маршрутизация заявлений с ЕПГУ в ПГС на 16/01/2023 (на основании предоставленных данных в Минцифру</t>
  </si>
  <si>
    <t>Комментарии</t>
  </si>
  <si>
    <t>Администрация Оршанского муниципального района</t>
  </si>
  <si>
    <t>полномочия района</t>
  </si>
  <si>
    <t>Оршанская городская администрация</t>
  </si>
  <si>
    <t>Великопольская сельская администрация</t>
  </si>
  <si>
    <t>Марковская сельская администрация</t>
  </si>
  <si>
    <t>Шулкинская сельская администрация</t>
  </si>
  <si>
    <t>полномочия поселений</t>
  </si>
  <si>
    <t>полномочия поселений и района</t>
  </si>
  <si>
    <t>оказывается?</t>
  </si>
  <si>
    <t>полномочия района и Оршанской ГА</t>
  </si>
  <si>
    <t>Выдача разрешения на ввод объекта в эксплуатацию</t>
  </si>
  <si>
    <t>Выдача разрешения на строительство объекта капитального строительства (в т. ч. внесение изменений в разрешение на строительство объекта капитального строительства и внесение изменений в разрешение на строительство объекта капитального строительства в связи с продлением срока действия такого разрешения)</t>
  </si>
  <si>
    <t>Выдача разрешения на строительство</t>
  </si>
  <si>
    <t>Направление уведомления о соответствии построенных или реконструированных объектов индивидуального жилищного строительства или садового дома требованиям законодательства Российской Федерации о градостроительной деятельности</t>
  </si>
  <si>
    <t>Выдача уведомлений о соответствии построенных или реконструированных объекта индивидуального жилищного строительства или садового дома требованиям законодательства о градостроительной деятельности, либо о несоответствии построенных или реконструированных объекта индивидуального жилищного строительства или садового дома требованиям законодательства о градостроительной деятельности</t>
  </si>
  <si>
    <t xml:space="preserve">Направление уведомления о 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 </t>
  </si>
  <si>
    <t>Выдача уведомлений о соответствии (несоответствии)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(недопустимости) размещения объекта индивидуального жилищного строительства или садового дома на земельном участке</t>
  </si>
  <si>
    <t>Выдача градостроительного плана земельного участка</t>
  </si>
  <si>
    <t>Выдача разрешений на право вырубки зеленых насаждений</t>
  </si>
  <si>
    <t>Согласование реконструкции и сноса зеленых насаждений</t>
  </si>
  <si>
    <t>Перераспределение земель и (или) земельных участков, находящихся в государственной или муниципальной собственности, и земельных участков, находящихся в частной собственности</t>
  </si>
  <si>
    <t>Перераспределение земель и (или) земельных участков, находящихся в муниципальной собственности, и земельных участков, находящихся в частной собственности</t>
  </si>
  <si>
    <t>Предоставление разрешения на осуществление земляных работ</t>
  </si>
  <si>
    <t>Выдача разрешений на проведение земляных работ</t>
  </si>
  <si>
    <t>Присвоение адреса объекту адресации, изменение и аннулирование такого адреса</t>
  </si>
  <si>
    <t>Присвоение адреса объекту адресации или аннулирование его адреса</t>
  </si>
  <si>
    <t>Присвоение спортивных разрядов</t>
  </si>
  <si>
    <t>Согласование проведения переустройства и (или) перепланировки помещения в многоквартирном доме</t>
  </si>
  <si>
    <t>Утверждение схемы расположения земельного участка или земельных участков на кадастровом плане территории</t>
  </si>
  <si>
    <t>Предоставление земельного участка, находящегося в муниципальной собственности, или государственная собственность на который не разграничена, на торгах</t>
  </si>
  <si>
    <t>Организация исполнения государственными архивами субъектов Российской Федерации запросов на получение архивных справок, архивных выписок и архивных копий, связанных с социальной защитой граждан, предусматривающей их пенсионное обеспечение, а также получение льгот и компенсаций в соответствии с законодательством Российской Федерации.</t>
  </si>
  <si>
    <t>Выдача справок (тематических, социально-правовых) по заявлениям и запросам юридических и физических лиц, в том числе поступивших из-за рубежа</t>
  </si>
  <si>
    <t>Направление уведомления о планируемом сносе объекта капитального строительства и уведомления о завершении сноса объекта капитального строительства</t>
  </si>
  <si>
    <t>Признание садового дома жилым домом и жилого дома садовым домом</t>
  </si>
  <si>
    <t>Перевод жилого помещения в нежилое помещение и нежилого помещения в жилое помещение</t>
  </si>
  <si>
    <t>Перевод жилого помещения в нежилое помещение или нежилого помещения в жилое помещение</t>
  </si>
  <si>
    <t>Предоставление разрешения на отклонение от предельных параметров разрешенного строительства, реконструкции объекта капитального строительства</t>
  </si>
  <si>
    <t>Предоставление разрешения на отклонение от предельных параметров разрешенного строительства</t>
  </si>
  <si>
    <t>Выдача разрешения на установку и эксплуатацию рекламных конструкций на соответствующей территории, аннулирование такого разрешения</t>
  </si>
  <si>
    <t>Выдача разрешений на установку рекламных конструкций</t>
  </si>
  <si>
    <t>Выдача разрешения на использование земель или земельного участка, которые находятся в государственной или муниципальной собственности, без предоставления земельных участков и установления сервитута, публичного сервитута</t>
  </si>
  <si>
    <t>Отнесение земель или земельных участков в составе таких земель к определенной категории земель или перевод земель или земельных участков в составе таких земель из одной категории в другую категорию</t>
  </si>
  <si>
    <t>Отнесение земель или земельных участков к определенной категории или перевод земель или земельных участков из одной категории в другую</t>
  </si>
  <si>
    <t>Установление сервитута (публичного сервитута) в отношении земельного участка, находящегося в государственной или муниципальной собственности</t>
  </si>
  <si>
    <t>Выдача акта освидетельствования проведения основных работ по строительству (реконструкции) объекта индивидуального жилищного строительства с привлечением средств материнского (семейного) капитала</t>
  </si>
  <si>
    <t>Присвоение квалификационных категорий спортивных судей</t>
  </si>
  <si>
    <t>Оформление свидетельств об осуществлении перевозок по маршруту регулярных перевозок и карт маршрута регулярных перевозок, переоформление свидетельств об осуществлении перевозок по маршруту регулярных перевозок и карт маршрута регулярных перевозок</t>
  </si>
  <si>
    <t>Подготовка и утверждение документации по планировке территории</t>
  </si>
  <si>
    <t>Принятие решения о подготовке документации по планировке территории</t>
  </si>
  <si>
    <t>Предоставление разрешения на условно разрешенный вид использования земельного участка или объекта капитального строительства</t>
  </si>
  <si>
    <t>Предоставление разрешения на условно разрешенный вид использования земельного участка</t>
  </si>
  <si>
    <t>Установка информационной вывески, согласование дизайн-проекта размещения вывески</t>
  </si>
  <si>
    <t>Постановка граждан на учет в качестве лиц, имеющих право на предоставление земельных участков в собственность бесплатно</t>
  </si>
  <si>
    <t>Предварительное согласование предоставления земельного участка</t>
  </si>
  <si>
    <t>Предварительное согласование предоставления земельного участка, находящегося в муниципальной собственности</t>
  </si>
  <si>
    <t>Предоставление в собственность, аренду, постоянное (бессрочное) пользование, безвозмездное пользование земельного участка, находящегося в государственной или муниципальной собственности, без проведения торгов</t>
  </si>
  <si>
    <t>Предоставление в собственность, аренду, постоянное (бессрочное) пользование, безвозмездное пользование земельного участка, находящегося в муниципальной собственности, без проведения торгов</t>
  </si>
  <si>
    <t>Предоставление земельного участка, находящегося в государственной или муниципальной собственности, в собственность бесплатно</t>
  </si>
  <si>
    <t>Принятие на учет граждан в качестве, нуждающихся в жилых помещениях</t>
  </si>
  <si>
    <t>Прием заявлений, документов, а также постановка на учет в качестве нуждающихся в жилых помещениях</t>
  </si>
  <si>
    <t>Предоставление жилого помещения по договору социального найма</t>
  </si>
  <si>
    <t>Назначение ежемесячной выплаты на содержание ребенка в семье опекуна (попечителя) и приемной семье</t>
  </si>
  <si>
    <t>Установление опеки, попечительства (в том числе предварительные опека и попечительство), патроната, освобождение опекуна (попечителя) от исполнения им своих обязанностей</t>
  </si>
  <si>
    <t>Предоставление информации, прием документов органами опеки и попечительства от лиц, желающих установить опеку (попечительство) над несовершеннолетним гражданином и выдача заключения на передачу под опеку (попечительство) несовершеннолетнего гражданина</t>
  </si>
  <si>
    <t>Предоставление информации об объектах учета, содержащейся в реестре имущества субъекта Российской Федерации, об объектах учета из реестра муниципального имущества</t>
  </si>
  <si>
    <t>Передача в собственность граждан занимаемых ими жилых помещений жилищного фонда (приватизация жилищного фонда)</t>
  </si>
  <si>
    <t>не обеспечена</t>
  </si>
  <si>
    <t>Отдел Образования Администрации Оршанского Муниципального района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</si>
</sst>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39" fillId="33" borderId="10" xfId="0" applyFont="1" applyFill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center" vertical="center" wrapText="1"/>
    </xf>
    <xf numFmtId="0" fontId="41" fillId="0" borderId="11" xfId="0" applyFont="1" applyBorder="1" applyAlignment="1">
      <alignment horizontal="center"/>
    </xf>
    <xf numFmtId="0" fontId="39" fillId="0" borderId="12" xfId="0" applyFont="1" applyBorder="1" applyAlignment="1">
      <alignment horizontal="center" vertical="top" wrapText="1"/>
    </xf>
    <xf numFmtId="0" fontId="39" fillId="33" borderId="12" xfId="0" applyFont="1" applyFill="1" applyBorder="1" applyAlignment="1">
      <alignment vertical="top" wrapText="1"/>
    </xf>
    <xf numFmtId="0" fontId="21" fillId="0" borderId="10" xfId="0" applyFont="1" applyBorder="1" applyAlignment="1">
      <alignment horizontal="center" vertical="top" wrapText="1"/>
    </xf>
    <xf numFmtId="0" fontId="39" fillId="0" borderId="10" xfId="0" applyFont="1" applyBorder="1" applyAlignment="1">
      <alignment horizontal="center" vertical="top" wrapText="1"/>
    </xf>
    <xf numFmtId="0" fontId="39" fillId="33" borderId="10" xfId="0" applyFont="1" applyFill="1" applyBorder="1" applyAlignment="1">
      <alignment vertical="center" wrapText="1"/>
    </xf>
    <xf numFmtId="0" fontId="40" fillId="0" borderId="0" xfId="0" applyFont="1" applyAlignment="1">
      <alignment/>
    </xf>
    <xf numFmtId="0" fontId="40" fillId="0" borderId="0" xfId="0" applyFont="1" applyAlignment="1">
      <alignment vertical="top"/>
    </xf>
    <xf numFmtId="0" fontId="21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/>
    </xf>
    <xf numFmtId="0" fontId="21" fillId="0" borderId="10" xfId="0" applyFont="1" applyBorder="1" applyAlignment="1">
      <alignment wrapText="1"/>
    </xf>
    <xf numFmtId="0" fontId="21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vertical="center" wrapText="1"/>
    </xf>
    <xf numFmtId="0" fontId="40" fillId="34" borderId="0" xfId="0" applyFont="1" applyFill="1" applyAlignment="1">
      <alignment/>
    </xf>
    <xf numFmtId="0" fontId="21" fillId="0" borderId="0" xfId="0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0"/>
  <sheetViews>
    <sheetView tabSelected="1" zoomScale="80" zoomScaleNormal="80" zoomScalePageLayoutView="0" workbookViewId="0" topLeftCell="A1">
      <pane xSplit="4" ySplit="2" topLeftCell="E3" activePane="bottomRight" state="frozen"/>
      <selection pane="topLeft" activeCell="F1" sqref="F1:F16384"/>
      <selection pane="topRight" activeCell="F1" sqref="F1:F16384"/>
      <selection pane="bottomLeft" activeCell="F1" sqref="F1:F16384"/>
      <selection pane="bottomRight" activeCell="C2" sqref="C2"/>
    </sheetView>
  </sheetViews>
  <sheetFormatPr defaultColWidth="9.140625" defaultRowHeight="15" outlineLevelCol="1"/>
  <cols>
    <col min="1" max="1" width="4.140625" style="9" customWidth="1"/>
    <col min="2" max="2" width="16.00390625" style="9" hidden="1" customWidth="1" outlineLevel="1"/>
    <col min="3" max="3" width="36.57421875" style="9" customWidth="1" collapsed="1"/>
    <col min="4" max="4" width="41.421875" style="9" customWidth="1"/>
    <col min="5" max="5" width="38.00390625" style="9" customWidth="1"/>
    <col min="6" max="6" width="29.28125" style="9" customWidth="1"/>
    <col min="7" max="7" width="18.7109375" style="18" customWidth="1"/>
    <col min="8" max="8" width="0.42578125" style="9" hidden="1" customWidth="1"/>
    <col min="9" max="16" width="9.140625" style="9" customWidth="1"/>
    <col min="17" max="17" width="15.00390625" style="9" hidden="1" customWidth="1" outlineLevel="1"/>
    <col min="18" max="18" width="9.140625" style="9" hidden="1" customWidth="1" outlineLevel="1"/>
    <col min="19" max="19" width="9.140625" style="9" customWidth="1" collapsed="1"/>
    <col min="20" max="16384" width="9.140625" style="9" customWidth="1"/>
  </cols>
  <sheetData>
    <row r="1" spans="1:7" ht="33.75" customHeight="1">
      <c r="A1" s="3" t="s">
        <v>0</v>
      </c>
      <c r="B1" s="3"/>
      <c r="C1" s="3"/>
      <c r="D1" s="3"/>
      <c r="E1" s="3"/>
      <c r="F1" s="3"/>
      <c r="G1" s="3"/>
    </row>
    <row r="2" spans="1:8" s="10" customFormat="1" ht="69" customHeight="1">
      <c r="A2" s="4" t="s">
        <v>1</v>
      </c>
      <c r="B2" s="4"/>
      <c r="C2" s="4" t="s">
        <v>2</v>
      </c>
      <c r="D2" s="4" t="s">
        <v>3</v>
      </c>
      <c r="E2" s="5" t="s">
        <v>4</v>
      </c>
      <c r="F2" s="4" t="s">
        <v>5</v>
      </c>
      <c r="G2" s="6" t="s">
        <v>6</v>
      </c>
      <c r="H2" s="7" t="s">
        <v>6</v>
      </c>
    </row>
    <row r="3" spans="1:18" s="12" customFormat="1" ht="26.25" customHeight="1">
      <c r="A3" s="2">
        <v>1</v>
      </c>
      <c r="B3" s="2">
        <v>-10000115324</v>
      </c>
      <c r="C3" s="2" t="s">
        <v>17</v>
      </c>
      <c r="D3" s="2" t="s">
        <v>17</v>
      </c>
      <c r="E3" s="8" t="s">
        <v>7</v>
      </c>
      <c r="F3" s="1" t="s">
        <v>7</v>
      </c>
      <c r="G3" s="11" t="s">
        <v>8</v>
      </c>
      <c r="I3" s="9"/>
      <c r="J3" s="9"/>
      <c r="K3" s="9"/>
      <c r="L3" s="9"/>
      <c r="M3" s="9"/>
      <c r="N3" s="9"/>
      <c r="O3" s="9"/>
      <c r="P3" s="9"/>
      <c r="Q3" s="9">
        <f aca="true" t="shared" si="0" ref="Q3:Q66">IF(B3&lt;&gt;0,B3,IF(B3=0,Q2))</f>
        <v>-10000115324</v>
      </c>
      <c r="R3" s="9" t="str">
        <f>Q3&amp;E3</f>
        <v>-10000115324Администрация Оршанского муниципального района</v>
      </c>
    </row>
    <row r="4" spans="1:18" s="12" customFormat="1" ht="12.75">
      <c r="A4" s="2"/>
      <c r="B4" s="2"/>
      <c r="C4" s="2"/>
      <c r="D4" s="2"/>
      <c r="E4" s="8" t="s">
        <v>9</v>
      </c>
      <c r="F4" s="1" t="s">
        <v>73</v>
      </c>
      <c r="G4" s="13"/>
      <c r="I4" s="9"/>
      <c r="J4" s="9"/>
      <c r="K4" s="9"/>
      <c r="L4" s="9"/>
      <c r="M4" s="9"/>
      <c r="N4" s="9"/>
      <c r="O4" s="9"/>
      <c r="P4" s="9"/>
      <c r="Q4" s="9">
        <f t="shared" si="0"/>
        <v>-10000115324</v>
      </c>
      <c r="R4" s="9" t="str">
        <f aca="true" t="shared" si="1" ref="R4:R67">Q4&amp;E4</f>
        <v>-10000115324Оршанская городская администрация</v>
      </c>
    </row>
    <row r="5" spans="1:18" s="12" customFormat="1" ht="12.75">
      <c r="A5" s="2"/>
      <c r="B5" s="2"/>
      <c r="C5" s="2"/>
      <c r="D5" s="2"/>
      <c r="E5" s="8" t="s">
        <v>10</v>
      </c>
      <c r="F5" s="1" t="s">
        <v>73</v>
      </c>
      <c r="G5" s="13"/>
      <c r="I5" s="9"/>
      <c r="J5" s="9"/>
      <c r="K5" s="9"/>
      <c r="L5" s="9"/>
      <c r="M5" s="9"/>
      <c r="N5" s="9"/>
      <c r="O5" s="9"/>
      <c r="P5" s="9"/>
      <c r="Q5" s="9">
        <f t="shared" si="0"/>
        <v>-10000115324</v>
      </c>
      <c r="R5" s="9" t="str">
        <f t="shared" si="1"/>
        <v>-10000115324Великопольская сельская администрация</v>
      </c>
    </row>
    <row r="6" spans="1:18" s="12" customFormat="1" ht="12.75">
      <c r="A6" s="2"/>
      <c r="B6" s="2"/>
      <c r="C6" s="2"/>
      <c r="D6" s="2"/>
      <c r="E6" s="8" t="s">
        <v>11</v>
      </c>
      <c r="F6" s="1" t="s">
        <v>73</v>
      </c>
      <c r="G6" s="13"/>
      <c r="I6" s="9"/>
      <c r="J6" s="9"/>
      <c r="K6" s="9"/>
      <c r="L6" s="9"/>
      <c r="M6" s="9"/>
      <c r="N6" s="9"/>
      <c r="O6" s="9"/>
      <c r="P6" s="9"/>
      <c r="Q6" s="9">
        <f t="shared" si="0"/>
        <v>-10000115324</v>
      </c>
      <c r="R6" s="9" t="str">
        <f t="shared" si="1"/>
        <v>-10000115324Марковская сельская администрация</v>
      </c>
    </row>
    <row r="7" spans="1:18" s="12" customFormat="1" ht="12.75">
      <c r="A7" s="2"/>
      <c r="B7" s="2"/>
      <c r="C7" s="2"/>
      <c r="D7" s="2"/>
      <c r="E7" s="8" t="s">
        <v>12</v>
      </c>
      <c r="F7" s="1" t="s">
        <v>73</v>
      </c>
      <c r="G7" s="13"/>
      <c r="I7" s="9"/>
      <c r="J7" s="9"/>
      <c r="K7" s="9"/>
      <c r="L7" s="9"/>
      <c r="M7" s="9"/>
      <c r="N7" s="9"/>
      <c r="O7" s="9"/>
      <c r="P7" s="9"/>
      <c r="Q7" s="9">
        <f t="shared" si="0"/>
        <v>-10000115324</v>
      </c>
      <c r="R7" s="9" t="str">
        <f t="shared" si="1"/>
        <v>-10000115324Шулкинская сельская администрация</v>
      </c>
    </row>
    <row r="8" spans="1:18" s="12" customFormat="1" ht="25.5">
      <c r="A8" s="2">
        <f>A3+1</f>
        <v>2</v>
      </c>
      <c r="B8" s="2">
        <v>10003773828</v>
      </c>
      <c r="C8" s="2" t="s">
        <v>18</v>
      </c>
      <c r="D8" s="2" t="s">
        <v>19</v>
      </c>
      <c r="E8" s="8" t="s">
        <v>7</v>
      </c>
      <c r="F8" s="1" t="s">
        <v>7</v>
      </c>
      <c r="G8" s="11" t="s">
        <v>8</v>
      </c>
      <c r="I8" s="9"/>
      <c r="J8" s="9"/>
      <c r="K8" s="9"/>
      <c r="L8" s="9"/>
      <c r="M8" s="9"/>
      <c r="N8" s="9"/>
      <c r="O8" s="9"/>
      <c r="P8" s="9"/>
      <c r="Q8" s="9">
        <f t="shared" si="0"/>
        <v>10003773828</v>
      </c>
      <c r="R8" s="9" t="str">
        <f t="shared" si="1"/>
        <v>10003773828Администрация Оршанского муниципального района</v>
      </c>
    </row>
    <row r="9" spans="1:18" s="12" customFormat="1" ht="12.75">
      <c r="A9" s="2"/>
      <c r="B9" s="2"/>
      <c r="C9" s="2"/>
      <c r="D9" s="2"/>
      <c r="E9" s="8" t="s">
        <v>9</v>
      </c>
      <c r="F9" s="1" t="s">
        <v>73</v>
      </c>
      <c r="G9" s="13"/>
      <c r="I9" s="9"/>
      <c r="J9" s="9"/>
      <c r="K9" s="9"/>
      <c r="L9" s="9"/>
      <c r="M9" s="9"/>
      <c r="N9" s="9"/>
      <c r="O9" s="9"/>
      <c r="P9" s="9"/>
      <c r="Q9" s="9">
        <f t="shared" si="0"/>
        <v>10003773828</v>
      </c>
      <c r="R9" s="9" t="str">
        <f t="shared" si="1"/>
        <v>10003773828Оршанская городская администрация</v>
      </c>
    </row>
    <row r="10" spans="1:18" s="12" customFormat="1" ht="12.75">
      <c r="A10" s="2"/>
      <c r="B10" s="2"/>
      <c r="C10" s="2"/>
      <c r="D10" s="2"/>
      <c r="E10" s="8" t="s">
        <v>10</v>
      </c>
      <c r="F10" s="1" t="s">
        <v>73</v>
      </c>
      <c r="G10" s="13"/>
      <c r="I10" s="9"/>
      <c r="J10" s="9"/>
      <c r="K10" s="9"/>
      <c r="L10" s="9"/>
      <c r="M10" s="9"/>
      <c r="N10" s="9"/>
      <c r="O10" s="9"/>
      <c r="P10" s="9"/>
      <c r="Q10" s="9">
        <f t="shared" si="0"/>
        <v>10003773828</v>
      </c>
      <c r="R10" s="9" t="str">
        <f t="shared" si="1"/>
        <v>10003773828Великопольская сельская администрация</v>
      </c>
    </row>
    <row r="11" spans="1:18" s="12" customFormat="1" ht="12.75">
      <c r="A11" s="2"/>
      <c r="B11" s="2"/>
      <c r="C11" s="2"/>
      <c r="D11" s="2"/>
      <c r="E11" s="8" t="s">
        <v>11</v>
      </c>
      <c r="F11" s="1" t="s">
        <v>73</v>
      </c>
      <c r="G11" s="13"/>
      <c r="I11" s="9"/>
      <c r="J11" s="9"/>
      <c r="K11" s="9"/>
      <c r="L11" s="9"/>
      <c r="M11" s="9"/>
      <c r="N11" s="9"/>
      <c r="O11" s="9"/>
      <c r="P11" s="9"/>
      <c r="Q11" s="9">
        <f t="shared" si="0"/>
        <v>10003773828</v>
      </c>
      <c r="R11" s="9" t="str">
        <f t="shared" si="1"/>
        <v>10003773828Марковская сельская администрация</v>
      </c>
    </row>
    <row r="12" spans="1:18" s="12" customFormat="1" ht="22.5" customHeight="1">
      <c r="A12" s="2"/>
      <c r="B12" s="2"/>
      <c r="C12" s="2"/>
      <c r="D12" s="2"/>
      <c r="E12" s="8" t="s">
        <v>12</v>
      </c>
      <c r="F12" s="1" t="s">
        <v>73</v>
      </c>
      <c r="G12" s="13"/>
      <c r="I12" s="9"/>
      <c r="J12" s="9"/>
      <c r="K12" s="9"/>
      <c r="L12" s="9"/>
      <c r="M12" s="9"/>
      <c r="N12" s="9"/>
      <c r="O12" s="9"/>
      <c r="P12" s="9"/>
      <c r="Q12" s="9">
        <f t="shared" si="0"/>
        <v>10003773828</v>
      </c>
      <c r="R12" s="9" t="str">
        <f t="shared" si="1"/>
        <v>10003773828Шулкинская сельская администрация</v>
      </c>
    </row>
    <row r="13" spans="1:18" s="12" customFormat="1" ht="33" customHeight="1">
      <c r="A13" s="2">
        <f>A8+1</f>
        <v>3</v>
      </c>
      <c r="B13" s="2">
        <v>-10000115326</v>
      </c>
      <c r="C13" s="2" t="s">
        <v>20</v>
      </c>
      <c r="D13" s="2" t="s">
        <v>21</v>
      </c>
      <c r="E13" s="8" t="s">
        <v>7</v>
      </c>
      <c r="F13" s="1" t="s">
        <v>7</v>
      </c>
      <c r="G13" s="11" t="s">
        <v>8</v>
      </c>
      <c r="I13" s="9"/>
      <c r="J13" s="9"/>
      <c r="K13" s="9"/>
      <c r="L13" s="9"/>
      <c r="M13" s="9"/>
      <c r="N13" s="9"/>
      <c r="O13" s="9"/>
      <c r="P13" s="9"/>
      <c r="Q13" s="9">
        <f t="shared" si="0"/>
        <v>-10000115326</v>
      </c>
      <c r="R13" s="9" t="str">
        <f t="shared" si="1"/>
        <v>-10000115326Администрация Оршанского муниципального района</v>
      </c>
    </row>
    <row r="14" spans="1:18" s="12" customFormat="1" ht="12.75">
      <c r="A14" s="2"/>
      <c r="B14" s="2"/>
      <c r="C14" s="2"/>
      <c r="D14" s="2"/>
      <c r="E14" s="8" t="s">
        <v>9</v>
      </c>
      <c r="F14" s="1" t="s">
        <v>73</v>
      </c>
      <c r="G14" s="13"/>
      <c r="I14" s="9"/>
      <c r="J14" s="9"/>
      <c r="K14" s="9"/>
      <c r="L14" s="9"/>
      <c r="M14" s="9"/>
      <c r="N14" s="9"/>
      <c r="O14" s="9"/>
      <c r="P14" s="9"/>
      <c r="Q14" s="9">
        <f t="shared" si="0"/>
        <v>-10000115326</v>
      </c>
      <c r="R14" s="9" t="str">
        <f t="shared" si="1"/>
        <v>-10000115326Оршанская городская администрация</v>
      </c>
    </row>
    <row r="15" spans="1:18" s="12" customFormat="1" ht="29.25" customHeight="1">
      <c r="A15" s="2"/>
      <c r="B15" s="2"/>
      <c r="C15" s="2"/>
      <c r="D15" s="2"/>
      <c r="E15" s="8" t="s">
        <v>10</v>
      </c>
      <c r="F15" s="1" t="s">
        <v>73</v>
      </c>
      <c r="G15" s="13"/>
      <c r="I15" s="9"/>
      <c r="J15" s="9"/>
      <c r="K15" s="9"/>
      <c r="L15" s="9"/>
      <c r="M15" s="9"/>
      <c r="N15" s="9"/>
      <c r="O15" s="9"/>
      <c r="P15" s="9"/>
      <c r="Q15" s="9">
        <f t="shared" si="0"/>
        <v>-10000115326</v>
      </c>
      <c r="R15" s="9" t="str">
        <f t="shared" si="1"/>
        <v>-10000115326Великопольская сельская администрация</v>
      </c>
    </row>
    <row r="16" spans="1:18" s="12" customFormat="1" ht="22.5" customHeight="1">
      <c r="A16" s="2"/>
      <c r="B16" s="2"/>
      <c r="C16" s="2"/>
      <c r="D16" s="2"/>
      <c r="E16" s="8" t="s">
        <v>11</v>
      </c>
      <c r="F16" s="1" t="s">
        <v>73</v>
      </c>
      <c r="G16" s="13"/>
      <c r="I16" s="9"/>
      <c r="J16" s="9"/>
      <c r="K16" s="9"/>
      <c r="L16" s="9"/>
      <c r="M16" s="9"/>
      <c r="N16" s="9"/>
      <c r="O16" s="9"/>
      <c r="P16" s="9"/>
      <c r="Q16" s="9">
        <f t="shared" si="0"/>
        <v>-10000115326</v>
      </c>
      <c r="R16" s="9" t="str">
        <f t="shared" si="1"/>
        <v>-10000115326Марковская сельская администрация</v>
      </c>
    </row>
    <row r="17" spans="1:18" s="12" customFormat="1" ht="35.25" customHeight="1">
      <c r="A17" s="2"/>
      <c r="B17" s="2"/>
      <c r="C17" s="2"/>
      <c r="D17" s="2"/>
      <c r="E17" s="8" t="s">
        <v>12</v>
      </c>
      <c r="F17" s="1" t="s">
        <v>73</v>
      </c>
      <c r="G17" s="13"/>
      <c r="I17" s="9"/>
      <c r="J17" s="9"/>
      <c r="K17" s="9"/>
      <c r="L17" s="9"/>
      <c r="M17" s="9"/>
      <c r="N17" s="9"/>
      <c r="O17" s="9"/>
      <c r="P17" s="9"/>
      <c r="Q17" s="9">
        <f t="shared" si="0"/>
        <v>-10000115326</v>
      </c>
      <c r="R17" s="9" t="str">
        <f t="shared" si="1"/>
        <v>-10000115326Шулкинская сельская администрация</v>
      </c>
    </row>
    <row r="18" spans="1:18" s="12" customFormat="1" ht="25.5">
      <c r="A18" s="2">
        <f>A13+1</f>
        <v>4</v>
      </c>
      <c r="B18" s="2">
        <v>-10000115325</v>
      </c>
      <c r="C18" s="2" t="s">
        <v>22</v>
      </c>
      <c r="D18" s="2" t="s">
        <v>23</v>
      </c>
      <c r="E18" s="8" t="s">
        <v>7</v>
      </c>
      <c r="F18" s="1" t="s">
        <v>7</v>
      </c>
      <c r="G18" s="11" t="s">
        <v>8</v>
      </c>
      <c r="I18" s="9"/>
      <c r="J18" s="9"/>
      <c r="K18" s="9"/>
      <c r="L18" s="9"/>
      <c r="M18" s="9"/>
      <c r="N18" s="9"/>
      <c r="O18" s="9"/>
      <c r="P18" s="9"/>
      <c r="Q18" s="9">
        <f t="shared" si="0"/>
        <v>-10000115325</v>
      </c>
      <c r="R18" s="9" t="str">
        <f t="shared" si="1"/>
        <v>-10000115325Администрация Оршанского муниципального района</v>
      </c>
    </row>
    <row r="19" spans="1:18" s="12" customFormat="1" ht="22.5" customHeight="1">
      <c r="A19" s="2"/>
      <c r="B19" s="2"/>
      <c r="C19" s="2"/>
      <c r="D19" s="2"/>
      <c r="E19" s="8" t="s">
        <v>9</v>
      </c>
      <c r="F19" s="1" t="s">
        <v>73</v>
      </c>
      <c r="G19" s="13"/>
      <c r="I19" s="9"/>
      <c r="J19" s="9"/>
      <c r="K19" s="9"/>
      <c r="L19" s="9"/>
      <c r="M19" s="9"/>
      <c r="N19" s="9"/>
      <c r="O19" s="9"/>
      <c r="P19" s="9"/>
      <c r="Q19" s="9">
        <f t="shared" si="0"/>
        <v>-10000115325</v>
      </c>
      <c r="R19" s="9" t="str">
        <f t="shared" si="1"/>
        <v>-10000115325Оршанская городская администрация</v>
      </c>
    </row>
    <row r="20" spans="1:18" s="12" customFormat="1" ht="19.5" customHeight="1">
      <c r="A20" s="2"/>
      <c r="B20" s="2"/>
      <c r="C20" s="2"/>
      <c r="D20" s="2"/>
      <c r="E20" s="8" t="s">
        <v>10</v>
      </c>
      <c r="F20" s="1" t="s">
        <v>73</v>
      </c>
      <c r="G20" s="13"/>
      <c r="I20" s="9"/>
      <c r="J20" s="9"/>
      <c r="K20" s="9"/>
      <c r="L20" s="9"/>
      <c r="M20" s="9"/>
      <c r="N20" s="9"/>
      <c r="O20" s="9"/>
      <c r="P20" s="9"/>
      <c r="Q20" s="9">
        <f t="shared" si="0"/>
        <v>-10000115325</v>
      </c>
      <c r="R20" s="9" t="str">
        <f t="shared" si="1"/>
        <v>-10000115325Великопольская сельская администрация</v>
      </c>
    </row>
    <row r="21" spans="1:18" s="12" customFormat="1" ht="12.75">
      <c r="A21" s="2"/>
      <c r="B21" s="2"/>
      <c r="C21" s="2"/>
      <c r="D21" s="2"/>
      <c r="E21" s="8" t="s">
        <v>11</v>
      </c>
      <c r="F21" s="1" t="s">
        <v>73</v>
      </c>
      <c r="G21" s="13"/>
      <c r="I21" s="9"/>
      <c r="J21" s="9"/>
      <c r="K21" s="9"/>
      <c r="L21" s="9"/>
      <c r="M21" s="9"/>
      <c r="N21" s="9"/>
      <c r="O21" s="9"/>
      <c r="P21" s="9"/>
      <c r="Q21" s="9">
        <f t="shared" si="0"/>
        <v>-10000115325</v>
      </c>
      <c r="R21" s="9" t="str">
        <f t="shared" si="1"/>
        <v>-10000115325Марковская сельская администрация</v>
      </c>
    </row>
    <row r="22" spans="1:18" s="12" customFormat="1" ht="24.75" customHeight="1">
      <c r="A22" s="2"/>
      <c r="B22" s="2"/>
      <c r="C22" s="2"/>
      <c r="D22" s="2"/>
      <c r="E22" s="8" t="s">
        <v>12</v>
      </c>
      <c r="F22" s="1" t="s">
        <v>73</v>
      </c>
      <c r="G22" s="13"/>
      <c r="I22" s="9"/>
      <c r="J22" s="9"/>
      <c r="K22" s="9"/>
      <c r="L22" s="9"/>
      <c r="M22" s="9"/>
      <c r="N22" s="9"/>
      <c r="O22" s="9"/>
      <c r="P22" s="9"/>
      <c r="Q22" s="9">
        <f t="shared" si="0"/>
        <v>-10000115325</v>
      </c>
      <c r="R22" s="9" t="str">
        <f t="shared" si="1"/>
        <v>-10000115325Шулкинская сельская администрация</v>
      </c>
    </row>
    <row r="23" spans="1:18" s="12" customFormat="1" ht="25.5">
      <c r="A23" s="2">
        <f>A18+1</f>
        <v>5</v>
      </c>
      <c r="B23" s="2">
        <v>-10000115323</v>
      </c>
      <c r="C23" s="2" t="s">
        <v>24</v>
      </c>
      <c r="D23" s="2" t="s">
        <v>24</v>
      </c>
      <c r="E23" s="8" t="s">
        <v>7</v>
      </c>
      <c r="F23" s="1" t="s">
        <v>7</v>
      </c>
      <c r="G23" s="11" t="s">
        <v>8</v>
      </c>
      <c r="I23" s="9"/>
      <c r="J23" s="9"/>
      <c r="K23" s="9"/>
      <c r="L23" s="9"/>
      <c r="M23" s="9"/>
      <c r="N23" s="9"/>
      <c r="O23" s="9"/>
      <c r="P23" s="9"/>
      <c r="Q23" s="9">
        <f t="shared" si="0"/>
        <v>-10000115323</v>
      </c>
      <c r="R23" s="9" t="str">
        <f t="shared" si="1"/>
        <v>-10000115323Администрация Оршанского муниципального района</v>
      </c>
    </row>
    <row r="24" spans="1:18" s="12" customFormat="1" ht="12.75">
      <c r="A24" s="2"/>
      <c r="B24" s="2"/>
      <c r="C24" s="2"/>
      <c r="D24" s="2"/>
      <c r="E24" s="8" t="s">
        <v>9</v>
      </c>
      <c r="F24" s="1" t="s">
        <v>73</v>
      </c>
      <c r="G24" s="13"/>
      <c r="I24" s="9"/>
      <c r="J24" s="9"/>
      <c r="K24" s="9"/>
      <c r="L24" s="9"/>
      <c r="M24" s="9"/>
      <c r="N24" s="9"/>
      <c r="O24" s="9"/>
      <c r="P24" s="9"/>
      <c r="Q24" s="9">
        <f t="shared" si="0"/>
        <v>-10000115323</v>
      </c>
      <c r="R24" s="9" t="str">
        <f t="shared" si="1"/>
        <v>-10000115323Оршанская городская администрация</v>
      </c>
    </row>
    <row r="25" spans="1:18" s="12" customFormat="1" ht="12.75">
      <c r="A25" s="2"/>
      <c r="B25" s="2"/>
      <c r="C25" s="2"/>
      <c r="D25" s="2"/>
      <c r="E25" s="8" t="s">
        <v>10</v>
      </c>
      <c r="F25" s="1" t="s">
        <v>73</v>
      </c>
      <c r="G25" s="11"/>
      <c r="I25" s="9"/>
      <c r="J25" s="9"/>
      <c r="K25" s="9"/>
      <c r="L25" s="9"/>
      <c r="M25" s="9"/>
      <c r="N25" s="9"/>
      <c r="O25" s="9"/>
      <c r="P25" s="9"/>
      <c r="Q25" s="9">
        <f t="shared" si="0"/>
        <v>-10000115323</v>
      </c>
      <c r="R25" s="9" t="str">
        <f t="shared" si="1"/>
        <v>-10000115323Великопольская сельская администрация</v>
      </c>
    </row>
    <row r="26" spans="1:18" s="12" customFormat="1" ht="12.75">
      <c r="A26" s="2"/>
      <c r="B26" s="2"/>
      <c r="C26" s="2"/>
      <c r="D26" s="2"/>
      <c r="E26" s="8" t="s">
        <v>11</v>
      </c>
      <c r="F26" s="1" t="s">
        <v>73</v>
      </c>
      <c r="G26" s="13"/>
      <c r="I26" s="9"/>
      <c r="J26" s="9"/>
      <c r="K26" s="9"/>
      <c r="L26" s="9"/>
      <c r="M26" s="9"/>
      <c r="N26" s="9"/>
      <c r="O26" s="9"/>
      <c r="P26" s="9"/>
      <c r="Q26" s="9">
        <f t="shared" si="0"/>
        <v>-10000115323</v>
      </c>
      <c r="R26" s="9" t="str">
        <f t="shared" si="1"/>
        <v>-10000115323Марковская сельская администрация</v>
      </c>
    </row>
    <row r="27" spans="1:18" s="12" customFormat="1" ht="12.75">
      <c r="A27" s="2"/>
      <c r="B27" s="2"/>
      <c r="C27" s="2"/>
      <c r="D27" s="2"/>
      <c r="E27" s="8" t="s">
        <v>12</v>
      </c>
      <c r="F27" s="1" t="s">
        <v>73</v>
      </c>
      <c r="G27" s="13"/>
      <c r="I27" s="9"/>
      <c r="J27" s="9"/>
      <c r="K27" s="9"/>
      <c r="L27" s="9"/>
      <c r="M27" s="9"/>
      <c r="N27" s="9"/>
      <c r="O27" s="9"/>
      <c r="P27" s="9"/>
      <c r="Q27" s="9">
        <f t="shared" si="0"/>
        <v>-10000115323</v>
      </c>
      <c r="R27" s="9" t="str">
        <f t="shared" si="1"/>
        <v>-10000115323Шулкинская сельская администрация</v>
      </c>
    </row>
    <row r="28" spans="1:18" s="12" customFormat="1" ht="15" customHeight="1">
      <c r="A28" s="2">
        <f>A23+1</f>
        <v>6</v>
      </c>
      <c r="B28" s="2">
        <v>-10000115373</v>
      </c>
      <c r="C28" s="2" t="s">
        <v>25</v>
      </c>
      <c r="D28" s="2" t="s">
        <v>26</v>
      </c>
      <c r="E28" s="8" t="s">
        <v>7</v>
      </c>
      <c r="F28" s="1" t="s">
        <v>73</v>
      </c>
      <c r="G28" s="13"/>
      <c r="I28" s="9"/>
      <c r="J28" s="9"/>
      <c r="K28" s="9"/>
      <c r="L28" s="9"/>
      <c r="M28" s="9"/>
      <c r="N28" s="9"/>
      <c r="O28" s="9"/>
      <c r="P28" s="9"/>
      <c r="Q28" s="9">
        <f t="shared" si="0"/>
        <v>-10000115373</v>
      </c>
      <c r="R28" s="9" t="str">
        <f t="shared" si="1"/>
        <v>-10000115373Администрация Оршанского муниципального района</v>
      </c>
    </row>
    <row r="29" spans="1:18" s="12" customFormat="1" ht="25.5">
      <c r="A29" s="2"/>
      <c r="B29" s="2"/>
      <c r="C29" s="2"/>
      <c r="D29" s="2"/>
      <c r="E29" s="8" t="s">
        <v>9</v>
      </c>
      <c r="F29" s="1" t="s">
        <v>9</v>
      </c>
      <c r="G29" s="14" t="s">
        <v>13</v>
      </c>
      <c r="I29" s="9"/>
      <c r="J29" s="9"/>
      <c r="K29" s="9"/>
      <c r="L29" s="9"/>
      <c r="M29" s="9"/>
      <c r="N29" s="9"/>
      <c r="O29" s="9"/>
      <c r="P29" s="9"/>
      <c r="Q29" s="9">
        <f t="shared" si="0"/>
        <v>-10000115373</v>
      </c>
      <c r="R29" s="9" t="str">
        <f t="shared" si="1"/>
        <v>-10000115373Оршанская городская администрация</v>
      </c>
    </row>
    <row r="30" spans="1:18" s="12" customFormat="1" ht="25.5">
      <c r="A30" s="2"/>
      <c r="B30" s="2"/>
      <c r="C30" s="2"/>
      <c r="D30" s="2"/>
      <c r="E30" s="8" t="s">
        <v>10</v>
      </c>
      <c r="F30" s="1" t="s">
        <v>10</v>
      </c>
      <c r="G30" s="14"/>
      <c r="I30" s="9"/>
      <c r="J30" s="9"/>
      <c r="K30" s="9"/>
      <c r="L30" s="9"/>
      <c r="M30" s="9"/>
      <c r="N30" s="9"/>
      <c r="O30" s="9"/>
      <c r="P30" s="9"/>
      <c r="Q30" s="9">
        <f t="shared" si="0"/>
        <v>-10000115373</v>
      </c>
      <c r="R30" s="9" t="str">
        <f t="shared" si="1"/>
        <v>-10000115373Великопольская сельская администрация</v>
      </c>
    </row>
    <row r="31" spans="1:18" s="12" customFormat="1" ht="25.5">
      <c r="A31" s="2"/>
      <c r="B31" s="2"/>
      <c r="C31" s="2"/>
      <c r="D31" s="2"/>
      <c r="E31" s="8" t="s">
        <v>11</v>
      </c>
      <c r="F31" s="1" t="s">
        <v>11</v>
      </c>
      <c r="G31" s="14"/>
      <c r="I31" s="9"/>
      <c r="J31" s="9"/>
      <c r="K31" s="9"/>
      <c r="L31" s="9"/>
      <c r="M31" s="9"/>
      <c r="N31" s="9"/>
      <c r="O31" s="9"/>
      <c r="P31" s="9"/>
      <c r="Q31" s="9">
        <f t="shared" si="0"/>
        <v>-10000115373</v>
      </c>
      <c r="R31" s="9" t="str">
        <f t="shared" si="1"/>
        <v>-10000115373Марковская сельская администрация</v>
      </c>
    </row>
    <row r="32" spans="1:18" s="12" customFormat="1" ht="25.5">
      <c r="A32" s="2"/>
      <c r="B32" s="2"/>
      <c r="C32" s="2"/>
      <c r="D32" s="2"/>
      <c r="E32" s="8" t="s">
        <v>12</v>
      </c>
      <c r="F32" s="1" t="s">
        <v>12</v>
      </c>
      <c r="G32" s="14"/>
      <c r="I32" s="9"/>
      <c r="J32" s="9"/>
      <c r="K32" s="9"/>
      <c r="L32" s="9"/>
      <c r="M32" s="9"/>
      <c r="N32" s="9"/>
      <c r="O32" s="9"/>
      <c r="P32" s="9"/>
      <c r="Q32" s="9">
        <f t="shared" si="0"/>
        <v>-10000115373</v>
      </c>
      <c r="R32" s="9" t="str">
        <f t="shared" si="1"/>
        <v>-10000115373Шулкинская сельская администрация</v>
      </c>
    </row>
    <row r="33" spans="1:18" s="12" customFormat="1" ht="30" customHeight="1">
      <c r="A33" s="2">
        <f>A28+1</f>
        <v>7</v>
      </c>
      <c r="B33" s="2">
        <v>-10000115356</v>
      </c>
      <c r="C33" s="2" t="s">
        <v>27</v>
      </c>
      <c r="D33" s="2" t="s">
        <v>28</v>
      </c>
      <c r="E33" s="8" t="s">
        <v>7</v>
      </c>
      <c r="F33" s="1" t="s">
        <v>7</v>
      </c>
      <c r="G33" s="14" t="s">
        <v>14</v>
      </c>
      <c r="I33" s="9"/>
      <c r="J33" s="9"/>
      <c r="K33" s="9"/>
      <c r="L33" s="9"/>
      <c r="M33" s="9"/>
      <c r="N33" s="9"/>
      <c r="O33" s="9"/>
      <c r="P33" s="9"/>
      <c r="Q33" s="9">
        <f t="shared" si="0"/>
        <v>-10000115356</v>
      </c>
      <c r="R33" s="9" t="str">
        <f t="shared" si="1"/>
        <v>-10000115356Администрация Оршанского муниципального района</v>
      </c>
    </row>
    <row r="34" spans="1:18" s="12" customFormat="1" ht="15" customHeight="1">
      <c r="A34" s="2"/>
      <c r="B34" s="2"/>
      <c r="C34" s="2"/>
      <c r="D34" s="2"/>
      <c r="E34" s="8" t="s">
        <v>9</v>
      </c>
      <c r="F34" s="1" t="s">
        <v>9</v>
      </c>
      <c r="G34" s="14"/>
      <c r="I34" s="9"/>
      <c r="J34" s="9"/>
      <c r="K34" s="9"/>
      <c r="L34" s="9"/>
      <c r="M34" s="9"/>
      <c r="N34" s="9"/>
      <c r="O34" s="9"/>
      <c r="P34" s="9"/>
      <c r="Q34" s="9">
        <f t="shared" si="0"/>
        <v>-10000115356</v>
      </c>
      <c r="R34" s="9" t="str">
        <f t="shared" si="1"/>
        <v>-10000115356Оршанская городская администрация</v>
      </c>
    </row>
    <row r="35" spans="1:18" s="12" customFormat="1" ht="25.5">
      <c r="A35" s="2"/>
      <c r="B35" s="2"/>
      <c r="C35" s="2"/>
      <c r="D35" s="2"/>
      <c r="E35" s="8" t="s">
        <v>10</v>
      </c>
      <c r="F35" s="1" t="s">
        <v>10</v>
      </c>
      <c r="G35" s="14"/>
      <c r="I35" s="9"/>
      <c r="J35" s="9"/>
      <c r="K35" s="9"/>
      <c r="L35" s="9"/>
      <c r="M35" s="9"/>
      <c r="N35" s="9"/>
      <c r="O35" s="9"/>
      <c r="P35" s="9"/>
      <c r="Q35" s="9">
        <f t="shared" si="0"/>
        <v>-10000115356</v>
      </c>
      <c r="R35" s="9" t="str">
        <f t="shared" si="1"/>
        <v>-10000115356Великопольская сельская администрация</v>
      </c>
    </row>
    <row r="36" spans="1:18" s="12" customFormat="1" ht="25.5">
      <c r="A36" s="2"/>
      <c r="B36" s="2"/>
      <c r="C36" s="2"/>
      <c r="D36" s="2"/>
      <c r="E36" s="8" t="s">
        <v>11</v>
      </c>
      <c r="F36" s="1" t="s">
        <v>11</v>
      </c>
      <c r="G36" s="14"/>
      <c r="I36" s="9"/>
      <c r="J36" s="9"/>
      <c r="K36" s="9"/>
      <c r="L36" s="9"/>
      <c r="M36" s="9"/>
      <c r="N36" s="9"/>
      <c r="O36" s="9"/>
      <c r="P36" s="9"/>
      <c r="Q36" s="9">
        <f t="shared" si="0"/>
        <v>-10000115356</v>
      </c>
      <c r="R36" s="9" t="str">
        <f t="shared" si="1"/>
        <v>-10000115356Марковская сельская администрация</v>
      </c>
    </row>
    <row r="37" spans="1:18" s="12" customFormat="1" ht="25.5">
      <c r="A37" s="2"/>
      <c r="B37" s="2"/>
      <c r="C37" s="2"/>
      <c r="D37" s="2"/>
      <c r="E37" s="8" t="s">
        <v>12</v>
      </c>
      <c r="F37" s="1" t="s">
        <v>12</v>
      </c>
      <c r="G37" s="14"/>
      <c r="I37" s="9"/>
      <c r="J37" s="9"/>
      <c r="K37" s="9"/>
      <c r="L37" s="9"/>
      <c r="M37" s="9"/>
      <c r="N37" s="9"/>
      <c r="O37" s="9"/>
      <c r="P37" s="9"/>
      <c r="Q37" s="9">
        <f t="shared" si="0"/>
        <v>-10000115356</v>
      </c>
      <c r="R37" s="9" t="str">
        <f t="shared" si="1"/>
        <v>-10000115356Шулкинская сельская администрация</v>
      </c>
    </row>
    <row r="38" spans="1:18" s="12" customFormat="1" ht="25.5">
      <c r="A38" s="2">
        <f>A33+1</f>
        <v>8</v>
      </c>
      <c r="B38" s="2">
        <v>-10000115338</v>
      </c>
      <c r="C38" s="2" t="s">
        <v>29</v>
      </c>
      <c r="D38" s="2" t="s">
        <v>30</v>
      </c>
      <c r="E38" s="8" t="s">
        <v>7</v>
      </c>
      <c r="F38" s="1" t="s">
        <v>7</v>
      </c>
      <c r="G38" s="11" t="s">
        <v>8</v>
      </c>
      <c r="I38" s="9"/>
      <c r="J38" s="9"/>
      <c r="K38" s="9"/>
      <c r="L38" s="9"/>
      <c r="M38" s="9"/>
      <c r="N38" s="9"/>
      <c r="O38" s="9"/>
      <c r="P38" s="9"/>
      <c r="Q38" s="9">
        <f t="shared" si="0"/>
        <v>-10000115338</v>
      </c>
      <c r="R38" s="9" t="str">
        <f t="shared" si="1"/>
        <v>-10000115338Администрация Оршанского муниципального района</v>
      </c>
    </row>
    <row r="39" spans="1:18" s="12" customFormat="1" ht="12.75">
      <c r="A39" s="2"/>
      <c r="B39" s="2"/>
      <c r="C39" s="2"/>
      <c r="D39" s="2"/>
      <c r="E39" s="8" t="s">
        <v>9</v>
      </c>
      <c r="F39" s="1" t="s">
        <v>73</v>
      </c>
      <c r="G39" s="13"/>
      <c r="I39" s="9"/>
      <c r="J39" s="9"/>
      <c r="K39" s="9"/>
      <c r="L39" s="9"/>
      <c r="M39" s="9"/>
      <c r="N39" s="9"/>
      <c r="O39" s="9"/>
      <c r="P39" s="9"/>
      <c r="Q39" s="9">
        <f t="shared" si="0"/>
        <v>-10000115338</v>
      </c>
      <c r="R39" s="9" t="str">
        <f t="shared" si="1"/>
        <v>-10000115338Оршанская городская администрация</v>
      </c>
    </row>
    <row r="40" spans="1:18" s="12" customFormat="1" ht="12.75">
      <c r="A40" s="2"/>
      <c r="B40" s="2"/>
      <c r="C40" s="2"/>
      <c r="D40" s="2"/>
      <c r="E40" s="8" t="s">
        <v>10</v>
      </c>
      <c r="F40" s="1" t="s">
        <v>73</v>
      </c>
      <c r="G40" s="13"/>
      <c r="I40" s="9"/>
      <c r="J40" s="9"/>
      <c r="K40" s="9"/>
      <c r="L40" s="9"/>
      <c r="M40" s="9"/>
      <c r="N40" s="9"/>
      <c r="O40" s="9"/>
      <c r="P40" s="9"/>
      <c r="Q40" s="9">
        <f t="shared" si="0"/>
        <v>-10000115338</v>
      </c>
      <c r="R40" s="9" t="str">
        <f t="shared" si="1"/>
        <v>-10000115338Великопольская сельская администрация</v>
      </c>
    </row>
    <row r="41" spans="1:18" ht="12.75">
      <c r="A41" s="2"/>
      <c r="B41" s="2"/>
      <c r="C41" s="2"/>
      <c r="D41" s="2"/>
      <c r="E41" s="8" t="s">
        <v>11</v>
      </c>
      <c r="F41" s="1" t="s">
        <v>73</v>
      </c>
      <c r="G41" s="13"/>
      <c r="H41" s="12"/>
      <c r="Q41" s="9">
        <f t="shared" si="0"/>
        <v>-10000115338</v>
      </c>
      <c r="R41" s="9" t="str">
        <f t="shared" si="1"/>
        <v>-10000115338Марковская сельская администрация</v>
      </c>
    </row>
    <row r="42" spans="1:18" ht="12.75">
      <c r="A42" s="2"/>
      <c r="B42" s="2"/>
      <c r="C42" s="2"/>
      <c r="D42" s="2"/>
      <c r="E42" s="8" t="s">
        <v>12</v>
      </c>
      <c r="F42" s="1" t="s">
        <v>73</v>
      </c>
      <c r="G42" s="13"/>
      <c r="H42" s="12"/>
      <c r="Q42" s="9">
        <f t="shared" si="0"/>
        <v>-10000115338</v>
      </c>
      <c r="R42" s="9" t="str">
        <f t="shared" si="1"/>
        <v>-10000115338Шулкинская сельская администрация</v>
      </c>
    </row>
    <row r="43" spans="1:18" ht="15.75" customHeight="1">
      <c r="A43" s="2">
        <f>A38+1</f>
        <v>9</v>
      </c>
      <c r="B43" s="2">
        <v>-10000115329</v>
      </c>
      <c r="C43" s="2" t="s">
        <v>31</v>
      </c>
      <c r="D43" s="2" t="s">
        <v>32</v>
      </c>
      <c r="E43" s="8" t="s">
        <v>7</v>
      </c>
      <c r="F43" s="1" t="s">
        <v>73</v>
      </c>
      <c r="G43" s="13"/>
      <c r="H43" s="12"/>
      <c r="Q43" s="9">
        <f t="shared" si="0"/>
        <v>-10000115329</v>
      </c>
      <c r="R43" s="9" t="str">
        <f t="shared" si="1"/>
        <v>-10000115329Администрация Оршанского муниципального района</v>
      </c>
    </row>
    <row r="44" spans="1:18" ht="25.5">
      <c r="A44" s="2"/>
      <c r="B44" s="2"/>
      <c r="C44" s="2"/>
      <c r="D44" s="2"/>
      <c r="E44" s="8" t="s">
        <v>9</v>
      </c>
      <c r="F44" s="1" t="s">
        <v>9</v>
      </c>
      <c r="G44" s="14" t="s">
        <v>13</v>
      </c>
      <c r="H44" s="12"/>
      <c r="Q44" s="9">
        <f t="shared" si="0"/>
        <v>-10000115329</v>
      </c>
      <c r="R44" s="9" t="str">
        <f t="shared" si="1"/>
        <v>-10000115329Оршанская городская администрация</v>
      </c>
    </row>
    <row r="45" spans="1:18" ht="15" customHeight="1">
      <c r="A45" s="2"/>
      <c r="B45" s="2"/>
      <c r="C45" s="2"/>
      <c r="D45" s="2"/>
      <c r="E45" s="8" t="s">
        <v>10</v>
      </c>
      <c r="F45" s="1" t="s">
        <v>10</v>
      </c>
      <c r="G45" s="14"/>
      <c r="H45" s="12"/>
      <c r="Q45" s="9">
        <f t="shared" si="0"/>
        <v>-10000115329</v>
      </c>
      <c r="R45" s="9" t="str">
        <f t="shared" si="1"/>
        <v>-10000115329Великопольская сельская администрация</v>
      </c>
    </row>
    <row r="46" spans="1:18" ht="25.5">
      <c r="A46" s="2"/>
      <c r="B46" s="2"/>
      <c r="C46" s="2"/>
      <c r="D46" s="2"/>
      <c r="E46" s="8" t="s">
        <v>11</v>
      </c>
      <c r="F46" s="1" t="s">
        <v>11</v>
      </c>
      <c r="G46" s="14"/>
      <c r="H46" s="12"/>
      <c r="Q46" s="9">
        <f t="shared" si="0"/>
        <v>-10000115329</v>
      </c>
      <c r="R46" s="9" t="str">
        <f t="shared" si="1"/>
        <v>-10000115329Марковская сельская администрация</v>
      </c>
    </row>
    <row r="47" spans="1:18" ht="25.5">
      <c r="A47" s="2"/>
      <c r="B47" s="2"/>
      <c r="C47" s="2"/>
      <c r="D47" s="2"/>
      <c r="E47" s="8" t="s">
        <v>12</v>
      </c>
      <c r="F47" s="1" t="s">
        <v>12</v>
      </c>
      <c r="G47" s="14"/>
      <c r="H47" s="12"/>
      <c r="Q47" s="9">
        <f t="shared" si="0"/>
        <v>-10000115329</v>
      </c>
      <c r="R47" s="9" t="str">
        <f t="shared" si="1"/>
        <v>-10000115329Шулкинская сельская администрация</v>
      </c>
    </row>
    <row r="48" spans="1:18" ht="15.75" customHeight="1" hidden="1">
      <c r="A48" s="2">
        <f>A43+1</f>
        <v>10</v>
      </c>
      <c r="B48" s="2">
        <v>-10000115362</v>
      </c>
      <c r="C48" s="2" t="s">
        <v>33</v>
      </c>
      <c r="D48" s="2" t="s">
        <v>33</v>
      </c>
      <c r="E48" s="8" t="s">
        <v>7</v>
      </c>
      <c r="F48" s="1" t="s">
        <v>73</v>
      </c>
      <c r="G48" s="15" t="s">
        <v>15</v>
      </c>
      <c r="H48" s="12"/>
      <c r="Q48" s="9">
        <f t="shared" si="0"/>
        <v>-10000115362</v>
      </c>
      <c r="R48" s="9" t="str">
        <f t="shared" si="1"/>
        <v>-10000115362Администрация Оршанского муниципального района</v>
      </c>
    </row>
    <row r="49" spans="1:18" ht="12.75" hidden="1">
      <c r="A49" s="2"/>
      <c r="B49" s="2"/>
      <c r="C49" s="2"/>
      <c r="D49" s="2"/>
      <c r="E49" s="8" t="s">
        <v>9</v>
      </c>
      <c r="F49" s="1" t="s">
        <v>73</v>
      </c>
      <c r="G49" s="15"/>
      <c r="H49" s="12"/>
      <c r="Q49" s="9">
        <f t="shared" si="0"/>
        <v>-10000115362</v>
      </c>
      <c r="R49" s="9" t="str">
        <f t="shared" si="1"/>
        <v>-10000115362Оршанская городская администрация</v>
      </c>
    </row>
    <row r="50" spans="1:18" ht="12.75" hidden="1">
      <c r="A50" s="2"/>
      <c r="B50" s="2"/>
      <c r="C50" s="2"/>
      <c r="D50" s="2"/>
      <c r="E50" s="8" t="s">
        <v>10</v>
      </c>
      <c r="F50" s="1" t="s">
        <v>73</v>
      </c>
      <c r="G50" s="15"/>
      <c r="H50" s="12"/>
      <c r="Q50" s="9">
        <f t="shared" si="0"/>
        <v>-10000115362</v>
      </c>
      <c r="R50" s="9" t="str">
        <f t="shared" si="1"/>
        <v>-10000115362Великопольская сельская администрация</v>
      </c>
    </row>
    <row r="51" spans="1:18" ht="12.75" hidden="1">
      <c r="A51" s="2"/>
      <c r="B51" s="2"/>
      <c r="C51" s="2"/>
      <c r="D51" s="2"/>
      <c r="E51" s="8" t="s">
        <v>11</v>
      </c>
      <c r="F51" s="1" t="s">
        <v>73</v>
      </c>
      <c r="G51" s="15"/>
      <c r="H51" s="12"/>
      <c r="Q51" s="9">
        <f t="shared" si="0"/>
        <v>-10000115362</v>
      </c>
      <c r="R51" s="9" t="str">
        <f t="shared" si="1"/>
        <v>-10000115362Марковская сельская администрация</v>
      </c>
    </row>
    <row r="52" spans="1:18" ht="12.75" hidden="1">
      <c r="A52" s="2"/>
      <c r="B52" s="2"/>
      <c r="C52" s="2"/>
      <c r="D52" s="2"/>
      <c r="E52" s="8" t="s">
        <v>12</v>
      </c>
      <c r="F52" s="1" t="s">
        <v>73</v>
      </c>
      <c r="G52" s="15"/>
      <c r="H52" s="12"/>
      <c r="Q52" s="9">
        <f t="shared" si="0"/>
        <v>-10000115362</v>
      </c>
      <c r="R52" s="9" t="str">
        <f t="shared" si="1"/>
        <v>-10000115362Шулкинская сельская администрация</v>
      </c>
    </row>
    <row r="53" spans="1:18" ht="34.5" customHeight="1">
      <c r="A53" s="2">
        <f>A48+1</f>
        <v>11</v>
      </c>
      <c r="B53" s="2">
        <v>-10000115341</v>
      </c>
      <c r="C53" s="2" t="s">
        <v>34</v>
      </c>
      <c r="D53" s="2" t="s">
        <v>34</v>
      </c>
      <c r="E53" s="8" t="s">
        <v>7</v>
      </c>
      <c r="F53" s="1" t="s">
        <v>7</v>
      </c>
      <c r="G53" s="11" t="s">
        <v>16</v>
      </c>
      <c r="H53" s="12"/>
      <c r="Q53" s="9">
        <f t="shared" si="0"/>
        <v>-10000115341</v>
      </c>
      <c r="R53" s="9" t="str">
        <f t="shared" si="1"/>
        <v>-10000115341Администрация Оршанского муниципального района</v>
      </c>
    </row>
    <row r="54" spans="1:18" ht="25.5">
      <c r="A54" s="2"/>
      <c r="B54" s="2"/>
      <c r="C54" s="2"/>
      <c r="D54" s="2"/>
      <c r="E54" s="8" t="s">
        <v>9</v>
      </c>
      <c r="F54" s="1" t="s">
        <v>9</v>
      </c>
      <c r="G54" s="11" t="s">
        <v>16</v>
      </c>
      <c r="H54" s="12"/>
      <c r="Q54" s="9">
        <f t="shared" si="0"/>
        <v>-10000115341</v>
      </c>
      <c r="R54" s="9" t="str">
        <f t="shared" si="1"/>
        <v>-10000115341Оршанская городская администрация</v>
      </c>
    </row>
    <row r="55" spans="1:18" ht="12.75">
      <c r="A55" s="2"/>
      <c r="B55" s="2"/>
      <c r="C55" s="2"/>
      <c r="D55" s="2"/>
      <c r="E55" s="8" t="s">
        <v>10</v>
      </c>
      <c r="F55" s="1" t="s">
        <v>73</v>
      </c>
      <c r="G55" s="13"/>
      <c r="H55" s="12"/>
      <c r="Q55" s="9">
        <f t="shared" si="0"/>
        <v>-10000115341</v>
      </c>
      <c r="R55" s="9" t="str">
        <f t="shared" si="1"/>
        <v>-10000115341Великопольская сельская администрация</v>
      </c>
    </row>
    <row r="56" spans="1:18" ht="12.75">
      <c r="A56" s="2"/>
      <c r="B56" s="2"/>
      <c r="C56" s="2"/>
      <c r="D56" s="2"/>
      <c r="E56" s="8" t="s">
        <v>11</v>
      </c>
      <c r="F56" s="1" t="s">
        <v>73</v>
      </c>
      <c r="G56" s="13"/>
      <c r="H56" s="12"/>
      <c r="Q56" s="9">
        <f t="shared" si="0"/>
        <v>-10000115341</v>
      </c>
      <c r="R56" s="9" t="str">
        <f t="shared" si="1"/>
        <v>-10000115341Марковская сельская администрация</v>
      </c>
    </row>
    <row r="57" spans="1:18" ht="12.75">
      <c r="A57" s="2"/>
      <c r="B57" s="2"/>
      <c r="C57" s="2"/>
      <c r="D57" s="2"/>
      <c r="E57" s="8" t="s">
        <v>12</v>
      </c>
      <c r="F57" s="1" t="s">
        <v>73</v>
      </c>
      <c r="G57" s="13"/>
      <c r="H57" s="12"/>
      <c r="Q57" s="9">
        <f t="shared" si="0"/>
        <v>-10000115341</v>
      </c>
      <c r="R57" s="9" t="str">
        <f t="shared" si="1"/>
        <v>-10000115341Шулкинская сельская администрация</v>
      </c>
    </row>
    <row r="58" spans="1:18" ht="15.75" customHeight="1">
      <c r="A58" s="2">
        <f>A53+1</f>
        <v>12</v>
      </c>
      <c r="B58" s="2">
        <v>-10000115345</v>
      </c>
      <c r="C58" s="2" t="s">
        <v>35</v>
      </c>
      <c r="D58" s="2" t="s">
        <v>35</v>
      </c>
      <c r="E58" s="8" t="s">
        <v>7</v>
      </c>
      <c r="F58" s="1" t="s">
        <v>7</v>
      </c>
      <c r="G58" s="14" t="s">
        <v>14</v>
      </c>
      <c r="H58" s="12"/>
      <c r="Q58" s="9">
        <f t="shared" si="0"/>
        <v>-10000115345</v>
      </c>
      <c r="R58" s="9" t="str">
        <f t="shared" si="1"/>
        <v>-10000115345Администрация Оршанского муниципального района</v>
      </c>
    </row>
    <row r="59" spans="1:18" ht="25.5">
      <c r="A59" s="2"/>
      <c r="B59" s="2"/>
      <c r="C59" s="2"/>
      <c r="D59" s="2"/>
      <c r="E59" s="8" t="s">
        <v>9</v>
      </c>
      <c r="F59" s="1" t="s">
        <v>9</v>
      </c>
      <c r="G59" s="14"/>
      <c r="H59" s="12"/>
      <c r="Q59" s="9">
        <f t="shared" si="0"/>
        <v>-10000115345</v>
      </c>
      <c r="R59" s="9" t="str">
        <f t="shared" si="1"/>
        <v>-10000115345Оршанская городская администрация</v>
      </c>
    </row>
    <row r="60" spans="1:18" ht="25.5">
      <c r="A60" s="2"/>
      <c r="B60" s="2"/>
      <c r="C60" s="2"/>
      <c r="D60" s="2"/>
      <c r="E60" s="8" t="s">
        <v>10</v>
      </c>
      <c r="F60" s="1" t="s">
        <v>10</v>
      </c>
      <c r="G60" s="14"/>
      <c r="H60" s="12"/>
      <c r="Q60" s="9">
        <f t="shared" si="0"/>
        <v>-10000115345</v>
      </c>
      <c r="R60" s="9" t="str">
        <f t="shared" si="1"/>
        <v>-10000115345Великопольская сельская администрация</v>
      </c>
    </row>
    <row r="61" spans="1:18" ht="25.5">
      <c r="A61" s="2"/>
      <c r="B61" s="2"/>
      <c r="C61" s="2"/>
      <c r="D61" s="2"/>
      <c r="E61" s="8" t="s">
        <v>11</v>
      </c>
      <c r="F61" s="1" t="s">
        <v>11</v>
      </c>
      <c r="G61" s="14"/>
      <c r="H61" s="12"/>
      <c r="Q61" s="9">
        <f t="shared" si="0"/>
        <v>-10000115345</v>
      </c>
      <c r="R61" s="9" t="str">
        <f t="shared" si="1"/>
        <v>-10000115345Марковская сельская администрация</v>
      </c>
    </row>
    <row r="62" spans="1:18" ht="25.5">
      <c r="A62" s="2"/>
      <c r="B62" s="2"/>
      <c r="C62" s="2"/>
      <c r="D62" s="2"/>
      <c r="E62" s="8" t="s">
        <v>12</v>
      </c>
      <c r="F62" s="1" t="s">
        <v>12</v>
      </c>
      <c r="G62" s="14"/>
      <c r="H62" s="12"/>
      <c r="Q62" s="9">
        <f t="shared" si="0"/>
        <v>-10000115345</v>
      </c>
      <c r="R62" s="9" t="str">
        <f t="shared" si="1"/>
        <v>-10000115345Шулкинская сельская администрация</v>
      </c>
    </row>
    <row r="63" spans="1:18" ht="15.75" customHeight="1">
      <c r="A63" s="2">
        <f>A58+1</f>
        <v>13</v>
      </c>
      <c r="B63" s="2">
        <v>-10000115352</v>
      </c>
      <c r="C63" s="2" t="s">
        <v>36</v>
      </c>
      <c r="D63" s="2" t="s">
        <v>36</v>
      </c>
      <c r="E63" s="8" t="s">
        <v>7</v>
      </c>
      <c r="F63" s="1" t="s">
        <v>7</v>
      </c>
      <c r="G63" s="14" t="s">
        <v>14</v>
      </c>
      <c r="H63" s="12"/>
      <c r="Q63" s="9">
        <f t="shared" si="0"/>
        <v>-10000115352</v>
      </c>
      <c r="R63" s="9" t="str">
        <f t="shared" si="1"/>
        <v>-10000115352Администрация Оршанского муниципального района</v>
      </c>
    </row>
    <row r="64" spans="1:18" ht="25.5">
      <c r="A64" s="2"/>
      <c r="B64" s="2"/>
      <c r="C64" s="2"/>
      <c r="D64" s="2"/>
      <c r="E64" s="8" t="s">
        <v>9</v>
      </c>
      <c r="F64" s="1" t="s">
        <v>9</v>
      </c>
      <c r="G64" s="14"/>
      <c r="H64" s="12"/>
      <c r="Q64" s="9">
        <f t="shared" si="0"/>
        <v>-10000115352</v>
      </c>
      <c r="R64" s="9" t="str">
        <f t="shared" si="1"/>
        <v>-10000115352Оршанская городская администрация</v>
      </c>
    </row>
    <row r="65" spans="1:18" ht="25.5">
      <c r="A65" s="2"/>
      <c r="B65" s="2"/>
      <c r="C65" s="2"/>
      <c r="D65" s="2"/>
      <c r="E65" s="8" t="s">
        <v>10</v>
      </c>
      <c r="F65" s="1" t="s">
        <v>10</v>
      </c>
      <c r="G65" s="14"/>
      <c r="H65" s="12"/>
      <c r="Q65" s="9">
        <f t="shared" si="0"/>
        <v>-10000115352</v>
      </c>
      <c r="R65" s="9" t="str">
        <f t="shared" si="1"/>
        <v>-10000115352Великопольская сельская администрация</v>
      </c>
    </row>
    <row r="66" spans="1:18" ht="25.5">
      <c r="A66" s="2"/>
      <c r="B66" s="2"/>
      <c r="C66" s="2"/>
      <c r="D66" s="2"/>
      <c r="E66" s="8" t="s">
        <v>11</v>
      </c>
      <c r="F66" s="1" t="s">
        <v>11</v>
      </c>
      <c r="G66" s="14"/>
      <c r="H66" s="12"/>
      <c r="Q66" s="9">
        <f t="shared" si="0"/>
        <v>-10000115352</v>
      </c>
      <c r="R66" s="9" t="str">
        <f t="shared" si="1"/>
        <v>-10000115352Марковская сельская администрация</v>
      </c>
    </row>
    <row r="67" spans="1:18" ht="25.5">
      <c r="A67" s="2"/>
      <c r="B67" s="2"/>
      <c r="C67" s="2"/>
      <c r="D67" s="2"/>
      <c r="E67" s="8" t="s">
        <v>12</v>
      </c>
      <c r="F67" s="1" t="s">
        <v>12</v>
      </c>
      <c r="G67" s="14"/>
      <c r="H67" s="12"/>
      <c r="Q67" s="9">
        <f aca="true" t="shared" si="2" ref="Q67:Q130">IF(B67&lt;&gt;0,B67,IF(B67=0,Q66))</f>
        <v>-10000115352</v>
      </c>
      <c r="R67" s="9" t="str">
        <f t="shared" si="1"/>
        <v>-10000115352Шулкинская сельская администрация</v>
      </c>
    </row>
    <row r="68" spans="1:18" ht="15.75" customHeight="1">
      <c r="A68" s="2">
        <f>A63+1</f>
        <v>14</v>
      </c>
      <c r="B68" s="2">
        <v>-10000115361</v>
      </c>
      <c r="C68" s="2" t="s">
        <v>37</v>
      </c>
      <c r="D68" s="2" t="s">
        <v>38</v>
      </c>
      <c r="E68" s="8" t="s">
        <v>7</v>
      </c>
      <c r="F68" s="1" t="s">
        <v>7</v>
      </c>
      <c r="G68" s="11" t="s">
        <v>16</v>
      </c>
      <c r="H68" s="12"/>
      <c r="Q68" s="9">
        <f t="shared" si="2"/>
        <v>-10000115361</v>
      </c>
      <c r="R68" s="9" t="str">
        <f aca="true" t="shared" si="3" ref="R68:R131">Q68&amp;E68</f>
        <v>-10000115361Администрация Оршанского муниципального района</v>
      </c>
    </row>
    <row r="69" spans="1:18" ht="25.5">
      <c r="A69" s="2"/>
      <c r="B69" s="2"/>
      <c r="C69" s="2"/>
      <c r="D69" s="2"/>
      <c r="E69" s="8" t="s">
        <v>9</v>
      </c>
      <c r="F69" s="1" t="s">
        <v>9</v>
      </c>
      <c r="G69" s="11" t="s">
        <v>16</v>
      </c>
      <c r="H69" s="12"/>
      <c r="Q69" s="9">
        <f t="shared" si="2"/>
        <v>-10000115361</v>
      </c>
      <c r="R69" s="9" t="str">
        <f t="shared" si="3"/>
        <v>-10000115361Оршанская городская администрация</v>
      </c>
    </row>
    <row r="70" spans="1:18" ht="21" customHeight="1">
      <c r="A70" s="2"/>
      <c r="B70" s="2"/>
      <c r="C70" s="2"/>
      <c r="D70" s="2"/>
      <c r="E70" s="8" t="s">
        <v>10</v>
      </c>
      <c r="F70" s="1" t="s">
        <v>73</v>
      </c>
      <c r="G70" s="13"/>
      <c r="H70" s="12"/>
      <c r="Q70" s="9">
        <f t="shared" si="2"/>
        <v>-10000115361</v>
      </c>
      <c r="R70" s="9" t="str">
        <f t="shared" si="3"/>
        <v>-10000115361Великопольская сельская администрация</v>
      </c>
    </row>
    <row r="71" spans="1:18" ht="30.75" customHeight="1">
      <c r="A71" s="2"/>
      <c r="B71" s="2"/>
      <c r="C71" s="2"/>
      <c r="D71" s="2"/>
      <c r="E71" s="8" t="s">
        <v>11</v>
      </c>
      <c r="F71" s="1" t="s">
        <v>73</v>
      </c>
      <c r="G71" s="13"/>
      <c r="H71" s="12"/>
      <c r="Q71" s="9">
        <f t="shared" si="2"/>
        <v>-10000115361</v>
      </c>
      <c r="R71" s="9" t="str">
        <f t="shared" si="3"/>
        <v>-10000115361Марковская сельская администрация</v>
      </c>
    </row>
    <row r="72" spans="1:18" ht="50.25" customHeight="1">
      <c r="A72" s="2"/>
      <c r="B72" s="2"/>
      <c r="C72" s="2"/>
      <c r="D72" s="2"/>
      <c r="E72" s="8" t="s">
        <v>12</v>
      </c>
      <c r="F72" s="1" t="s">
        <v>73</v>
      </c>
      <c r="G72" s="13"/>
      <c r="H72" s="12"/>
      <c r="Q72" s="9">
        <f t="shared" si="2"/>
        <v>-10000115361</v>
      </c>
      <c r="R72" s="9" t="str">
        <f t="shared" si="3"/>
        <v>-10000115361Шулкинская сельская администрация</v>
      </c>
    </row>
    <row r="73" spans="1:18" ht="15.75" customHeight="1">
      <c r="A73" s="2">
        <f>A68+1</f>
        <v>15</v>
      </c>
      <c r="B73" s="2">
        <v>-10000115360</v>
      </c>
      <c r="C73" s="2" t="s">
        <v>39</v>
      </c>
      <c r="D73" s="2" t="s">
        <v>39</v>
      </c>
      <c r="E73" s="8" t="s">
        <v>7</v>
      </c>
      <c r="F73" s="1" t="s">
        <v>73</v>
      </c>
      <c r="G73" s="13"/>
      <c r="H73" s="12"/>
      <c r="Q73" s="9">
        <f t="shared" si="2"/>
        <v>-10000115360</v>
      </c>
      <c r="R73" s="9" t="str">
        <f t="shared" si="3"/>
        <v>-10000115360Администрация Оршанского муниципального района</v>
      </c>
    </row>
    <row r="74" spans="1:18" ht="25.5">
      <c r="A74" s="2"/>
      <c r="B74" s="2"/>
      <c r="C74" s="2"/>
      <c r="D74" s="2"/>
      <c r="E74" s="8" t="s">
        <v>9</v>
      </c>
      <c r="F74" s="1" t="s">
        <v>9</v>
      </c>
      <c r="G74" s="14" t="s">
        <v>13</v>
      </c>
      <c r="H74" s="12"/>
      <c r="Q74" s="9">
        <f t="shared" si="2"/>
        <v>-10000115360</v>
      </c>
      <c r="R74" s="9" t="str">
        <f t="shared" si="3"/>
        <v>-10000115360Оршанская городская администрация</v>
      </c>
    </row>
    <row r="75" spans="1:18" ht="25.5">
      <c r="A75" s="2"/>
      <c r="B75" s="2"/>
      <c r="C75" s="2"/>
      <c r="D75" s="2"/>
      <c r="E75" s="8" t="s">
        <v>10</v>
      </c>
      <c r="F75" s="1" t="s">
        <v>10</v>
      </c>
      <c r="G75" s="14"/>
      <c r="H75" s="12"/>
      <c r="Q75" s="9">
        <f t="shared" si="2"/>
        <v>-10000115360</v>
      </c>
      <c r="R75" s="9" t="str">
        <f t="shared" si="3"/>
        <v>-10000115360Великопольская сельская администрация</v>
      </c>
    </row>
    <row r="76" spans="1:18" ht="25.5">
      <c r="A76" s="2"/>
      <c r="B76" s="2"/>
      <c r="C76" s="2"/>
      <c r="D76" s="2"/>
      <c r="E76" s="8" t="s">
        <v>11</v>
      </c>
      <c r="F76" s="1" t="s">
        <v>11</v>
      </c>
      <c r="G76" s="14"/>
      <c r="H76" s="12"/>
      <c r="Q76" s="9">
        <f t="shared" si="2"/>
        <v>-10000115360</v>
      </c>
      <c r="R76" s="9" t="str">
        <f t="shared" si="3"/>
        <v>-10000115360Марковская сельская администрация</v>
      </c>
    </row>
    <row r="77" spans="1:18" ht="25.5">
      <c r="A77" s="2"/>
      <c r="B77" s="2"/>
      <c r="C77" s="2"/>
      <c r="D77" s="2"/>
      <c r="E77" s="8" t="s">
        <v>12</v>
      </c>
      <c r="F77" s="1" t="s">
        <v>12</v>
      </c>
      <c r="G77" s="14"/>
      <c r="H77" s="12"/>
      <c r="Q77" s="9">
        <f t="shared" si="2"/>
        <v>-10000115360</v>
      </c>
      <c r="R77" s="9" t="str">
        <f t="shared" si="3"/>
        <v>-10000115360Шулкинская сельская администрация</v>
      </c>
    </row>
    <row r="78" spans="1:18" ht="25.5">
      <c r="A78" s="2">
        <f>A73+1</f>
        <v>16</v>
      </c>
      <c r="B78" s="2">
        <v>-10000115343</v>
      </c>
      <c r="C78" s="2" t="s">
        <v>40</v>
      </c>
      <c r="D78" s="2" t="s">
        <v>40</v>
      </c>
      <c r="E78" s="8" t="s">
        <v>7</v>
      </c>
      <c r="F78" s="1" t="s">
        <v>73</v>
      </c>
      <c r="G78" s="13"/>
      <c r="H78" s="12"/>
      <c r="Q78" s="9">
        <f t="shared" si="2"/>
        <v>-10000115343</v>
      </c>
      <c r="R78" s="9" t="str">
        <f t="shared" si="3"/>
        <v>-10000115343Администрация Оршанского муниципального района</v>
      </c>
    </row>
    <row r="79" spans="1:18" ht="25.5">
      <c r="A79" s="2"/>
      <c r="B79" s="2"/>
      <c r="C79" s="2"/>
      <c r="D79" s="2"/>
      <c r="E79" s="8" t="s">
        <v>9</v>
      </c>
      <c r="F79" s="1" t="s">
        <v>9</v>
      </c>
      <c r="G79" s="14" t="s">
        <v>13</v>
      </c>
      <c r="H79" s="12"/>
      <c r="Q79" s="9">
        <f t="shared" si="2"/>
        <v>-10000115343</v>
      </c>
      <c r="R79" s="9" t="str">
        <f t="shared" si="3"/>
        <v>-10000115343Оршанская городская администрация</v>
      </c>
    </row>
    <row r="80" spans="1:18" ht="25.5">
      <c r="A80" s="2"/>
      <c r="B80" s="2"/>
      <c r="C80" s="2"/>
      <c r="D80" s="2"/>
      <c r="E80" s="8" t="s">
        <v>10</v>
      </c>
      <c r="F80" s="1" t="s">
        <v>10</v>
      </c>
      <c r="G80" s="14"/>
      <c r="H80" s="12"/>
      <c r="Q80" s="9">
        <f t="shared" si="2"/>
        <v>-10000115343</v>
      </c>
      <c r="R80" s="9" t="str">
        <f t="shared" si="3"/>
        <v>-10000115343Великопольская сельская администрация</v>
      </c>
    </row>
    <row r="81" spans="1:18" ht="15" customHeight="1">
      <c r="A81" s="2"/>
      <c r="B81" s="2"/>
      <c r="C81" s="2"/>
      <c r="D81" s="2"/>
      <c r="E81" s="8" t="s">
        <v>11</v>
      </c>
      <c r="F81" s="1" t="s">
        <v>11</v>
      </c>
      <c r="G81" s="14"/>
      <c r="H81" s="12"/>
      <c r="Q81" s="9">
        <f t="shared" si="2"/>
        <v>-10000115343</v>
      </c>
      <c r="R81" s="9" t="str">
        <f t="shared" si="3"/>
        <v>-10000115343Марковская сельская администрация</v>
      </c>
    </row>
    <row r="82" spans="1:18" ht="25.5">
      <c r="A82" s="2"/>
      <c r="B82" s="2"/>
      <c r="C82" s="2"/>
      <c r="D82" s="2"/>
      <c r="E82" s="8" t="s">
        <v>12</v>
      </c>
      <c r="F82" s="1" t="s">
        <v>12</v>
      </c>
      <c r="G82" s="14"/>
      <c r="H82" s="12"/>
      <c r="Q82" s="9">
        <f t="shared" si="2"/>
        <v>-10000115343</v>
      </c>
      <c r="R82" s="9" t="str">
        <f t="shared" si="3"/>
        <v>-10000115343Шулкинская сельская администрация</v>
      </c>
    </row>
    <row r="83" spans="1:18" ht="15.75" customHeight="1">
      <c r="A83" s="2">
        <f>A78+1</f>
        <v>17</v>
      </c>
      <c r="B83" s="2">
        <v>-10000115354</v>
      </c>
      <c r="C83" s="2" t="s">
        <v>41</v>
      </c>
      <c r="D83" s="2" t="s">
        <v>42</v>
      </c>
      <c r="E83" s="8" t="s">
        <v>7</v>
      </c>
      <c r="F83" s="1" t="s">
        <v>7</v>
      </c>
      <c r="G83" s="11" t="s">
        <v>16</v>
      </c>
      <c r="H83" s="12"/>
      <c r="Q83" s="9">
        <f t="shared" si="2"/>
        <v>-10000115354</v>
      </c>
      <c r="R83" s="9" t="str">
        <f t="shared" si="3"/>
        <v>-10000115354Администрация Оршанского муниципального района</v>
      </c>
    </row>
    <row r="84" spans="1:18" ht="25.5">
      <c r="A84" s="2"/>
      <c r="B84" s="2"/>
      <c r="C84" s="2"/>
      <c r="D84" s="2"/>
      <c r="E84" s="8" t="s">
        <v>9</v>
      </c>
      <c r="F84" s="1" t="s">
        <v>9</v>
      </c>
      <c r="G84" s="11" t="s">
        <v>16</v>
      </c>
      <c r="H84" s="12"/>
      <c r="Q84" s="9">
        <f t="shared" si="2"/>
        <v>-10000115354</v>
      </c>
      <c r="R84" s="9" t="str">
        <f t="shared" si="3"/>
        <v>-10000115354Оршанская городская администрация</v>
      </c>
    </row>
    <row r="85" spans="1:18" ht="12.75">
      <c r="A85" s="2"/>
      <c r="B85" s="2"/>
      <c r="C85" s="2"/>
      <c r="D85" s="2"/>
      <c r="E85" s="8" t="s">
        <v>10</v>
      </c>
      <c r="F85" s="1" t="s">
        <v>73</v>
      </c>
      <c r="G85" s="16"/>
      <c r="H85" s="12"/>
      <c r="Q85" s="9">
        <f t="shared" si="2"/>
        <v>-10000115354</v>
      </c>
      <c r="R85" s="9" t="str">
        <f t="shared" si="3"/>
        <v>-10000115354Великопольская сельская администрация</v>
      </c>
    </row>
    <row r="86" spans="1:18" ht="12.75">
      <c r="A86" s="2"/>
      <c r="B86" s="2"/>
      <c r="C86" s="2"/>
      <c r="D86" s="2"/>
      <c r="E86" s="8" t="s">
        <v>11</v>
      </c>
      <c r="F86" s="1" t="s">
        <v>73</v>
      </c>
      <c r="G86" s="16"/>
      <c r="H86" s="12"/>
      <c r="Q86" s="9">
        <f t="shared" si="2"/>
        <v>-10000115354</v>
      </c>
      <c r="R86" s="9" t="str">
        <f t="shared" si="3"/>
        <v>-10000115354Марковская сельская администрация</v>
      </c>
    </row>
    <row r="87" spans="1:18" ht="12.75">
      <c r="A87" s="2"/>
      <c r="B87" s="2"/>
      <c r="C87" s="2"/>
      <c r="D87" s="2"/>
      <c r="E87" s="8" t="s">
        <v>12</v>
      </c>
      <c r="F87" s="1" t="s">
        <v>73</v>
      </c>
      <c r="G87" s="16"/>
      <c r="H87" s="12"/>
      <c r="Q87" s="9">
        <f t="shared" si="2"/>
        <v>-10000115354</v>
      </c>
      <c r="R87" s="9" t="str">
        <f t="shared" si="3"/>
        <v>-10000115354Шулкинская сельская администрация</v>
      </c>
    </row>
    <row r="88" spans="1:18" ht="15.75" customHeight="1">
      <c r="A88" s="2">
        <f>A83+1</f>
        <v>18</v>
      </c>
      <c r="B88" s="2">
        <v>-10000115349</v>
      </c>
      <c r="C88" s="2" t="s">
        <v>43</v>
      </c>
      <c r="D88" s="2" t="s">
        <v>44</v>
      </c>
      <c r="E88" s="8" t="s">
        <v>7</v>
      </c>
      <c r="F88" s="1" t="s">
        <v>73</v>
      </c>
      <c r="G88" s="16"/>
      <c r="H88" s="12"/>
      <c r="Q88" s="9">
        <f t="shared" si="2"/>
        <v>-10000115349</v>
      </c>
      <c r="R88" s="9" t="str">
        <f t="shared" si="3"/>
        <v>-10000115349Администрация Оршанского муниципального района</v>
      </c>
    </row>
    <row r="89" spans="1:18" ht="25.5">
      <c r="A89" s="2"/>
      <c r="B89" s="2"/>
      <c r="C89" s="2"/>
      <c r="D89" s="2"/>
      <c r="E89" s="8" t="s">
        <v>9</v>
      </c>
      <c r="F89" s="1" t="s">
        <v>9</v>
      </c>
      <c r="G89" s="14" t="s">
        <v>13</v>
      </c>
      <c r="H89" s="12"/>
      <c r="Q89" s="9">
        <f t="shared" si="2"/>
        <v>-10000115349</v>
      </c>
      <c r="R89" s="9" t="str">
        <f t="shared" si="3"/>
        <v>-10000115349Оршанская городская администрация</v>
      </c>
    </row>
    <row r="90" spans="1:18" ht="25.5">
      <c r="A90" s="2"/>
      <c r="B90" s="2"/>
      <c r="C90" s="2"/>
      <c r="D90" s="2"/>
      <c r="E90" s="8" t="s">
        <v>10</v>
      </c>
      <c r="F90" s="1" t="s">
        <v>10</v>
      </c>
      <c r="G90" s="14"/>
      <c r="H90" s="12"/>
      <c r="Q90" s="9">
        <f t="shared" si="2"/>
        <v>-10000115349</v>
      </c>
      <c r="R90" s="9" t="str">
        <f t="shared" si="3"/>
        <v>-10000115349Великопольская сельская администрация</v>
      </c>
    </row>
    <row r="91" spans="1:18" ht="25.5">
      <c r="A91" s="2"/>
      <c r="B91" s="2"/>
      <c r="C91" s="2"/>
      <c r="D91" s="2"/>
      <c r="E91" s="8" t="s">
        <v>11</v>
      </c>
      <c r="F91" s="1" t="s">
        <v>11</v>
      </c>
      <c r="G91" s="14"/>
      <c r="H91" s="12"/>
      <c r="Q91" s="9">
        <f t="shared" si="2"/>
        <v>-10000115349</v>
      </c>
      <c r="R91" s="9" t="str">
        <f t="shared" si="3"/>
        <v>-10000115349Марковская сельская администрация</v>
      </c>
    </row>
    <row r="92" spans="1:18" ht="15" customHeight="1">
      <c r="A92" s="2"/>
      <c r="B92" s="2"/>
      <c r="C92" s="2"/>
      <c r="D92" s="2"/>
      <c r="E92" s="8" t="s">
        <v>12</v>
      </c>
      <c r="F92" s="1" t="s">
        <v>12</v>
      </c>
      <c r="G92" s="14"/>
      <c r="H92" s="12"/>
      <c r="Q92" s="9">
        <f t="shared" si="2"/>
        <v>-10000115349</v>
      </c>
      <c r="R92" s="9" t="str">
        <f t="shared" si="3"/>
        <v>-10000115349Шулкинская сельская администрация</v>
      </c>
    </row>
    <row r="93" spans="1:18" ht="15.75" customHeight="1">
      <c r="A93" s="2">
        <f>A88+1</f>
        <v>19</v>
      </c>
      <c r="B93" s="2">
        <v>-10000115331</v>
      </c>
      <c r="C93" s="2" t="s">
        <v>45</v>
      </c>
      <c r="D93" s="2" t="s">
        <v>46</v>
      </c>
      <c r="E93" s="8" t="s">
        <v>7</v>
      </c>
      <c r="F93" s="1" t="s">
        <v>7</v>
      </c>
      <c r="G93" s="11" t="s">
        <v>8</v>
      </c>
      <c r="H93" s="12"/>
      <c r="Q93" s="9">
        <f t="shared" si="2"/>
        <v>-10000115331</v>
      </c>
      <c r="R93" s="9" t="str">
        <f t="shared" si="3"/>
        <v>-10000115331Администрация Оршанского муниципального района</v>
      </c>
    </row>
    <row r="94" spans="1:18" ht="12.75">
      <c r="A94" s="2"/>
      <c r="B94" s="2"/>
      <c r="C94" s="2"/>
      <c r="D94" s="2"/>
      <c r="E94" s="8" t="s">
        <v>9</v>
      </c>
      <c r="F94" s="1" t="s">
        <v>73</v>
      </c>
      <c r="G94" s="16"/>
      <c r="H94" s="12"/>
      <c r="Q94" s="9">
        <f t="shared" si="2"/>
        <v>-10000115331</v>
      </c>
      <c r="R94" s="9" t="str">
        <f t="shared" si="3"/>
        <v>-10000115331Оршанская городская администрация</v>
      </c>
    </row>
    <row r="95" spans="1:18" ht="12.75">
      <c r="A95" s="2"/>
      <c r="B95" s="2"/>
      <c r="C95" s="2"/>
      <c r="D95" s="2"/>
      <c r="E95" s="8" t="s">
        <v>10</v>
      </c>
      <c r="F95" s="1" t="s">
        <v>73</v>
      </c>
      <c r="G95" s="16"/>
      <c r="H95" s="12"/>
      <c r="Q95" s="9">
        <f t="shared" si="2"/>
        <v>-10000115331</v>
      </c>
      <c r="R95" s="9" t="str">
        <f t="shared" si="3"/>
        <v>-10000115331Великопольская сельская администрация</v>
      </c>
    </row>
    <row r="96" spans="1:18" ht="12.75">
      <c r="A96" s="2"/>
      <c r="B96" s="2"/>
      <c r="C96" s="2"/>
      <c r="D96" s="2"/>
      <c r="E96" s="8" t="s">
        <v>11</v>
      </c>
      <c r="F96" s="1" t="s">
        <v>73</v>
      </c>
      <c r="G96" s="16"/>
      <c r="H96" s="12"/>
      <c r="Q96" s="9">
        <f t="shared" si="2"/>
        <v>-10000115331</v>
      </c>
      <c r="R96" s="9" t="str">
        <f t="shared" si="3"/>
        <v>-10000115331Марковская сельская администрация</v>
      </c>
    </row>
    <row r="97" spans="1:18" ht="12.75">
      <c r="A97" s="2"/>
      <c r="B97" s="2"/>
      <c r="C97" s="2"/>
      <c r="D97" s="2"/>
      <c r="E97" s="8" t="s">
        <v>12</v>
      </c>
      <c r="F97" s="1" t="s">
        <v>73</v>
      </c>
      <c r="G97" s="16"/>
      <c r="H97" s="12"/>
      <c r="Q97" s="9">
        <f t="shared" si="2"/>
        <v>-10000115331</v>
      </c>
      <c r="R97" s="9" t="str">
        <f t="shared" si="3"/>
        <v>-10000115331Шулкинская сельская администрация</v>
      </c>
    </row>
    <row r="98" spans="1:18" ht="15.75" customHeight="1">
      <c r="A98" s="2">
        <f>A93+1</f>
        <v>20</v>
      </c>
      <c r="B98" s="2">
        <v>-10000115359</v>
      </c>
      <c r="C98" s="2" t="s">
        <v>47</v>
      </c>
      <c r="D98" s="2" t="s">
        <v>47</v>
      </c>
      <c r="E98" s="8" t="s">
        <v>7</v>
      </c>
      <c r="F98" s="1" t="s">
        <v>7</v>
      </c>
      <c r="G98" s="14" t="s">
        <v>14</v>
      </c>
      <c r="H98" s="12"/>
      <c r="Q98" s="9">
        <f t="shared" si="2"/>
        <v>-10000115359</v>
      </c>
      <c r="R98" s="9" t="str">
        <f t="shared" si="3"/>
        <v>-10000115359Администрация Оршанского муниципального района</v>
      </c>
    </row>
    <row r="99" spans="1:18" ht="25.5">
      <c r="A99" s="2"/>
      <c r="B99" s="2"/>
      <c r="C99" s="2"/>
      <c r="D99" s="2"/>
      <c r="E99" s="8" t="s">
        <v>9</v>
      </c>
      <c r="F99" s="1" t="s">
        <v>9</v>
      </c>
      <c r="G99" s="14"/>
      <c r="H99" s="12"/>
      <c r="Q99" s="9">
        <f t="shared" si="2"/>
        <v>-10000115359</v>
      </c>
      <c r="R99" s="9" t="str">
        <f t="shared" si="3"/>
        <v>-10000115359Оршанская городская администрация</v>
      </c>
    </row>
    <row r="100" spans="1:18" ht="25.5">
      <c r="A100" s="2"/>
      <c r="B100" s="2"/>
      <c r="C100" s="2"/>
      <c r="D100" s="2"/>
      <c r="E100" s="8" t="s">
        <v>10</v>
      </c>
      <c r="F100" s="1" t="s">
        <v>10</v>
      </c>
      <c r="G100" s="14"/>
      <c r="H100" s="12"/>
      <c r="Q100" s="9">
        <f t="shared" si="2"/>
        <v>-10000115359</v>
      </c>
      <c r="R100" s="9" t="str">
        <f t="shared" si="3"/>
        <v>-10000115359Великопольская сельская администрация</v>
      </c>
    </row>
    <row r="101" spans="1:18" ht="25.5">
      <c r="A101" s="2"/>
      <c r="B101" s="2"/>
      <c r="C101" s="2"/>
      <c r="D101" s="2"/>
      <c r="E101" s="8" t="s">
        <v>11</v>
      </c>
      <c r="F101" s="1" t="s">
        <v>11</v>
      </c>
      <c r="G101" s="14"/>
      <c r="H101" s="12"/>
      <c r="Q101" s="9">
        <f t="shared" si="2"/>
        <v>-10000115359</v>
      </c>
      <c r="R101" s="9" t="str">
        <f t="shared" si="3"/>
        <v>-10000115359Марковская сельская администрация</v>
      </c>
    </row>
    <row r="102" spans="1:18" ht="25.5">
      <c r="A102" s="2"/>
      <c r="B102" s="2"/>
      <c r="C102" s="2"/>
      <c r="D102" s="2"/>
      <c r="E102" s="8" t="s">
        <v>12</v>
      </c>
      <c r="F102" s="1" t="s">
        <v>12</v>
      </c>
      <c r="G102" s="14"/>
      <c r="H102" s="12"/>
      <c r="Q102" s="9">
        <f t="shared" si="2"/>
        <v>-10000115359</v>
      </c>
      <c r="R102" s="9" t="str">
        <f t="shared" si="3"/>
        <v>-10000115359Шулкинская сельская администрация</v>
      </c>
    </row>
    <row r="103" spans="1:18" ht="15.75" customHeight="1">
      <c r="A103" s="2">
        <f>A98+1</f>
        <v>21</v>
      </c>
      <c r="B103" s="2">
        <v>-10000115367</v>
      </c>
      <c r="C103" s="2" t="s">
        <v>48</v>
      </c>
      <c r="D103" s="2" t="s">
        <v>49</v>
      </c>
      <c r="E103" s="8" t="s">
        <v>7</v>
      </c>
      <c r="F103" s="1" t="s">
        <v>7</v>
      </c>
      <c r="G103" s="14" t="s">
        <v>14</v>
      </c>
      <c r="H103" s="12"/>
      <c r="Q103" s="9">
        <f t="shared" si="2"/>
        <v>-10000115367</v>
      </c>
      <c r="R103" s="9" t="str">
        <f t="shared" si="3"/>
        <v>-10000115367Администрация Оршанского муниципального района</v>
      </c>
    </row>
    <row r="104" spans="1:18" ht="25.5">
      <c r="A104" s="2"/>
      <c r="B104" s="2"/>
      <c r="C104" s="2"/>
      <c r="D104" s="2"/>
      <c r="E104" s="8" t="s">
        <v>9</v>
      </c>
      <c r="F104" s="1" t="s">
        <v>9</v>
      </c>
      <c r="G104" s="14"/>
      <c r="H104" s="12"/>
      <c r="Q104" s="9">
        <f t="shared" si="2"/>
        <v>-10000115367</v>
      </c>
      <c r="R104" s="9" t="str">
        <f t="shared" si="3"/>
        <v>-10000115367Оршанская городская администрация</v>
      </c>
    </row>
    <row r="105" spans="1:18" ht="25.5">
      <c r="A105" s="2"/>
      <c r="B105" s="2"/>
      <c r="C105" s="2"/>
      <c r="D105" s="2"/>
      <c r="E105" s="8" t="s">
        <v>10</v>
      </c>
      <c r="F105" s="1" t="s">
        <v>10</v>
      </c>
      <c r="G105" s="14"/>
      <c r="H105" s="12"/>
      <c r="Q105" s="9">
        <f t="shared" si="2"/>
        <v>-10000115367</v>
      </c>
      <c r="R105" s="9" t="str">
        <f t="shared" si="3"/>
        <v>-10000115367Великопольская сельская администрация</v>
      </c>
    </row>
    <row r="106" spans="1:18" ht="25.5">
      <c r="A106" s="2"/>
      <c r="B106" s="2"/>
      <c r="C106" s="2"/>
      <c r="D106" s="2"/>
      <c r="E106" s="8" t="s">
        <v>11</v>
      </c>
      <c r="F106" s="1" t="s">
        <v>11</v>
      </c>
      <c r="G106" s="14"/>
      <c r="H106" s="12"/>
      <c r="Q106" s="9">
        <f t="shared" si="2"/>
        <v>-10000115367</v>
      </c>
      <c r="R106" s="9" t="str">
        <f t="shared" si="3"/>
        <v>-10000115367Марковская сельская администрация</v>
      </c>
    </row>
    <row r="107" spans="1:18" ht="25.5">
      <c r="A107" s="2"/>
      <c r="B107" s="2"/>
      <c r="C107" s="2"/>
      <c r="D107" s="2"/>
      <c r="E107" s="8" t="s">
        <v>12</v>
      </c>
      <c r="F107" s="1" t="s">
        <v>12</v>
      </c>
      <c r="G107" s="14"/>
      <c r="H107" s="12"/>
      <c r="Q107" s="9">
        <f t="shared" si="2"/>
        <v>-10000115367</v>
      </c>
      <c r="R107" s="9" t="str">
        <f t="shared" si="3"/>
        <v>-10000115367Шулкинская сельская администрация</v>
      </c>
    </row>
    <row r="108" spans="1:18" ht="15.75" customHeight="1">
      <c r="A108" s="2">
        <f>A103+1</f>
        <v>22</v>
      </c>
      <c r="B108" s="2">
        <v>-10000115366</v>
      </c>
      <c r="C108" s="2" t="s">
        <v>50</v>
      </c>
      <c r="D108" s="2" t="s">
        <v>50</v>
      </c>
      <c r="E108" s="8" t="s">
        <v>7</v>
      </c>
      <c r="F108" s="1" t="s">
        <v>7</v>
      </c>
      <c r="G108" s="11" t="s">
        <v>8</v>
      </c>
      <c r="H108" s="12"/>
      <c r="Q108" s="9">
        <f t="shared" si="2"/>
        <v>-10000115366</v>
      </c>
      <c r="R108" s="9" t="str">
        <f t="shared" si="3"/>
        <v>-10000115366Администрация Оршанского муниципального района</v>
      </c>
    </row>
    <row r="109" spans="1:18" ht="12.75">
      <c r="A109" s="2"/>
      <c r="B109" s="2"/>
      <c r="C109" s="2"/>
      <c r="D109" s="2"/>
      <c r="E109" s="8" t="s">
        <v>9</v>
      </c>
      <c r="F109" s="1" t="s">
        <v>73</v>
      </c>
      <c r="G109" s="13"/>
      <c r="H109" s="12"/>
      <c r="Q109" s="9">
        <f t="shared" si="2"/>
        <v>-10000115366</v>
      </c>
      <c r="R109" s="9" t="str">
        <f t="shared" si="3"/>
        <v>-10000115366Оршанская городская администрация</v>
      </c>
    </row>
    <row r="110" spans="1:18" ht="12.75">
      <c r="A110" s="2"/>
      <c r="B110" s="2"/>
      <c r="C110" s="2"/>
      <c r="D110" s="2"/>
      <c r="E110" s="8" t="s">
        <v>10</v>
      </c>
      <c r="F110" s="1" t="s">
        <v>73</v>
      </c>
      <c r="G110" s="13"/>
      <c r="H110" s="12"/>
      <c r="Q110" s="9">
        <f t="shared" si="2"/>
        <v>-10000115366</v>
      </c>
      <c r="R110" s="9" t="str">
        <f t="shared" si="3"/>
        <v>-10000115366Великопольская сельская администрация</v>
      </c>
    </row>
    <row r="111" spans="1:18" ht="12.75">
      <c r="A111" s="2"/>
      <c r="B111" s="2"/>
      <c r="C111" s="2"/>
      <c r="D111" s="2"/>
      <c r="E111" s="8" t="s">
        <v>11</v>
      </c>
      <c r="F111" s="1" t="s">
        <v>73</v>
      </c>
      <c r="G111" s="13"/>
      <c r="H111" s="12"/>
      <c r="Q111" s="9">
        <f t="shared" si="2"/>
        <v>-10000115366</v>
      </c>
      <c r="R111" s="9" t="str">
        <f t="shared" si="3"/>
        <v>-10000115366Марковская сельская администрация</v>
      </c>
    </row>
    <row r="112" spans="1:18" ht="12.75">
      <c r="A112" s="2"/>
      <c r="B112" s="2"/>
      <c r="C112" s="2"/>
      <c r="D112" s="2"/>
      <c r="E112" s="8" t="s">
        <v>12</v>
      </c>
      <c r="F112" s="1" t="s">
        <v>73</v>
      </c>
      <c r="G112" s="13"/>
      <c r="H112" s="12"/>
      <c r="Q112" s="9">
        <f t="shared" si="2"/>
        <v>-10000115366</v>
      </c>
      <c r="R112" s="9" t="str">
        <f t="shared" si="3"/>
        <v>-10000115366Шулкинская сельская администрация</v>
      </c>
    </row>
    <row r="113" spans="1:18" ht="15.75" customHeight="1">
      <c r="A113" s="2">
        <f>A108+1</f>
        <v>23</v>
      </c>
      <c r="B113" s="2">
        <v>-10000115347</v>
      </c>
      <c r="C113" s="2" t="s">
        <v>51</v>
      </c>
      <c r="D113" s="2" t="s">
        <v>51</v>
      </c>
      <c r="E113" s="8" t="s">
        <v>7</v>
      </c>
      <c r="F113" s="1" t="s">
        <v>7</v>
      </c>
      <c r="G113" s="11" t="s">
        <v>8</v>
      </c>
      <c r="H113" s="12"/>
      <c r="Q113" s="9">
        <f t="shared" si="2"/>
        <v>-10000115347</v>
      </c>
      <c r="R113" s="9" t="str">
        <f t="shared" si="3"/>
        <v>-10000115347Администрация Оршанского муниципального района</v>
      </c>
    </row>
    <row r="114" spans="1:18" ht="15" customHeight="1">
      <c r="A114" s="2"/>
      <c r="B114" s="2"/>
      <c r="C114" s="2"/>
      <c r="D114" s="2"/>
      <c r="E114" s="8" t="s">
        <v>9</v>
      </c>
      <c r="F114" s="1" t="s">
        <v>73</v>
      </c>
      <c r="G114" s="16"/>
      <c r="H114" s="12"/>
      <c r="Q114" s="9">
        <f t="shared" si="2"/>
        <v>-10000115347</v>
      </c>
      <c r="R114" s="9" t="str">
        <f t="shared" si="3"/>
        <v>-10000115347Оршанская городская администрация</v>
      </c>
    </row>
    <row r="115" spans="1:18" ht="12.75">
      <c r="A115" s="2"/>
      <c r="B115" s="2"/>
      <c r="C115" s="2"/>
      <c r="D115" s="2"/>
      <c r="E115" s="8" t="s">
        <v>10</v>
      </c>
      <c r="F115" s="1" t="s">
        <v>73</v>
      </c>
      <c r="G115" s="16"/>
      <c r="H115" s="12"/>
      <c r="Q115" s="9">
        <f t="shared" si="2"/>
        <v>-10000115347</v>
      </c>
      <c r="R115" s="9" t="str">
        <f t="shared" si="3"/>
        <v>-10000115347Великопольская сельская администрация</v>
      </c>
    </row>
    <row r="116" spans="1:18" ht="12.75">
      <c r="A116" s="2"/>
      <c r="B116" s="2"/>
      <c r="C116" s="2"/>
      <c r="D116" s="2"/>
      <c r="E116" s="8" t="s">
        <v>11</v>
      </c>
      <c r="F116" s="1" t="s">
        <v>73</v>
      </c>
      <c r="G116" s="16"/>
      <c r="H116" s="12"/>
      <c r="Q116" s="9">
        <f t="shared" si="2"/>
        <v>-10000115347</v>
      </c>
      <c r="R116" s="9" t="str">
        <f t="shared" si="3"/>
        <v>-10000115347Марковская сельская администрация</v>
      </c>
    </row>
    <row r="117" spans="1:18" ht="12.75">
      <c r="A117" s="2"/>
      <c r="B117" s="2"/>
      <c r="C117" s="2"/>
      <c r="D117" s="2"/>
      <c r="E117" s="8" t="s">
        <v>12</v>
      </c>
      <c r="F117" s="1" t="s">
        <v>73</v>
      </c>
      <c r="G117" s="16"/>
      <c r="H117" s="12"/>
      <c r="Q117" s="9">
        <f t="shared" si="2"/>
        <v>-10000115347</v>
      </c>
      <c r="R117" s="9" t="str">
        <f t="shared" si="3"/>
        <v>-10000115347Шулкинская сельская администрация</v>
      </c>
    </row>
    <row r="118" spans="1:18" ht="15.75" customHeight="1" hidden="1">
      <c r="A118" s="2">
        <f>A113+1</f>
        <v>24</v>
      </c>
      <c r="B118" s="2">
        <v>-10000115364</v>
      </c>
      <c r="C118" s="2" t="s">
        <v>52</v>
      </c>
      <c r="D118" s="2" t="s">
        <v>52</v>
      </c>
      <c r="E118" s="8" t="s">
        <v>7</v>
      </c>
      <c r="F118" s="1" t="s">
        <v>73</v>
      </c>
      <c r="G118" s="15" t="s">
        <v>15</v>
      </c>
      <c r="H118" s="12"/>
      <c r="Q118" s="9">
        <f t="shared" si="2"/>
        <v>-10000115364</v>
      </c>
      <c r="R118" s="9" t="str">
        <f t="shared" si="3"/>
        <v>-10000115364Администрация Оршанского муниципального района</v>
      </c>
    </row>
    <row r="119" spans="1:18" ht="12.75" hidden="1">
      <c r="A119" s="2"/>
      <c r="B119" s="2"/>
      <c r="C119" s="2"/>
      <c r="D119" s="2"/>
      <c r="E119" s="8" t="s">
        <v>9</v>
      </c>
      <c r="F119" s="1" t="s">
        <v>73</v>
      </c>
      <c r="G119" s="15"/>
      <c r="H119" s="12"/>
      <c r="Q119" s="9">
        <f t="shared" si="2"/>
        <v>-10000115364</v>
      </c>
      <c r="R119" s="9" t="str">
        <f t="shared" si="3"/>
        <v>-10000115364Оршанская городская администрация</v>
      </c>
    </row>
    <row r="120" spans="1:18" ht="12.75" hidden="1">
      <c r="A120" s="2"/>
      <c r="B120" s="2"/>
      <c r="C120" s="2"/>
      <c r="D120" s="2"/>
      <c r="E120" s="8" t="s">
        <v>10</v>
      </c>
      <c r="F120" s="1" t="s">
        <v>73</v>
      </c>
      <c r="G120" s="15"/>
      <c r="H120" s="12"/>
      <c r="Q120" s="9">
        <f t="shared" si="2"/>
        <v>-10000115364</v>
      </c>
      <c r="R120" s="9" t="str">
        <f t="shared" si="3"/>
        <v>-10000115364Великопольская сельская администрация</v>
      </c>
    </row>
    <row r="121" spans="1:18" ht="12.75" hidden="1">
      <c r="A121" s="2"/>
      <c r="B121" s="2"/>
      <c r="C121" s="2"/>
      <c r="D121" s="2"/>
      <c r="E121" s="8" t="s">
        <v>11</v>
      </c>
      <c r="F121" s="1" t="s">
        <v>73</v>
      </c>
      <c r="G121" s="15"/>
      <c r="H121" s="12"/>
      <c r="Q121" s="9">
        <f t="shared" si="2"/>
        <v>-10000115364</v>
      </c>
      <c r="R121" s="9" t="str">
        <f t="shared" si="3"/>
        <v>-10000115364Марковская сельская администрация</v>
      </c>
    </row>
    <row r="122" spans="1:18" ht="12.75" hidden="1">
      <c r="A122" s="2"/>
      <c r="B122" s="2"/>
      <c r="C122" s="2"/>
      <c r="D122" s="2"/>
      <c r="E122" s="8" t="s">
        <v>12</v>
      </c>
      <c r="F122" s="1" t="s">
        <v>73</v>
      </c>
      <c r="G122" s="15"/>
      <c r="H122" s="12"/>
      <c r="Q122" s="9">
        <f t="shared" si="2"/>
        <v>-10000115364</v>
      </c>
      <c r="R122" s="9" t="str">
        <f t="shared" si="3"/>
        <v>-10000115364Шулкинская сельская администрация</v>
      </c>
    </row>
    <row r="123" spans="1:18" ht="15.75" customHeight="1" hidden="1">
      <c r="A123" s="2">
        <f>A118+1</f>
        <v>25</v>
      </c>
      <c r="B123" s="2">
        <v>-10000115365</v>
      </c>
      <c r="C123" s="2" t="s">
        <v>53</v>
      </c>
      <c r="D123" s="2" t="s">
        <v>53</v>
      </c>
      <c r="E123" s="8" t="s">
        <v>7</v>
      </c>
      <c r="F123" s="1" t="s">
        <v>73</v>
      </c>
      <c r="G123" s="15" t="s">
        <v>15</v>
      </c>
      <c r="H123" s="12"/>
      <c r="Q123" s="9">
        <f t="shared" si="2"/>
        <v>-10000115365</v>
      </c>
      <c r="R123" s="9" t="str">
        <f t="shared" si="3"/>
        <v>-10000115365Администрация Оршанского муниципального района</v>
      </c>
    </row>
    <row r="124" spans="1:18" ht="12.75" hidden="1">
      <c r="A124" s="2"/>
      <c r="B124" s="2"/>
      <c r="C124" s="2"/>
      <c r="D124" s="2"/>
      <c r="E124" s="8" t="s">
        <v>9</v>
      </c>
      <c r="F124" s="1" t="s">
        <v>73</v>
      </c>
      <c r="G124" s="15"/>
      <c r="H124" s="12"/>
      <c r="Q124" s="9">
        <f t="shared" si="2"/>
        <v>-10000115365</v>
      </c>
      <c r="R124" s="9" t="str">
        <f t="shared" si="3"/>
        <v>-10000115365Оршанская городская администрация</v>
      </c>
    </row>
    <row r="125" spans="1:18" ht="12.75" hidden="1">
      <c r="A125" s="2"/>
      <c r="B125" s="2"/>
      <c r="C125" s="2"/>
      <c r="D125" s="2"/>
      <c r="E125" s="8" t="s">
        <v>10</v>
      </c>
      <c r="F125" s="1" t="s">
        <v>73</v>
      </c>
      <c r="G125" s="15"/>
      <c r="H125" s="12"/>
      <c r="Q125" s="9">
        <f t="shared" si="2"/>
        <v>-10000115365</v>
      </c>
      <c r="R125" s="9" t="str">
        <f t="shared" si="3"/>
        <v>-10000115365Великопольская сельская администрация</v>
      </c>
    </row>
    <row r="126" spans="1:18" ht="12.75" hidden="1">
      <c r="A126" s="2"/>
      <c r="B126" s="2"/>
      <c r="C126" s="2"/>
      <c r="D126" s="2"/>
      <c r="E126" s="8" t="s">
        <v>11</v>
      </c>
      <c r="F126" s="1" t="s">
        <v>73</v>
      </c>
      <c r="G126" s="15"/>
      <c r="H126" s="12"/>
      <c r="Q126" s="9">
        <f t="shared" si="2"/>
        <v>-10000115365</v>
      </c>
      <c r="R126" s="9" t="str">
        <f t="shared" si="3"/>
        <v>-10000115365Марковская сельская администрация</v>
      </c>
    </row>
    <row r="127" spans="1:18" ht="12.75" hidden="1">
      <c r="A127" s="2"/>
      <c r="B127" s="2"/>
      <c r="C127" s="2"/>
      <c r="D127" s="2"/>
      <c r="E127" s="8" t="s">
        <v>12</v>
      </c>
      <c r="F127" s="1" t="s">
        <v>73</v>
      </c>
      <c r="G127" s="15"/>
      <c r="H127" s="12"/>
      <c r="Q127" s="9">
        <f t="shared" si="2"/>
        <v>-10000115365</v>
      </c>
      <c r="R127" s="9" t="str">
        <f t="shared" si="3"/>
        <v>-10000115365Шулкинская сельская администрация</v>
      </c>
    </row>
    <row r="128" spans="1:18" ht="15.75" customHeight="1">
      <c r="A128" s="2">
        <f>A123+1</f>
        <v>26</v>
      </c>
      <c r="B128" s="2">
        <v>-10000115371</v>
      </c>
      <c r="C128" s="2" t="s">
        <v>54</v>
      </c>
      <c r="D128" s="2" t="s">
        <v>55</v>
      </c>
      <c r="E128" s="8" t="s">
        <v>7</v>
      </c>
      <c r="F128" s="1" t="s">
        <v>7</v>
      </c>
      <c r="G128" s="14" t="s">
        <v>14</v>
      </c>
      <c r="H128" s="12"/>
      <c r="Q128" s="9">
        <f t="shared" si="2"/>
        <v>-10000115371</v>
      </c>
      <c r="R128" s="9" t="str">
        <f t="shared" si="3"/>
        <v>-10000115371Администрация Оршанского муниципального района</v>
      </c>
    </row>
    <row r="129" spans="1:18" ht="25.5">
      <c r="A129" s="2"/>
      <c r="B129" s="2"/>
      <c r="C129" s="2"/>
      <c r="D129" s="2"/>
      <c r="E129" s="8" t="s">
        <v>9</v>
      </c>
      <c r="F129" s="1" t="s">
        <v>9</v>
      </c>
      <c r="G129" s="14"/>
      <c r="H129" s="12"/>
      <c r="Q129" s="9">
        <f t="shared" si="2"/>
        <v>-10000115371</v>
      </c>
      <c r="R129" s="9" t="str">
        <f t="shared" si="3"/>
        <v>-10000115371Оршанская городская администрация</v>
      </c>
    </row>
    <row r="130" spans="1:18" ht="25.5">
      <c r="A130" s="2"/>
      <c r="B130" s="2"/>
      <c r="C130" s="2"/>
      <c r="D130" s="2"/>
      <c r="E130" s="8" t="s">
        <v>10</v>
      </c>
      <c r="F130" s="1" t="s">
        <v>10</v>
      </c>
      <c r="G130" s="14"/>
      <c r="H130" s="12"/>
      <c r="Q130" s="9">
        <f t="shared" si="2"/>
        <v>-10000115371</v>
      </c>
      <c r="R130" s="9" t="str">
        <f t="shared" si="3"/>
        <v>-10000115371Великопольская сельская администрация</v>
      </c>
    </row>
    <row r="131" spans="1:18" ht="25.5">
      <c r="A131" s="2"/>
      <c r="B131" s="2"/>
      <c r="C131" s="2"/>
      <c r="D131" s="2"/>
      <c r="E131" s="8" t="s">
        <v>11</v>
      </c>
      <c r="F131" s="1" t="s">
        <v>11</v>
      </c>
      <c r="G131" s="14"/>
      <c r="H131" s="12"/>
      <c r="Q131" s="9">
        <f aca="true" t="shared" si="4" ref="Q131:Q194">IF(B131&lt;&gt;0,B131,IF(B131=0,Q130))</f>
        <v>-10000115371</v>
      </c>
      <c r="R131" s="9" t="str">
        <f t="shared" si="3"/>
        <v>-10000115371Марковская сельская администрация</v>
      </c>
    </row>
    <row r="132" spans="1:18" ht="25.5">
      <c r="A132" s="2"/>
      <c r="B132" s="2"/>
      <c r="C132" s="2"/>
      <c r="D132" s="2"/>
      <c r="E132" s="8" t="s">
        <v>12</v>
      </c>
      <c r="F132" s="1" t="s">
        <v>12</v>
      </c>
      <c r="G132" s="14"/>
      <c r="H132" s="12"/>
      <c r="Q132" s="9">
        <f t="shared" si="4"/>
        <v>-10000115371</v>
      </c>
      <c r="R132" s="9" t="str">
        <f aca="true" t="shared" si="5" ref="R132:R195">Q132&amp;E132</f>
        <v>-10000115371Шулкинская сельская администрация</v>
      </c>
    </row>
    <row r="133" spans="1:18" ht="15.75" customHeight="1">
      <c r="A133" s="2">
        <f>A128+1</f>
        <v>27</v>
      </c>
      <c r="B133" s="2">
        <v>-10000115339</v>
      </c>
      <c r="C133" s="2" t="s">
        <v>56</v>
      </c>
      <c r="D133" s="2" t="s">
        <v>57</v>
      </c>
      <c r="E133" s="8" t="s">
        <v>7</v>
      </c>
      <c r="F133" s="1" t="s">
        <v>7</v>
      </c>
      <c r="G133" s="14" t="s">
        <v>14</v>
      </c>
      <c r="H133" s="12"/>
      <c r="Q133" s="9">
        <f t="shared" si="4"/>
        <v>-10000115339</v>
      </c>
      <c r="R133" s="9" t="str">
        <f t="shared" si="5"/>
        <v>-10000115339Администрация Оршанского муниципального района</v>
      </c>
    </row>
    <row r="134" spans="1:18" ht="25.5">
      <c r="A134" s="2"/>
      <c r="B134" s="2"/>
      <c r="C134" s="2"/>
      <c r="D134" s="2"/>
      <c r="E134" s="8" t="s">
        <v>9</v>
      </c>
      <c r="F134" s="1" t="s">
        <v>9</v>
      </c>
      <c r="G134" s="14"/>
      <c r="H134" s="12"/>
      <c r="Q134" s="9">
        <f t="shared" si="4"/>
        <v>-10000115339</v>
      </c>
      <c r="R134" s="9" t="str">
        <f t="shared" si="5"/>
        <v>-10000115339Оршанская городская администрация</v>
      </c>
    </row>
    <row r="135" spans="1:18" ht="25.5">
      <c r="A135" s="2"/>
      <c r="B135" s="2"/>
      <c r="C135" s="2"/>
      <c r="D135" s="2"/>
      <c r="E135" s="8" t="s">
        <v>10</v>
      </c>
      <c r="F135" s="1" t="s">
        <v>10</v>
      </c>
      <c r="G135" s="14"/>
      <c r="H135" s="12"/>
      <c r="Q135" s="9">
        <f t="shared" si="4"/>
        <v>-10000115339</v>
      </c>
      <c r="R135" s="9" t="str">
        <f t="shared" si="5"/>
        <v>-10000115339Великопольская сельская администрация</v>
      </c>
    </row>
    <row r="136" spans="1:18" ht="25.5">
      <c r="A136" s="2"/>
      <c r="B136" s="2"/>
      <c r="C136" s="2"/>
      <c r="D136" s="2"/>
      <c r="E136" s="8" t="s">
        <v>11</v>
      </c>
      <c r="F136" s="1" t="s">
        <v>11</v>
      </c>
      <c r="G136" s="14"/>
      <c r="H136" s="12"/>
      <c r="Q136" s="9">
        <f t="shared" si="4"/>
        <v>-10000115339</v>
      </c>
      <c r="R136" s="9" t="str">
        <f t="shared" si="5"/>
        <v>-10000115339Марковская сельская администрация</v>
      </c>
    </row>
    <row r="137" spans="1:18" ht="25.5">
      <c r="A137" s="2"/>
      <c r="B137" s="2"/>
      <c r="C137" s="2"/>
      <c r="D137" s="2"/>
      <c r="E137" s="8" t="s">
        <v>12</v>
      </c>
      <c r="F137" s="1" t="s">
        <v>12</v>
      </c>
      <c r="G137" s="14"/>
      <c r="H137" s="12"/>
      <c r="Q137" s="9">
        <f t="shared" si="4"/>
        <v>-10000115339</v>
      </c>
      <c r="R137" s="9" t="str">
        <f t="shared" si="5"/>
        <v>-10000115339Шулкинская сельская администрация</v>
      </c>
    </row>
    <row r="138" spans="1:18" ht="15.75" customHeight="1">
      <c r="A138" s="2">
        <f>A133+1</f>
        <v>28</v>
      </c>
      <c r="B138" s="2">
        <v>-10000000215</v>
      </c>
      <c r="C138" s="2" t="s">
        <v>58</v>
      </c>
      <c r="D138" s="2" t="s">
        <v>58</v>
      </c>
      <c r="E138" s="8" t="s">
        <v>7</v>
      </c>
      <c r="F138" s="1" t="s">
        <v>7</v>
      </c>
      <c r="G138" s="11" t="s">
        <v>8</v>
      </c>
      <c r="H138" s="12"/>
      <c r="Q138" s="9">
        <f t="shared" si="4"/>
        <v>-10000000215</v>
      </c>
      <c r="R138" s="9" t="str">
        <f t="shared" si="5"/>
        <v>-10000000215Администрация Оршанского муниципального района</v>
      </c>
    </row>
    <row r="139" spans="1:18" ht="12.75">
      <c r="A139" s="2"/>
      <c r="B139" s="2"/>
      <c r="C139" s="2"/>
      <c r="D139" s="2"/>
      <c r="E139" s="8" t="s">
        <v>9</v>
      </c>
      <c r="F139" s="1" t="s">
        <v>73</v>
      </c>
      <c r="G139" s="13"/>
      <c r="H139" s="12"/>
      <c r="Q139" s="9">
        <f t="shared" si="4"/>
        <v>-10000000215</v>
      </c>
      <c r="R139" s="9" t="str">
        <f t="shared" si="5"/>
        <v>-10000000215Оршанская городская администрация</v>
      </c>
    </row>
    <row r="140" spans="1:18" ht="12.75">
      <c r="A140" s="2"/>
      <c r="B140" s="2"/>
      <c r="C140" s="2"/>
      <c r="D140" s="2"/>
      <c r="E140" s="8" t="s">
        <v>10</v>
      </c>
      <c r="F140" s="1" t="s">
        <v>73</v>
      </c>
      <c r="G140" s="13"/>
      <c r="H140" s="12"/>
      <c r="Q140" s="9">
        <f t="shared" si="4"/>
        <v>-10000000215</v>
      </c>
      <c r="R140" s="9" t="str">
        <f t="shared" si="5"/>
        <v>-10000000215Великопольская сельская администрация</v>
      </c>
    </row>
    <row r="141" spans="1:18" ht="12.75">
      <c r="A141" s="2"/>
      <c r="B141" s="2"/>
      <c r="C141" s="2"/>
      <c r="D141" s="2"/>
      <c r="E141" s="8" t="s">
        <v>11</v>
      </c>
      <c r="F141" s="1" t="s">
        <v>73</v>
      </c>
      <c r="G141" s="13"/>
      <c r="H141" s="12"/>
      <c r="Q141" s="9">
        <f t="shared" si="4"/>
        <v>-10000000215</v>
      </c>
      <c r="R141" s="9" t="str">
        <f t="shared" si="5"/>
        <v>-10000000215Марковская сельская администрация</v>
      </c>
    </row>
    <row r="142" spans="1:18" ht="12.75">
      <c r="A142" s="2"/>
      <c r="B142" s="2"/>
      <c r="C142" s="2"/>
      <c r="D142" s="2"/>
      <c r="E142" s="8" t="s">
        <v>12</v>
      </c>
      <c r="F142" s="1" t="s">
        <v>73</v>
      </c>
      <c r="G142" s="13"/>
      <c r="H142" s="12"/>
      <c r="Q142" s="9">
        <f t="shared" si="4"/>
        <v>-10000000215</v>
      </c>
      <c r="R142" s="9" t="str">
        <f t="shared" si="5"/>
        <v>-10000000215Шулкинская сельская администрация</v>
      </c>
    </row>
    <row r="143" spans="1:18" ht="15.75" customHeight="1">
      <c r="A143" s="2">
        <f>A138+1</f>
        <v>29</v>
      </c>
      <c r="B143" s="2">
        <v>-10000000217</v>
      </c>
      <c r="C143" s="2" t="s">
        <v>59</v>
      </c>
      <c r="D143" s="2" t="s">
        <v>59</v>
      </c>
      <c r="E143" s="8" t="s">
        <v>7</v>
      </c>
      <c r="F143" s="1" t="s">
        <v>7</v>
      </c>
      <c r="G143" s="14" t="s">
        <v>14</v>
      </c>
      <c r="H143" s="12"/>
      <c r="Q143" s="9">
        <f t="shared" si="4"/>
        <v>-10000000217</v>
      </c>
      <c r="R143" s="9" t="str">
        <f t="shared" si="5"/>
        <v>-10000000217Администрация Оршанского муниципального района</v>
      </c>
    </row>
    <row r="144" spans="1:18" ht="25.5">
      <c r="A144" s="2"/>
      <c r="B144" s="2"/>
      <c r="C144" s="2"/>
      <c r="D144" s="2"/>
      <c r="E144" s="8" t="s">
        <v>9</v>
      </c>
      <c r="F144" s="1" t="s">
        <v>9</v>
      </c>
      <c r="G144" s="14"/>
      <c r="H144" s="12"/>
      <c r="Q144" s="9">
        <f t="shared" si="4"/>
        <v>-10000000217</v>
      </c>
      <c r="R144" s="9" t="str">
        <f t="shared" si="5"/>
        <v>-10000000217Оршанская городская администрация</v>
      </c>
    </row>
    <row r="145" spans="1:18" ht="25.5">
      <c r="A145" s="2"/>
      <c r="B145" s="2"/>
      <c r="C145" s="2"/>
      <c r="D145" s="2"/>
      <c r="E145" s="8" t="s">
        <v>10</v>
      </c>
      <c r="F145" s="1" t="s">
        <v>10</v>
      </c>
      <c r="G145" s="14"/>
      <c r="H145" s="12"/>
      <c r="Q145" s="9">
        <f t="shared" si="4"/>
        <v>-10000000217</v>
      </c>
      <c r="R145" s="9" t="str">
        <f t="shared" si="5"/>
        <v>-10000000217Великопольская сельская администрация</v>
      </c>
    </row>
    <row r="146" spans="1:18" ht="25.5">
      <c r="A146" s="2"/>
      <c r="B146" s="2"/>
      <c r="C146" s="2"/>
      <c r="D146" s="2"/>
      <c r="E146" s="8" t="s">
        <v>11</v>
      </c>
      <c r="F146" s="1" t="s">
        <v>11</v>
      </c>
      <c r="G146" s="14"/>
      <c r="H146" s="12"/>
      <c r="Q146" s="9">
        <f t="shared" si="4"/>
        <v>-10000000217</v>
      </c>
      <c r="R146" s="9" t="str">
        <f t="shared" si="5"/>
        <v>-10000000217Марковская сельская администрация</v>
      </c>
    </row>
    <row r="147" spans="1:18" ht="25.5">
      <c r="A147" s="2"/>
      <c r="B147" s="2"/>
      <c r="C147" s="2"/>
      <c r="D147" s="2"/>
      <c r="E147" s="8" t="s">
        <v>12</v>
      </c>
      <c r="F147" s="1" t="s">
        <v>12</v>
      </c>
      <c r="G147" s="14"/>
      <c r="H147" s="12"/>
      <c r="Q147" s="9">
        <f t="shared" si="4"/>
        <v>-10000000217</v>
      </c>
      <c r="R147" s="9" t="str">
        <f t="shared" si="5"/>
        <v>-10000000217Шулкинская сельская администрация</v>
      </c>
    </row>
    <row r="148" spans="1:18" ht="15.75" customHeight="1">
      <c r="A148" s="2">
        <f>A143+1</f>
        <v>30</v>
      </c>
      <c r="B148" s="2">
        <v>-10000000241</v>
      </c>
      <c r="C148" s="2" t="s">
        <v>60</v>
      </c>
      <c r="D148" s="2" t="s">
        <v>61</v>
      </c>
      <c r="E148" s="8" t="s">
        <v>7</v>
      </c>
      <c r="F148" s="1" t="s">
        <v>7</v>
      </c>
      <c r="G148" s="14" t="s">
        <v>14</v>
      </c>
      <c r="H148" s="12"/>
      <c r="Q148" s="9">
        <f t="shared" si="4"/>
        <v>-10000000241</v>
      </c>
      <c r="R148" s="9" t="str">
        <f t="shared" si="5"/>
        <v>-10000000241Администрация Оршанского муниципального района</v>
      </c>
    </row>
    <row r="149" spans="1:18" ht="25.5">
      <c r="A149" s="2"/>
      <c r="B149" s="2"/>
      <c r="C149" s="2"/>
      <c r="D149" s="2"/>
      <c r="E149" s="8" t="s">
        <v>9</v>
      </c>
      <c r="F149" s="1" t="s">
        <v>9</v>
      </c>
      <c r="G149" s="14"/>
      <c r="H149" s="12"/>
      <c r="Q149" s="9">
        <f t="shared" si="4"/>
        <v>-10000000241</v>
      </c>
      <c r="R149" s="9" t="str">
        <f t="shared" si="5"/>
        <v>-10000000241Оршанская городская администрация</v>
      </c>
    </row>
    <row r="150" spans="1:18" ht="25.5">
      <c r="A150" s="2"/>
      <c r="B150" s="2"/>
      <c r="C150" s="2"/>
      <c r="D150" s="2"/>
      <c r="E150" s="8" t="s">
        <v>10</v>
      </c>
      <c r="F150" s="1" t="s">
        <v>10</v>
      </c>
      <c r="G150" s="14"/>
      <c r="H150" s="12"/>
      <c r="Q150" s="9">
        <f t="shared" si="4"/>
        <v>-10000000241</v>
      </c>
      <c r="R150" s="9" t="str">
        <f t="shared" si="5"/>
        <v>-10000000241Великопольская сельская администрация</v>
      </c>
    </row>
    <row r="151" spans="1:18" ht="25.5">
      <c r="A151" s="2"/>
      <c r="B151" s="2"/>
      <c r="C151" s="2"/>
      <c r="D151" s="2"/>
      <c r="E151" s="8" t="s">
        <v>11</v>
      </c>
      <c r="F151" s="1" t="s">
        <v>11</v>
      </c>
      <c r="G151" s="14"/>
      <c r="H151" s="12"/>
      <c r="Q151" s="9">
        <f t="shared" si="4"/>
        <v>-10000000241</v>
      </c>
      <c r="R151" s="9" t="str">
        <f t="shared" si="5"/>
        <v>-10000000241Марковская сельская администрация</v>
      </c>
    </row>
    <row r="152" spans="1:18" ht="25.5">
      <c r="A152" s="2"/>
      <c r="B152" s="2"/>
      <c r="C152" s="2"/>
      <c r="D152" s="2"/>
      <c r="E152" s="8" t="s">
        <v>12</v>
      </c>
      <c r="F152" s="1" t="s">
        <v>12</v>
      </c>
      <c r="G152" s="14"/>
      <c r="H152" s="12"/>
      <c r="Q152" s="9">
        <f t="shared" si="4"/>
        <v>-10000000241</v>
      </c>
      <c r="R152" s="9" t="str">
        <f t="shared" si="5"/>
        <v>-10000000241Шулкинская сельская администрация</v>
      </c>
    </row>
    <row r="153" spans="1:18" ht="15.75" customHeight="1">
      <c r="A153" s="2">
        <f>A148+1</f>
        <v>31</v>
      </c>
      <c r="B153" s="2">
        <v>-10000000231</v>
      </c>
      <c r="C153" s="2" t="s">
        <v>62</v>
      </c>
      <c r="D153" s="2" t="s">
        <v>63</v>
      </c>
      <c r="E153" s="8" t="s">
        <v>7</v>
      </c>
      <c r="F153" s="1" t="s">
        <v>7</v>
      </c>
      <c r="G153" s="14" t="s">
        <v>14</v>
      </c>
      <c r="H153" s="12"/>
      <c r="Q153" s="9">
        <f t="shared" si="4"/>
        <v>-10000000231</v>
      </c>
      <c r="R153" s="9" t="str">
        <f t="shared" si="5"/>
        <v>-10000000231Администрация Оршанского муниципального района</v>
      </c>
    </row>
    <row r="154" spans="1:18" ht="25.5">
      <c r="A154" s="2"/>
      <c r="B154" s="2"/>
      <c r="C154" s="2"/>
      <c r="D154" s="2"/>
      <c r="E154" s="8" t="s">
        <v>9</v>
      </c>
      <c r="F154" s="1" t="s">
        <v>9</v>
      </c>
      <c r="G154" s="14"/>
      <c r="H154" s="12"/>
      <c r="Q154" s="9">
        <f t="shared" si="4"/>
        <v>-10000000231</v>
      </c>
      <c r="R154" s="9" t="str">
        <f t="shared" si="5"/>
        <v>-10000000231Оршанская городская администрация</v>
      </c>
    </row>
    <row r="155" spans="1:18" ht="25.5">
      <c r="A155" s="2"/>
      <c r="B155" s="2"/>
      <c r="C155" s="2"/>
      <c r="D155" s="2"/>
      <c r="E155" s="8" t="s">
        <v>10</v>
      </c>
      <c r="F155" s="1" t="s">
        <v>10</v>
      </c>
      <c r="G155" s="14"/>
      <c r="H155" s="12"/>
      <c r="Q155" s="9">
        <f t="shared" si="4"/>
        <v>-10000000231</v>
      </c>
      <c r="R155" s="9" t="str">
        <f t="shared" si="5"/>
        <v>-10000000231Великопольская сельская администрация</v>
      </c>
    </row>
    <row r="156" spans="1:18" ht="25.5">
      <c r="A156" s="2"/>
      <c r="B156" s="2"/>
      <c r="C156" s="2"/>
      <c r="D156" s="2"/>
      <c r="E156" s="8" t="s">
        <v>11</v>
      </c>
      <c r="F156" s="1" t="s">
        <v>11</v>
      </c>
      <c r="G156" s="14"/>
      <c r="H156" s="12"/>
      <c r="Q156" s="9">
        <f t="shared" si="4"/>
        <v>-10000000231</v>
      </c>
      <c r="R156" s="9" t="str">
        <f t="shared" si="5"/>
        <v>-10000000231Марковская сельская администрация</v>
      </c>
    </row>
    <row r="157" spans="1:18" ht="15" customHeight="1">
      <c r="A157" s="2"/>
      <c r="B157" s="2"/>
      <c r="C157" s="2"/>
      <c r="D157" s="2"/>
      <c r="E157" s="8" t="s">
        <v>12</v>
      </c>
      <c r="F157" s="1" t="s">
        <v>12</v>
      </c>
      <c r="G157" s="14"/>
      <c r="H157" s="12"/>
      <c r="Q157" s="9">
        <f t="shared" si="4"/>
        <v>-10000000231</v>
      </c>
      <c r="R157" s="9" t="str">
        <f t="shared" si="5"/>
        <v>-10000000231Шулкинская сельская администрация</v>
      </c>
    </row>
    <row r="158" spans="1:18" ht="25.5">
      <c r="A158" s="2">
        <f>A153+1</f>
        <v>32</v>
      </c>
      <c r="B158" s="2">
        <v>-10000000209</v>
      </c>
      <c r="C158" s="2" t="s">
        <v>64</v>
      </c>
      <c r="D158" s="2" t="s">
        <v>64</v>
      </c>
      <c r="E158" s="8" t="s">
        <v>7</v>
      </c>
      <c r="F158" s="1" t="s">
        <v>7</v>
      </c>
      <c r="G158" s="14" t="s">
        <v>14</v>
      </c>
      <c r="H158" s="12"/>
      <c r="Q158" s="9">
        <f t="shared" si="4"/>
        <v>-10000000209</v>
      </c>
      <c r="R158" s="9" t="str">
        <f t="shared" si="5"/>
        <v>-10000000209Администрация Оршанского муниципального района</v>
      </c>
    </row>
    <row r="159" spans="1:18" ht="25.5">
      <c r="A159" s="2"/>
      <c r="B159" s="2"/>
      <c r="C159" s="2"/>
      <c r="D159" s="2"/>
      <c r="E159" s="8" t="s">
        <v>9</v>
      </c>
      <c r="F159" s="1" t="s">
        <v>9</v>
      </c>
      <c r="G159" s="14"/>
      <c r="H159" s="12"/>
      <c r="Q159" s="9">
        <f t="shared" si="4"/>
        <v>-10000000209</v>
      </c>
      <c r="R159" s="9" t="str">
        <f t="shared" si="5"/>
        <v>-10000000209Оршанская городская администрация</v>
      </c>
    </row>
    <row r="160" spans="1:18" ht="25.5">
      <c r="A160" s="2"/>
      <c r="B160" s="2"/>
      <c r="C160" s="2"/>
      <c r="D160" s="2"/>
      <c r="E160" s="8" t="s">
        <v>10</v>
      </c>
      <c r="F160" s="1" t="s">
        <v>10</v>
      </c>
      <c r="G160" s="14"/>
      <c r="H160" s="12"/>
      <c r="Q160" s="9">
        <f t="shared" si="4"/>
        <v>-10000000209</v>
      </c>
      <c r="R160" s="9" t="str">
        <f t="shared" si="5"/>
        <v>-10000000209Великопольская сельская администрация</v>
      </c>
    </row>
    <row r="161" spans="1:18" ht="25.5">
      <c r="A161" s="2"/>
      <c r="B161" s="2"/>
      <c r="C161" s="2"/>
      <c r="D161" s="2"/>
      <c r="E161" s="8" t="s">
        <v>11</v>
      </c>
      <c r="F161" s="1" t="s">
        <v>11</v>
      </c>
      <c r="G161" s="14"/>
      <c r="H161" s="12"/>
      <c r="Q161" s="9">
        <f t="shared" si="4"/>
        <v>-10000000209</v>
      </c>
      <c r="R161" s="9" t="str">
        <f t="shared" si="5"/>
        <v>-10000000209Марковская сельская администрация</v>
      </c>
    </row>
    <row r="162" spans="1:18" ht="25.5">
      <c r="A162" s="2"/>
      <c r="B162" s="2"/>
      <c r="C162" s="2"/>
      <c r="D162" s="2"/>
      <c r="E162" s="8" t="s">
        <v>12</v>
      </c>
      <c r="F162" s="1" t="s">
        <v>12</v>
      </c>
      <c r="G162" s="14"/>
      <c r="H162" s="12"/>
      <c r="Q162" s="9">
        <f t="shared" si="4"/>
        <v>-10000000209</v>
      </c>
      <c r="R162" s="9" t="str">
        <f t="shared" si="5"/>
        <v>-10000000209Шулкинская сельская администрация</v>
      </c>
    </row>
    <row r="163" spans="1:18" ht="15.75" customHeight="1">
      <c r="A163" s="2">
        <f>A158+1</f>
        <v>33</v>
      </c>
      <c r="B163" s="2">
        <v>-10000000246</v>
      </c>
      <c r="C163" s="2" t="s">
        <v>65</v>
      </c>
      <c r="D163" s="2" t="s">
        <v>66</v>
      </c>
      <c r="E163" s="8" t="s">
        <v>7</v>
      </c>
      <c r="F163" s="1" t="s">
        <v>73</v>
      </c>
      <c r="G163" s="16"/>
      <c r="H163" s="12"/>
      <c r="Q163" s="9">
        <f t="shared" si="4"/>
        <v>-10000000246</v>
      </c>
      <c r="R163" s="9" t="str">
        <f t="shared" si="5"/>
        <v>-10000000246Администрация Оршанского муниципального района</v>
      </c>
    </row>
    <row r="164" spans="1:18" ht="25.5">
      <c r="A164" s="2"/>
      <c r="B164" s="2"/>
      <c r="C164" s="2"/>
      <c r="D164" s="2"/>
      <c r="E164" s="8" t="s">
        <v>9</v>
      </c>
      <c r="F164" s="1" t="s">
        <v>9</v>
      </c>
      <c r="G164" s="14" t="s">
        <v>13</v>
      </c>
      <c r="H164" s="12"/>
      <c r="Q164" s="9">
        <f t="shared" si="4"/>
        <v>-10000000246</v>
      </c>
      <c r="R164" s="9" t="str">
        <f t="shared" si="5"/>
        <v>-10000000246Оршанская городская администрация</v>
      </c>
    </row>
    <row r="165" spans="1:18" ht="25.5">
      <c r="A165" s="2"/>
      <c r="B165" s="2"/>
      <c r="C165" s="2"/>
      <c r="D165" s="2"/>
      <c r="E165" s="8" t="s">
        <v>10</v>
      </c>
      <c r="F165" s="1" t="s">
        <v>10</v>
      </c>
      <c r="G165" s="14"/>
      <c r="H165" s="12"/>
      <c r="Q165" s="9">
        <f t="shared" si="4"/>
        <v>-10000000246</v>
      </c>
      <c r="R165" s="9" t="str">
        <f t="shared" si="5"/>
        <v>-10000000246Великопольская сельская администрация</v>
      </c>
    </row>
    <row r="166" spans="1:18" ht="25.5">
      <c r="A166" s="2"/>
      <c r="B166" s="2"/>
      <c r="C166" s="2"/>
      <c r="D166" s="2"/>
      <c r="E166" s="8" t="s">
        <v>11</v>
      </c>
      <c r="F166" s="1" t="s">
        <v>11</v>
      </c>
      <c r="G166" s="14"/>
      <c r="H166" s="12"/>
      <c r="Q166" s="9">
        <f t="shared" si="4"/>
        <v>-10000000246</v>
      </c>
      <c r="R166" s="9" t="str">
        <f t="shared" si="5"/>
        <v>-10000000246Марковская сельская администрация</v>
      </c>
    </row>
    <row r="167" spans="1:18" ht="25.5">
      <c r="A167" s="2"/>
      <c r="B167" s="2"/>
      <c r="C167" s="2"/>
      <c r="D167" s="2"/>
      <c r="E167" s="8" t="s">
        <v>12</v>
      </c>
      <c r="F167" s="1" t="s">
        <v>12</v>
      </c>
      <c r="G167" s="14"/>
      <c r="H167" s="12"/>
      <c r="Q167" s="9">
        <f t="shared" si="4"/>
        <v>-10000000246</v>
      </c>
      <c r="R167" s="9" t="str">
        <f t="shared" si="5"/>
        <v>-10000000246Шулкинская сельская администрация</v>
      </c>
    </row>
    <row r="168" spans="1:18" ht="15.75" customHeight="1">
      <c r="A168" s="2">
        <f>A163+1</f>
        <v>34</v>
      </c>
      <c r="B168" s="2">
        <v>-10000000208</v>
      </c>
      <c r="C168" s="2" t="s">
        <v>67</v>
      </c>
      <c r="D168" s="2" t="s">
        <v>67</v>
      </c>
      <c r="E168" s="8" t="s">
        <v>7</v>
      </c>
      <c r="F168" s="1" t="s">
        <v>73</v>
      </c>
      <c r="G168" s="13"/>
      <c r="H168" s="12"/>
      <c r="Q168" s="9">
        <f t="shared" si="4"/>
        <v>-10000000208</v>
      </c>
      <c r="R168" s="9" t="str">
        <f t="shared" si="5"/>
        <v>-10000000208Администрация Оршанского муниципального района</v>
      </c>
    </row>
    <row r="169" spans="1:18" ht="15" customHeight="1">
      <c r="A169" s="2"/>
      <c r="B169" s="2"/>
      <c r="C169" s="2"/>
      <c r="D169" s="2"/>
      <c r="E169" s="8" t="s">
        <v>9</v>
      </c>
      <c r="F169" s="1" t="s">
        <v>9</v>
      </c>
      <c r="G169" s="14" t="s">
        <v>13</v>
      </c>
      <c r="H169" s="12"/>
      <c r="Q169" s="9">
        <f t="shared" si="4"/>
        <v>-10000000208</v>
      </c>
      <c r="R169" s="9" t="str">
        <f t="shared" si="5"/>
        <v>-10000000208Оршанская городская администрация</v>
      </c>
    </row>
    <row r="170" spans="1:18" ht="25.5">
      <c r="A170" s="2"/>
      <c r="B170" s="2"/>
      <c r="C170" s="2"/>
      <c r="D170" s="2"/>
      <c r="E170" s="8" t="s">
        <v>10</v>
      </c>
      <c r="F170" s="1" t="s">
        <v>10</v>
      </c>
      <c r="G170" s="14"/>
      <c r="H170" s="12"/>
      <c r="Q170" s="9">
        <f t="shared" si="4"/>
        <v>-10000000208</v>
      </c>
      <c r="R170" s="9" t="str">
        <f t="shared" si="5"/>
        <v>-10000000208Великопольская сельская администрация</v>
      </c>
    </row>
    <row r="171" spans="1:18" ht="25.5">
      <c r="A171" s="2"/>
      <c r="B171" s="2"/>
      <c r="C171" s="2"/>
      <c r="D171" s="2"/>
      <c r="E171" s="8" t="s">
        <v>11</v>
      </c>
      <c r="F171" s="1" t="s">
        <v>11</v>
      </c>
      <c r="G171" s="14"/>
      <c r="H171" s="12"/>
      <c r="Q171" s="9">
        <f t="shared" si="4"/>
        <v>-10000000208</v>
      </c>
      <c r="R171" s="9" t="str">
        <f t="shared" si="5"/>
        <v>-10000000208Марковская сельская администрация</v>
      </c>
    </row>
    <row r="172" spans="1:18" ht="25.5">
      <c r="A172" s="2"/>
      <c r="B172" s="2"/>
      <c r="C172" s="2"/>
      <c r="D172" s="2"/>
      <c r="E172" s="8" t="s">
        <v>12</v>
      </c>
      <c r="F172" s="1" t="s">
        <v>12</v>
      </c>
      <c r="G172" s="14"/>
      <c r="H172" s="12"/>
      <c r="Q172" s="9">
        <f t="shared" si="4"/>
        <v>-10000000208</v>
      </c>
      <c r="R172" s="9" t="str">
        <f t="shared" si="5"/>
        <v>-10000000208Шулкинская сельская администрация</v>
      </c>
    </row>
    <row r="173" spans="1:18" ht="38.25">
      <c r="A173" s="2">
        <f>A168+1</f>
        <v>35</v>
      </c>
      <c r="B173" s="2">
        <v>-10000000214</v>
      </c>
      <c r="C173" s="2" t="s">
        <v>68</v>
      </c>
      <c r="D173" s="2" t="s">
        <v>68</v>
      </c>
      <c r="E173" s="8" t="s">
        <v>7</v>
      </c>
      <c r="F173" s="1" t="s">
        <v>74</v>
      </c>
      <c r="G173" s="11" t="s">
        <v>8</v>
      </c>
      <c r="H173" s="12"/>
      <c r="Q173" s="9">
        <f t="shared" si="4"/>
        <v>-10000000214</v>
      </c>
      <c r="R173" s="17" t="str">
        <f>Q173&amp;"Отдел Образования Администрации Оршанского Муниципального района"</f>
        <v>-10000000214Отдел Образования Администрации Оршанского Муниципального района</v>
      </c>
    </row>
    <row r="174" spans="1:18" ht="12.75">
      <c r="A174" s="2"/>
      <c r="B174" s="2"/>
      <c r="C174" s="2"/>
      <c r="D174" s="2"/>
      <c r="E174" s="8" t="s">
        <v>9</v>
      </c>
      <c r="F174" s="1" t="s">
        <v>73</v>
      </c>
      <c r="G174" s="16"/>
      <c r="H174" s="12"/>
      <c r="Q174" s="9">
        <f t="shared" si="4"/>
        <v>-10000000214</v>
      </c>
      <c r="R174" s="9" t="str">
        <f t="shared" si="5"/>
        <v>-10000000214Оршанская городская администрация</v>
      </c>
    </row>
    <row r="175" spans="1:18" ht="12.75">
      <c r="A175" s="2"/>
      <c r="B175" s="2"/>
      <c r="C175" s="2"/>
      <c r="D175" s="2"/>
      <c r="E175" s="8" t="s">
        <v>10</v>
      </c>
      <c r="F175" s="1" t="s">
        <v>73</v>
      </c>
      <c r="G175" s="16"/>
      <c r="H175" s="12"/>
      <c r="Q175" s="9">
        <f t="shared" si="4"/>
        <v>-10000000214</v>
      </c>
      <c r="R175" s="9" t="str">
        <f t="shared" si="5"/>
        <v>-10000000214Великопольская сельская администрация</v>
      </c>
    </row>
    <row r="176" spans="1:18" ht="12.75">
      <c r="A176" s="2"/>
      <c r="B176" s="2"/>
      <c r="C176" s="2"/>
      <c r="D176" s="2"/>
      <c r="E176" s="8" t="s">
        <v>11</v>
      </c>
      <c r="F176" s="1" t="s">
        <v>73</v>
      </c>
      <c r="G176" s="16"/>
      <c r="H176" s="12"/>
      <c r="Q176" s="9">
        <f t="shared" si="4"/>
        <v>-10000000214</v>
      </c>
      <c r="R176" s="9" t="str">
        <f t="shared" si="5"/>
        <v>-10000000214Марковская сельская администрация</v>
      </c>
    </row>
    <row r="177" spans="1:18" ht="12.75">
      <c r="A177" s="2"/>
      <c r="B177" s="2"/>
      <c r="C177" s="2"/>
      <c r="D177" s="2"/>
      <c r="E177" s="8" t="s">
        <v>12</v>
      </c>
      <c r="F177" s="1" t="s">
        <v>73</v>
      </c>
      <c r="G177" s="16"/>
      <c r="H177" s="12"/>
      <c r="Q177" s="9">
        <f t="shared" si="4"/>
        <v>-10000000214</v>
      </c>
      <c r="R177" s="9" t="str">
        <f t="shared" si="5"/>
        <v>-10000000214Шулкинская сельская администрация</v>
      </c>
    </row>
    <row r="178" spans="1:18" ht="38.25">
      <c r="A178" s="2">
        <f>A173+1</f>
        <v>36</v>
      </c>
      <c r="B178" s="2">
        <v>-10000000235</v>
      </c>
      <c r="C178" s="2" t="s">
        <v>69</v>
      </c>
      <c r="D178" s="2" t="s">
        <v>70</v>
      </c>
      <c r="E178" s="8" t="s">
        <v>7</v>
      </c>
      <c r="F178" s="1" t="s">
        <v>74</v>
      </c>
      <c r="G178" s="11" t="s">
        <v>8</v>
      </c>
      <c r="H178" s="12"/>
      <c r="Q178" s="9">
        <f t="shared" si="4"/>
        <v>-10000000235</v>
      </c>
      <c r="R178" s="17" t="str">
        <f>Q178&amp;"Отдел Образования Администрации Оршанского Муниципального района"</f>
        <v>-10000000235Отдел Образования Администрации Оршанского Муниципального района</v>
      </c>
    </row>
    <row r="179" spans="1:18" ht="12.75">
      <c r="A179" s="2"/>
      <c r="B179" s="2"/>
      <c r="C179" s="2"/>
      <c r="D179" s="2"/>
      <c r="E179" s="8" t="s">
        <v>9</v>
      </c>
      <c r="F179" s="1" t="s">
        <v>73</v>
      </c>
      <c r="G179" s="13"/>
      <c r="H179" s="12"/>
      <c r="Q179" s="9">
        <f t="shared" si="4"/>
        <v>-10000000235</v>
      </c>
      <c r="R179" s="9" t="str">
        <f t="shared" si="5"/>
        <v>-10000000235Оршанская городская администрация</v>
      </c>
    </row>
    <row r="180" spans="1:18" ht="15" customHeight="1">
      <c r="A180" s="2"/>
      <c r="B180" s="2"/>
      <c r="C180" s="2"/>
      <c r="D180" s="2"/>
      <c r="E180" s="8" t="s">
        <v>10</v>
      </c>
      <c r="F180" s="1" t="s">
        <v>73</v>
      </c>
      <c r="G180" s="16"/>
      <c r="H180" s="12"/>
      <c r="Q180" s="9">
        <f t="shared" si="4"/>
        <v>-10000000235</v>
      </c>
      <c r="R180" s="9" t="str">
        <f t="shared" si="5"/>
        <v>-10000000235Великопольская сельская администрация</v>
      </c>
    </row>
    <row r="181" spans="1:18" ht="12.75">
      <c r="A181" s="2"/>
      <c r="B181" s="2"/>
      <c r="C181" s="2"/>
      <c r="D181" s="2"/>
      <c r="E181" s="8" t="s">
        <v>11</v>
      </c>
      <c r="F181" s="1" t="s">
        <v>73</v>
      </c>
      <c r="G181" s="16"/>
      <c r="H181" s="12"/>
      <c r="Q181" s="9">
        <f t="shared" si="4"/>
        <v>-10000000235</v>
      </c>
      <c r="R181" s="9" t="str">
        <f t="shared" si="5"/>
        <v>-10000000235Марковская сельская администрация</v>
      </c>
    </row>
    <row r="182" spans="1:18" ht="12.75">
      <c r="A182" s="2"/>
      <c r="B182" s="2"/>
      <c r="C182" s="2"/>
      <c r="D182" s="2"/>
      <c r="E182" s="8" t="s">
        <v>12</v>
      </c>
      <c r="F182" s="1" t="s">
        <v>73</v>
      </c>
      <c r="G182" s="16"/>
      <c r="H182" s="12"/>
      <c r="Q182" s="9">
        <f t="shared" si="4"/>
        <v>-10000000235</v>
      </c>
      <c r="R182" s="9" t="str">
        <f t="shared" si="5"/>
        <v>-10000000235Шулкинская сельская администрация</v>
      </c>
    </row>
    <row r="183" spans="1:18" ht="15.75" customHeight="1">
      <c r="A183" s="2">
        <f>A178+1</f>
        <v>37</v>
      </c>
      <c r="B183" s="2">
        <v>-10000000452</v>
      </c>
      <c r="C183" s="2" t="s">
        <v>71</v>
      </c>
      <c r="D183" s="2" t="s">
        <v>71</v>
      </c>
      <c r="E183" s="8" t="s">
        <v>7</v>
      </c>
      <c r="F183" s="1" t="s">
        <v>7</v>
      </c>
      <c r="G183" s="14" t="s">
        <v>14</v>
      </c>
      <c r="H183" s="12"/>
      <c r="Q183" s="9">
        <f t="shared" si="4"/>
        <v>-10000000452</v>
      </c>
      <c r="R183" s="9" t="str">
        <f t="shared" si="5"/>
        <v>-10000000452Администрация Оршанского муниципального района</v>
      </c>
    </row>
    <row r="184" spans="1:18" ht="15" customHeight="1">
      <c r="A184" s="2"/>
      <c r="B184" s="2"/>
      <c r="C184" s="2"/>
      <c r="D184" s="2"/>
      <c r="E184" s="8" t="s">
        <v>9</v>
      </c>
      <c r="F184" s="1" t="s">
        <v>9</v>
      </c>
      <c r="G184" s="14"/>
      <c r="H184" s="12"/>
      <c r="Q184" s="9">
        <f t="shared" si="4"/>
        <v>-10000000452</v>
      </c>
      <c r="R184" s="9" t="str">
        <f t="shared" si="5"/>
        <v>-10000000452Оршанская городская администрация</v>
      </c>
    </row>
    <row r="185" spans="1:18" ht="25.5">
      <c r="A185" s="2"/>
      <c r="B185" s="2"/>
      <c r="C185" s="2"/>
      <c r="D185" s="2"/>
      <c r="E185" s="8" t="s">
        <v>10</v>
      </c>
      <c r="F185" s="1" t="s">
        <v>10</v>
      </c>
      <c r="G185" s="14"/>
      <c r="H185" s="12"/>
      <c r="Q185" s="9">
        <f t="shared" si="4"/>
        <v>-10000000452</v>
      </c>
      <c r="R185" s="9" t="str">
        <f t="shared" si="5"/>
        <v>-10000000452Великопольская сельская администрация</v>
      </c>
    </row>
    <row r="186" spans="1:18" ht="25.5">
      <c r="A186" s="2"/>
      <c r="B186" s="2"/>
      <c r="C186" s="2"/>
      <c r="D186" s="2"/>
      <c r="E186" s="8" t="s">
        <v>11</v>
      </c>
      <c r="F186" s="1" t="s">
        <v>11</v>
      </c>
      <c r="G186" s="14"/>
      <c r="H186" s="12"/>
      <c r="Q186" s="9">
        <f t="shared" si="4"/>
        <v>-10000000452</v>
      </c>
      <c r="R186" s="9" t="str">
        <f t="shared" si="5"/>
        <v>-10000000452Марковская сельская администрация</v>
      </c>
    </row>
    <row r="187" spans="1:18" ht="25.5">
      <c r="A187" s="2"/>
      <c r="B187" s="2"/>
      <c r="C187" s="2"/>
      <c r="D187" s="2"/>
      <c r="E187" s="8" t="s">
        <v>12</v>
      </c>
      <c r="F187" s="1" t="s">
        <v>12</v>
      </c>
      <c r="G187" s="14"/>
      <c r="H187" s="12"/>
      <c r="Q187" s="9">
        <f t="shared" si="4"/>
        <v>-10000000452</v>
      </c>
      <c r="R187" s="9" t="str">
        <f t="shared" si="5"/>
        <v>-10000000452Шулкинская сельская администрация</v>
      </c>
    </row>
    <row r="188" spans="1:18" ht="15.75" customHeight="1">
      <c r="A188" s="2">
        <f>A183+1</f>
        <v>38</v>
      </c>
      <c r="B188" s="2">
        <v>-10000000451</v>
      </c>
      <c r="C188" s="2" t="s">
        <v>72</v>
      </c>
      <c r="D188" s="2" t="s">
        <v>72</v>
      </c>
      <c r="E188" s="8" t="s">
        <v>7</v>
      </c>
      <c r="F188" s="1" t="s">
        <v>73</v>
      </c>
      <c r="G188" s="16"/>
      <c r="H188" s="12"/>
      <c r="Q188" s="9">
        <f t="shared" si="4"/>
        <v>-10000000451</v>
      </c>
      <c r="R188" s="9" t="str">
        <f t="shared" si="5"/>
        <v>-10000000451Администрация Оршанского муниципального района</v>
      </c>
    </row>
    <row r="189" spans="1:18" ht="25.5">
      <c r="A189" s="2"/>
      <c r="B189" s="2"/>
      <c r="C189" s="2"/>
      <c r="D189" s="2"/>
      <c r="E189" s="8" t="s">
        <v>9</v>
      </c>
      <c r="F189" s="1" t="s">
        <v>9</v>
      </c>
      <c r="G189" s="14" t="s">
        <v>13</v>
      </c>
      <c r="H189" s="12"/>
      <c r="Q189" s="9">
        <f t="shared" si="4"/>
        <v>-10000000451</v>
      </c>
      <c r="R189" s="9" t="str">
        <f t="shared" si="5"/>
        <v>-10000000451Оршанская городская администрация</v>
      </c>
    </row>
    <row r="190" spans="1:18" ht="15" customHeight="1">
      <c r="A190" s="2"/>
      <c r="B190" s="2"/>
      <c r="C190" s="2"/>
      <c r="D190" s="2"/>
      <c r="E190" s="8" t="s">
        <v>10</v>
      </c>
      <c r="F190" s="1" t="s">
        <v>10</v>
      </c>
      <c r="G190" s="14"/>
      <c r="H190" s="12"/>
      <c r="Q190" s="9">
        <f t="shared" si="4"/>
        <v>-10000000451</v>
      </c>
      <c r="R190" s="9" t="str">
        <f t="shared" si="5"/>
        <v>-10000000451Великопольская сельская администрация</v>
      </c>
    </row>
    <row r="191" spans="1:18" ht="25.5">
      <c r="A191" s="2"/>
      <c r="B191" s="2"/>
      <c r="C191" s="2"/>
      <c r="D191" s="2"/>
      <c r="E191" s="8" t="s">
        <v>11</v>
      </c>
      <c r="F191" s="1" t="s">
        <v>11</v>
      </c>
      <c r="G191" s="14"/>
      <c r="H191" s="12"/>
      <c r="Q191" s="9">
        <f t="shared" si="4"/>
        <v>-10000000451</v>
      </c>
      <c r="R191" s="9" t="str">
        <f t="shared" si="5"/>
        <v>-10000000451Марковская сельская администрация</v>
      </c>
    </row>
    <row r="192" spans="1:18" ht="25.5">
      <c r="A192" s="2"/>
      <c r="B192" s="2"/>
      <c r="C192" s="2"/>
      <c r="D192" s="2"/>
      <c r="E192" s="8" t="s">
        <v>12</v>
      </c>
      <c r="F192" s="1" t="s">
        <v>12</v>
      </c>
      <c r="G192" s="14"/>
      <c r="H192" s="12"/>
      <c r="Q192" s="9">
        <f t="shared" si="4"/>
        <v>-10000000451</v>
      </c>
      <c r="R192" s="9" t="str">
        <f t="shared" si="5"/>
        <v>-10000000451Шулкинская сельская администрация</v>
      </c>
    </row>
    <row r="193" spans="17:18" ht="12.75">
      <c r="Q193" s="9">
        <f t="shared" si="4"/>
        <v>-10000000451</v>
      </c>
      <c r="R193" s="9" t="str">
        <f t="shared" si="5"/>
        <v>-10000000451</v>
      </c>
    </row>
    <row r="194" spans="17:18" ht="12.75">
      <c r="Q194" s="9">
        <f t="shared" si="4"/>
        <v>-10000000451</v>
      </c>
      <c r="R194" s="9" t="str">
        <f t="shared" si="5"/>
        <v>-10000000451</v>
      </c>
    </row>
    <row r="195" spans="17:18" ht="12.75">
      <c r="Q195" s="9">
        <f aca="true" t="shared" si="6" ref="Q195:Q258">IF(B195&lt;&gt;0,B195,IF(B195=0,Q194))</f>
        <v>-10000000451</v>
      </c>
      <c r="R195" s="9" t="str">
        <f t="shared" si="5"/>
        <v>-10000000451</v>
      </c>
    </row>
    <row r="196" spans="17:18" ht="12.75">
      <c r="Q196" s="9">
        <f t="shared" si="6"/>
        <v>-10000000451</v>
      </c>
      <c r="R196" s="9" t="str">
        <f aca="true" t="shared" si="7" ref="R196:R259">Q196&amp;E196</f>
        <v>-10000000451</v>
      </c>
    </row>
    <row r="197" spans="17:18" ht="12.75">
      <c r="Q197" s="9">
        <f t="shared" si="6"/>
        <v>-10000000451</v>
      </c>
      <c r="R197" s="9" t="str">
        <f t="shared" si="7"/>
        <v>-10000000451</v>
      </c>
    </row>
    <row r="198" spans="17:18" ht="12.75">
      <c r="Q198" s="9">
        <f t="shared" si="6"/>
        <v>-10000000451</v>
      </c>
      <c r="R198" s="9" t="str">
        <f t="shared" si="7"/>
        <v>-10000000451</v>
      </c>
    </row>
    <row r="199" spans="17:18" ht="12.75">
      <c r="Q199" s="9">
        <f t="shared" si="6"/>
        <v>-10000000451</v>
      </c>
      <c r="R199" s="9" t="str">
        <f t="shared" si="7"/>
        <v>-10000000451</v>
      </c>
    </row>
    <row r="200" spans="17:18" ht="12.75">
      <c r="Q200" s="9">
        <f t="shared" si="6"/>
        <v>-10000000451</v>
      </c>
      <c r="R200" s="9" t="str">
        <f t="shared" si="7"/>
        <v>-10000000451</v>
      </c>
    </row>
    <row r="201" spans="17:18" ht="12.75">
      <c r="Q201" s="9">
        <f t="shared" si="6"/>
        <v>-10000000451</v>
      </c>
      <c r="R201" s="9" t="str">
        <f t="shared" si="7"/>
        <v>-10000000451</v>
      </c>
    </row>
    <row r="202" spans="17:18" ht="12.75">
      <c r="Q202" s="9">
        <f t="shared" si="6"/>
        <v>-10000000451</v>
      </c>
      <c r="R202" s="9" t="str">
        <f t="shared" si="7"/>
        <v>-10000000451</v>
      </c>
    </row>
    <row r="203" spans="17:18" ht="12.75">
      <c r="Q203" s="9">
        <f t="shared" si="6"/>
        <v>-10000000451</v>
      </c>
      <c r="R203" s="9" t="str">
        <f t="shared" si="7"/>
        <v>-10000000451</v>
      </c>
    </row>
    <row r="204" spans="17:18" ht="12.75">
      <c r="Q204" s="9">
        <f t="shared" si="6"/>
        <v>-10000000451</v>
      </c>
      <c r="R204" s="9" t="str">
        <f t="shared" si="7"/>
        <v>-10000000451</v>
      </c>
    </row>
    <row r="205" spans="17:18" ht="12.75">
      <c r="Q205" s="9">
        <f t="shared" si="6"/>
        <v>-10000000451</v>
      </c>
      <c r="R205" s="9" t="str">
        <f t="shared" si="7"/>
        <v>-10000000451</v>
      </c>
    </row>
    <row r="206" spans="17:18" ht="12.75">
      <c r="Q206" s="9">
        <f t="shared" si="6"/>
        <v>-10000000451</v>
      </c>
      <c r="R206" s="9" t="str">
        <f t="shared" si="7"/>
        <v>-10000000451</v>
      </c>
    </row>
    <row r="207" spans="17:18" ht="12.75">
      <c r="Q207" s="9">
        <f t="shared" si="6"/>
        <v>-10000000451</v>
      </c>
      <c r="R207" s="9" t="str">
        <f t="shared" si="7"/>
        <v>-10000000451</v>
      </c>
    </row>
    <row r="208" spans="17:18" ht="12.75">
      <c r="Q208" s="9">
        <f t="shared" si="6"/>
        <v>-10000000451</v>
      </c>
      <c r="R208" s="9" t="str">
        <f t="shared" si="7"/>
        <v>-10000000451</v>
      </c>
    </row>
    <row r="209" spans="17:18" ht="12.75">
      <c r="Q209" s="9">
        <f t="shared" si="6"/>
        <v>-10000000451</v>
      </c>
      <c r="R209" s="9" t="str">
        <f t="shared" si="7"/>
        <v>-10000000451</v>
      </c>
    </row>
    <row r="210" spans="17:18" ht="12.75">
      <c r="Q210" s="9">
        <f t="shared" si="6"/>
        <v>-10000000451</v>
      </c>
      <c r="R210" s="9" t="str">
        <f t="shared" si="7"/>
        <v>-10000000451</v>
      </c>
    </row>
    <row r="211" spans="17:18" ht="12.75">
      <c r="Q211" s="9">
        <f t="shared" si="6"/>
        <v>-10000000451</v>
      </c>
      <c r="R211" s="9" t="str">
        <f t="shared" si="7"/>
        <v>-10000000451</v>
      </c>
    </row>
    <row r="212" spans="17:18" ht="12.75">
      <c r="Q212" s="9">
        <f t="shared" si="6"/>
        <v>-10000000451</v>
      </c>
      <c r="R212" s="9" t="str">
        <f t="shared" si="7"/>
        <v>-10000000451</v>
      </c>
    </row>
    <row r="213" spans="17:18" ht="12.75">
      <c r="Q213" s="9">
        <f t="shared" si="6"/>
        <v>-10000000451</v>
      </c>
      <c r="R213" s="9" t="str">
        <f t="shared" si="7"/>
        <v>-10000000451</v>
      </c>
    </row>
    <row r="214" spans="17:18" ht="12.75">
      <c r="Q214" s="9">
        <f t="shared" si="6"/>
        <v>-10000000451</v>
      </c>
      <c r="R214" s="9" t="str">
        <f t="shared" si="7"/>
        <v>-10000000451</v>
      </c>
    </row>
    <row r="215" spans="17:18" ht="12.75">
      <c r="Q215" s="9">
        <f t="shared" si="6"/>
        <v>-10000000451</v>
      </c>
      <c r="R215" s="9" t="str">
        <f t="shared" si="7"/>
        <v>-10000000451</v>
      </c>
    </row>
    <row r="216" spans="17:18" ht="12.75">
      <c r="Q216" s="9">
        <f t="shared" si="6"/>
        <v>-10000000451</v>
      </c>
      <c r="R216" s="9" t="str">
        <f t="shared" si="7"/>
        <v>-10000000451</v>
      </c>
    </row>
    <row r="217" spans="17:18" ht="12.75">
      <c r="Q217" s="9">
        <f t="shared" si="6"/>
        <v>-10000000451</v>
      </c>
      <c r="R217" s="9" t="str">
        <f t="shared" si="7"/>
        <v>-10000000451</v>
      </c>
    </row>
    <row r="218" spans="17:18" ht="12.75">
      <c r="Q218" s="9">
        <f t="shared" si="6"/>
        <v>-10000000451</v>
      </c>
      <c r="R218" s="9" t="str">
        <f t="shared" si="7"/>
        <v>-10000000451</v>
      </c>
    </row>
    <row r="219" spans="17:18" ht="12.75">
      <c r="Q219" s="9">
        <f t="shared" si="6"/>
        <v>-10000000451</v>
      </c>
      <c r="R219" s="9" t="str">
        <f t="shared" si="7"/>
        <v>-10000000451</v>
      </c>
    </row>
    <row r="220" spans="17:18" ht="12.75">
      <c r="Q220" s="9">
        <f t="shared" si="6"/>
        <v>-10000000451</v>
      </c>
      <c r="R220" s="9" t="str">
        <f t="shared" si="7"/>
        <v>-10000000451</v>
      </c>
    </row>
    <row r="221" spans="17:18" ht="12.75">
      <c r="Q221" s="9">
        <f t="shared" si="6"/>
        <v>-10000000451</v>
      </c>
      <c r="R221" s="9" t="str">
        <f t="shared" si="7"/>
        <v>-10000000451</v>
      </c>
    </row>
    <row r="222" spans="17:18" ht="12.75">
      <c r="Q222" s="9">
        <f t="shared" si="6"/>
        <v>-10000000451</v>
      </c>
      <c r="R222" s="9" t="str">
        <f t="shared" si="7"/>
        <v>-10000000451</v>
      </c>
    </row>
    <row r="223" spans="17:18" ht="12.75">
      <c r="Q223" s="9">
        <f t="shared" si="6"/>
        <v>-10000000451</v>
      </c>
      <c r="R223" s="9" t="str">
        <f t="shared" si="7"/>
        <v>-10000000451</v>
      </c>
    </row>
    <row r="224" spans="17:18" ht="12.75">
      <c r="Q224" s="9">
        <f t="shared" si="6"/>
        <v>-10000000451</v>
      </c>
      <c r="R224" s="9" t="str">
        <f t="shared" si="7"/>
        <v>-10000000451</v>
      </c>
    </row>
    <row r="225" spans="17:18" ht="12.75">
      <c r="Q225" s="9">
        <f t="shared" si="6"/>
        <v>-10000000451</v>
      </c>
      <c r="R225" s="9" t="str">
        <f t="shared" si="7"/>
        <v>-10000000451</v>
      </c>
    </row>
    <row r="226" spans="17:18" ht="12.75">
      <c r="Q226" s="9">
        <f t="shared" si="6"/>
        <v>-10000000451</v>
      </c>
      <c r="R226" s="9" t="str">
        <f t="shared" si="7"/>
        <v>-10000000451</v>
      </c>
    </row>
    <row r="227" spans="17:18" ht="12.75">
      <c r="Q227" s="9">
        <f t="shared" si="6"/>
        <v>-10000000451</v>
      </c>
      <c r="R227" s="9" t="str">
        <f t="shared" si="7"/>
        <v>-10000000451</v>
      </c>
    </row>
    <row r="228" spans="17:18" ht="12.75">
      <c r="Q228" s="9">
        <f t="shared" si="6"/>
        <v>-10000000451</v>
      </c>
      <c r="R228" s="9" t="str">
        <f t="shared" si="7"/>
        <v>-10000000451</v>
      </c>
    </row>
    <row r="229" spans="17:18" ht="12.75">
      <c r="Q229" s="9">
        <f t="shared" si="6"/>
        <v>-10000000451</v>
      </c>
      <c r="R229" s="9" t="str">
        <f t="shared" si="7"/>
        <v>-10000000451</v>
      </c>
    </row>
    <row r="230" spans="17:18" ht="12.75">
      <c r="Q230" s="9">
        <f t="shared" si="6"/>
        <v>-10000000451</v>
      </c>
      <c r="R230" s="9" t="str">
        <f t="shared" si="7"/>
        <v>-10000000451</v>
      </c>
    </row>
    <row r="231" spans="17:18" ht="12.75">
      <c r="Q231" s="9">
        <f t="shared" si="6"/>
        <v>-10000000451</v>
      </c>
      <c r="R231" s="9" t="str">
        <f t="shared" si="7"/>
        <v>-10000000451</v>
      </c>
    </row>
    <row r="232" spans="17:18" ht="12.75">
      <c r="Q232" s="9">
        <f t="shared" si="6"/>
        <v>-10000000451</v>
      </c>
      <c r="R232" s="9" t="str">
        <f t="shared" si="7"/>
        <v>-10000000451</v>
      </c>
    </row>
    <row r="233" spans="17:18" ht="12.75">
      <c r="Q233" s="9">
        <f t="shared" si="6"/>
        <v>-10000000451</v>
      </c>
      <c r="R233" s="9" t="str">
        <f t="shared" si="7"/>
        <v>-10000000451</v>
      </c>
    </row>
    <row r="234" spans="17:18" ht="12.75">
      <c r="Q234" s="9">
        <f t="shared" si="6"/>
        <v>-10000000451</v>
      </c>
      <c r="R234" s="9" t="str">
        <f t="shared" si="7"/>
        <v>-10000000451</v>
      </c>
    </row>
    <row r="235" spans="17:18" ht="12.75">
      <c r="Q235" s="9">
        <f t="shared" si="6"/>
        <v>-10000000451</v>
      </c>
      <c r="R235" s="9" t="str">
        <f t="shared" si="7"/>
        <v>-10000000451</v>
      </c>
    </row>
    <row r="236" spans="17:18" ht="12.75">
      <c r="Q236" s="9">
        <f t="shared" si="6"/>
        <v>-10000000451</v>
      </c>
      <c r="R236" s="9" t="str">
        <f t="shared" si="7"/>
        <v>-10000000451</v>
      </c>
    </row>
    <row r="237" spans="17:18" ht="12.75">
      <c r="Q237" s="9">
        <f t="shared" si="6"/>
        <v>-10000000451</v>
      </c>
      <c r="R237" s="9" t="str">
        <f t="shared" si="7"/>
        <v>-10000000451</v>
      </c>
    </row>
    <row r="238" spans="17:18" ht="12.75">
      <c r="Q238" s="9">
        <f t="shared" si="6"/>
        <v>-10000000451</v>
      </c>
      <c r="R238" s="9" t="str">
        <f t="shared" si="7"/>
        <v>-10000000451</v>
      </c>
    </row>
    <row r="239" spans="17:18" ht="12.75">
      <c r="Q239" s="9">
        <f t="shared" si="6"/>
        <v>-10000000451</v>
      </c>
      <c r="R239" s="9" t="str">
        <f t="shared" si="7"/>
        <v>-10000000451</v>
      </c>
    </row>
    <row r="240" spans="17:18" ht="12.75">
      <c r="Q240" s="9">
        <f t="shared" si="6"/>
        <v>-10000000451</v>
      </c>
      <c r="R240" s="9" t="str">
        <f t="shared" si="7"/>
        <v>-10000000451</v>
      </c>
    </row>
    <row r="241" spans="17:18" ht="12.75">
      <c r="Q241" s="9">
        <f t="shared" si="6"/>
        <v>-10000000451</v>
      </c>
      <c r="R241" s="9" t="str">
        <f t="shared" si="7"/>
        <v>-10000000451</v>
      </c>
    </row>
    <row r="242" spans="17:18" ht="12.75">
      <c r="Q242" s="9">
        <f t="shared" si="6"/>
        <v>-10000000451</v>
      </c>
      <c r="R242" s="9" t="str">
        <f t="shared" si="7"/>
        <v>-10000000451</v>
      </c>
    </row>
    <row r="243" spans="17:18" ht="12.75">
      <c r="Q243" s="9">
        <f t="shared" si="6"/>
        <v>-10000000451</v>
      </c>
      <c r="R243" s="9" t="str">
        <f t="shared" si="7"/>
        <v>-10000000451</v>
      </c>
    </row>
    <row r="244" spans="17:18" ht="12.75">
      <c r="Q244" s="9">
        <f t="shared" si="6"/>
        <v>-10000000451</v>
      </c>
      <c r="R244" s="9" t="str">
        <f t="shared" si="7"/>
        <v>-10000000451</v>
      </c>
    </row>
    <row r="245" spans="17:18" ht="12.75">
      <c r="Q245" s="9">
        <f t="shared" si="6"/>
        <v>-10000000451</v>
      </c>
      <c r="R245" s="9" t="str">
        <f t="shared" si="7"/>
        <v>-10000000451</v>
      </c>
    </row>
    <row r="246" spans="17:18" ht="12.75">
      <c r="Q246" s="9">
        <f t="shared" si="6"/>
        <v>-10000000451</v>
      </c>
      <c r="R246" s="9" t="str">
        <f t="shared" si="7"/>
        <v>-10000000451</v>
      </c>
    </row>
    <row r="247" spans="17:18" ht="12.75">
      <c r="Q247" s="9">
        <f t="shared" si="6"/>
        <v>-10000000451</v>
      </c>
      <c r="R247" s="9" t="str">
        <f t="shared" si="7"/>
        <v>-10000000451</v>
      </c>
    </row>
    <row r="248" spans="17:18" ht="12.75">
      <c r="Q248" s="9">
        <f t="shared" si="6"/>
        <v>-10000000451</v>
      </c>
      <c r="R248" s="9" t="str">
        <f t="shared" si="7"/>
        <v>-10000000451</v>
      </c>
    </row>
    <row r="249" spans="17:18" ht="12.75">
      <c r="Q249" s="9">
        <f t="shared" si="6"/>
        <v>-10000000451</v>
      </c>
      <c r="R249" s="9" t="str">
        <f t="shared" si="7"/>
        <v>-10000000451</v>
      </c>
    </row>
    <row r="250" spans="17:18" ht="12.75">
      <c r="Q250" s="9">
        <f t="shared" si="6"/>
        <v>-10000000451</v>
      </c>
      <c r="R250" s="9" t="str">
        <f t="shared" si="7"/>
        <v>-10000000451</v>
      </c>
    </row>
    <row r="251" spans="17:18" ht="12.75">
      <c r="Q251" s="9">
        <f t="shared" si="6"/>
        <v>-10000000451</v>
      </c>
      <c r="R251" s="9" t="str">
        <f t="shared" si="7"/>
        <v>-10000000451</v>
      </c>
    </row>
    <row r="252" spans="17:18" ht="12.75">
      <c r="Q252" s="9">
        <f t="shared" si="6"/>
        <v>-10000000451</v>
      </c>
      <c r="R252" s="9" t="str">
        <f t="shared" si="7"/>
        <v>-10000000451</v>
      </c>
    </row>
    <row r="253" spans="17:18" ht="12.75">
      <c r="Q253" s="9">
        <f t="shared" si="6"/>
        <v>-10000000451</v>
      </c>
      <c r="R253" s="9" t="str">
        <f t="shared" si="7"/>
        <v>-10000000451</v>
      </c>
    </row>
    <row r="254" spans="17:18" ht="12.75">
      <c r="Q254" s="9">
        <f t="shared" si="6"/>
        <v>-10000000451</v>
      </c>
      <c r="R254" s="9" t="str">
        <f t="shared" si="7"/>
        <v>-10000000451</v>
      </c>
    </row>
    <row r="255" spans="17:18" ht="12.75">
      <c r="Q255" s="9">
        <f t="shared" si="6"/>
        <v>-10000000451</v>
      </c>
      <c r="R255" s="9" t="str">
        <f t="shared" si="7"/>
        <v>-10000000451</v>
      </c>
    </row>
    <row r="256" spans="17:18" ht="12.75">
      <c r="Q256" s="9">
        <f t="shared" si="6"/>
        <v>-10000000451</v>
      </c>
      <c r="R256" s="9" t="str">
        <f t="shared" si="7"/>
        <v>-10000000451</v>
      </c>
    </row>
    <row r="257" spans="17:18" ht="12.75">
      <c r="Q257" s="9">
        <f t="shared" si="6"/>
        <v>-10000000451</v>
      </c>
      <c r="R257" s="9" t="str">
        <f t="shared" si="7"/>
        <v>-10000000451</v>
      </c>
    </row>
    <row r="258" spans="17:18" ht="12.75">
      <c r="Q258" s="9">
        <f t="shared" si="6"/>
        <v>-10000000451</v>
      </c>
      <c r="R258" s="9" t="str">
        <f t="shared" si="7"/>
        <v>-10000000451</v>
      </c>
    </row>
    <row r="259" spans="17:18" ht="12.75">
      <c r="Q259" s="9">
        <f aca="true" t="shared" si="8" ref="Q259:Q322">IF(B259&lt;&gt;0,B259,IF(B259=0,Q258))</f>
        <v>-10000000451</v>
      </c>
      <c r="R259" s="9" t="str">
        <f t="shared" si="7"/>
        <v>-10000000451</v>
      </c>
    </row>
    <row r="260" spans="17:18" ht="12.75">
      <c r="Q260" s="9">
        <f t="shared" si="8"/>
        <v>-10000000451</v>
      </c>
      <c r="R260" s="9" t="str">
        <f aca="true" t="shared" si="9" ref="R260:R323">Q260&amp;E260</f>
        <v>-10000000451</v>
      </c>
    </row>
    <row r="261" spans="17:18" ht="12.75">
      <c r="Q261" s="9">
        <f t="shared" si="8"/>
        <v>-10000000451</v>
      </c>
      <c r="R261" s="9" t="str">
        <f t="shared" si="9"/>
        <v>-10000000451</v>
      </c>
    </row>
    <row r="262" spans="17:18" ht="12.75">
      <c r="Q262" s="9">
        <f t="shared" si="8"/>
        <v>-10000000451</v>
      </c>
      <c r="R262" s="9" t="str">
        <f t="shared" si="9"/>
        <v>-10000000451</v>
      </c>
    </row>
    <row r="263" spans="17:18" ht="12.75">
      <c r="Q263" s="9">
        <f t="shared" si="8"/>
        <v>-10000000451</v>
      </c>
      <c r="R263" s="9" t="str">
        <f t="shared" si="9"/>
        <v>-10000000451</v>
      </c>
    </row>
    <row r="264" spans="17:18" ht="12.75">
      <c r="Q264" s="9">
        <f t="shared" si="8"/>
        <v>-10000000451</v>
      </c>
      <c r="R264" s="9" t="str">
        <f t="shared" si="9"/>
        <v>-10000000451</v>
      </c>
    </row>
    <row r="265" spans="17:18" ht="12.75">
      <c r="Q265" s="9">
        <f t="shared" si="8"/>
        <v>-10000000451</v>
      </c>
      <c r="R265" s="9" t="str">
        <f t="shared" si="9"/>
        <v>-10000000451</v>
      </c>
    </row>
    <row r="266" spans="17:18" ht="12.75">
      <c r="Q266" s="9">
        <f t="shared" si="8"/>
        <v>-10000000451</v>
      </c>
      <c r="R266" s="9" t="str">
        <f t="shared" si="9"/>
        <v>-10000000451</v>
      </c>
    </row>
    <row r="267" spans="17:18" ht="12.75">
      <c r="Q267" s="9">
        <f t="shared" si="8"/>
        <v>-10000000451</v>
      </c>
      <c r="R267" s="9" t="str">
        <f t="shared" si="9"/>
        <v>-10000000451</v>
      </c>
    </row>
    <row r="268" spans="17:18" ht="12.75">
      <c r="Q268" s="9">
        <f t="shared" si="8"/>
        <v>-10000000451</v>
      </c>
      <c r="R268" s="9" t="str">
        <f t="shared" si="9"/>
        <v>-10000000451</v>
      </c>
    </row>
    <row r="269" spans="17:18" ht="12.75">
      <c r="Q269" s="9">
        <f t="shared" si="8"/>
        <v>-10000000451</v>
      </c>
      <c r="R269" s="9" t="str">
        <f t="shared" si="9"/>
        <v>-10000000451</v>
      </c>
    </row>
    <row r="270" spans="17:18" ht="12.75">
      <c r="Q270" s="9">
        <f t="shared" si="8"/>
        <v>-10000000451</v>
      </c>
      <c r="R270" s="9" t="str">
        <f t="shared" si="9"/>
        <v>-10000000451</v>
      </c>
    </row>
    <row r="271" spans="17:18" ht="12.75">
      <c r="Q271" s="9">
        <f t="shared" si="8"/>
        <v>-10000000451</v>
      </c>
      <c r="R271" s="9" t="str">
        <f t="shared" si="9"/>
        <v>-10000000451</v>
      </c>
    </row>
    <row r="272" spans="17:18" ht="12.75">
      <c r="Q272" s="9">
        <f t="shared" si="8"/>
        <v>-10000000451</v>
      </c>
      <c r="R272" s="9" t="str">
        <f t="shared" si="9"/>
        <v>-10000000451</v>
      </c>
    </row>
    <row r="273" spans="17:18" ht="12.75">
      <c r="Q273" s="9">
        <f t="shared" si="8"/>
        <v>-10000000451</v>
      </c>
      <c r="R273" s="9" t="str">
        <f t="shared" si="9"/>
        <v>-10000000451</v>
      </c>
    </row>
    <row r="274" spans="17:18" ht="12.75">
      <c r="Q274" s="9">
        <f t="shared" si="8"/>
        <v>-10000000451</v>
      </c>
      <c r="R274" s="9" t="str">
        <f t="shared" si="9"/>
        <v>-10000000451</v>
      </c>
    </row>
    <row r="275" spans="17:18" ht="12.75">
      <c r="Q275" s="9">
        <f t="shared" si="8"/>
        <v>-10000000451</v>
      </c>
      <c r="R275" s="9" t="str">
        <f t="shared" si="9"/>
        <v>-10000000451</v>
      </c>
    </row>
    <row r="276" spans="17:18" ht="12.75">
      <c r="Q276" s="9">
        <f t="shared" si="8"/>
        <v>-10000000451</v>
      </c>
      <c r="R276" s="9" t="str">
        <f t="shared" si="9"/>
        <v>-10000000451</v>
      </c>
    </row>
    <row r="277" spans="17:18" ht="12.75">
      <c r="Q277" s="9">
        <f t="shared" si="8"/>
        <v>-10000000451</v>
      </c>
      <c r="R277" s="9" t="str">
        <f t="shared" si="9"/>
        <v>-10000000451</v>
      </c>
    </row>
    <row r="278" spans="17:18" ht="12.75">
      <c r="Q278" s="9">
        <f t="shared" si="8"/>
        <v>-10000000451</v>
      </c>
      <c r="R278" s="9" t="str">
        <f t="shared" si="9"/>
        <v>-10000000451</v>
      </c>
    </row>
    <row r="279" spans="17:18" ht="12.75">
      <c r="Q279" s="9">
        <f t="shared" si="8"/>
        <v>-10000000451</v>
      </c>
      <c r="R279" s="9" t="str">
        <f t="shared" si="9"/>
        <v>-10000000451</v>
      </c>
    </row>
    <row r="280" spans="17:18" ht="12.75">
      <c r="Q280" s="9">
        <f t="shared" si="8"/>
        <v>-10000000451</v>
      </c>
      <c r="R280" s="9" t="str">
        <f t="shared" si="9"/>
        <v>-10000000451</v>
      </c>
    </row>
    <row r="281" spans="17:18" ht="12.75">
      <c r="Q281" s="9">
        <f t="shared" si="8"/>
        <v>-10000000451</v>
      </c>
      <c r="R281" s="9" t="str">
        <f t="shared" si="9"/>
        <v>-10000000451</v>
      </c>
    </row>
    <row r="282" spans="17:18" ht="12.75">
      <c r="Q282" s="9">
        <f t="shared" si="8"/>
        <v>-10000000451</v>
      </c>
      <c r="R282" s="9" t="str">
        <f t="shared" si="9"/>
        <v>-10000000451</v>
      </c>
    </row>
    <row r="283" spans="17:18" ht="12.75">
      <c r="Q283" s="9">
        <f t="shared" si="8"/>
        <v>-10000000451</v>
      </c>
      <c r="R283" s="9" t="str">
        <f t="shared" si="9"/>
        <v>-10000000451</v>
      </c>
    </row>
    <row r="284" spans="17:18" ht="12.75">
      <c r="Q284" s="9">
        <f t="shared" si="8"/>
        <v>-10000000451</v>
      </c>
      <c r="R284" s="9" t="str">
        <f t="shared" si="9"/>
        <v>-10000000451</v>
      </c>
    </row>
    <row r="285" spans="17:18" ht="12.75">
      <c r="Q285" s="9">
        <f t="shared" si="8"/>
        <v>-10000000451</v>
      </c>
      <c r="R285" s="9" t="str">
        <f t="shared" si="9"/>
        <v>-10000000451</v>
      </c>
    </row>
    <row r="286" spans="17:18" ht="12.75">
      <c r="Q286" s="9">
        <f t="shared" si="8"/>
        <v>-10000000451</v>
      </c>
      <c r="R286" s="9" t="str">
        <f t="shared" si="9"/>
        <v>-10000000451</v>
      </c>
    </row>
    <row r="287" spans="17:18" ht="12.75">
      <c r="Q287" s="9">
        <f t="shared" si="8"/>
        <v>-10000000451</v>
      </c>
      <c r="R287" s="9" t="str">
        <f t="shared" si="9"/>
        <v>-10000000451</v>
      </c>
    </row>
    <row r="288" spans="17:18" ht="12.75">
      <c r="Q288" s="9">
        <f t="shared" si="8"/>
        <v>-10000000451</v>
      </c>
      <c r="R288" s="9" t="str">
        <f t="shared" si="9"/>
        <v>-10000000451</v>
      </c>
    </row>
    <row r="289" spans="17:18" ht="12.75">
      <c r="Q289" s="9">
        <f t="shared" si="8"/>
        <v>-10000000451</v>
      </c>
      <c r="R289" s="9" t="str">
        <f t="shared" si="9"/>
        <v>-10000000451</v>
      </c>
    </row>
    <row r="290" spans="17:18" ht="12.75">
      <c r="Q290" s="9">
        <f t="shared" si="8"/>
        <v>-10000000451</v>
      </c>
      <c r="R290" s="9" t="str">
        <f t="shared" si="9"/>
        <v>-10000000451</v>
      </c>
    </row>
    <row r="291" spans="17:18" ht="12.75">
      <c r="Q291" s="9">
        <f t="shared" si="8"/>
        <v>-10000000451</v>
      </c>
      <c r="R291" s="9" t="str">
        <f t="shared" si="9"/>
        <v>-10000000451</v>
      </c>
    </row>
    <row r="292" spans="17:18" ht="12.75">
      <c r="Q292" s="9">
        <f t="shared" si="8"/>
        <v>-10000000451</v>
      </c>
      <c r="R292" s="9" t="str">
        <f t="shared" si="9"/>
        <v>-10000000451</v>
      </c>
    </row>
    <row r="293" spans="17:18" ht="12.75">
      <c r="Q293" s="9">
        <f t="shared" si="8"/>
        <v>-10000000451</v>
      </c>
      <c r="R293" s="9" t="str">
        <f t="shared" si="9"/>
        <v>-10000000451</v>
      </c>
    </row>
    <row r="294" spans="17:18" ht="12.75">
      <c r="Q294" s="9">
        <f t="shared" si="8"/>
        <v>-10000000451</v>
      </c>
      <c r="R294" s="9" t="str">
        <f t="shared" si="9"/>
        <v>-10000000451</v>
      </c>
    </row>
    <row r="295" spans="17:18" ht="12.75">
      <c r="Q295" s="9">
        <f t="shared" si="8"/>
        <v>-10000000451</v>
      </c>
      <c r="R295" s="9" t="str">
        <f t="shared" si="9"/>
        <v>-10000000451</v>
      </c>
    </row>
    <row r="296" spans="17:18" ht="12.75">
      <c r="Q296" s="9">
        <f t="shared" si="8"/>
        <v>-10000000451</v>
      </c>
      <c r="R296" s="9" t="str">
        <f t="shared" si="9"/>
        <v>-10000000451</v>
      </c>
    </row>
    <row r="297" spans="17:18" ht="12.75">
      <c r="Q297" s="9">
        <f t="shared" si="8"/>
        <v>-10000000451</v>
      </c>
      <c r="R297" s="9" t="str">
        <f t="shared" si="9"/>
        <v>-10000000451</v>
      </c>
    </row>
    <row r="298" spans="17:18" ht="12.75">
      <c r="Q298" s="9">
        <f t="shared" si="8"/>
        <v>-10000000451</v>
      </c>
      <c r="R298" s="9" t="str">
        <f t="shared" si="9"/>
        <v>-10000000451</v>
      </c>
    </row>
    <row r="299" spans="17:18" ht="12.75">
      <c r="Q299" s="9">
        <f t="shared" si="8"/>
        <v>-10000000451</v>
      </c>
      <c r="R299" s="9" t="str">
        <f t="shared" si="9"/>
        <v>-10000000451</v>
      </c>
    </row>
    <row r="300" spans="17:18" ht="12.75">
      <c r="Q300" s="9">
        <f t="shared" si="8"/>
        <v>-10000000451</v>
      </c>
      <c r="R300" s="9" t="str">
        <f t="shared" si="9"/>
        <v>-10000000451</v>
      </c>
    </row>
    <row r="301" spans="17:18" ht="12.75">
      <c r="Q301" s="9">
        <f t="shared" si="8"/>
        <v>-10000000451</v>
      </c>
      <c r="R301" s="9" t="str">
        <f t="shared" si="9"/>
        <v>-10000000451</v>
      </c>
    </row>
    <row r="302" spans="17:18" ht="12.75">
      <c r="Q302" s="9">
        <f t="shared" si="8"/>
        <v>-10000000451</v>
      </c>
      <c r="R302" s="9" t="str">
        <f t="shared" si="9"/>
        <v>-10000000451</v>
      </c>
    </row>
    <row r="303" spans="17:18" ht="12.75">
      <c r="Q303" s="9">
        <f t="shared" si="8"/>
        <v>-10000000451</v>
      </c>
      <c r="R303" s="9" t="str">
        <f t="shared" si="9"/>
        <v>-10000000451</v>
      </c>
    </row>
    <row r="304" spans="17:18" ht="12.75">
      <c r="Q304" s="9">
        <f t="shared" si="8"/>
        <v>-10000000451</v>
      </c>
      <c r="R304" s="9" t="str">
        <f t="shared" si="9"/>
        <v>-10000000451</v>
      </c>
    </row>
    <row r="305" spans="17:18" ht="12.75">
      <c r="Q305" s="9">
        <f t="shared" si="8"/>
        <v>-10000000451</v>
      </c>
      <c r="R305" s="9" t="str">
        <f t="shared" si="9"/>
        <v>-10000000451</v>
      </c>
    </row>
    <row r="306" spans="17:18" ht="12.75">
      <c r="Q306" s="9">
        <f t="shared" si="8"/>
        <v>-10000000451</v>
      </c>
      <c r="R306" s="9" t="str">
        <f t="shared" si="9"/>
        <v>-10000000451</v>
      </c>
    </row>
    <row r="307" spans="17:18" ht="12.75">
      <c r="Q307" s="9">
        <f t="shared" si="8"/>
        <v>-10000000451</v>
      </c>
      <c r="R307" s="9" t="str">
        <f t="shared" si="9"/>
        <v>-10000000451</v>
      </c>
    </row>
    <row r="308" spans="17:18" ht="12.75">
      <c r="Q308" s="9">
        <f t="shared" si="8"/>
        <v>-10000000451</v>
      </c>
      <c r="R308" s="9" t="str">
        <f t="shared" si="9"/>
        <v>-10000000451</v>
      </c>
    </row>
    <row r="309" spans="17:18" ht="12.75">
      <c r="Q309" s="9">
        <f t="shared" si="8"/>
        <v>-10000000451</v>
      </c>
      <c r="R309" s="9" t="str">
        <f t="shared" si="9"/>
        <v>-10000000451</v>
      </c>
    </row>
    <row r="310" spans="17:18" ht="12.75">
      <c r="Q310" s="9">
        <f t="shared" si="8"/>
        <v>-10000000451</v>
      </c>
      <c r="R310" s="9" t="str">
        <f t="shared" si="9"/>
        <v>-10000000451</v>
      </c>
    </row>
    <row r="311" spans="17:18" ht="12.75">
      <c r="Q311" s="9">
        <f t="shared" si="8"/>
        <v>-10000000451</v>
      </c>
      <c r="R311" s="9" t="str">
        <f t="shared" si="9"/>
        <v>-10000000451</v>
      </c>
    </row>
    <row r="312" spans="17:18" ht="12.75">
      <c r="Q312" s="9">
        <f t="shared" si="8"/>
        <v>-10000000451</v>
      </c>
      <c r="R312" s="9" t="str">
        <f t="shared" si="9"/>
        <v>-10000000451</v>
      </c>
    </row>
    <row r="313" spans="17:18" ht="12.75">
      <c r="Q313" s="9">
        <f t="shared" si="8"/>
        <v>-10000000451</v>
      </c>
      <c r="R313" s="9" t="str">
        <f t="shared" si="9"/>
        <v>-10000000451</v>
      </c>
    </row>
    <row r="314" spans="17:18" ht="12.75">
      <c r="Q314" s="9">
        <f t="shared" si="8"/>
        <v>-10000000451</v>
      </c>
      <c r="R314" s="9" t="str">
        <f t="shared" si="9"/>
        <v>-10000000451</v>
      </c>
    </row>
    <row r="315" spans="17:18" ht="12.75">
      <c r="Q315" s="9">
        <f t="shared" si="8"/>
        <v>-10000000451</v>
      </c>
      <c r="R315" s="9" t="str">
        <f t="shared" si="9"/>
        <v>-10000000451</v>
      </c>
    </row>
    <row r="316" spans="17:18" ht="12.75">
      <c r="Q316" s="9">
        <f t="shared" si="8"/>
        <v>-10000000451</v>
      </c>
      <c r="R316" s="9" t="str">
        <f t="shared" si="9"/>
        <v>-10000000451</v>
      </c>
    </row>
    <row r="317" spans="17:18" ht="12.75">
      <c r="Q317" s="9">
        <f t="shared" si="8"/>
        <v>-10000000451</v>
      </c>
      <c r="R317" s="9" t="str">
        <f t="shared" si="9"/>
        <v>-10000000451</v>
      </c>
    </row>
    <row r="318" spans="17:18" ht="12.75">
      <c r="Q318" s="9">
        <f t="shared" si="8"/>
        <v>-10000000451</v>
      </c>
      <c r="R318" s="9" t="str">
        <f t="shared" si="9"/>
        <v>-10000000451</v>
      </c>
    </row>
    <row r="319" spans="17:18" ht="12.75">
      <c r="Q319" s="9">
        <f t="shared" si="8"/>
        <v>-10000000451</v>
      </c>
      <c r="R319" s="9" t="str">
        <f t="shared" si="9"/>
        <v>-10000000451</v>
      </c>
    </row>
    <row r="320" spans="17:18" ht="12.75">
      <c r="Q320" s="9">
        <f t="shared" si="8"/>
        <v>-10000000451</v>
      </c>
      <c r="R320" s="9" t="str">
        <f t="shared" si="9"/>
        <v>-10000000451</v>
      </c>
    </row>
    <row r="321" spans="17:18" ht="12.75">
      <c r="Q321" s="9">
        <f t="shared" si="8"/>
        <v>-10000000451</v>
      </c>
      <c r="R321" s="9" t="str">
        <f t="shared" si="9"/>
        <v>-10000000451</v>
      </c>
    </row>
    <row r="322" spans="17:18" ht="12.75">
      <c r="Q322" s="9">
        <f t="shared" si="8"/>
        <v>-10000000451</v>
      </c>
      <c r="R322" s="9" t="str">
        <f t="shared" si="9"/>
        <v>-10000000451</v>
      </c>
    </row>
    <row r="323" spans="17:18" ht="12.75">
      <c r="Q323" s="9">
        <f aca="true" t="shared" si="10" ref="Q323:Q386">IF(B323&lt;&gt;0,B323,IF(B323=0,Q322))</f>
        <v>-10000000451</v>
      </c>
      <c r="R323" s="9" t="str">
        <f t="shared" si="9"/>
        <v>-10000000451</v>
      </c>
    </row>
    <row r="324" spans="17:18" ht="12.75">
      <c r="Q324" s="9">
        <f t="shared" si="10"/>
        <v>-10000000451</v>
      </c>
      <c r="R324" s="9" t="str">
        <f aca="true" t="shared" si="11" ref="R324:R387">Q324&amp;E324</f>
        <v>-10000000451</v>
      </c>
    </row>
    <row r="325" spans="17:18" ht="12.75">
      <c r="Q325" s="9">
        <f t="shared" si="10"/>
        <v>-10000000451</v>
      </c>
      <c r="R325" s="9" t="str">
        <f t="shared" si="11"/>
        <v>-10000000451</v>
      </c>
    </row>
    <row r="326" spans="17:18" ht="12.75">
      <c r="Q326" s="9">
        <f t="shared" si="10"/>
        <v>-10000000451</v>
      </c>
      <c r="R326" s="9" t="str">
        <f t="shared" si="11"/>
        <v>-10000000451</v>
      </c>
    </row>
    <row r="327" spans="17:18" ht="12.75">
      <c r="Q327" s="9">
        <f t="shared" si="10"/>
        <v>-10000000451</v>
      </c>
      <c r="R327" s="9" t="str">
        <f t="shared" si="11"/>
        <v>-10000000451</v>
      </c>
    </row>
    <row r="328" spans="17:18" ht="12.75">
      <c r="Q328" s="9">
        <f t="shared" si="10"/>
        <v>-10000000451</v>
      </c>
      <c r="R328" s="9" t="str">
        <f t="shared" si="11"/>
        <v>-10000000451</v>
      </c>
    </row>
    <row r="329" spans="17:18" ht="12.75">
      <c r="Q329" s="9">
        <f t="shared" si="10"/>
        <v>-10000000451</v>
      </c>
      <c r="R329" s="9" t="str">
        <f t="shared" si="11"/>
        <v>-10000000451</v>
      </c>
    </row>
    <row r="330" spans="17:18" ht="12.75">
      <c r="Q330" s="9">
        <f t="shared" si="10"/>
        <v>-10000000451</v>
      </c>
      <c r="R330" s="9" t="str">
        <f t="shared" si="11"/>
        <v>-10000000451</v>
      </c>
    </row>
    <row r="331" spans="17:18" ht="12.75">
      <c r="Q331" s="9">
        <f t="shared" si="10"/>
        <v>-10000000451</v>
      </c>
      <c r="R331" s="9" t="str">
        <f t="shared" si="11"/>
        <v>-10000000451</v>
      </c>
    </row>
    <row r="332" spans="17:18" ht="12.75">
      <c r="Q332" s="9">
        <f t="shared" si="10"/>
        <v>-10000000451</v>
      </c>
      <c r="R332" s="9" t="str">
        <f t="shared" si="11"/>
        <v>-10000000451</v>
      </c>
    </row>
    <row r="333" spans="17:18" ht="12.75">
      <c r="Q333" s="9">
        <f t="shared" si="10"/>
        <v>-10000000451</v>
      </c>
      <c r="R333" s="9" t="str">
        <f t="shared" si="11"/>
        <v>-10000000451</v>
      </c>
    </row>
    <row r="334" spans="17:18" ht="12.75">
      <c r="Q334" s="9">
        <f t="shared" si="10"/>
        <v>-10000000451</v>
      </c>
      <c r="R334" s="9" t="str">
        <f t="shared" si="11"/>
        <v>-10000000451</v>
      </c>
    </row>
    <row r="335" spans="17:18" ht="12.75">
      <c r="Q335" s="9">
        <f t="shared" si="10"/>
        <v>-10000000451</v>
      </c>
      <c r="R335" s="9" t="str">
        <f t="shared" si="11"/>
        <v>-10000000451</v>
      </c>
    </row>
    <row r="336" spans="17:18" ht="12.75">
      <c r="Q336" s="9">
        <f t="shared" si="10"/>
        <v>-10000000451</v>
      </c>
      <c r="R336" s="9" t="str">
        <f t="shared" si="11"/>
        <v>-10000000451</v>
      </c>
    </row>
    <row r="337" spans="17:18" ht="12.75">
      <c r="Q337" s="9">
        <f t="shared" si="10"/>
        <v>-10000000451</v>
      </c>
      <c r="R337" s="9" t="str">
        <f t="shared" si="11"/>
        <v>-10000000451</v>
      </c>
    </row>
    <row r="338" spans="17:18" ht="12.75">
      <c r="Q338" s="9">
        <f t="shared" si="10"/>
        <v>-10000000451</v>
      </c>
      <c r="R338" s="9" t="str">
        <f t="shared" si="11"/>
        <v>-10000000451</v>
      </c>
    </row>
    <row r="339" spans="17:18" ht="12.75">
      <c r="Q339" s="9">
        <f t="shared" si="10"/>
        <v>-10000000451</v>
      </c>
      <c r="R339" s="9" t="str">
        <f t="shared" si="11"/>
        <v>-10000000451</v>
      </c>
    </row>
    <row r="340" spans="17:18" ht="12.75">
      <c r="Q340" s="9">
        <f t="shared" si="10"/>
        <v>-10000000451</v>
      </c>
      <c r="R340" s="9" t="str">
        <f t="shared" si="11"/>
        <v>-10000000451</v>
      </c>
    </row>
    <row r="341" spans="17:18" ht="12.75">
      <c r="Q341" s="9">
        <f t="shared" si="10"/>
        <v>-10000000451</v>
      </c>
      <c r="R341" s="9" t="str">
        <f t="shared" si="11"/>
        <v>-10000000451</v>
      </c>
    </row>
    <row r="342" spans="17:18" ht="12.75">
      <c r="Q342" s="9">
        <f t="shared" si="10"/>
        <v>-10000000451</v>
      </c>
      <c r="R342" s="9" t="str">
        <f t="shared" si="11"/>
        <v>-10000000451</v>
      </c>
    </row>
    <row r="343" spans="17:18" ht="12.75">
      <c r="Q343" s="9">
        <f t="shared" si="10"/>
        <v>-10000000451</v>
      </c>
      <c r="R343" s="9" t="str">
        <f t="shared" si="11"/>
        <v>-10000000451</v>
      </c>
    </row>
    <row r="344" spans="17:18" ht="12.75">
      <c r="Q344" s="9">
        <f t="shared" si="10"/>
        <v>-10000000451</v>
      </c>
      <c r="R344" s="9" t="str">
        <f t="shared" si="11"/>
        <v>-10000000451</v>
      </c>
    </row>
    <row r="345" spans="17:18" ht="12.75">
      <c r="Q345" s="9">
        <f t="shared" si="10"/>
        <v>-10000000451</v>
      </c>
      <c r="R345" s="9" t="str">
        <f t="shared" si="11"/>
        <v>-10000000451</v>
      </c>
    </row>
    <row r="346" spans="17:18" ht="12.75">
      <c r="Q346" s="9">
        <f t="shared" si="10"/>
        <v>-10000000451</v>
      </c>
      <c r="R346" s="9" t="str">
        <f t="shared" si="11"/>
        <v>-10000000451</v>
      </c>
    </row>
    <row r="347" spans="17:18" ht="12.75">
      <c r="Q347" s="9">
        <f t="shared" si="10"/>
        <v>-10000000451</v>
      </c>
      <c r="R347" s="9" t="str">
        <f t="shared" si="11"/>
        <v>-10000000451</v>
      </c>
    </row>
    <row r="348" spans="17:18" ht="12.75">
      <c r="Q348" s="9">
        <f t="shared" si="10"/>
        <v>-10000000451</v>
      </c>
      <c r="R348" s="9" t="str">
        <f t="shared" si="11"/>
        <v>-10000000451</v>
      </c>
    </row>
    <row r="349" spans="17:18" ht="12.75">
      <c r="Q349" s="9">
        <f t="shared" si="10"/>
        <v>-10000000451</v>
      </c>
      <c r="R349" s="9" t="str">
        <f t="shared" si="11"/>
        <v>-10000000451</v>
      </c>
    </row>
    <row r="350" spans="17:18" ht="12.75">
      <c r="Q350" s="9">
        <f t="shared" si="10"/>
        <v>-10000000451</v>
      </c>
      <c r="R350" s="9" t="str">
        <f t="shared" si="11"/>
        <v>-10000000451</v>
      </c>
    </row>
    <row r="351" spans="17:18" ht="12.75">
      <c r="Q351" s="9">
        <f t="shared" si="10"/>
        <v>-10000000451</v>
      </c>
      <c r="R351" s="9" t="str">
        <f t="shared" si="11"/>
        <v>-10000000451</v>
      </c>
    </row>
    <row r="352" spans="17:18" ht="12.75">
      <c r="Q352" s="9">
        <f t="shared" si="10"/>
        <v>-10000000451</v>
      </c>
      <c r="R352" s="9" t="str">
        <f t="shared" si="11"/>
        <v>-10000000451</v>
      </c>
    </row>
    <row r="353" spans="17:18" ht="12.75">
      <c r="Q353" s="9">
        <f t="shared" si="10"/>
        <v>-10000000451</v>
      </c>
      <c r="R353" s="9" t="str">
        <f t="shared" si="11"/>
        <v>-10000000451</v>
      </c>
    </row>
    <row r="354" spans="17:18" ht="12.75">
      <c r="Q354" s="9">
        <f t="shared" si="10"/>
        <v>-10000000451</v>
      </c>
      <c r="R354" s="9" t="str">
        <f t="shared" si="11"/>
        <v>-10000000451</v>
      </c>
    </row>
    <row r="355" spans="17:18" ht="12.75">
      <c r="Q355" s="9">
        <f t="shared" si="10"/>
        <v>-10000000451</v>
      </c>
      <c r="R355" s="9" t="str">
        <f t="shared" si="11"/>
        <v>-10000000451</v>
      </c>
    </row>
    <row r="356" spans="17:18" ht="12.75">
      <c r="Q356" s="9">
        <f t="shared" si="10"/>
        <v>-10000000451</v>
      </c>
      <c r="R356" s="9" t="str">
        <f t="shared" si="11"/>
        <v>-10000000451</v>
      </c>
    </row>
    <row r="357" spans="17:18" ht="12.75">
      <c r="Q357" s="9">
        <f t="shared" si="10"/>
        <v>-10000000451</v>
      </c>
      <c r="R357" s="9" t="str">
        <f t="shared" si="11"/>
        <v>-10000000451</v>
      </c>
    </row>
    <row r="358" spans="17:18" ht="12.75">
      <c r="Q358" s="9">
        <f t="shared" si="10"/>
        <v>-10000000451</v>
      </c>
      <c r="R358" s="9" t="str">
        <f t="shared" si="11"/>
        <v>-10000000451</v>
      </c>
    </row>
    <row r="359" spans="17:18" ht="12.75">
      <c r="Q359" s="9">
        <f t="shared" si="10"/>
        <v>-10000000451</v>
      </c>
      <c r="R359" s="9" t="str">
        <f t="shared" si="11"/>
        <v>-10000000451</v>
      </c>
    </row>
    <row r="360" spans="17:18" ht="12.75">
      <c r="Q360" s="9">
        <f t="shared" si="10"/>
        <v>-10000000451</v>
      </c>
      <c r="R360" s="9" t="str">
        <f t="shared" si="11"/>
        <v>-10000000451</v>
      </c>
    </row>
    <row r="361" spans="17:18" ht="12.75">
      <c r="Q361" s="9">
        <f t="shared" si="10"/>
        <v>-10000000451</v>
      </c>
      <c r="R361" s="9" t="str">
        <f t="shared" si="11"/>
        <v>-10000000451</v>
      </c>
    </row>
    <row r="362" spans="17:18" ht="12.75">
      <c r="Q362" s="9">
        <f t="shared" si="10"/>
        <v>-10000000451</v>
      </c>
      <c r="R362" s="9" t="str">
        <f t="shared" si="11"/>
        <v>-10000000451</v>
      </c>
    </row>
    <row r="363" spans="17:18" ht="12.75">
      <c r="Q363" s="9">
        <f t="shared" si="10"/>
        <v>-10000000451</v>
      </c>
      <c r="R363" s="9" t="str">
        <f t="shared" si="11"/>
        <v>-10000000451</v>
      </c>
    </row>
    <row r="364" spans="17:18" ht="12.75">
      <c r="Q364" s="9">
        <f t="shared" si="10"/>
        <v>-10000000451</v>
      </c>
      <c r="R364" s="9" t="str">
        <f t="shared" si="11"/>
        <v>-10000000451</v>
      </c>
    </row>
    <row r="365" spans="17:18" ht="12.75">
      <c r="Q365" s="9">
        <f t="shared" si="10"/>
        <v>-10000000451</v>
      </c>
      <c r="R365" s="9" t="str">
        <f t="shared" si="11"/>
        <v>-10000000451</v>
      </c>
    </row>
    <row r="366" spans="17:18" ht="12.75">
      <c r="Q366" s="9">
        <f t="shared" si="10"/>
        <v>-10000000451</v>
      </c>
      <c r="R366" s="9" t="str">
        <f t="shared" si="11"/>
        <v>-10000000451</v>
      </c>
    </row>
    <row r="367" spans="17:18" ht="12.75">
      <c r="Q367" s="9">
        <f t="shared" si="10"/>
        <v>-10000000451</v>
      </c>
      <c r="R367" s="9" t="str">
        <f t="shared" si="11"/>
        <v>-10000000451</v>
      </c>
    </row>
    <row r="368" spans="17:18" ht="12.75">
      <c r="Q368" s="9">
        <f t="shared" si="10"/>
        <v>-10000000451</v>
      </c>
      <c r="R368" s="9" t="str">
        <f t="shared" si="11"/>
        <v>-10000000451</v>
      </c>
    </row>
    <row r="369" spans="17:18" ht="12.75">
      <c r="Q369" s="9">
        <f t="shared" si="10"/>
        <v>-10000000451</v>
      </c>
      <c r="R369" s="9" t="str">
        <f t="shared" si="11"/>
        <v>-10000000451</v>
      </c>
    </row>
    <row r="370" spans="17:18" ht="12.75">
      <c r="Q370" s="9">
        <f t="shared" si="10"/>
        <v>-10000000451</v>
      </c>
      <c r="R370" s="9" t="str">
        <f t="shared" si="11"/>
        <v>-10000000451</v>
      </c>
    </row>
    <row r="371" spans="17:18" ht="12.75">
      <c r="Q371" s="9">
        <f t="shared" si="10"/>
        <v>-10000000451</v>
      </c>
      <c r="R371" s="9" t="str">
        <f t="shared" si="11"/>
        <v>-10000000451</v>
      </c>
    </row>
    <row r="372" spans="17:18" ht="12.75">
      <c r="Q372" s="9">
        <f t="shared" si="10"/>
        <v>-10000000451</v>
      </c>
      <c r="R372" s="9" t="str">
        <f t="shared" si="11"/>
        <v>-10000000451</v>
      </c>
    </row>
    <row r="373" spans="17:18" ht="12.75">
      <c r="Q373" s="9">
        <f t="shared" si="10"/>
        <v>-10000000451</v>
      </c>
      <c r="R373" s="9" t="str">
        <f t="shared" si="11"/>
        <v>-10000000451</v>
      </c>
    </row>
    <row r="374" spans="17:18" ht="12.75">
      <c r="Q374" s="9">
        <f t="shared" si="10"/>
        <v>-10000000451</v>
      </c>
      <c r="R374" s="9" t="str">
        <f t="shared" si="11"/>
        <v>-10000000451</v>
      </c>
    </row>
    <row r="375" spans="17:18" ht="12.75">
      <c r="Q375" s="9">
        <f t="shared" si="10"/>
        <v>-10000000451</v>
      </c>
      <c r="R375" s="9" t="str">
        <f t="shared" si="11"/>
        <v>-10000000451</v>
      </c>
    </row>
    <row r="376" spans="17:18" ht="12.75">
      <c r="Q376" s="9">
        <f t="shared" si="10"/>
        <v>-10000000451</v>
      </c>
      <c r="R376" s="9" t="str">
        <f t="shared" si="11"/>
        <v>-10000000451</v>
      </c>
    </row>
    <row r="377" spans="17:18" ht="12.75">
      <c r="Q377" s="9">
        <f t="shared" si="10"/>
        <v>-10000000451</v>
      </c>
      <c r="R377" s="9" t="str">
        <f t="shared" si="11"/>
        <v>-10000000451</v>
      </c>
    </row>
    <row r="378" spans="17:18" ht="12.75">
      <c r="Q378" s="9">
        <f t="shared" si="10"/>
        <v>-10000000451</v>
      </c>
      <c r="R378" s="9" t="str">
        <f t="shared" si="11"/>
        <v>-10000000451</v>
      </c>
    </row>
    <row r="379" spans="17:18" ht="12.75">
      <c r="Q379" s="9">
        <f t="shared" si="10"/>
        <v>-10000000451</v>
      </c>
      <c r="R379" s="9" t="str">
        <f t="shared" si="11"/>
        <v>-10000000451</v>
      </c>
    </row>
    <row r="380" spans="17:18" ht="12.75">
      <c r="Q380" s="9">
        <f t="shared" si="10"/>
        <v>-10000000451</v>
      </c>
      <c r="R380" s="9" t="str">
        <f t="shared" si="11"/>
        <v>-10000000451</v>
      </c>
    </row>
    <row r="381" spans="17:18" ht="12.75">
      <c r="Q381" s="9">
        <f t="shared" si="10"/>
        <v>-10000000451</v>
      </c>
      <c r="R381" s="9" t="str">
        <f t="shared" si="11"/>
        <v>-10000000451</v>
      </c>
    </row>
    <row r="382" spans="17:18" ht="12.75">
      <c r="Q382" s="9">
        <f t="shared" si="10"/>
        <v>-10000000451</v>
      </c>
      <c r="R382" s="9" t="str">
        <f t="shared" si="11"/>
        <v>-10000000451</v>
      </c>
    </row>
    <row r="383" spans="17:18" ht="12.75">
      <c r="Q383" s="9">
        <f t="shared" si="10"/>
        <v>-10000000451</v>
      </c>
      <c r="R383" s="9" t="str">
        <f t="shared" si="11"/>
        <v>-10000000451</v>
      </c>
    </row>
    <row r="384" spans="17:18" ht="12.75">
      <c r="Q384" s="9">
        <f t="shared" si="10"/>
        <v>-10000000451</v>
      </c>
      <c r="R384" s="9" t="str">
        <f t="shared" si="11"/>
        <v>-10000000451</v>
      </c>
    </row>
    <row r="385" spans="17:18" ht="12.75">
      <c r="Q385" s="9">
        <f t="shared" si="10"/>
        <v>-10000000451</v>
      </c>
      <c r="R385" s="9" t="str">
        <f t="shared" si="11"/>
        <v>-10000000451</v>
      </c>
    </row>
    <row r="386" spans="17:18" ht="12.75">
      <c r="Q386" s="9">
        <f t="shared" si="10"/>
        <v>-10000000451</v>
      </c>
      <c r="R386" s="9" t="str">
        <f t="shared" si="11"/>
        <v>-10000000451</v>
      </c>
    </row>
    <row r="387" spans="17:18" ht="12.75">
      <c r="Q387" s="9">
        <f aca="true" t="shared" si="12" ref="Q387:Q420">IF(B387&lt;&gt;0,B387,IF(B387=0,Q386))</f>
        <v>-10000000451</v>
      </c>
      <c r="R387" s="9" t="str">
        <f t="shared" si="11"/>
        <v>-10000000451</v>
      </c>
    </row>
    <row r="388" spans="17:18" ht="12.75">
      <c r="Q388" s="9">
        <f t="shared" si="12"/>
        <v>-10000000451</v>
      </c>
      <c r="R388" s="9" t="str">
        <f aca="true" t="shared" si="13" ref="R388:R420">Q388&amp;E388</f>
        <v>-10000000451</v>
      </c>
    </row>
    <row r="389" spans="17:18" ht="12.75">
      <c r="Q389" s="9">
        <f t="shared" si="12"/>
        <v>-10000000451</v>
      </c>
      <c r="R389" s="9" t="str">
        <f t="shared" si="13"/>
        <v>-10000000451</v>
      </c>
    </row>
    <row r="390" spans="17:18" ht="12.75">
      <c r="Q390" s="9">
        <f t="shared" si="12"/>
        <v>-10000000451</v>
      </c>
      <c r="R390" s="9" t="str">
        <f t="shared" si="13"/>
        <v>-10000000451</v>
      </c>
    </row>
    <row r="391" spans="17:18" ht="12.75">
      <c r="Q391" s="9">
        <f t="shared" si="12"/>
        <v>-10000000451</v>
      </c>
      <c r="R391" s="9" t="str">
        <f t="shared" si="13"/>
        <v>-10000000451</v>
      </c>
    </row>
    <row r="392" spans="17:18" ht="12.75">
      <c r="Q392" s="9">
        <f t="shared" si="12"/>
        <v>-10000000451</v>
      </c>
      <c r="R392" s="9" t="str">
        <f t="shared" si="13"/>
        <v>-10000000451</v>
      </c>
    </row>
    <row r="393" spans="17:18" ht="12.75">
      <c r="Q393" s="9">
        <f t="shared" si="12"/>
        <v>-10000000451</v>
      </c>
      <c r="R393" s="9" t="str">
        <f t="shared" si="13"/>
        <v>-10000000451</v>
      </c>
    </row>
    <row r="394" spans="17:18" ht="12.75">
      <c r="Q394" s="9">
        <f t="shared" si="12"/>
        <v>-10000000451</v>
      </c>
      <c r="R394" s="9" t="str">
        <f t="shared" si="13"/>
        <v>-10000000451</v>
      </c>
    </row>
    <row r="395" spans="17:18" ht="12.75">
      <c r="Q395" s="9">
        <f t="shared" si="12"/>
        <v>-10000000451</v>
      </c>
      <c r="R395" s="9" t="str">
        <f t="shared" si="13"/>
        <v>-10000000451</v>
      </c>
    </row>
    <row r="396" spans="17:18" ht="12.75">
      <c r="Q396" s="9">
        <f t="shared" si="12"/>
        <v>-10000000451</v>
      </c>
      <c r="R396" s="9" t="str">
        <f t="shared" si="13"/>
        <v>-10000000451</v>
      </c>
    </row>
    <row r="397" spans="17:18" ht="12.75">
      <c r="Q397" s="9">
        <f t="shared" si="12"/>
        <v>-10000000451</v>
      </c>
      <c r="R397" s="9" t="str">
        <f t="shared" si="13"/>
        <v>-10000000451</v>
      </c>
    </row>
    <row r="398" spans="17:18" ht="12.75">
      <c r="Q398" s="9">
        <f t="shared" si="12"/>
        <v>-10000000451</v>
      </c>
      <c r="R398" s="9" t="str">
        <f t="shared" si="13"/>
        <v>-10000000451</v>
      </c>
    </row>
    <row r="399" spans="17:18" ht="12.75">
      <c r="Q399" s="9">
        <f t="shared" si="12"/>
        <v>-10000000451</v>
      </c>
      <c r="R399" s="9" t="str">
        <f t="shared" si="13"/>
        <v>-10000000451</v>
      </c>
    </row>
    <row r="400" spans="17:18" ht="12.75">
      <c r="Q400" s="9">
        <f t="shared" si="12"/>
        <v>-10000000451</v>
      </c>
      <c r="R400" s="9" t="str">
        <f t="shared" si="13"/>
        <v>-10000000451</v>
      </c>
    </row>
    <row r="401" spans="17:18" ht="12.75">
      <c r="Q401" s="9">
        <f t="shared" si="12"/>
        <v>-10000000451</v>
      </c>
      <c r="R401" s="9" t="str">
        <f t="shared" si="13"/>
        <v>-10000000451</v>
      </c>
    </row>
    <row r="402" spans="17:18" ht="12.75">
      <c r="Q402" s="9">
        <f t="shared" si="12"/>
        <v>-10000000451</v>
      </c>
      <c r="R402" s="9" t="str">
        <f t="shared" si="13"/>
        <v>-10000000451</v>
      </c>
    </row>
    <row r="403" spans="17:18" ht="12.75">
      <c r="Q403" s="9">
        <f t="shared" si="12"/>
        <v>-10000000451</v>
      </c>
      <c r="R403" s="9" t="str">
        <f t="shared" si="13"/>
        <v>-10000000451</v>
      </c>
    </row>
    <row r="404" spans="17:18" ht="12.75">
      <c r="Q404" s="9">
        <f t="shared" si="12"/>
        <v>-10000000451</v>
      </c>
      <c r="R404" s="9" t="str">
        <f t="shared" si="13"/>
        <v>-10000000451</v>
      </c>
    </row>
    <row r="405" spans="17:18" ht="12.75">
      <c r="Q405" s="9">
        <f t="shared" si="12"/>
        <v>-10000000451</v>
      </c>
      <c r="R405" s="9" t="str">
        <f t="shared" si="13"/>
        <v>-10000000451</v>
      </c>
    </row>
    <row r="406" spans="17:18" ht="12.75">
      <c r="Q406" s="9">
        <f t="shared" si="12"/>
        <v>-10000000451</v>
      </c>
      <c r="R406" s="9" t="str">
        <f t="shared" si="13"/>
        <v>-10000000451</v>
      </c>
    </row>
    <row r="407" spans="17:18" ht="12.75">
      <c r="Q407" s="9">
        <f t="shared" si="12"/>
        <v>-10000000451</v>
      </c>
      <c r="R407" s="9" t="str">
        <f t="shared" si="13"/>
        <v>-10000000451</v>
      </c>
    </row>
    <row r="408" spans="17:18" ht="12.75">
      <c r="Q408" s="9">
        <f t="shared" si="12"/>
        <v>-10000000451</v>
      </c>
      <c r="R408" s="9" t="str">
        <f t="shared" si="13"/>
        <v>-10000000451</v>
      </c>
    </row>
    <row r="409" spans="17:18" ht="12.75">
      <c r="Q409" s="9">
        <f t="shared" si="12"/>
        <v>-10000000451</v>
      </c>
      <c r="R409" s="9" t="str">
        <f t="shared" si="13"/>
        <v>-10000000451</v>
      </c>
    </row>
    <row r="410" spans="17:18" ht="12.75">
      <c r="Q410" s="9">
        <f t="shared" si="12"/>
        <v>-10000000451</v>
      </c>
      <c r="R410" s="9" t="str">
        <f t="shared" si="13"/>
        <v>-10000000451</v>
      </c>
    </row>
    <row r="411" spans="17:18" ht="12.75">
      <c r="Q411" s="9">
        <f t="shared" si="12"/>
        <v>-10000000451</v>
      </c>
      <c r="R411" s="9" t="str">
        <f t="shared" si="13"/>
        <v>-10000000451</v>
      </c>
    </row>
    <row r="412" spans="17:18" ht="12.75">
      <c r="Q412" s="9">
        <f t="shared" si="12"/>
        <v>-10000000451</v>
      </c>
      <c r="R412" s="9" t="str">
        <f t="shared" si="13"/>
        <v>-10000000451</v>
      </c>
    </row>
    <row r="413" spans="17:18" ht="12.75">
      <c r="Q413" s="9">
        <f t="shared" si="12"/>
        <v>-10000000451</v>
      </c>
      <c r="R413" s="9" t="str">
        <f t="shared" si="13"/>
        <v>-10000000451</v>
      </c>
    </row>
    <row r="414" spans="17:18" ht="12.75">
      <c r="Q414" s="9">
        <f t="shared" si="12"/>
        <v>-10000000451</v>
      </c>
      <c r="R414" s="9" t="str">
        <f t="shared" si="13"/>
        <v>-10000000451</v>
      </c>
    </row>
    <row r="415" spans="17:18" ht="12.75">
      <c r="Q415" s="9">
        <f t="shared" si="12"/>
        <v>-10000000451</v>
      </c>
      <c r="R415" s="9" t="str">
        <f t="shared" si="13"/>
        <v>-10000000451</v>
      </c>
    </row>
    <row r="416" spans="17:18" ht="12.75">
      <c r="Q416" s="9">
        <f t="shared" si="12"/>
        <v>-10000000451</v>
      </c>
      <c r="R416" s="9" t="str">
        <f t="shared" si="13"/>
        <v>-10000000451</v>
      </c>
    </row>
    <row r="417" spans="17:18" ht="12.75">
      <c r="Q417" s="9">
        <f t="shared" si="12"/>
        <v>-10000000451</v>
      </c>
      <c r="R417" s="9" t="str">
        <f t="shared" si="13"/>
        <v>-10000000451</v>
      </c>
    </row>
    <row r="418" spans="17:18" ht="12.75">
      <c r="Q418" s="9">
        <f t="shared" si="12"/>
        <v>-10000000451</v>
      </c>
      <c r="R418" s="9" t="str">
        <f t="shared" si="13"/>
        <v>-10000000451</v>
      </c>
    </row>
    <row r="419" spans="17:18" ht="12.75">
      <c r="Q419" s="9">
        <f t="shared" si="12"/>
        <v>-10000000451</v>
      </c>
      <c r="R419" s="9" t="str">
        <f t="shared" si="13"/>
        <v>-10000000451</v>
      </c>
    </row>
    <row r="420" spans="17:18" ht="12.75">
      <c r="Q420" s="9">
        <f t="shared" si="12"/>
        <v>-10000000451</v>
      </c>
      <c r="R420" s="9" t="str">
        <f t="shared" si="13"/>
        <v>-10000000451</v>
      </c>
    </row>
  </sheetData>
  <sheetProtection/>
  <autoFilter ref="A2:G192"/>
  <mergeCells count="176">
    <mergeCell ref="A1:G1"/>
    <mergeCell ref="A3:A7"/>
    <mergeCell ref="B3:B7"/>
    <mergeCell ref="C3:C7"/>
    <mergeCell ref="D3:D7"/>
    <mergeCell ref="A8:A12"/>
    <mergeCell ref="B8:B12"/>
    <mergeCell ref="C8:C12"/>
    <mergeCell ref="D8:D12"/>
    <mergeCell ref="A23:A27"/>
    <mergeCell ref="B23:B27"/>
    <mergeCell ref="C23:C27"/>
    <mergeCell ref="D23:D27"/>
    <mergeCell ref="A28:A32"/>
    <mergeCell ref="B28:B32"/>
    <mergeCell ref="C28:C32"/>
    <mergeCell ref="D28:D32"/>
    <mergeCell ref="A13:A17"/>
    <mergeCell ref="B13:B17"/>
    <mergeCell ref="C13:C17"/>
    <mergeCell ref="D13:D17"/>
    <mergeCell ref="A18:A22"/>
    <mergeCell ref="B18:B22"/>
    <mergeCell ref="C18:C22"/>
    <mergeCell ref="D18:D22"/>
    <mergeCell ref="A38:A42"/>
    <mergeCell ref="B38:B42"/>
    <mergeCell ref="C38:C42"/>
    <mergeCell ref="D38:D42"/>
    <mergeCell ref="A43:A47"/>
    <mergeCell ref="B43:B47"/>
    <mergeCell ref="C43:C47"/>
    <mergeCell ref="D43:D47"/>
    <mergeCell ref="G29:G32"/>
    <mergeCell ref="A33:A37"/>
    <mergeCell ref="B33:B37"/>
    <mergeCell ref="C33:C37"/>
    <mergeCell ref="D33:D37"/>
    <mergeCell ref="G33:G37"/>
    <mergeCell ref="A53:A57"/>
    <mergeCell ref="B53:B57"/>
    <mergeCell ref="C53:C57"/>
    <mergeCell ref="D53:D57"/>
    <mergeCell ref="A58:A62"/>
    <mergeCell ref="B58:B62"/>
    <mergeCell ref="C58:C62"/>
    <mergeCell ref="D58:D62"/>
    <mergeCell ref="G44:G47"/>
    <mergeCell ref="A48:A52"/>
    <mergeCell ref="B48:B52"/>
    <mergeCell ref="C48:C52"/>
    <mergeCell ref="D48:D52"/>
    <mergeCell ref="G48:G52"/>
    <mergeCell ref="A68:A72"/>
    <mergeCell ref="B68:B72"/>
    <mergeCell ref="C68:C72"/>
    <mergeCell ref="D68:D72"/>
    <mergeCell ref="A73:A77"/>
    <mergeCell ref="B73:B77"/>
    <mergeCell ref="C73:C77"/>
    <mergeCell ref="D73:D77"/>
    <mergeCell ref="G58:G62"/>
    <mergeCell ref="A63:A67"/>
    <mergeCell ref="B63:B67"/>
    <mergeCell ref="C63:C67"/>
    <mergeCell ref="D63:D67"/>
    <mergeCell ref="G63:G67"/>
    <mergeCell ref="A83:A87"/>
    <mergeCell ref="B83:B87"/>
    <mergeCell ref="C83:C87"/>
    <mergeCell ref="D83:D87"/>
    <mergeCell ref="A88:A92"/>
    <mergeCell ref="B88:B92"/>
    <mergeCell ref="C88:C92"/>
    <mergeCell ref="D88:D92"/>
    <mergeCell ref="G74:G77"/>
    <mergeCell ref="A78:A82"/>
    <mergeCell ref="B78:B82"/>
    <mergeCell ref="C78:C82"/>
    <mergeCell ref="D78:D82"/>
    <mergeCell ref="G79:G82"/>
    <mergeCell ref="G89:G92"/>
    <mergeCell ref="A93:A97"/>
    <mergeCell ref="B93:B97"/>
    <mergeCell ref="C93:C97"/>
    <mergeCell ref="D93:D97"/>
    <mergeCell ref="A98:A102"/>
    <mergeCell ref="B98:B102"/>
    <mergeCell ref="C98:C102"/>
    <mergeCell ref="D98:D102"/>
    <mergeCell ref="G98:G102"/>
    <mergeCell ref="A103:A107"/>
    <mergeCell ref="B103:B107"/>
    <mergeCell ref="C103:C107"/>
    <mergeCell ref="D103:D107"/>
    <mergeCell ref="G103:G107"/>
    <mergeCell ref="A108:A112"/>
    <mergeCell ref="B108:B112"/>
    <mergeCell ref="C108:C112"/>
    <mergeCell ref="D108:D112"/>
    <mergeCell ref="G118:G122"/>
    <mergeCell ref="A123:A127"/>
    <mergeCell ref="B123:B127"/>
    <mergeCell ref="C123:C127"/>
    <mergeCell ref="D123:D127"/>
    <mergeCell ref="G123:G127"/>
    <mergeCell ref="A113:A117"/>
    <mergeCell ref="B113:B117"/>
    <mergeCell ref="C113:C117"/>
    <mergeCell ref="D113:D117"/>
    <mergeCell ref="A118:A122"/>
    <mergeCell ref="B118:B122"/>
    <mergeCell ref="C118:C122"/>
    <mergeCell ref="D118:D122"/>
    <mergeCell ref="A128:A132"/>
    <mergeCell ref="B128:B132"/>
    <mergeCell ref="C128:C132"/>
    <mergeCell ref="D128:D132"/>
    <mergeCell ref="G128:G132"/>
    <mergeCell ref="A133:A137"/>
    <mergeCell ref="B133:B137"/>
    <mergeCell ref="C133:C137"/>
    <mergeCell ref="D133:D137"/>
    <mergeCell ref="G133:G137"/>
    <mergeCell ref="G143:G147"/>
    <mergeCell ref="A148:A152"/>
    <mergeCell ref="B148:B152"/>
    <mergeCell ref="C148:C152"/>
    <mergeCell ref="D148:D152"/>
    <mergeCell ref="G148:G152"/>
    <mergeCell ref="A138:A142"/>
    <mergeCell ref="B138:B142"/>
    <mergeCell ref="C138:C142"/>
    <mergeCell ref="D138:D142"/>
    <mergeCell ref="A143:A147"/>
    <mergeCell ref="B143:B147"/>
    <mergeCell ref="C143:C147"/>
    <mergeCell ref="D143:D147"/>
    <mergeCell ref="G164:G167"/>
    <mergeCell ref="A168:A172"/>
    <mergeCell ref="B168:B172"/>
    <mergeCell ref="C168:C172"/>
    <mergeCell ref="D168:D172"/>
    <mergeCell ref="G169:G172"/>
    <mergeCell ref="A163:A167"/>
    <mergeCell ref="B163:B167"/>
    <mergeCell ref="C163:C167"/>
    <mergeCell ref="D163:D167"/>
    <mergeCell ref="A153:A157"/>
    <mergeCell ref="B153:B157"/>
    <mergeCell ref="C153:C157"/>
    <mergeCell ref="D153:D157"/>
    <mergeCell ref="G153:G157"/>
    <mergeCell ref="A158:A162"/>
    <mergeCell ref="B158:B162"/>
    <mergeCell ref="C158:C162"/>
    <mergeCell ref="D158:D162"/>
    <mergeCell ref="G158:G162"/>
    <mergeCell ref="A173:A177"/>
    <mergeCell ref="B173:B177"/>
    <mergeCell ref="C173:C177"/>
    <mergeCell ref="D173:D177"/>
    <mergeCell ref="A178:A182"/>
    <mergeCell ref="B178:B182"/>
    <mergeCell ref="C178:C182"/>
    <mergeCell ref="D178:D182"/>
    <mergeCell ref="A183:A187"/>
    <mergeCell ref="B183:B187"/>
    <mergeCell ref="C183:C187"/>
    <mergeCell ref="D183:D187"/>
    <mergeCell ref="G183:G187"/>
    <mergeCell ref="A188:A192"/>
    <mergeCell ref="B188:B192"/>
    <mergeCell ref="C188:C192"/>
    <mergeCell ref="D188:D192"/>
    <mergeCell ref="G189:G19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Деп_информ_и_связи_ДьяковаАД</dc:creator>
  <cp:keywords/>
  <dc:description/>
  <cp:lastModifiedBy>Dubrovina</cp:lastModifiedBy>
  <cp:lastPrinted>2023-03-22T06:03:42Z</cp:lastPrinted>
  <dcterms:created xsi:type="dcterms:W3CDTF">2023-01-16T14:43:35Z</dcterms:created>
  <dcterms:modified xsi:type="dcterms:W3CDTF">2023-05-16T12:55:30Z</dcterms:modified>
  <cp:category/>
  <cp:version/>
  <cp:contentType/>
  <cp:contentStatus/>
</cp:coreProperties>
</file>