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599" activeTab="0"/>
  </bookViews>
  <sheets>
    <sheet name="прил 2" sheetId="1" r:id="rId1"/>
  </sheets>
  <definedNames>
    <definedName name="Excel_BuiltIn_Print_Area_1">'прил 2'!$A$1:$R$21</definedName>
    <definedName name="Excel_BuiltIn_Print_Titles_1">'прил 2'!$A$1:$B$65531,'прил 2'!$4:$6</definedName>
    <definedName name="Excel_BuiltIn_Print_Titles_1_1">'прил 2'!$4:$6</definedName>
    <definedName name="Excel_BuiltIn_Print_Titles_1_1_1">'прил 2'!$4:$6</definedName>
    <definedName name="_xlnm.Print_Area" localSheetId="0">'прил 2'!$A$1:$R$20</definedName>
  </definedNames>
  <calcPr fullCalcOnLoad="1"/>
</workbook>
</file>

<file path=xl/sharedStrings.xml><?xml version="1.0" encoding="utf-8"?>
<sst xmlns="http://schemas.openxmlformats.org/spreadsheetml/2006/main" count="57" uniqueCount="28">
  <si>
    <t>Наименования предприятий</t>
  </si>
  <si>
    <t>Отгрузка промышленной продукции (без НДС, акцизов)</t>
  </si>
  <si>
    <t>Среднемесячная 
заработная плата на 
1 работающего</t>
  </si>
  <si>
    <t>Инвестиции 
в основной капитал</t>
  </si>
  <si>
    <t>Уплачено налогов во все уровни бюджетов и в гос. внебюджетные фонды</t>
  </si>
  <si>
    <t>млн.
рублей</t>
  </si>
  <si>
    <t>темп роста, %</t>
  </si>
  <si>
    <t>рублей</t>
  </si>
  <si>
    <t>Обрабатывающие производства</t>
  </si>
  <si>
    <t>ООО "Троицкое"</t>
  </si>
  <si>
    <t>-</t>
  </si>
  <si>
    <t>из них основные бюджетообразующие предприятия</t>
  </si>
  <si>
    <t>СПК им.Мосолова</t>
  </si>
  <si>
    <t>Производство и распределение электроэнергии, газа и воды</t>
  </si>
  <si>
    <t>Предприятия торговли</t>
  </si>
  <si>
    <t>ПК "Троицко-Посадское ПО"</t>
  </si>
  <si>
    <t>ПК "Микряковское ПО"</t>
  </si>
  <si>
    <t xml:space="preserve"> </t>
  </si>
  <si>
    <t>Показатели деятельности основных бюджетообразующих предприятий                                                                                                                                             
по Горномарийскому муниципальному району в 2022-2023 гг.</t>
  </si>
  <si>
    <t>№ п/п</t>
  </si>
  <si>
    <t>2022 год, факт</t>
  </si>
  <si>
    <t>2023 год, прогноз</t>
  </si>
  <si>
    <t xml:space="preserve">Продукция сельского хозяйства во всех категориях хозяйств, млн. руб. </t>
  </si>
  <si>
    <t>в том числе продукция с\х предприятий, млн. руб.</t>
  </si>
  <si>
    <t>Филиал ООО "Марикоммунэнерго" "Козьмодемьянские тепловые сети"</t>
  </si>
  <si>
    <t>МУП "Горномарийский"</t>
  </si>
  <si>
    <t>Приложение 2</t>
  </si>
  <si>
    <t>ООО ПТФ "Горномарийская"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</si>
</sst>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5" borderId="7" applyNumberFormat="0" applyAlignment="0" applyProtection="0"/>
    <xf numFmtId="0" fontId="11" fillId="25" borderId="7" applyNumberFormat="0" applyAlignment="0" applyProtection="0"/>
    <xf numFmtId="0" fontId="11" fillId="25" borderId="7" applyNumberFormat="0" applyAlignment="0" applyProtection="0"/>
    <xf numFmtId="0" fontId="11" fillId="2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0" fontId="0" fillId="8" borderId="8" applyNumberFormat="0" applyAlignment="0" applyProtection="0"/>
    <xf numFmtId="0" fontId="0" fillId="8" borderId="8" applyNumberFormat="0" applyAlignment="0" applyProtection="0"/>
    <xf numFmtId="0" fontId="0" fillId="8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24" fillId="26" borderId="0" xfId="0" applyNumberFormat="1" applyFont="1" applyFill="1" applyBorder="1" applyAlignment="1">
      <alignment horizontal="center" vertical="center"/>
    </xf>
    <xf numFmtId="164" fontId="23" fillId="26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Border="1" applyAlignment="1">
      <alignment vertical="top"/>
    </xf>
    <xf numFmtId="0" fontId="21" fillId="12" borderId="0" xfId="0" applyFont="1" applyFill="1" applyBorder="1" applyAlignment="1">
      <alignment vertical="top"/>
    </xf>
    <xf numFmtId="0" fontId="21" fillId="6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vertical="top"/>
    </xf>
    <xf numFmtId="0" fontId="21" fillId="12" borderId="12" xfId="0" applyFont="1" applyFill="1" applyBorder="1" applyAlignment="1">
      <alignment horizontal="center" vertical="top" wrapText="1"/>
    </xf>
    <xf numFmtId="0" fontId="22" fillId="12" borderId="10" xfId="0" applyFont="1" applyFill="1" applyBorder="1" applyAlignment="1">
      <alignment horizontal="center" vertical="top" wrapText="1"/>
    </xf>
    <xf numFmtId="0" fontId="0" fillId="12" borderId="0" xfId="0" applyFill="1" applyAlignment="1">
      <alignment vertical="top"/>
    </xf>
    <xf numFmtId="0" fontId="0" fillId="0" borderId="0" xfId="0" applyFont="1" applyFill="1" applyAlignment="1">
      <alignment vertical="top"/>
    </xf>
    <xf numFmtId="164" fontId="24" fillId="26" borderId="10" xfId="0" applyNumberFormat="1" applyFont="1" applyFill="1" applyBorder="1" applyAlignment="1">
      <alignment horizontal="center" vertical="top"/>
    </xf>
    <xf numFmtId="164" fontId="24" fillId="26" borderId="11" xfId="0" applyNumberFormat="1" applyFont="1" applyFill="1" applyBorder="1" applyAlignment="1">
      <alignment horizontal="center" vertical="top"/>
    </xf>
    <xf numFmtId="164" fontId="24" fillId="26" borderId="10" xfId="0" applyNumberFormat="1" applyFont="1" applyFill="1" applyBorder="1" applyAlignment="1">
      <alignment horizontal="center" vertical="center"/>
    </xf>
    <xf numFmtId="164" fontId="24" fillId="26" borderId="11" xfId="0" applyNumberFormat="1" applyFont="1" applyFill="1" applyBorder="1" applyAlignment="1">
      <alignment horizontal="center" vertical="center"/>
    </xf>
    <xf numFmtId="164" fontId="24" fillId="26" borderId="11" xfId="0" applyNumberFormat="1" applyFont="1" applyFill="1" applyBorder="1" applyAlignment="1">
      <alignment horizontal="center" vertical="center" wrapText="1"/>
    </xf>
    <xf numFmtId="164" fontId="24" fillId="26" borderId="12" xfId="0" applyNumberFormat="1" applyFont="1" applyFill="1" applyBorder="1" applyAlignment="1">
      <alignment horizontal="center" vertical="center" wrapText="1"/>
    </xf>
    <xf numFmtId="164" fontId="24" fillId="26" borderId="10" xfId="0" applyNumberFormat="1" applyFont="1" applyFill="1" applyBorder="1" applyAlignment="1">
      <alignment horizontal="center" vertical="center" wrapText="1"/>
    </xf>
    <xf numFmtId="164" fontId="23" fillId="27" borderId="11" xfId="0" applyNumberFormat="1" applyFont="1" applyFill="1" applyBorder="1" applyAlignment="1">
      <alignment horizontal="center" vertical="center"/>
    </xf>
    <xf numFmtId="164" fontId="23" fillId="27" borderId="10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top" wrapText="1"/>
    </xf>
    <xf numFmtId="0" fontId="21" fillId="26" borderId="11" xfId="0" applyFont="1" applyFill="1" applyBorder="1" applyAlignment="1">
      <alignment horizontal="left" vertical="top" wrapText="1"/>
    </xf>
    <xf numFmtId="0" fontId="21" fillId="28" borderId="11" xfId="0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center" vertical="top" wrapText="1"/>
    </xf>
    <xf numFmtId="0" fontId="21" fillId="28" borderId="11" xfId="0" applyFont="1" applyFill="1" applyBorder="1" applyAlignment="1">
      <alignment horizontal="left" vertical="top" wrapText="1"/>
    </xf>
    <xf numFmtId="164" fontId="23" fillId="26" borderId="11" xfId="0" applyNumberFormat="1" applyFont="1" applyFill="1" applyBorder="1" applyAlignment="1">
      <alignment horizontal="center" vertical="center"/>
    </xf>
    <xf numFmtId="2" fontId="24" fillId="26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right" vertical="top"/>
    </xf>
    <xf numFmtId="164" fontId="25" fillId="0" borderId="11" xfId="0" applyNumberFormat="1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64" fontId="21" fillId="0" borderId="11" xfId="0" applyNumberFormat="1" applyFont="1" applyFill="1" applyBorder="1" applyAlignment="1">
      <alignment horizontal="center" vertical="top" wrapText="1"/>
    </xf>
    <xf numFmtId="0" fontId="22" fillId="12" borderId="11" xfId="0" applyFont="1" applyFill="1" applyBorder="1" applyAlignment="1">
      <alignment horizontal="center" vertical="top"/>
    </xf>
  </cellXfs>
  <cellStyles count="170">
    <cellStyle name="Normal" xfId="0"/>
    <cellStyle name="20% - Акцент1" xfId="15"/>
    <cellStyle name="20% - Акцент1 1" xfId="16"/>
    <cellStyle name="20% - Акцент1 2" xfId="17"/>
    <cellStyle name="20% - Акцент1 3" xfId="18"/>
    <cellStyle name="20% - Акцент2" xfId="19"/>
    <cellStyle name="20% - Акцент2 1" xfId="20"/>
    <cellStyle name="20% - Акцент2 2" xfId="21"/>
    <cellStyle name="20% - Акцент2 3" xfId="22"/>
    <cellStyle name="20% - Акцент3" xfId="23"/>
    <cellStyle name="20% - Акцент3 1" xfId="24"/>
    <cellStyle name="20% - Акцент3 2" xfId="25"/>
    <cellStyle name="20% - Акцент3 3" xfId="26"/>
    <cellStyle name="20% - Акцент4" xfId="27"/>
    <cellStyle name="20% - Акцент4 1" xfId="28"/>
    <cellStyle name="20% - Акцент4 2" xfId="29"/>
    <cellStyle name="20% - Акцент4 3" xfId="30"/>
    <cellStyle name="20% - Акцент5" xfId="31"/>
    <cellStyle name="20% - Акцент5 1" xfId="32"/>
    <cellStyle name="20% - Акцент5 2" xfId="33"/>
    <cellStyle name="20% - Акцент5 3" xfId="34"/>
    <cellStyle name="20% - Акцент6" xfId="35"/>
    <cellStyle name="20% - Акцент6 1" xfId="36"/>
    <cellStyle name="20% - Акцент6 2" xfId="37"/>
    <cellStyle name="20% - Акцент6 3" xfId="38"/>
    <cellStyle name="40% - Акцент1" xfId="39"/>
    <cellStyle name="40% - Акцент1 1" xfId="40"/>
    <cellStyle name="40% - Акцент1 2" xfId="41"/>
    <cellStyle name="40% - Акцент1 3" xfId="42"/>
    <cellStyle name="40% - Акцент2" xfId="43"/>
    <cellStyle name="40% - Акцент2 1" xfId="44"/>
    <cellStyle name="40% - Акцент2 2" xfId="45"/>
    <cellStyle name="40% - Акцент2 3" xfId="46"/>
    <cellStyle name="40% - Акцент3" xfId="47"/>
    <cellStyle name="40% - Акцент3 1" xfId="48"/>
    <cellStyle name="40% - Акцент3 2" xfId="49"/>
    <cellStyle name="40% - Акцент3 3" xfId="50"/>
    <cellStyle name="40% - Акцент4" xfId="51"/>
    <cellStyle name="40% - Акцент4 1" xfId="52"/>
    <cellStyle name="40% - Акцент4 2" xfId="53"/>
    <cellStyle name="40% - Акцент4 3" xfId="54"/>
    <cellStyle name="40% - Акцент5" xfId="55"/>
    <cellStyle name="40% - Акцент5 1" xfId="56"/>
    <cellStyle name="40% - Акцент5 2" xfId="57"/>
    <cellStyle name="40% - Акцент5 3" xfId="58"/>
    <cellStyle name="40% - Акцент6" xfId="59"/>
    <cellStyle name="40% - Акцент6 1" xfId="60"/>
    <cellStyle name="40% - Акцент6 2" xfId="61"/>
    <cellStyle name="40% - Акцент6 3" xfId="62"/>
    <cellStyle name="60% - Акцент1" xfId="63"/>
    <cellStyle name="60% - Акцент1 1" xfId="64"/>
    <cellStyle name="60% - Акцент1 2" xfId="65"/>
    <cellStyle name="60% - Акцент1 3" xfId="66"/>
    <cellStyle name="60% - Акцент2" xfId="67"/>
    <cellStyle name="60% - Акцент2 1" xfId="68"/>
    <cellStyle name="60% - Акцент2 2" xfId="69"/>
    <cellStyle name="60% - Акцент2 3" xfId="70"/>
    <cellStyle name="60% - Акцент3" xfId="71"/>
    <cellStyle name="60% - Акцент3 1" xfId="72"/>
    <cellStyle name="60% - Акцент3 2" xfId="73"/>
    <cellStyle name="60% - Акцент3 3" xfId="74"/>
    <cellStyle name="60% - Акцент4" xfId="75"/>
    <cellStyle name="60% - Акцент4 1" xfId="76"/>
    <cellStyle name="60% - Акцент4 2" xfId="77"/>
    <cellStyle name="60% - Акцент4 3" xfId="78"/>
    <cellStyle name="60% - Акцент5" xfId="79"/>
    <cellStyle name="60% - Акцент5 1" xfId="80"/>
    <cellStyle name="60% - Акцент5 2" xfId="81"/>
    <cellStyle name="60% - Акцент5 3" xfId="82"/>
    <cellStyle name="60% - Акцент6" xfId="83"/>
    <cellStyle name="60% - Акцент6 1" xfId="84"/>
    <cellStyle name="60% - Акцент6 2" xfId="85"/>
    <cellStyle name="60% - Акцент6 3" xfId="86"/>
    <cellStyle name="Акцент1" xfId="87"/>
    <cellStyle name="Акцент1 1" xfId="88"/>
    <cellStyle name="Акцент1 2" xfId="89"/>
    <cellStyle name="Акцент1 3" xfId="90"/>
    <cellStyle name="Акцент2" xfId="91"/>
    <cellStyle name="Акцент2 1" xfId="92"/>
    <cellStyle name="Акцент2 2" xfId="93"/>
    <cellStyle name="Акцент2 3" xfId="94"/>
    <cellStyle name="Акцент3" xfId="95"/>
    <cellStyle name="Акцент3 1" xfId="96"/>
    <cellStyle name="Акцент3 2" xfId="97"/>
    <cellStyle name="Акцент3 3" xfId="98"/>
    <cellStyle name="Акцент4" xfId="99"/>
    <cellStyle name="Акцент4 1" xfId="100"/>
    <cellStyle name="Акцент4 2" xfId="101"/>
    <cellStyle name="Акцент4 3" xfId="102"/>
    <cellStyle name="Акцент5" xfId="103"/>
    <cellStyle name="Акцент5 1" xfId="104"/>
    <cellStyle name="Акцент5 2" xfId="105"/>
    <cellStyle name="Акцент5 3" xfId="106"/>
    <cellStyle name="Акцент6" xfId="107"/>
    <cellStyle name="Акцент6 1" xfId="108"/>
    <cellStyle name="Акцент6 2" xfId="109"/>
    <cellStyle name="Акцент6 3" xfId="110"/>
    <cellStyle name="Ввод " xfId="111"/>
    <cellStyle name="Ввод  1" xfId="112"/>
    <cellStyle name="Ввод  2" xfId="113"/>
    <cellStyle name="Ввод  3" xfId="114"/>
    <cellStyle name="Вывод" xfId="115"/>
    <cellStyle name="Вывод 1" xfId="116"/>
    <cellStyle name="Вывод 2" xfId="117"/>
    <cellStyle name="Вывод 3" xfId="118"/>
    <cellStyle name="Вычисление" xfId="119"/>
    <cellStyle name="Вычисление 1" xfId="120"/>
    <cellStyle name="Вычисление 2" xfId="121"/>
    <cellStyle name="Вычисление 3" xfId="122"/>
    <cellStyle name="Currency" xfId="123"/>
    <cellStyle name="Currency [0]" xfId="124"/>
    <cellStyle name="Заголовок 1" xfId="125"/>
    <cellStyle name="Заголовок 1 1" xfId="126"/>
    <cellStyle name="Заголовок 1 2" xfId="127"/>
    <cellStyle name="Заголовок 1 3" xfId="128"/>
    <cellStyle name="Заголовок 2" xfId="129"/>
    <cellStyle name="Заголовок 2 1" xfId="130"/>
    <cellStyle name="Заголовок 2 2" xfId="131"/>
    <cellStyle name="Заголовок 2 3" xfId="132"/>
    <cellStyle name="Заголовок 3" xfId="133"/>
    <cellStyle name="Заголовок 3 1" xfId="134"/>
    <cellStyle name="Заголовок 3 2" xfId="135"/>
    <cellStyle name="Заголовок 3 3" xfId="136"/>
    <cellStyle name="Заголовок 4" xfId="137"/>
    <cellStyle name="Заголовок 4 1" xfId="138"/>
    <cellStyle name="Заголовок 4 2" xfId="139"/>
    <cellStyle name="Заголовок 4 3" xfId="140"/>
    <cellStyle name="Итог" xfId="141"/>
    <cellStyle name="Итог 1" xfId="142"/>
    <cellStyle name="Итог 2" xfId="143"/>
    <cellStyle name="Итог 3" xfId="144"/>
    <cellStyle name="Контрольная ячейка" xfId="145"/>
    <cellStyle name="Контрольная ячейка 1" xfId="146"/>
    <cellStyle name="Контрольная ячейка 2" xfId="147"/>
    <cellStyle name="Контрольная ячейка 3" xfId="148"/>
    <cellStyle name="Название" xfId="149"/>
    <cellStyle name="Название 1" xfId="150"/>
    <cellStyle name="Название 2" xfId="151"/>
    <cellStyle name="Название 3" xfId="152"/>
    <cellStyle name="Нейтральный" xfId="153"/>
    <cellStyle name="Нейтральный 1" xfId="154"/>
    <cellStyle name="Нейтральный 2" xfId="155"/>
    <cellStyle name="Нейтральный 3" xfId="156"/>
    <cellStyle name="Плохой" xfId="157"/>
    <cellStyle name="Плохой 1" xfId="158"/>
    <cellStyle name="Плохой 2" xfId="159"/>
    <cellStyle name="Плохой 3" xfId="160"/>
    <cellStyle name="Пояснение" xfId="161"/>
    <cellStyle name="Пояснение 1" xfId="162"/>
    <cellStyle name="Пояснение 2" xfId="163"/>
    <cellStyle name="Пояснение 3" xfId="164"/>
    <cellStyle name="Примечание" xfId="165"/>
    <cellStyle name="Примечание 1" xfId="166"/>
    <cellStyle name="Примечание 2" xfId="167"/>
    <cellStyle name="Примечание 3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вязанная ячейка 3" xfId="173"/>
    <cellStyle name="Текст предупреждения" xfId="174"/>
    <cellStyle name="Текст предупреждения 1" xfId="175"/>
    <cellStyle name="Текст предупреждения 2" xfId="176"/>
    <cellStyle name="Текст предупреждения 3" xfId="177"/>
    <cellStyle name="Comma" xfId="178"/>
    <cellStyle name="Comma [0]" xfId="179"/>
    <cellStyle name="Хороший" xfId="180"/>
    <cellStyle name="Хороший 1" xfId="181"/>
    <cellStyle name="Хороший 2" xfId="182"/>
    <cellStyle name="Хороший 3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Zeros="0" tabSelected="1" view="pageBreakPreview" zoomScale="90" zoomScaleNormal="75" zoomScaleSheetLayoutView="90" zoomScalePageLayoutView="0" workbookViewId="0" topLeftCell="A4">
      <selection activeCell="T11" sqref="T11"/>
    </sheetView>
  </sheetViews>
  <sheetFormatPr defaultColWidth="9.00390625" defaultRowHeight="12.75"/>
  <cols>
    <col min="1" max="1" width="3.75390625" style="5" customWidth="1"/>
    <col min="2" max="2" width="23.875" style="5" customWidth="1"/>
    <col min="3" max="3" width="10.625" style="6" customWidth="1"/>
    <col min="4" max="4" width="9.375" style="6" customWidth="1"/>
    <col min="5" max="5" width="10.75390625" style="6" customWidth="1"/>
    <col min="6" max="6" width="9.25390625" style="6" customWidth="1"/>
    <col min="7" max="7" width="10.75390625" style="6" customWidth="1"/>
    <col min="8" max="8" width="9.25390625" style="6" customWidth="1"/>
    <col min="9" max="9" width="10.75390625" style="6" customWidth="1"/>
    <col min="10" max="10" width="9.375" style="6" customWidth="1"/>
    <col min="11" max="11" width="10.75390625" style="6" customWidth="1"/>
    <col min="12" max="12" width="9.25390625" style="6" customWidth="1"/>
    <col min="13" max="13" width="10.75390625" style="6" customWidth="1"/>
    <col min="14" max="14" width="9.25390625" style="6" customWidth="1"/>
    <col min="15" max="15" width="10.625" style="6" customWidth="1"/>
    <col min="16" max="16" width="9.25390625" style="6" customWidth="1"/>
    <col min="17" max="17" width="10.625" style="6" customWidth="1"/>
    <col min="18" max="18" width="9.375" style="6" customWidth="1"/>
    <col min="19" max="16384" width="9.125" style="6" customWidth="1"/>
  </cols>
  <sheetData>
    <row r="1" spans="16:18" ht="12.75">
      <c r="P1" s="35" t="s">
        <v>26</v>
      </c>
      <c r="Q1" s="35"/>
      <c r="R1" s="35"/>
    </row>
    <row r="2" spans="1:18" ht="49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4" spans="1:18" s="7" customFormat="1" ht="48" customHeight="1">
      <c r="A4" s="39" t="s">
        <v>19</v>
      </c>
      <c r="B4" s="40" t="s">
        <v>0</v>
      </c>
      <c r="C4" s="41" t="s">
        <v>1</v>
      </c>
      <c r="D4" s="41"/>
      <c r="E4" s="41"/>
      <c r="F4" s="41"/>
      <c r="G4" s="42" t="s">
        <v>2</v>
      </c>
      <c r="H4" s="42"/>
      <c r="I4" s="42"/>
      <c r="J4" s="42"/>
      <c r="K4" s="42" t="s">
        <v>3</v>
      </c>
      <c r="L4" s="42"/>
      <c r="M4" s="42"/>
      <c r="N4" s="42"/>
      <c r="O4" s="42" t="s">
        <v>4</v>
      </c>
      <c r="P4" s="42"/>
      <c r="Q4" s="42"/>
      <c r="R4" s="42"/>
    </row>
    <row r="5" spans="1:18" s="7" customFormat="1" ht="27" customHeight="1">
      <c r="A5" s="39"/>
      <c r="B5" s="40"/>
      <c r="C5" s="36" t="s">
        <v>20</v>
      </c>
      <c r="D5" s="36"/>
      <c r="E5" s="36" t="s">
        <v>21</v>
      </c>
      <c r="F5" s="36"/>
      <c r="G5" s="36" t="s">
        <v>20</v>
      </c>
      <c r="H5" s="36"/>
      <c r="I5" s="36" t="s">
        <v>21</v>
      </c>
      <c r="J5" s="36"/>
      <c r="K5" s="36" t="s">
        <v>20</v>
      </c>
      <c r="L5" s="36"/>
      <c r="M5" s="36" t="s">
        <v>21</v>
      </c>
      <c r="N5" s="36"/>
      <c r="O5" s="36" t="s">
        <v>20</v>
      </c>
      <c r="P5" s="36"/>
      <c r="Q5" s="36" t="s">
        <v>21</v>
      </c>
      <c r="R5" s="36"/>
    </row>
    <row r="6" spans="1:18" s="7" customFormat="1" ht="27" customHeight="1">
      <c r="A6" s="39"/>
      <c r="B6" s="40"/>
      <c r="C6" s="3" t="s">
        <v>5</v>
      </c>
      <c r="D6" s="3" t="s">
        <v>6</v>
      </c>
      <c r="E6" s="3" t="s">
        <v>5</v>
      </c>
      <c r="F6" s="3" t="s">
        <v>6</v>
      </c>
      <c r="G6" s="3" t="s">
        <v>7</v>
      </c>
      <c r="H6" s="3" t="s">
        <v>6</v>
      </c>
      <c r="I6" s="3" t="s">
        <v>7</v>
      </c>
      <c r="J6" s="3" t="s">
        <v>6</v>
      </c>
      <c r="K6" s="3" t="s">
        <v>5</v>
      </c>
      <c r="L6" s="3" t="s">
        <v>6</v>
      </c>
      <c r="M6" s="3" t="s">
        <v>5</v>
      </c>
      <c r="N6" s="3" t="s">
        <v>6</v>
      </c>
      <c r="O6" s="3" t="s">
        <v>5</v>
      </c>
      <c r="P6" s="3" t="s">
        <v>6</v>
      </c>
      <c r="Q6" s="3" t="s">
        <v>5</v>
      </c>
      <c r="R6" s="3" t="s">
        <v>6</v>
      </c>
    </row>
    <row r="7" spans="1:18" s="8" customFormat="1" ht="31.5" customHeight="1">
      <c r="A7" s="37" t="s">
        <v>8</v>
      </c>
      <c r="B7" s="37"/>
      <c r="C7" s="24">
        <f>C8</f>
        <v>48.2</v>
      </c>
      <c r="D7" s="24">
        <f aca="true" t="shared" si="0" ref="D7:R7">D8</f>
        <v>134.8</v>
      </c>
      <c r="E7" s="24">
        <f t="shared" si="0"/>
        <v>50.4</v>
      </c>
      <c r="F7" s="24">
        <f t="shared" si="0"/>
        <v>104.6</v>
      </c>
      <c r="G7" s="24">
        <f t="shared" si="0"/>
        <v>32766</v>
      </c>
      <c r="H7" s="24">
        <f t="shared" si="0"/>
        <v>136</v>
      </c>
      <c r="I7" s="24">
        <f t="shared" si="0"/>
        <v>37700</v>
      </c>
      <c r="J7" s="24">
        <f t="shared" si="0"/>
        <v>115</v>
      </c>
      <c r="K7" s="24">
        <f t="shared" si="0"/>
        <v>4.4</v>
      </c>
      <c r="L7" s="24">
        <f t="shared" si="0"/>
        <v>217.1</v>
      </c>
      <c r="M7" s="24">
        <f t="shared" si="0"/>
        <v>2</v>
      </c>
      <c r="N7" s="24">
        <f t="shared" si="0"/>
        <v>45.8</v>
      </c>
      <c r="O7" s="24">
        <f t="shared" si="0"/>
        <v>5.9</v>
      </c>
      <c r="P7" s="24">
        <f t="shared" si="0"/>
        <v>135.7</v>
      </c>
      <c r="Q7" s="24">
        <f t="shared" si="0"/>
        <v>7.8</v>
      </c>
      <c r="R7" s="24">
        <f t="shared" si="0"/>
        <v>133.3</v>
      </c>
    </row>
    <row r="8" spans="1:18" s="10" customFormat="1" ht="15.75">
      <c r="A8" s="4">
        <v>1</v>
      </c>
      <c r="B8" s="9" t="s">
        <v>9</v>
      </c>
      <c r="C8" s="17">
        <v>48.2</v>
      </c>
      <c r="D8" s="18">
        <v>134.8</v>
      </c>
      <c r="E8" s="18">
        <v>50.4</v>
      </c>
      <c r="F8" s="18">
        <v>104.6</v>
      </c>
      <c r="G8" s="18">
        <v>32766</v>
      </c>
      <c r="H8" s="18">
        <v>136</v>
      </c>
      <c r="I8" s="18">
        <v>37700</v>
      </c>
      <c r="J8" s="18">
        <v>115</v>
      </c>
      <c r="K8" s="18">
        <v>4.4</v>
      </c>
      <c r="L8" s="18">
        <v>217.1</v>
      </c>
      <c r="M8" s="18">
        <v>2</v>
      </c>
      <c r="N8" s="18">
        <v>45.8</v>
      </c>
      <c r="O8" s="18">
        <v>5.9</v>
      </c>
      <c r="P8" s="18">
        <v>135.7</v>
      </c>
      <c r="Q8" s="18">
        <v>7.8</v>
      </c>
      <c r="R8" s="18">
        <v>133.3</v>
      </c>
    </row>
    <row r="9" spans="1:18" s="8" customFormat="1" ht="64.5" customHeight="1">
      <c r="A9" s="37" t="s">
        <v>22</v>
      </c>
      <c r="B9" s="37"/>
      <c r="C9" s="25">
        <v>5275.5</v>
      </c>
      <c r="D9" s="24">
        <v>135.3</v>
      </c>
      <c r="E9" s="24">
        <v>5096.1</v>
      </c>
      <c r="F9" s="24">
        <v>96.6</v>
      </c>
      <c r="G9" s="24">
        <v>20466</v>
      </c>
      <c r="H9" s="24">
        <v>108</v>
      </c>
      <c r="I9" s="24">
        <v>21182.31</v>
      </c>
      <c r="J9" s="24">
        <v>103.5</v>
      </c>
      <c r="K9" s="24">
        <v>150</v>
      </c>
      <c r="L9" s="24">
        <v>163.9</v>
      </c>
      <c r="M9" s="24">
        <v>142.5</v>
      </c>
      <c r="N9" s="24">
        <v>95</v>
      </c>
      <c r="O9" s="24">
        <v>135</v>
      </c>
      <c r="P9" s="24">
        <v>167.7</v>
      </c>
      <c r="Q9" s="24">
        <v>190</v>
      </c>
      <c r="R9" s="24">
        <v>140.7</v>
      </c>
    </row>
    <row r="10" spans="1:18" s="12" customFormat="1" ht="48.75" customHeight="1">
      <c r="A10" s="26"/>
      <c r="B10" s="34" t="s">
        <v>23</v>
      </c>
      <c r="C10" s="2">
        <v>1196</v>
      </c>
      <c r="D10" s="31">
        <v>158.9</v>
      </c>
      <c r="E10" s="31">
        <v>1155.3</v>
      </c>
      <c r="F10" s="31">
        <v>96.6</v>
      </c>
      <c r="G10" s="31">
        <v>24462</v>
      </c>
      <c r="H10" s="31">
        <v>114.9</v>
      </c>
      <c r="I10" s="31">
        <v>25094</v>
      </c>
      <c r="J10" s="31">
        <v>102.6</v>
      </c>
      <c r="K10" s="31">
        <v>202.7</v>
      </c>
      <c r="L10" s="31">
        <v>167.8</v>
      </c>
      <c r="M10" s="31">
        <v>53.2</v>
      </c>
      <c r="N10" s="31">
        <v>26.2</v>
      </c>
      <c r="O10" s="31">
        <v>91.9</v>
      </c>
      <c r="P10" s="31">
        <v>100.9</v>
      </c>
      <c r="Q10" s="31">
        <v>91.98</v>
      </c>
      <c r="R10" s="31">
        <v>100.1</v>
      </c>
    </row>
    <row r="11" spans="1:18" s="8" customFormat="1" ht="48.75" customHeight="1">
      <c r="A11" s="13"/>
      <c r="B11" s="14" t="s">
        <v>11</v>
      </c>
      <c r="C11" s="25">
        <f>C12+C13</f>
        <v>467.9</v>
      </c>
      <c r="D11" s="25">
        <v>111.8</v>
      </c>
      <c r="E11" s="25">
        <f>E12+E13</f>
        <v>475</v>
      </c>
      <c r="F11" s="25">
        <v>118</v>
      </c>
      <c r="G11" s="25">
        <f>(G12+G13)/2</f>
        <v>25087.5</v>
      </c>
      <c r="H11" s="25">
        <v>112.3</v>
      </c>
      <c r="I11" s="25">
        <f>(I12+I13)/2</f>
        <v>25781.5</v>
      </c>
      <c r="J11" s="25">
        <v>126</v>
      </c>
      <c r="K11" s="25">
        <f>K12+K13</f>
        <v>27.4</v>
      </c>
      <c r="L11" s="25">
        <v>66</v>
      </c>
      <c r="M11" s="25">
        <f>M12+M13</f>
        <v>45</v>
      </c>
      <c r="N11" s="25">
        <v>89.1</v>
      </c>
      <c r="O11" s="25">
        <f>O12+O13</f>
        <v>82.8</v>
      </c>
      <c r="P11" s="25">
        <v>102.2</v>
      </c>
      <c r="Q11" s="25">
        <f>Q12+Q13</f>
        <v>87.5</v>
      </c>
      <c r="R11" s="25">
        <v>107.4</v>
      </c>
    </row>
    <row r="12" spans="1:18" s="10" customFormat="1" ht="31.5">
      <c r="A12" s="4">
        <v>2</v>
      </c>
      <c r="B12" s="11" t="s">
        <v>27</v>
      </c>
      <c r="C12" s="19">
        <v>341.8</v>
      </c>
      <c r="D12" s="20">
        <v>111</v>
      </c>
      <c r="E12" s="20">
        <v>350</v>
      </c>
      <c r="F12" s="20">
        <v>102.3</v>
      </c>
      <c r="G12" s="20">
        <v>24157</v>
      </c>
      <c r="H12" s="20">
        <v>114.4</v>
      </c>
      <c r="I12" s="20">
        <v>24563</v>
      </c>
      <c r="J12" s="20">
        <v>101.7</v>
      </c>
      <c r="K12" s="20">
        <v>6.6</v>
      </c>
      <c r="L12" s="20">
        <v>173.7</v>
      </c>
      <c r="M12" s="20">
        <v>30</v>
      </c>
      <c r="N12" s="20">
        <v>454.5</v>
      </c>
      <c r="O12" s="20">
        <v>42.4</v>
      </c>
      <c r="P12" s="20">
        <v>67</v>
      </c>
      <c r="Q12" s="20">
        <v>45</v>
      </c>
      <c r="R12" s="20">
        <v>106.1</v>
      </c>
    </row>
    <row r="13" spans="1:18" s="12" customFormat="1" ht="15.75">
      <c r="A13" s="4">
        <v>3</v>
      </c>
      <c r="B13" s="11" t="s">
        <v>12</v>
      </c>
      <c r="C13" s="19">
        <v>126.1</v>
      </c>
      <c r="D13" s="20">
        <v>114.1</v>
      </c>
      <c r="E13" s="20">
        <v>125</v>
      </c>
      <c r="F13" s="20">
        <v>99.1</v>
      </c>
      <c r="G13" s="20">
        <v>26018</v>
      </c>
      <c r="H13" s="20">
        <v>108.5</v>
      </c>
      <c r="I13" s="20">
        <v>27000</v>
      </c>
      <c r="J13" s="20">
        <v>103.8</v>
      </c>
      <c r="K13" s="20">
        <v>20.8</v>
      </c>
      <c r="L13" s="20">
        <v>54.9</v>
      </c>
      <c r="M13" s="20">
        <v>15</v>
      </c>
      <c r="N13" s="20">
        <v>72.1</v>
      </c>
      <c r="O13" s="20">
        <v>40.4</v>
      </c>
      <c r="P13" s="20">
        <v>111.8</v>
      </c>
      <c r="Q13" s="20">
        <v>42.5</v>
      </c>
      <c r="R13" s="20">
        <v>105.2</v>
      </c>
    </row>
    <row r="14" spans="1:18" s="8" customFormat="1" ht="63.75" customHeight="1">
      <c r="A14" s="37" t="s">
        <v>13</v>
      </c>
      <c r="B14" s="37"/>
      <c r="C14" s="25">
        <f>C15+C16</f>
        <v>90</v>
      </c>
      <c r="D14" s="25">
        <v>134.3</v>
      </c>
      <c r="E14" s="25">
        <f>E15+E16</f>
        <v>91.5</v>
      </c>
      <c r="F14" s="25">
        <v>135.2</v>
      </c>
      <c r="G14" s="25">
        <f>(G15+G16)/2</f>
        <v>24006.9</v>
      </c>
      <c r="H14" s="25">
        <v>121.1</v>
      </c>
      <c r="I14" s="25">
        <f>(I15+I16)/2</f>
        <v>24595.1</v>
      </c>
      <c r="J14" s="25">
        <v>119.7</v>
      </c>
      <c r="K14" s="25" t="s">
        <v>10</v>
      </c>
      <c r="L14" s="25" t="s">
        <v>10</v>
      </c>
      <c r="M14" s="25">
        <v>0.3</v>
      </c>
      <c r="N14" s="25" t="s">
        <v>10</v>
      </c>
      <c r="O14" s="25">
        <f>O15+O16</f>
        <v>10.6</v>
      </c>
      <c r="P14" s="25">
        <v>132.5</v>
      </c>
      <c r="Q14" s="25">
        <f>Q15+Q16</f>
        <v>11.3</v>
      </c>
      <c r="R14" s="25">
        <v>176.6</v>
      </c>
    </row>
    <row r="15" spans="1:18" s="12" customFormat="1" ht="63">
      <c r="A15" s="29">
        <v>4</v>
      </c>
      <c r="B15" s="30" t="s">
        <v>24</v>
      </c>
      <c r="C15" s="19">
        <v>36.5</v>
      </c>
      <c r="D15" s="20">
        <v>96.2</v>
      </c>
      <c r="E15" s="20">
        <v>37.1</v>
      </c>
      <c r="F15" s="20">
        <v>101.6</v>
      </c>
      <c r="G15" s="20">
        <v>22549.5</v>
      </c>
      <c r="H15" s="20">
        <v>94.5</v>
      </c>
      <c r="I15" s="20">
        <v>23102</v>
      </c>
      <c r="J15" s="20">
        <v>102.5</v>
      </c>
      <c r="K15" s="20" t="s">
        <v>10</v>
      </c>
      <c r="L15" s="20" t="s">
        <v>10</v>
      </c>
      <c r="M15" s="33">
        <v>0.28</v>
      </c>
      <c r="N15" s="20" t="s">
        <v>10</v>
      </c>
      <c r="O15" s="20">
        <v>1.7</v>
      </c>
      <c r="P15" s="20">
        <v>106.2</v>
      </c>
      <c r="Q15" s="20">
        <v>1.8</v>
      </c>
      <c r="R15" s="20">
        <v>105.9</v>
      </c>
    </row>
    <row r="16" spans="1:18" s="12" customFormat="1" ht="31.5">
      <c r="A16" s="29">
        <v>5</v>
      </c>
      <c r="B16" s="30" t="s">
        <v>25</v>
      </c>
      <c r="C16" s="19">
        <v>53.5</v>
      </c>
      <c r="D16" s="20">
        <v>252.4</v>
      </c>
      <c r="E16" s="20">
        <v>54.4</v>
      </c>
      <c r="F16" s="20">
        <v>101.7</v>
      </c>
      <c r="G16" s="1">
        <v>25464.3</v>
      </c>
      <c r="H16" s="20">
        <v>126.8</v>
      </c>
      <c r="I16" s="20">
        <v>26088.2</v>
      </c>
      <c r="J16" s="20">
        <v>102.5</v>
      </c>
      <c r="K16" s="32" t="s">
        <v>10</v>
      </c>
      <c r="L16" s="20" t="s">
        <v>10</v>
      </c>
      <c r="M16" s="20" t="s">
        <v>10</v>
      </c>
      <c r="N16" s="20" t="s">
        <v>10</v>
      </c>
      <c r="O16" s="20">
        <v>8.9</v>
      </c>
      <c r="P16" s="20">
        <v>317.9</v>
      </c>
      <c r="Q16" s="20">
        <v>9.5</v>
      </c>
      <c r="R16" s="20">
        <v>106.7</v>
      </c>
    </row>
    <row r="17" spans="1:18" s="15" customFormat="1" ht="21.75" customHeight="1">
      <c r="A17" s="43" t="s">
        <v>14</v>
      </c>
      <c r="B17" s="43"/>
      <c r="C17" s="24">
        <f>C18+C19</f>
        <v>666.3</v>
      </c>
      <c r="D17" s="24">
        <v>114</v>
      </c>
      <c r="E17" s="24">
        <f>E18+E19</f>
        <v>692</v>
      </c>
      <c r="F17" s="24">
        <v>117.3</v>
      </c>
      <c r="G17" s="24">
        <f>(G18+G19)/2</f>
        <v>35506.5</v>
      </c>
      <c r="H17" s="24">
        <v>147.6</v>
      </c>
      <c r="I17" s="24">
        <f>(I18+I19)/2</f>
        <v>34750</v>
      </c>
      <c r="J17" s="24">
        <v>143.4</v>
      </c>
      <c r="K17" s="24">
        <f>K18+K19</f>
        <v>11</v>
      </c>
      <c r="L17" s="24">
        <v>59.5</v>
      </c>
      <c r="M17" s="24">
        <f>M18+M19</f>
        <v>2</v>
      </c>
      <c r="N17" s="24" t="s">
        <v>10</v>
      </c>
      <c r="O17" s="24">
        <f>O18+O19</f>
        <v>35.9</v>
      </c>
      <c r="P17" s="24">
        <v>102.9</v>
      </c>
      <c r="Q17" s="24">
        <f>Q18+Q19</f>
        <v>36.9</v>
      </c>
      <c r="R17" s="24">
        <v>108.5</v>
      </c>
    </row>
    <row r="18" spans="1:18" s="5" customFormat="1" ht="31.5" customHeight="1">
      <c r="A18" s="26">
        <v>6</v>
      </c>
      <c r="B18" s="27" t="s">
        <v>15</v>
      </c>
      <c r="C18" s="21">
        <v>128.7</v>
      </c>
      <c r="D18" s="21">
        <v>116.9</v>
      </c>
      <c r="E18" s="21">
        <v>135.7</v>
      </c>
      <c r="F18" s="21">
        <v>105.4</v>
      </c>
      <c r="G18" s="21">
        <v>32664</v>
      </c>
      <c r="H18" s="21">
        <v>123</v>
      </c>
      <c r="I18" s="21">
        <v>37500</v>
      </c>
      <c r="J18" s="21">
        <v>114.8</v>
      </c>
      <c r="K18" s="22">
        <v>0.2</v>
      </c>
      <c r="L18" s="21">
        <v>54.5</v>
      </c>
      <c r="M18" s="23">
        <v>1</v>
      </c>
      <c r="N18" s="21">
        <v>636.9</v>
      </c>
      <c r="O18" s="21">
        <v>7.3</v>
      </c>
      <c r="P18" s="21">
        <v>121.5</v>
      </c>
      <c r="Q18" s="21">
        <v>8.9</v>
      </c>
      <c r="R18" s="21">
        <v>121.9</v>
      </c>
    </row>
    <row r="19" spans="1:18" s="5" customFormat="1" ht="31.5">
      <c r="A19" s="26">
        <v>7</v>
      </c>
      <c r="B19" s="28" t="s">
        <v>16</v>
      </c>
      <c r="C19" s="21">
        <v>537.6</v>
      </c>
      <c r="D19" s="21">
        <v>115.7</v>
      </c>
      <c r="E19" s="20">
        <v>556.3</v>
      </c>
      <c r="F19" s="21">
        <v>103.5</v>
      </c>
      <c r="G19" s="21">
        <v>38349</v>
      </c>
      <c r="H19" s="21">
        <v>117.2</v>
      </c>
      <c r="I19" s="20">
        <v>32000</v>
      </c>
      <c r="J19" s="21">
        <v>83.4</v>
      </c>
      <c r="K19" s="22">
        <v>10.8</v>
      </c>
      <c r="L19" s="21">
        <v>57.9</v>
      </c>
      <c r="M19" s="19">
        <v>1</v>
      </c>
      <c r="N19" s="21">
        <v>9.3</v>
      </c>
      <c r="O19" s="21">
        <v>28.6</v>
      </c>
      <c r="P19" s="21">
        <v>97</v>
      </c>
      <c r="Q19" s="20">
        <v>28</v>
      </c>
      <c r="R19" s="21">
        <v>97.9</v>
      </c>
    </row>
    <row r="21" spans="3:18" ht="12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12.75">
      <c r="K22" s="6" t="s">
        <v>17</v>
      </c>
    </row>
  </sheetData>
  <sheetProtection/>
  <mergeCells count="20">
    <mergeCell ref="O4:R4"/>
    <mergeCell ref="A9:B9"/>
    <mergeCell ref="A14:B14"/>
    <mergeCell ref="A17:B17"/>
    <mergeCell ref="I5:J5"/>
    <mergeCell ref="K5:L5"/>
    <mergeCell ref="M5:N5"/>
    <mergeCell ref="C5:D5"/>
    <mergeCell ref="E5:F5"/>
    <mergeCell ref="G5:H5"/>
    <mergeCell ref="P1:R1"/>
    <mergeCell ref="O5:P5"/>
    <mergeCell ref="Q5:R5"/>
    <mergeCell ref="A7:B7"/>
    <mergeCell ref="A2:R2"/>
    <mergeCell ref="A4:A6"/>
    <mergeCell ref="B4:B6"/>
    <mergeCell ref="C4:F4"/>
    <mergeCell ref="G4:J4"/>
    <mergeCell ref="K4:N4"/>
  </mergeCells>
  <printOptions/>
  <pageMargins left="0.3937007874015748" right="0.3937007874015748" top="0.472440944881889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Ekonom1</cp:lastModifiedBy>
  <cp:lastPrinted>2023-06-02T12:32:23Z</cp:lastPrinted>
  <dcterms:modified xsi:type="dcterms:W3CDTF">2023-06-13T11:27:09Z</dcterms:modified>
  <cp:category/>
  <cp:version/>
  <cp:contentType/>
  <cp:contentStatus/>
</cp:coreProperties>
</file>