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LipatnikovaTN\Эффективность ОМС\СОЦОПРОС\2022\опрос итоги 2022\"/>
    </mc:Choice>
  </mc:AlternateContent>
  <bookViews>
    <workbookView xWindow="0" yWindow="0" windowWidth="28800" windowHeight="12435"/>
  </bookViews>
  <sheets>
    <sheet name="Итоги ОМС 2022" sheetId="1" r:id="rId1"/>
    <sheet name="Итоги орг 2022" sheetId="2" r:id="rId2"/>
  </sheets>
  <definedNames>
    <definedName name="_xlnm.Print_Titles" localSheetId="0">'Итоги ОМС 2022'!$A:$B,'Итоги ОМС 2022'!$3:$4</definedName>
    <definedName name="_xlnm.Print_Area" localSheetId="0">'Итоги ОМС 2022'!$A$1:$BC$155</definedName>
    <definedName name="_xlnm.Print_Area" localSheetId="1">'Итоги орг 2022'!$A$1:$I$54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C142" i="1" l="1"/>
  <c r="BC139" i="1"/>
  <c r="BC138" i="1"/>
  <c r="BC136" i="1"/>
  <c r="BC135" i="1"/>
  <c r="BC131" i="1"/>
  <c r="BC129" i="1"/>
  <c r="BC126" i="1"/>
  <c r="BC123" i="1"/>
  <c r="BC122" i="1"/>
  <c r="BC121" i="1"/>
  <c r="BC120" i="1"/>
  <c r="BC119" i="1"/>
  <c r="BC118" i="1"/>
  <c r="BC117" i="1"/>
  <c r="BC115" i="1"/>
  <c r="BC114" i="1"/>
  <c r="BC112" i="1"/>
  <c r="BC111" i="1"/>
  <c r="BC110" i="1"/>
  <c r="BC107" i="1"/>
  <c r="BC103" i="1"/>
  <c r="BC101" i="1"/>
  <c r="BC100" i="1"/>
  <c r="BC98" i="1"/>
  <c r="BC97" i="1"/>
  <c r="BC94" i="1"/>
  <c r="BC92" i="1"/>
  <c r="BC91" i="1"/>
  <c r="BC90" i="1"/>
  <c r="BC89" i="1"/>
  <c r="BC88" i="1"/>
  <c r="BC86" i="1"/>
  <c r="BC85" i="1"/>
  <c r="BC83" i="1"/>
  <c r="BC79" i="1"/>
  <c r="BC77" i="1"/>
  <c r="BC76" i="1"/>
  <c r="BC75" i="1"/>
  <c r="BC73" i="1"/>
  <c r="BC72" i="1"/>
  <c r="BC71" i="1"/>
  <c r="BC69" i="1"/>
  <c r="BC67" i="1"/>
  <c r="BC65" i="1"/>
  <c r="BC58" i="1"/>
  <c r="BC57" i="1"/>
  <c r="BC56" i="1"/>
  <c r="BC55" i="1"/>
  <c r="BC54" i="1"/>
  <c r="BC53" i="1"/>
  <c r="BC49" i="1"/>
  <c r="BC48" i="1"/>
  <c r="BC47" i="1"/>
  <c r="BC46" i="1"/>
  <c r="BC45" i="1"/>
  <c r="BC44" i="1"/>
  <c r="BC43" i="1"/>
  <c r="BC39" i="1"/>
  <c r="BC33" i="1"/>
  <c r="BC32" i="1"/>
  <c r="BC29" i="1"/>
  <c r="BC28" i="1"/>
  <c r="BC26" i="1"/>
  <c r="BC25" i="1"/>
  <c r="BC21" i="1"/>
  <c r="BC19" i="1"/>
  <c r="BC18" i="1"/>
  <c r="BC17" i="1"/>
  <c r="BC14" i="1"/>
  <c r="BC12" i="1"/>
  <c r="BC10" i="1"/>
  <c r="BC9" i="1"/>
  <c r="BC8" i="1"/>
  <c r="BC6" i="1"/>
  <c r="BC13" i="1" l="1"/>
  <c r="BC42" i="1"/>
  <c r="BC16" i="1"/>
  <c r="BC35" i="1"/>
  <c r="BC7" i="1"/>
  <c r="BC11" i="1"/>
  <c r="BC22" i="1"/>
  <c r="BC36" i="1"/>
  <c r="BC40" i="1"/>
  <c r="BC15" i="1"/>
  <c r="BC34" i="1"/>
  <c r="BC59" i="1"/>
  <c r="BC62" i="1"/>
  <c r="BC60" i="1"/>
  <c r="BC61" i="1"/>
  <c r="BC50" i="1"/>
  <c r="BC51" i="1"/>
  <c r="BC66" i="1"/>
  <c r="BC64" i="1"/>
  <c r="BC78" i="1"/>
  <c r="BC68" i="1"/>
  <c r="BC80" i="1"/>
  <c r="BC81" i="1"/>
  <c r="BC93" i="1"/>
  <c r="BC95" i="1"/>
  <c r="BC84" i="1"/>
  <c r="BC82" i="1"/>
  <c r="BC96" i="1"/>
  <c r="BC87" i="1"/>
  <c r="BC102" i="1"/>
  <c r="BC109" i="1"/>
  <c r="BC113" i="1"/>
  <c r="BC124" i="1"/>
  <c r="BC125" i="1"/>
  <c r="BC127" i="1"/>
  <c r="BC128" i="1"/>
  <c r="BC130" i="1"/>
  <c r="BC132" i="1"/>
  <c r="BC137" i="1"/>
  <c r="BC133" i="1"/>
  <c r="BC134" i="1"/>
  <c r="BC5" i="1" l="1"/>
  <c r="C158" i="1"/>
  <c r="BC143" i="1" l="1"/>
</calcChain>
</file>

<file path=xl/sharedStrings.xml><?xml version="1.0" encoding="utf-8"?>
<sst xmlns="http://schemas.openxmlformats.org/spreadsheetml/2006/main" count="1449" uniqueCount="239">
  <si>
    <t>Итоги опросов населения с использованием информационно-телекоммуникационных сетей и информационных технологий об оценке эффективности деятельности руководителей органов местного самоуправления муниципальных образований в Республике Марий Эл за 2022 год</t>
  </si>
  <si>
    <t>№ 
п/п</t>
  </si>
  <si>
    <t>Муниципальное 
образование</t>
  </si>
  <si>
    <t>Глава ГО/ МР/городских/сельских поселений 
(Иср=(Исуn/Ису(n-1) -1)*100%)</t>
  </si>
  <si>
    <r>
      <t>Глава администрации ГО/ МР/городских/сельских поселений (Ису=1/3*Итр+1/3*Ид+1/3*Ижк, Ижк=0,25*Ит+0,25*Ив+ +0,25*Иэл+0,25*Иг), (Иср=(Ису</t>
    </r>
    <r>
      <rPr>
        <vertAlign val="subscript"/>
        <sz val="10"/>
        <rFont val="Times New Roman"/>
        <family val="1"/>
        <charset val="204"/>
      </rPr>
      <t>n</t>
    </r>
    <r>
      <rPr>
        <sz val="10"/>
        <rFont val="Times New Roman"/>
        <family val="1"/>
        <charset val="204"/>
      </rPr>
      <t>/Ису</t>
    </r>
    <r>
      <rPr>
        <vertAlign val="subscript"/>
        <sz val="10"/>
        <rFont val="Times New Roman"/>
        <family val="1"/>
        <charset val="204"/>
      </rPr>
      <t>(n-1)</t>
    </r>
    <r>
      <rPr>
        <sz val="10"/>
        <rFont val="Times New Roman"/>
        <family val="1"/>
        <charset val="204"/>
      </rPr>
      <t xml:space="preserve"> -1)*100%)</t>
    </r>
  </si>
  <si>
    <t>Услуга по организации транспортного обслуживания населения в границах ГО/МР/ГП/СП</t>
  </si>
  <si>
    <r>
      <t xml:space="preserve">Услуга по организации содержания и ремонта (качеству) автомобильных дорог местного значения в границах </t>
    </r>
    <r>
      <rPr>
        <sz val="8"/>
        <rFont val="Times New Roman"/>
        <family val="1"/>
        <charset val="204"/>
      </rPr>
      <t>ГО/МР/ГП/СП</t>
    </r>
  </si>
  <si>
    <t>Услуга по организации теплоснабжения (снабжения населения топливом)</t>
  </si>
  <si>
    <t>Услуга по организации водоснабжения (водоотведения)</t>
  </si>
  <si>
    <t>Услуга по организации электроснабжения</t>
  </si>
  <si>
    <t>Услуга по организации газоснабжения</t>
  </si>
  <si>
    <t>Число голосов удовл.</t>
  </si>
  <si>
    <t>Число голосов неудовл.</t>
  </si>
  <si>
    <r>
      <t>Д</t>
    </r>
    <r>
      <rPr>
        <vertAlign val="subscript"/>
        <sz val="10"/>
        <rFont val="Times New Roman"/>
        <family val="1"/>
        <charset val="204"/>
      </rPr>
      <t>удовл., в %</t>
    </r>
  </si>
  <si>
    <t>Число голосов</t>
  </si>
  <si>
    <r>
      <t xml:space="preserve">% </t>
    </r>
    <r>
      <rPr>
        <sz val="8"/>
        <rFont val="Times New Roman"/>
        <family val="1"/>
        <charset val="204"/>
      </rPr>
      <t>голосов</t>
    </r>
    <r>
      <rPr>
        <sz val="10"/>
        <rFont val="Times New Roman"/>
        <family val="1"/>
        <charset val="204"/>
      </rPr>
      <t xml:space="preserve"> от Чп</t>
    </r>
  </si>
  <si>
    <r>
      <t>Р</t>
    </r>
    <r>
      <rPr>
        <vertAlign val="subscript"/>
        <sz val="10"/>
        <rFont val="Times New Roman"/>
        <family val="1"/>
        <charset val="204"/>
      </rPr>
      <t>выб.</t>
    </r>
  </si>
  <si>
    <r>
      <t>Д</t>
    </r>
    <r>
      <rPr>
        <vertAlign val="subscript"/>
        <sz val="10"/>
        <rFont val="Times New Roman"/>
        <family val="1"/>
        <charset val="204"/>
      </rPr>
      <t>уд. 2021 г., в %</t>
    </r>
  </si>
  <si>
    <r>
      <t>Р</t>
    </r>
    <r>
      <rPr>
        <vertAlign val="subscript"/>
        <sz val="10"/>
        <rFont val="Times New Roman"/>
        <family val="1"/>
        <charset val="204"/>
      </rPr>
      <t>выб. 2021 г.</t>
    </r>
  </si>
  <si>
    <t>Иср, 
в %</t>
  </si>
  <si>
    <r>
      <t>Д</t>
    </r>
    <r>
      <rPr>
        <vertAlign val="subscript"/>
        <sz val="10"/>
        <rFont val="Times New Roman"/>
        <family val="1"/>
        <charset val="204"/>
      </rPr>
      <t xml:space="preserve">удовл. </t>
    </r>
    <r>
      <rPr>
        <sz val="10"/>
        <rFont val="Times New Roman"/>
        <family val="1"/>
        <charset val="204"/>
      </rPr>
      <t>(Ису</t>
    </r>
    <r>
      <rPr>
        <vertAlign val="subscript"/>
        <sz val="10"/>
        <rFont val="Times New Roman"/>
        <family val="1"/>
        <charset val="204"/>
      </rPr>
      <t>n</t>
    </r>
    <r>
      <rPr>
        <sz val="10"/>
        <rFont val="Times New Roman"/>
        <family val="1"/>
        <charset val="204"/>
      </rPr>
      <t>)</t>
    </r>
    <r>
      <rPr>
        <vertAlign val="subscript"/>
        <sz val="10"/>
        <rFont val="Times New Roman"/>
        <family val="1"/>
        <charset val="204"/>
      </rPr>
      <t>., в %</t>
    </r>
  </si>
  <si>
    <r>
      <t>Д</t>
    </r>
    <r>
      <rPr>
        <vertAlign val="subscript"/>
        <sz val="10"/>
        <rFont val="Times New Roman"/>
        <family val="1"/>
        <charset val="204"/>
      </rPr>
      <t xml:space="preserve">удовл.
</t>
    </r>
    <r>
      <rPr>
        <sz val="10"/>
        <rFont val="Times New Roman"/>
        <family val="1"/>
        <charset val="204"/>
      </rPr>
      <t>(Итр), в %</t>
    </r>
  </si>
  <si>
    <r>
      <t>Д</t>
    </r>
    <r>
      <rPr>
        <vertAlign val="subscript"/>
        <sz val="10"/>
        <rFont val="Times New Roman"/>
        <family val="1"/>
        <charset val="204"/>
      </rPr>
      <t xml:space="preserve">удовл.
</t>
    </r>
    <r>
      <rPr>
        <sz val="10"/>
        <rFont val="Times New Roman"/>
        <family val="1"/>
        <charset val="204"/>
      </rPr>
      <t>(Ид), в %</t>
    </r>
  </si>
  <si>
    <r>
      <t>Д</t>
    </r>
    <r>
      <rPr>
        <vertAlign val="subscript"/>
        <sz val="10"/>
        <rFont val="Times New Roman"/>
        <family val="1"/>
        <charset val="204"/>
      </rPr>
      <t>удовл.</t>
    </r>
    <r>
      <rPr>
        <sz val="10"/>
        <rFont val="Times New Roman"/>
        <family val="1"/>
        <charset val="204"/>
      </rPr>
      <t xml:space="preserve"> (Ит)</t>
    </r>
    <r>
      <rPr>
        <vertAlign val="subscript"/>
        <sz val="10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в %</t>
    </r>
  </si>
  <si>
    <r>
      <t>Д</t>
    </r>
    <r>
      <rPr>
        <vertAlign val="subscript"/>
        <sz val="10"/>
        <rFont val="Times New Roman"/>
        <family val="1"/>
        <charset val="204"/>
      </rPr>
      <t xml:space="preserve">удовл.
</t>
    </r>
    <r>
      <rPr>
        <sz val="10"/>
        <rFont val="Times New Roman"/>
        <family val="1"/>
        <charset val="204"/>
      </rPr>
      <t>(Ив)</t>
    </r>
    <r>
      <rPr>
        <vertAlign val="subscript"/>
        <sz val="10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в %</t>
    </r>
  </si>
  <si>
    <r>
      <t>Д</t>
    </r>
    <r>
      <rPr>
        <vertAlign val="subscript"/>
        <sz val="10"/>
        <rFont val="Times New Roman"/>
        <family val="1"/>
        <charset val="204"/>
      </rPr>
      <t xml:space="preserve">удовл., </t>
    </r>
    <r>
      <rPr>
        <sz val="10"/>
        <rFont val="Times New Roman"/>
        <family val="1"/>
        <charset val="204"/>
      </rPr>
      <t>(Иэл.), в %</t>
    </r>
  </si>
  <si>
    <r>
      <t>Д</t>
    </r>
    <r>
      <rPr>
        <vertAlign val="subscript"/>
        <sz val="10"/>
        <rFont val="Times New Roman"/>
        <family val="1"/>
        <charset val="204"/>
      </rPr>
      <t xml:space="preserve">удовл., </t>
    </r>
    <r>
      <rPr>
        <sz val="10"/>
        <rFont val="Times New Roman"/>
        <family val="1"/>
        <charset val="204"/>
      </rPr>
      <t>(Иг), в %</t>
    </r>
  </si>
  <si>
    <t>1.</t>
  </si>
  <si>
    <t>ГО "Г. Йошкар-Ола"</t>
  </si>
  <si>
    <t>да</t>
  </si>
  <si>
    <t>2.</t>
  </si>
  <si>
    <t>ГО "Г. Волжск"</t>
  </si>
  <si>
    <t>нет</t>
  </si>
  <si>
    <t>3.</t>
  </si>
  <si>
    <t>ГО "Г. Козьмодемьянск"</t>
  </si>
  <si>
    <t>4.</t>
  </si>
  <si>
    <t>Волжский МР</t>
  </si>
  <si>
    <t>ГП Приволжский</t>
  </si>
  <si>
    <t>Большепаратское СП</t>
  </si>
  <si>
    <t>Карамасское СП</t>
  </si>
  <si>
    <t>Обшиярское СП</t>
  </si>
  <si>
    <t>Петъяльское СП</t>
  </si>
  <si>
    <t>Помарское СП</t>
  </si>
  <si>
    <t>Сотнурское СП</t>
  </si>
  <si>
    <t>Эмековское СП</t>
  </si>
  <si>
    <t>5.</t>
  </si>
  <si>
    <t>Горномарийский МР</t>
  </si>
  <si>
    <t>Виловатовсое СП</t>
  </si>
  <si>
    <t>Еласовское СП</t>
  </si>
  <si>
    <t>Емешевское СП</t>
  </si>
  <si>
    <t>Красноволжское СП</t>
  </si>
  <si>
    <t>Кузнецовское СП</t>
  </si>
  <si>
    <t>Микряковское СП</t>
  </si>
  <si>
    <t>Озеркинское СП</t>
  </si>
  <si>
    <t>Пайгусовское СП</t>
  </si>
  <si>
    <t>Троицко-Посадское СП</t>
  </si>
  <si>
    <t>Усолинское СП</t>
  </si>
  <si>
    <t>6.</t>
  </si>
  <si>
    <t>Звениговский МР</t>
  </si>
  <si>
    <t>ГП "Звенигово"</t>
  </si>
  <si>
    <t>ГП "Красногорский"</t>
  </si>
  <si>
    <t>ГП "Суслонгер"</t>
  </si>
  <si>
    <t>Исменецкое СП</t>
  </si>
  <si>
    <t>Кокшайское СП</t>
  </si>
  <si>
    <t>Кокшамарское СП</t>
  </si>
  <si>
    <t>Красноярское СП</t>
  </si>
  <si>
    <t>Кужмарское СП</t>
  </si>
  <si>
    <t>Черноозерское СП</t>
  </si>
  <si>
    <t>Шелангерское СП</t>
  </si>
  <si>
    <t>7.</t>
  </si>
  <si>
    <t>Килемарский МР</t>
  </si>
  <si>
    <t>ГП Килемары</t>
  </si>
  <si>
    <t>Ардинское СП</t>
  </si>
  <si>
    <t>Большекибеевское СП</t>
  </si>
  <si>
    <t>Визимьярское СП</t>
  </si>
  <si>
    <t>Красномостовское СП</t>
  </si>
  <si>
    <t>Кумьинское СП</t>
  </si>
  <si>
    <t>Нежнурское СП</t>
  </si>
  <si>
    <t>Широкундышское СП</t>
  </si>
  <si>
    <t>Юксарское СП</t>
  </si>
  <si>
    <t>8.</t>
  </si>
  <si>
    <t>Куженерский МР</t>
  </si>
  <si>
    <t>ГП Куженер</t>
  </si>
  <si>
    <t>Иштымбальское СП</t>
  </si>
  <si>
    <t>Русскошойское СП</t>
  </si>
  <si>
    <t>Салтакъяльское СП</t>
  </si>
  <si>
    <t>Токтайбелякское СП</t>
  </si>
  <si>
    <t>Тумьюмучашское СП</t>
  </si>
  <si>
    <t>Шорсолинское СП</t>
  </si>
  <si>
    <t>Шудумарское СП</t>
  </si>
  <si>
    <t>Юледурское СП</t>
  </si>
  <si>
    <t>9.</t>
  </si>
  <si>
    <t>Мари-Турекский МР</t>
  </si>
  <si>
    <t>ГП Мари-Турек</t>
  </si>
  <si>
    <t>Карлыганское СП</t>
  </si>
  <si>
    <t>Косолаповское СП</t>
  </si>
  <si>
    <t>Мари-Биляморское СП</t>
  </si>
  <si>
    <t>Марийское СП</t>
  </si>
  <si>
    <t>Хлебниковское СП</t>
  </si>
  <si>
    <t>10.</t>
  </si>
  <si>
    <t>Медведевский МР</t>
  </si>
  <si>
    <t>Краснооктябрьское ГП</t>
  </si>
  <si>
    <t>Медведевское ГП</t>
  </si>
  <si>
    <t>Азановское СП</t>
  </si>
  <si>
    <t>Азяковское СП</t>
  </si>
  <si>
    <t>Ежовское СП</t>
  </si>
  <si>
    <t xml:space="preserve">Знаменское СП </t>
  </si>
  <si>
    <t xml:space="preserve">Кундышское СП </t>
  </si>
  <si>
    <t>Куярское СП</t>
  </si>
  <si>
    <t>Люльпанское СП</t>
  </si>
  <si>
    <t>Нурминское СП</t>
  </si>
  <si>
    <t>Пекшиксолинское СП</t>
  </si>
  <si>
    <t xml:space="preserve">Русско-Кукморское СП </t>
  </si>
  <si>
    <t>Руэмское СП</t>
  </si>
  <si>
    <t>Сенькинское СП</t>
  </si>
  <si>
    <t>Сидоровское СП</t>
  </si>
  <si>
    <t>Шойбулакское СП</t>
  </si>
  <si>
    <t>Юбилейное СП</t>
  </si>
  <si>
    <t>11.</t>
  </si>
  <si>
    <t>Моркинский МР</t>
  </si>
  <si>
    <t>ГП Морки</t>
  </si>
  <si>
    <t>Зеленогорское СП</t>
  </si>
  <si>
    <t>Коркатовское СП</t>
  </si>
  <si>
    <t>Красностекловарское  СП</t>
  </si>
  <si>
    <t>Октябрьское СП</t>
  </si>
  <si>
    <t>Себеусадское СП</t>
  </si>
  <si>
    <t>Семисолинское СП</t>
  </si>
  <si>
    <t>Шалинское СП</t>
  </si>
  <si>
    <t>Шиньшинское СП</t>
  </si>
  <si>
    <t>Шоруньжинское СП</t>
  </si>
  <si>
    <t>12.</t>
  </si>
  <si>
    <t>Новоторъяльский МР</t>
  </si>
  <si>
    <t>ГП Новый Торъял</t>
  </si>
  <si>
    <t>Масканурское СП</t>
  </si>
  <si>
    <t>Пектубаевское СП</t>
  </si>
  <si>
    <t>Староторъяльское СП</t>
  </si>
  <si>
    <t>Чуксолинское СП</t>
  </si>
  <si>
    <t>13.</t>
  </si>
  <si>
    <t>Оршанский МР</t>
  </si>
  <si>
    <t>ГП "Оршанка"</t>
  </si>
  <si>
    <t>Великопольское СП</t>
  </si>
  <si>
    <t>Марковское СП</t>
  </si>
  <si>
    <t>Шулкинское СП</t>
  </si>
  <si>
    <t>14.</t>
  </si>
  <si>
    <t>Параньгинский МР</t>
  </si>
  <si>
    <t xml:space="preserve">ГП "Параньга" </t>
  </si>
  <si>
    <t>Алашайское СП</t>
  </si>
  <si>
    <t>Елеевское СП</t>
  </si>
  <si>
    <t>Илетское СП</t>
  </si>
  <si>
    <t>Ильпанурское СП</t>
  </si>
  <si>
    <t>Куракинское СП</t>
  </si>
  <si>
    <t>Портянурское СП</t>
  </si>
  <si>
    <t>Русско-Ляжмаринское СП</t>
  </si>
  <si>
    <t>15.</t>
  </si>
  <si>
    <t>Сернурский МР</t>
  </si>
  <si>
    <t>ГП "Сернур"</t>
  </si>
  <si>
    <t>Верхнекугенерское СП</t>
  </si>
  <si>
    <t>Дубниковское СП</t>
  </si>
  <si>
    <t>Зашижемское СП</t>
  </si>
  <si>
    <t>Казанское СП</t>
  </si>
  <si>
    <t>Кукнурское СП</t>
  </si>
  <si>
    <t>Марисолинское СП</t>
  </si>
  <si>
    <t>Сердежское СП</t>
  </si>
  <si>
    <t>Чендемеровское СП</t>
  </si>
  <si>
    <t>16.</t>
  </si>
  <si>
    <t>Советский МР</t>
  </si>
  <si>
    <t>ГП "Советский"</t>
  </si>
  <si>
    <t>Алексеевское СП</t>
  </si>
  <si>
    <t>Верх-Ушнурское СП</t>
  </si>
  <si>
    <t>Вятское СП</t>
  </si>
  <si>
    <t>Кужмаринское СП</t>
  </si>
  <si>
    <t>Михайловское СП</t>
  </si>
  <si>
    <t>Ронгинское СП</t>
  </si>
  <si>
    <t>Солнечное СП</t>
  </si>
  <si>
    <t>17.</t>
  </si>
  <si>
    <t>Юринский МР</t>
  </si>
  <si>
    <t>ГП "Юрино"</t>
  </si>
  <si>
    <t>Быковское СП</t>
  </si>
  <si>
    <t>Васильевское СП</t>
  </si>
  <si>
    <t>Козиковское СП</t>
  </si>
  <si>
    <t>Марьинское СП</t>
  </si>
  <si>
    <t>Юркинское СП</t>
  </si>
  <si>
    <t xml:space="preserve">Республика Марий Эл </t>
  </si>
  <si>
    <t>Примечание:</t>
  </si>
  <si>
    <r>
      <t xml:space="preserve">      Д</t>
    </r>
    <r>
      <rPr>
        <vertAlign val="subscript"/>
        <sz val="10"/>
        <rFont val="Times New Roman"/>
        <family val="1"/>
        <charset val="204"/>
      </rPr>
      <t>удовл</t>
    </r>
    <r>
      <rPr>
        <sz val="10"/>
        <rFont val="Times New Roman"/>
        <family val="1"/>
        <charset val="204"/>
      </rPr>
      <t>., в % - доля граждан, удовлетворенных деятельностью в отчетном периоде, в % от числа опрошенных</t>
    </r>
  </si>
  <si>
    <t xml:space="preserve">      % голосов от Чп - процент голосов от численности постоянного населения</t>
  </si>
  <si>
    <r>
      <t xml:space="preserve">      Р</t>
    </r>
    <r>
      <rPr>
        <vertAlign val="subscript"/>
        <sz val="10"/>
        <rFont val="Times New Roman"/>
        <family val="1"/>
        <charset val="204"/>
      </rPr>
      <t>выб. -</t>
    </r>
    <r>
      <rPr>
        <sz val="10"/>
        <rFont val="Times New Roman"/>
        <family val="1"/>
        <charset val="204"/>
      </rPr>
      <t xml:space="preserve"> репрезентативность выборки по численности</t>
    </r>
  </si>
  <si>
    <t xml:space="preserve">      Ису - сводный показатель по достигнутому уровню (процентов от числа опрошенных)</t>
  </si>
  <si>
    <t xml:space="preserve">      Иср - сводный показатель по динамике значений</t>
  </si>
  <si>
    <t xml:space="preserve">      Итр - уровень удовлетворенности населения организацией транспортного обслуживания</t>
  </si>
  <si>
    <t xml:space="preserve">      Ид - уровень удовлетворенности населения качеством автомобильных дорог</t>
  </si>
  <si>
    <t xml:space="preserve">      Ижк - уровень удовлетворенности населения жилищно-коммунальными услугами:</t>
  </si>
  <si>
    <t xml:space="preserve">      Ит - уровень удовлетворенности населения уровнем организации теплоснабжения</t>
  </si>
  <si>
    <t xml:space="preserve">      Иэл - уровень удовлетворенности населения электроснабжением</t>
  </si>
  <si>
    <t xml:space="preserve">      Иг - уровень удовлетворенности населения газоснабжением</t>
  </si>
  <si>
    <t>№
п/п</t>
  </si>
  <si>
    <t xml:space="preserve">Доля граждан, удовл. деят-тью </t>
  </si>
  <si>
    <t xml:space="preserve">Число голо-сов </t>
  </si>
  <si>
    <t>% голо-сов от Чп</t>
  </si>
  <si>
    <t xml:space="preserve">Репрезен-тативность выборки по числ-ти </t>
  </si>
  <si>
    <r>
      <t>Д</t>
    </r>
    <r>
      <rPr>
        <vertAlign val="subscript"/>
        <sz val="11"/>
        <rFont val="Times New Roman"/>
        <family val="1"/>
        <charset val="204"/>
      </rPr>
      <t xml:space="preserve">уд.2021, </t>
    </r>
    <r>
      <rPr>
        <sz val="11"/>
        <rFont val="Times New Roman"/>
        <family val="1"/>
        <charset val="204"/>
      </rPr>
      <t>в %</t>
    </r>
  </si>
  <si>
    <t>Дина-мика, в %</t>
  </si>
  <si>
    <t>ГО "Город Йошкар-Ола"</t>
  </si>
  <si>
    <t>МУП «Водоканал»</t>
  </si>
  <si>
    <t>МУП «Йошкар-Олинская ТЭЦ-1»</t>
  </si>
  <si>
    <t>МУП «Город»</t>
  </si>
  <si>
    <t>МП "Троллейбусный транспорт</t>
  </si>
  <si>
    <t>ГО "Город Волжск"</t>
  </si>
  <si>
    <t>ОАО «Комбинат благоустройства»</t>
  </si>
  <si>
    <t>ОАО «Водоканал»</t>
  </si>
  <si>
    <t>ООО «Банно-прачечное хозяйство»</t>
  </si>
  <si>
    <t>ООО «Единый расчетный центр»</t>
  </si>
  <si>
    <t>ООО «Гостиничный комплекс «Волжский»</t>
  </si>
  <si>
    <t>МУП «Бюро ритуальных услуг»</t>
  </si>
  <si>
    <t>ГО "Город Козьмодемьянск"</t>
  </si>
  <si>
    <t>МУП "Городское хозяйство"</t>
  </si>
  <si>
    <t>МКП «Тепловые сети»</t>
  </si>
  <si>
    <t xml:space="preserve">Горномарийский МР </t>
  </si>
  <si>
    <t>МУП "Горномарийский"</t>
  </si>
  <si>
    <t>ООО «Жилищно-коммунальный сервис» (упр.орг-я)</t>
  </si>
  <si>
    <t xml:space="preserve">Звениговский МР </t>
  </si>
  <si>
    <t>МУП "Водоканал", г.Звенигово</t>
  </si>
  <si>
    <t>МУП "Аква-Сервис"</t>
  </si>
  <si>
    <t>МУП «Тепловодоканал»</t>
  </si>
  <si>
    <t>МУП «Водоканал» МО "ГП Килемары"</t>
  </si>
  <si>
    <t xml:space="preserve">Куженерский МР </t>
  </si>
  <si>
    <t>МП «Куженерводоканал»</t>
  </si>
  <si>
    <t xml:space="preserve">Медведевский МР </t>
  </si>
  <si>
    <t>АО «Медведевский водоканал»</t>
  </si>
  <si>
    <t>ОАО «Медведевское ЖЭУ»</t>
  </si>
  <si>
    <t>МУП «Новоторъяльский водоканал»</t>
  </si>
  <si>
    <t>МУП «Новоторъяльский жилсервис»</t>
  </si>
  <si>
    <t>МУП «Оршанский жилкомсервис»</t>
  </si>
  <si>
    <t>МУП «Водоканал Оршанка»</t>
  </si>
  <si>
    <t>МУП «Сернурводоканал»</t>
  </si>
  <si>
    <t>Руководитель МКУП «Спектр»</t>
  </si>
  <si>
    <t xml:space="preserve">МУП коммунального хозяйства 
МО «Юринский район» </t>
  </si>
  <si>
    <t>МУП "Редакция газеты "Юринский рабочий"</t>
  </si>
  <si>
    <t>Оценка руководителя унитарного предприятия (учреждения), действующего 
на республиканском (муниципальном) уровнях, акционерного общества, контрольный пакет акций которых находится в государственной или в муниципальной 
собственности по итогам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</si>
</sst>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0.0000"/>
    <numFmt numFmtId="167" formatCode="#,##0.000"/>
    <numFmt numFmtId="168" formatCode="0.000"/>
  </numFmts>
  <fonts count="28" x14ac:knownFonts="1"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3"/>
      <name val="Times New Roman Cyr"/>
      <charset val="204"/>
    </font>
    <font>
      <b/>
      <sz val="12"/>
      <name val="Times New Roman Cyr"/>
      <charset val="204"/>
    </font>
    <font>
      <sz val="10"/>
      <name val="Arial Cyr"/>
      <charset val="204"/>
    </font>
    <font>
      <sz val="13"/>
      <name val="Times New Roman Cyr"/>
      <charset val="204"/>
    </font>
    <font>
      <sz val="13"/>
      <color rgb="FFFF0000"/>
      <name val="Times New Roman Cyr"/>
      <charset val="204"/>
    </font>
    <font>
      <sz val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 Cyr"/>
      <charset val="204"/>
    </font>
    <font>
      <b/>
      <sz val="11"/>
      <name val="Times New Roman Cyr"/>
      <charset val="204"/>
    </font>
    <font>
      <sz val="11"/>
      <name val="Times New Roman Cyr"/>
      <family val="1"/>
      <charset val="204"/>
    </font>
    <font>
      <sz val="11"/>
      <name val="Times New Roman Cyr"/>
      <charset val="204"/>
    </font>
    <font>
      <sz val="11"/>
      <name val="Times New Roman"/>
      <family val="1"/>
      <charset val="204"/>
    </font>
    <font>
      <sz val="10"/>
      <name val="Times New Roman Cyr"/>
      <family val="1"/>
      <charset val="204"/>
    </font>
    <font>
      <sz val="10"/>
      <name val="Times New Roman"/>
      <family val="1"/>
      <charset val="1"/>
    </font>
    <font>
      <sz val="8"/>
      <name val="Times New Roman Cyr"/>
      <family val="1"/>
      <charset val="204"/>
    </font>
    <font>
      <sz val="8"/>
      <color rgb="FFFF0000"/>
      <name val="Times New Roman Cyr"/>
      <family val="1"/>
      <charset val="204"/>
    </font>
    <font>
      <sz val="10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5" fillId="0" borderId="0" applyFont="0" applyFill="0" applyBorder="0" applyAlignment="0" applyProtection="0"/>
    <xf numFmtId="0" fontId="1" fillId="0" borderId="0"/>
  </cellStyleXfs>
  <cellXfs count="226">
    <xf numFmtId="0" fontId="0" fillId="0" borderId="0" xfId="0"/>
    <xf numFmtId="0" fontId="2" fillId="0" borderId="0" xfId="1" applyFont="1" applyFill="1" applyAlignment="1">
      <alignment horizontal="center"/>
    </xf>
    <xf numFmtId="0" fontId="3" fillId="0" borderId="0" xfId="1" applyFont="1" applyFill="1" applyBorder="1" applyAlignment="1"/>
    <xf numFmtId="0" fontId="4" fillId="0" borderId="0" xfId="1" applyFont="1" applyFill="1" applyBorder="1" applyAlignment="1">
      <alignment wrapText="1"/>
    </xf>
    <xf numFmtId="0" fontId="3" fillId="0" borderId="0" xfId="1" applyFont="1" applyFill="1" applyBorder="1" applyAlignment="1">
      <alignment horizontal="center" wrapText="1"/>
    </xf>
    <xf numFmtId="0" fontId="2" fillId="0" borderId="0" xfId="1" applyFont="1" applyFill="1"/>
    <xf numFmtId="0" fontId="6" fillId="0" borderId="1" xfId="1" applyFont="1" applyFill="1" applyBorder="1" applyAlignment="1"/>
    <xf numFmtId="0" fontId="6" fillId="0" borderId="0" xfId="1" applyFont="1" applyFill="1" applyBorder="1" applyAlignment="1"/>
    <xf numFmtId="0" fontId="7" fillId="0" borderId="0" xfId="1" applyFont="1" applyFill="1" applyBorder="1" applyAlignment="1"/>
    <xf numFmtId="0" fontId="6" fillId="0" borderId="0" xfId="1" applyFont="1" applyFill="1" applyBorder="1" applyAlignment="1">
      <alignment horizontal="center"/>
    </xf>
    <xf numFmtId="3" fontId="12" fillId="0" borderId="10" xfId="0" applyNumberFormat="1" applyFont="1" applyFill="1" applyBorder="1" applyAlignment="1">
      <alignment horizontal="center" vertical="center" wrapText="1"/>
    </xf>
    <xf numFmtId="3" fontId="12" fillId="0" borderId="11" xfId="0" applyNumberFormat="1" applyFont="1" applyFill="1" applyBorder="1" applyAlignment="1">
      <alignment horizontal="center" vertical="center" wrapText="1"/>
    </xf>
    <xf numFmtId="164" fontId="12" fillId="2" borderId="11" xfId="2" applyNumberFormat="1" applyFont="1" applyFill="1" applyBorder="1" applyAlignment="1">
      <alignment horizontal="center" vertical="center" wrapText="1"/>
    </xf>
    <xf numFmtId="165" fontId="12" fillId="0" borderId="11" xfId="0" applyNumberFormat="1" applyFont="1" applyFill="1" applyBorder="1" applyAlignment="1">
      <alignment horizontal="center" vertical="center" wrapText="1"/>
    </xf>
    <xf numFmtId="3" fontId="12" fillId="2" borderId="11" xfId="0" applyNumberFormat="1" applyFont="1" applyFill="1" applyBorder="1" applyAlignment="1">
      <alignment horizontal="center" vertical="center" wrapText="1"/>
    </xf>
    <xf numFmtId="1" fontId="12" fillId="3" borderId="12" xfId="2" applyNumberFormat="1" applyFont="1" applyFill="1" applyBorder="1" applyAlignment="1">
      <alignment horizontal="center" vertical="center" wrapText="1"/>
    </xf>
    <xf numFmtId="3" fontId="12" fillId="0" borderId="13" xfId="0" applyNumberFormat="1" applyFont="1" applyFill="1" applyBorder="1" applyAlignment="1">
      <alignment horizontal="center" vertical="center" wrapText="1"/>
    </xf>
    <xf numFmtId="3" fontId="12" fillId="0" borderId="12" xfId="0" applyNumberFormat="1" applyFont="1" applyFill="1" applyBorder="1" applyAlignment="1">
      <alignment horizontal="center" vertical="center" wrapText="1"/>
    </xf>
    <xf numFmtId="164" fontId="13" fillId="2" borderId="11" xfId="2" applyNumberFormat="1" applyFont="1" applyFill="1" applyBorder="1" applyAlignment="1">
      <alignment horizontal="center" vertical="center"/>
    </xf>
    <xf numFmtId="1" fontId="13" fillId="0" borderId="11" xfId="1" applyNumberFormat="1" applyFont="1" applyFill="1" applyBorder="1" applyAlignment="1">
      <alignment horizontal="center" vertical="center"/>
    </xf>
    <xf numFmtId="164" fontId="13" fillId="0" borderId="11" xfId="1" applyNumberFormat="1" applyFont="1" applyFill="1" applyBorder="1" applyAlignment="1">
      <alignment horizontal="center" vertical="center"/>
    </xf>
    <xf numFmtId="1" fontId="13" fillId="0" borderId="10" xfId="1" applyNumberFormat="1" applyFont="1" applyFill="1" applyBorder="1" applyAlignment="1">
      <alignment horizontal="center" vertical="center"/>
    </xf>
    <xf numFmtId="0" fontId="10" fillId="0" borderId="0" xfId="1" applyFont="1" applyFill="1"/>
    <xf numFmtId="3" fontId="13" fillId="0" borderId="16" xfId="0" applyNumberFormat="1" applyFont="1" applyFill="1" applyBorder="1" applyAlignment="1">
      <alignment horizontal="center" vertical="center" wrapText="1"/>
    </xf>
    <xf numFmtId="165" fontId="12" fillId="0" borderId="16" xfId="0" applyNumberFormat="1" applyFont="1" applyFill="1" applyBorder="1" applyAlignment="1">
      <alignment horizontal="center" vertical="center" wrapText="1"/>
    </xf>
    <xf numFmtId="3" fontId="12" fillId="0" borderId="17" xfId="0" applyNumberFormat="1" applyFont="1" applyFill="1" applyBorder="1" applyAlignment="1">
      <alignment horizontal="center" vertical="center" wrapText="1"/>
    </xf>
    <xf numFmtId="3" fontId="12" fillId="0" borderId="16" xfId="0" applyNumberFormat="1" applyFont="1" applyFill="1" applyBorder="1" applyAlignment="1">
      <alignment horizontal="center" vertical="center" wrapText="1"/>
    </xf>
    <xf numFmtId="164" fontId="13" fillId="0" borderId="16" xfId="1" applyNumberFormat="1" applyFont="1" applyFill="1" applyBorder="1" applyAlignment="1">
      <alignment horizontal="center" vertical="center"/>
    </xf>
    <xf numFmtId="3" fontId="12" fillId="0" borderId="18" xfId="0" applyNumberFormat="1" applyFont="1" applyFill="1" applyBorder="1" applyAlignment="1">
      <alignment horizontal="center" vertical="center" wrapText="1"/>
    </xf>
    <xf numFmtId="3" fontId="12" fillId="2" borderId="16" xfId="0" applyNumberFormat="1" applyFont="1" applyFill="1" applyBorder="1" applyAlignment="1">
      <alignment horizontal="center" vertical="center" wrapText="1"/>
    </xf>
    <xf numFmtId="3" fontId="15" fillId="0" borderId="16" xfId="1" applyNumberFormat="1" applyFont="1" applyFill="1" applyBorder="1" applyAlignment="1">
      <alignment horizontal="center" vertical="center" wrapText="1"/>
    </xf>
    <xf numFmtId="3" fontId="16" fillId="0" borderId="10" xfId="0" applyNumberFormat="1" applyFont="1" applyFill="1" applyBorder="1" applyAlignment="1">
      <alignment horizontal="center" vertical="center" wrapText="1"/>
    </xf>
    <xf numFmtId="164" fontId="17" fillId="2" borderId="11" xfId="2" applyNumberFormat="1" applyFont="1" applyFill="1" applyBorder="1" applyAlignment="1">
      <alignment horizontal="center" vertical="center" wrapText="1"/>
    </xf>
    <xf numFmtId="3" fontId="17" fillId="0" borderId="16" xfId="1" applyNumberFormat="1" applyFont="1" applyFill="1" applyBorder="1" applyAlignment="1">
      <alignment horizontal="center" vertical="center" wrapText="1"/>
    </xf>
    <xf numFmtId="165" fontId="16" fillId="0" borderId="16" xfId="0" applyNumberFormat="1" applyFont="1" applyFill="1" applyBorder="1" applyAlignment="1">
      <alignment horizontal="center" vertical="center" wrapText="1"/>
    </xf>
    <xf numFmtId="3" fontId="16" fillId="0" borderId="16" xfId="0" applyNumberFormat="1" applyFont="1" applyFill="1" applyBorder="1" applyAlignment="1">
      <alignment horizontal="center" vertical="center" wrapText="1"/>
    </xf>
    <xf numFmtId="3" fontId="16" fillId="2" borderId="16" xfId="0" applyNumberFormat="1" applyFont="1" applyFill="1" applyBorder="1" applyAlignment="1">
      <alignment horizontal="center" vertical="center" wrapText="1"/>
    </xf>
    <xf numFmtId="1" fontId="16" fillId="3" borderId="12" xfId="2" applyNumberFormat="1" applyFont="1" applyFill="1" applyBorder="1" applyAlignment="1">
      <alignment horizontal="center" vertical="center" wrapText="1"/>
    </xf>
    <xf numFmtId="3" fontId="16" fillId="0" borderId="17" xfId="0" applyNumberFormat="1" applyFont="1" applyFill="1" applyBorder="1" applyAlignment="1">
      <alignment horizontal="center" vertical="center" wrapText="1"/>
    </xf>
    <xf numFmtId="164" fontId="16" fillId="2" borderId="11" xfId="2" applyNumberFormat="1" applyFont="1" applyFill="1" applyBorder="1" applyAlignment="1">
      <alignment horizontal="center" vertical="center" wrapText="1"/>
    </xf>
    <xf numFmtId="3" fontId="17" fillId="0" borderId="11" xfId="0" applyNumberFormat="1" applyFont="1" applyFill="1" applyBorder="1" applyAlignment="1">
      <alignment horizontal="center" vertical="center" wrapText="1"/>
    </xf>
    <xf numFmtId="165" fontId="17" fillId="0" borderId="16" xfId="0" applyNumberFormat="1" applyFont="1" applyFill="1" applyBorder="1" applyAlignment="1">
      <alignment horizontal="center" vertical="center" wrapText="1"/>
    </xf>
    <xf numFmtId="3" fontId="17" fillId="0" borderId="18" xfId="0" applyNumberFormat="1" applyFont="1" applyFill="1" applyBorder="1" applyAlignment="1">
      <alignment horizontal="center" vertical="center" wrapText="1"/>
    </xf>
    <xf numFmtId="3" fontId="17" fillId="0" borderId="10" xfId="0" applyNumberFormat="1" applyFont="1" applyFill="1" applyBorder="1" applyAlignment="1">
      <alignment horizontal="center" vertical="center" wrapText="1"/>
    </xf>
    <xf numFmtId="3" fontId="16" fillId="0" borderId="18" xfId="0" applyNumberFormat="1" applyFont="1" applyFill="1" applyBorder="1" applyAlignment="1">
      <alignment horizontal="center" vertical="center" wrapText="1"/>
    </xf>
    <xf numFmtId="164" fontId="18" fillId="0" borderId="16" xfId="1" applyNumberFormat="1" applyFont="1" applyFill="1" applyBorder="1" applyAlignment="1">
      <alignment horizontal="center" vertical="center"/>
    </xf>
    <xf numFmtId="4" fontId="16" fillId="0" borderId="16" xfId="0" applyNumberFormat="1" applyFont="1" applyFill="1" applyBorder="1" applyAlignment="1">
      <alignment horizontal="center" vertical="center" wrapText="1"/>
    </xf>
    <xf numFmtId="4" fontId="17" fillId="0" borderId="16" xfId="0" applyNumberFormat="1" applyFont="1" applyFill="1" applyBorder="1" applyAlignment="1">
      <alignment horizontal="center" vertical="center" wrapText="1"/>
    </xf>
    <xf numFmtId="2" fontId="18" fillId="0" borderId="16" xfId="1" applyNumberFormat="1" applyFont="1" applyFill="1" applyBorder="1" applyAlignment="1">
      <alignment horizontal="center" vertical="center"/>
    </xf>
    <xf numFmtId="3" fontId="17" fillId="0" borderId="16" xfId="0" applyNumberFormat="1" applyFont="1" applyFill="1" applyBorder="1" applyAlignment="1">
      <alignment horizontal="center" vertical="center" wrapText="1"/>
    </xf>
    <xf numFmtId="1" fontId="17" fillId="2" borderId="11" xfId="2" applyNumberFormat="1" applyFont="1" applyFill="1" applyBorder="1" applyAlignment="1">
      <alignment horizontal="center" vertical="center" wrapText="1"/>
    </xf>
    <xf numFmtId="3" fontId="17" fillId="2" borderId="16" xfId="0" applyNumberFormat="1" applyFont="1" applyFill="1" applyBorder="1" applyAlignment="1">
      <alignment horizontal="center" vertical="center" wrapText="1"/>
    </xf>
    <xf numFmtId="3" fontId="17" fillId="0" borderId="17" xfId="0" applyNumberFormat="1" applyFont="1" applyFill="1" applyBorder="1" applyAlignment="1">
      <alignment horizontal="center" vertical="center" wrapText="1"/>
    </xf>
    <xf numFmtId="1" fontId="18" fillId="0" borderId="16" xfId="1" applyNumberFormat="1" applyFont="1" applyFill="1" applyBorder="1" applyAlignment="1">
      <alignment horizontal="center" vertical="center"/>
    </xf>
    <xf numFmtId="4" fontId="12" fillId="0" borderId="16" xfId="0" applyNumberFormat="1" applyFont="1" applyFill="1" applyBorder="1" applyAlignment="1">
      <alignment horizontal="center" vertical="center" wrapText="1"/>
    </xf>
    <xf numFmtId="2" fontId="13" fillId="0" borderId="16" xfId="1" applyNumberFormat="1" applyFont="1" applyFill="1" applyBorder="1" applyAlignment="1">
      <alignment horizontal="center" vertical="center"/>
    </xf>
    <xf numFmtId="1" fontId="17" fillId="3" borderId="12" xfId="2" applyNumberFormat="1" applyFont="1" applyFill="1" applyBorder="1" applyAlignment="1">
      <alignment horizontal="center" vertical="center" wrapText="1"/>
    </xf>
    <xf numFmtId="3" fontId="15" fillId="0" borderId="18" xfId="0" applyNumberFormat="1" applyFont="1" applyFill="1" applyBorder="1" applyAlignment="1">
      <alignment horizontal="center" vertical="center" wrapText="1"/>
    </xf>
    <xf numFmtId="165" fontId="16" fillId="0" borderId="17" xfId="0" applyNumberFormat="1" applyFont="1" applyFill="1" applyBorder="1" applyAlignment="1">
      <alignment horizontal="center" vertical="center" wrapText="1"/>
    </xf>
    <xf numFmtId="3" fontId="15" fillId="0" borderId="16" xfId="0" applyNumberFormat="1" applyFont="1" applyFill="1" applyBorder="1" applyAlignment="1">
      <alignment horizontal="center" vertical="center" wrapText="1"/>
    </xf>
    <xf numFmtId="3" fontId="15" fillId="2" borderId="16" xfId="0" applyNumberFormat="1" applyFont="1" applyFill="1" applyBorder="1" applyAlignment="1">
      <alignment horizontal="center" vertical="center" wrapText="1"/>
    </xf>
    <xf numFmtId="3" fontId="16" fillId="0" borderId="20" xfId="0" applyNumberFormat="1" applyFont="1" applyFill="1" applyBorder="1" applyAlignment="1">
      <alignment horizontal="center" vertical="center" wrapText="1"/>
    </xf>
    <xf numFmtId="164" fontId="17" fillId="2" borderId="21" xfId="2" applyNumberFormat="1" applyFont="1" applyFill="1" applyBorder="1" applyAlignment="1">
      <alignment horizontal="center" vertical="center" wrapText="1"/>
    </xf>
    <xf numFmtId="3" fontId="17" fillId="0" borderId="19" xfId="1" applyNumberFormat="1" applyFont="1" applyFill="1" applyBorder="1" applyAlignment="1">
      <alignment horizontal="center" vertical="center" wrapText="1"/>
    </xf>
    <xf numFmtId="165" fontId="16" fillId="0" borderId="19" xfId="0" applyNumberFormat="1" applyFont="1" applyFill="1" applyBorder="1" applyAlignment="1">
      <alignment horizontal="center" vertical="center" wrapText="1"/>
    </xf>
    <xf numFmtId="3" fontId="16" fillId="0" borderId="19" xfId="0" applyNumberFormat="1" applyFont="1" applyFill="1" applyBorder="1" applyAlignment="1">
      <alignment horizontal="center" vertical="center" wrapText="1"/>
    </xf>
    <xf numFmtId="3" fontId="16" fillId="2" borderId="19" xfId="0" applyNumberFormat="1" applyFont="1" applyFill="1" applyBorder="1" applyAlignment="1">
      <alignment horizontal="center" vertical="center" wrapText="1"/>
    </xf>
    <xf numFmtId="3" fontId="16" fillId="0" borderId="22" xfId="0" applyNumberFormat="1" applyFont="1" applyFill="1" applyBorder="1" applyAlignment="1">
      <alignment horizontal="center" vertical="center" wrapText="1"/>
    </xf>
    <xf numFmtId="164" fontId="16" fillId="2" borderId="21" xfId="2" applyNumberFormat="1" applyFont="1" applyFill="1" applyBorder="1" applyAlignment="1">
      <alignment horizontal="center" vertical="center" wrapText="1"/>
    </xf>
    <xf numFmtId="3" fontId="13" fillId="0" borderId="25" xfId="1" applyNumberFormat="1" applyFont="1" applyFill="1" applyBorder="1" applyAlignment="1">
      <alignment horizontal="center" vertical="center"/>
    </xf>
    <xf numFmtId="164" fontId="12" fillId="2" borderId="26" xfId="2" applyNumberFormat="1" applyFont="1" applyFill="1" applyBorder="1" applyAlignment="1">
      <alignment horizontal="center" vertical="center" wrapText="1"/>
    </xf>
    <xf numFmtId="165" fontId="12" fillId="0" borderId="26" xfId="0" applyNumberFormat="1" applyFont="1" applyFill="1" applyBorder="1" applyAlignment="1">
      <alignment horizontal="center" vertical="center" wrapText="1"/>
    </xf>
    <xf numFmtId="3" fontId="12" fillId="0" borderId="26" xfId="0" applyNumberFormat="1" applyFont="1" applyFill="1" applyBorder="1" applyAlignment="1">
      <alignment horizontal="center" vertical="center" wrapText="1"/>
    </xf>
    <xf numFmtId="3" fontId="12" fillId="2" borderId="26" xfId="0" applyNumberFormat="1" applyFont="1" applyFill="1" applyBorder="1" applyAlignment="1">
      <alignment horizontal="center" vertical="center" wrapText="1"/>
    </xf>
    <xf numFmtId="1" fontId="12" fillId="3" borderId="27" xfId="2" applyNumberFormat="1" applyFont="1" applyFill="1" applyBorder="1" applyAlignment="1">
      <alignment horizontal="center" vertical="center" wrapText="1"/>
    </xf>
    <xf numFmtId="164" fontId="12" fillId="3" borderId="27" xfId="2" applyNumberFormat="1" applyFont="1" applyFill="1" applyBorder="1" applyAlignment="1">
      <alignment horizontal="center" vertical="center" wrapText="1"/>
    </xf>
    <xf numFmtId="3" fontId="13" fillId="0" borderId="8" xfId="1" applyNumberFormat="1" applyFont="1" applyFill="1" applyBorder="1" applyAlignment="1">
      <alignment horizontal="center" vertical="center"/>
    </xf>
    <xf numFmtId="3" fontId="13" fillId="0" borderId="24" xfId="1" applyNumberFormat="1" applyFont="1" applyFill="1" applyBorder="1" applyAlignment="1">
      <alignment horizontal="center" vertical="center"/>
    </xf>
    <xf numFmtId="3" fontId="12" fillId="0" borderId="27" xfId="0" applyNumberFormat="1" applyFont="1" applyFill="1" applyBorder="1" applyAlignment="1">
      <alignment horizontal="center" vertical="center" wrapText="1"/>
    </xf>
    <xf numFmtId="164" fontId="13" fillId="2" borderId="26" xfId="2" applyNumberFormat="1" applyFont="1" applyFill="1" applyBorder="1" applyAlignment="1">
      <alignment horizontal="center" vertical="center"/>
    </xf>
    <xf numFmtId="164" fontId="13" fillId="0" borderId="26" xfId="1" applyNumberFormat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 vertical="center" wrapText="1"/>
    </xf>
    <xf numFmtId="0" fontId="10" fillId="0" borderId="0" xfId="1" applyFont="1" applyFill="1" applyBorder="1"/>
    <xf numFmtId="165" fontId="21" fillId="0" borderId="0" xfId="0" applyNumberFormat="1" applyFont="1" applyFill="1" applyBorder="1" applyAlignment="1">
      <alignment horizontal="center" vertical="center" wrapText="1"/>
    </xf>
    <xf numFmtId="9" fontId="21" fillId="0" borderId="0" xfId="2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center" vertical="center" wrapText="1"/>
    </xf>
    <xf numFmtId="9" fontId="8" fillId="0" borderId="0" xfId="2" applyFont="1" applyFill="1" applyBorder="1" applyAlignment="1">
      <alignment horizontal="center"/>
    </xf>
    <xf numFmtId="1" fontId="8" fillId="0" borderId="0" xfId="1" applyNumberFormat="1" applyFont="1" applyFill="1" applyBorder="1" applyAlignment="1">
      <alignment horizontal="center"/>
    </xf>
    <xf numFmtId="164" fontId="8" fillId="0" borderId="0" xfId="1" applyNumberFormat="1" applyFont="1" applyFill="1" applyBorder="1" applyAlignment="1">
      <alignment horizontal="center"/>
    </xf>
    <xf numFmtId="3" fontId="2" fillId="0" borderId="0" xfId="1" applyNumberFormat="1" applyFont="1" applyFill="1"/>
    <xf numFmtId="3" fontId="23" fillId="0" borderId="0" xfId="1" applyNumberFormat="1" applyFont="1" applyFill="1"/>
    <xf numFmtId="0" fontId="2" fillId="0" borderId="0" xfId="1" applyFont="1" applyFill="1" applyAlignment="1"/>
    <xf numFmtId="0" fontId="23" fillId="0" borderId="0" xfId="1" applyFont="1" applyFill="1" applyAlignment="1"/>
    <xf numFmtId="3" fontId="2" fillId="2" borderId="0" xfId="1" applyNumberFormat="1" applyFont="1" applyFill="1"/>
    <xf numFmtId="3" fontId="2" fillId="3" borderId="0" xfId="1" applyNumberFormat="1" applyFont="1" applyFill="1"/>
    <xf numFmtId="3" fontId="23" fillId="2" borderId="0" xfId="1" applyNumberFormat="1" applyFont="1" applyFill="1"/>
    <xf numFmtId="0" fontId="2" fillId="2" borderId="0" xfId="1" applyFont="1" applyFill="1"/>
    <xf numFmtId="0" fontId="5" fillId="0" borderId="0" xfId="0" applyFont="1"/>
    <xf numFmtId="0" fontId="18" fillId="0" borderId="0" xfId="0" applyFont="1" applyAlignment="1">
      <alignment horizontal="center"/>
    </xf>
    <xf numFmtId="0" fontId="5" fillId="0" borderId="0" xfId="0" applyFont="1" applyFill="1"/>
    <xf numFmtId="0" fontId="18" fillId="0" borderId="16" xfId="0" applyFont="1" applyBorder="1" applyAlignment="1">
      <alignment horizontal="center" vertical="top" wrapText="1"/>
    </xf>
    <xf numFmtId="0" fontId="10" fillId="0" borderId="16" xfId="0" applyFont="1" applyBorder="1"/>
    <xf numFmtId="0" fontId="2" fillId="0" borderId="16" xfId="0" applyFont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18" fillId="2" borderId="16" xfId="0" applyFont="1" applyFill="1" applyBorder="1" applyAlignment="1">
      <alignment horizontal="center" vertical="top" wrapText="1"/>
    </xf>
    <xf numFmtId="0" fontId="2" fillId="3" borderId="16" xfId="0" applyFont="1" applyFill="1" applyBorder="1" applyAlignment="1">
      <alignment horizontal="center" vertical="top" wrapText="1"/>
    </xf>
    <xf numFmtId="0" fontId="18" fillId="0" borderId="16" xfId="0" applyFont="1" applyBorder="1" applyAlignment="1">
      <alignment horizontal="center"/>
    </xf>
    <xf numFmtId="0" fontId="24" fillId="0" borderId="16" xfId="0" applyFont="1" applyBorder="1"/>
    <xf numFmtId="0" fontId="5" fillId="0" borderId="16" xfId="0" applyFont="1" applyBorder="1"/>
    <xf numFmtId="0" fontId="26" fillId="0" borderId="16" xfId="0" applyFont="1" applyBorder="1" applyAlignment="1">
      <alignment horizontal="center" vertical="center"/>
    </xf>
    <xf numFmtId="0" fontId="26" fillId="0" borderId="16" xfId="0" applyFont="1" applyBorder="1"/>
    <xf numFmtId="0" fontId="5" fillId="2" borderId="16" xfId="0" applyFont="1" applyFill="1" applyBorder="1"/>
    <xf numFmtId="0" fontId="5" fillId="3" borderId="16" xfId="0" applyFont="1" applyFill="1" applyBorder="1"/>
    <xf numFmtId="0" fontId="2" fillId="0" borderId="16" xfId="0" applyFont="1" applyBorder="1" applyAlignment="1">
      <alignment horizontal="center"/>
    </xf>
    <xf numFmtId="9" fontId="18" fillId="0" borderId="16" xfId="2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2" fontId="18" fillId="0" borderId="16" xfId="0" applyNumberFormat="1" applyFont="1" applyBorder="1" applyAlignment="1">
      <alignment horizontal="center"/>
    </xf>
    <xf numFmtId="3" fontId="18" fillId="0" borderId="16" xfId="0" applyNumberFormat="1" applyFont="1" applyFill="1" applyBorder="1" applyAlignment="1">
      <alignment horizontal="center" vertical="center" wrapText="1"/>
    </xf>
    <xf numFmtId="9" fontId="18" fillId="2" borderId="16" xfId="2" applyFont="1" applyFill="1" applyBorder="1" applyAlignment="1">
      <alignment horizontal="center"/>
    </xf>
    <xf numFmtId="9" fontId="18" fillId="3" borderId="16" xfId="2" applyFont="1" applyFill="1" applyBorder="1" applyAlignment="1">
      <alignment horizontal="center"/>
    </xf>
    <xf numFmtId="9" fontId="18" fillId="2" borderId="16" xfId="2" applyFont="1" applyFill="1" applyBorder="1" applyAlignment="1">
      <alignment horizontal="center" vertical="center"/>
    </xf>
    <xf numFmtId="164" fontId="18" fillId="0" borderId="16" xfId="0" applyNumberFormat="1" applyFont="1" applyBorder="1" applyAlignment="1">
      <alignment horizontal="center"/>
    </xf>
    <xf numFmtId="9" fontId="26" fillId="2" borderId="16" xfId="2" applyFont="1" applyFill="1" applyBorder="1" applyAlignment="1">
      <alignment horizontal="center"/>
    </xf>
    <xf numFmtId="0" fontId="24" fillId="0" borderId="16" xfId="0" applyFont="1" applyBorder="1" applyAlignment="1">
      <alignment horizontal="left" vertical="top" wrapText="1"/>
    </xf>
    <xf numFmtId="0" fontId="27" fillId="0" borderId="0" xfId="0" applyFont="1"/>
    <xf numFmtId="0" fontId="2" fillId="0" borderId="16" xfId="0" applyFont="1" applyFill="1" applyBorder="1" applyAlignment="1">
      <alignment horizontal="center"/>
    </xf>
    <xf numFmtId="168" fontId="18" fillId="0" borderId="16" xfId="0" applyNumberFormat="1" applyFont="1" applyBorder="1" applyAlignment="1">
      <alignment horizontal="center"/>
    </xf>
    <xf numFmtId="0" fontId="24" fillId="0" borderId="16" xfId="0" applyFont="1" applyFill="1" applyBorder="1" applyAlignment="1">
      <alignment horizontal="left" vertical="top"/>
    </xf>
    <xf numFmtId="0" fontId="26" fillId="0" borderId="16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top"/>
    </xf>
    <xf numFmtId="0" fontId="26" fillId="0" borderId="16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5" fillId="2" borderId="0" xfId="0" applyFont="1" applyFill="1"/>
    <xf numFmtId="0" fontId="5" fillId="3" borderId="0" xfId="0" applyFont="1" applyFill="1"/>
    <xf numFmtId="0" fontId="2" fillId="0" borderId="25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0" fontId="2" fillId="2" borderId="26" xfId="0" applyFont="1" applyFill="1" applyBorder="1" applyAlignment="1">
      <alignment horizontal="center" vertical="top" wrapText="1"/>
    </xf>
    <xf numFmtId="0" fontId="2" fillId="3" borderId="27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3" fontId="12" fillId="0" borderId="31" xfId="0" applyNumberFormat="1" applyFont="1" applyFill="1" applyBorder="1" applyAlignment="1">
      <alignment horizontal="center" vertical="center" wrapText="1"/>
    </xf>
    <xf numFmtId="3" fontId="12" fillId="0" borderId="32" xfId="0" applyNumberFormat="1" applyFont="1" applyFill="1" applyBorder="1" applyAlignment="1">
      <alignment horizontal="center" vertical="center" wrapText="1"/>
    </xf>
    <xf numFmtId="3" fontId="16" fillId="0" borderId="32" xfId="0" applyNumberFormat="1" applyFont="1" applyFill="1" applyBorder="1" applyAlignment="1">
      <alignment horizontal="center" vertical="center" wrapText="1"/>
    </xf>
    <xf numFmtId="3" fontId="17" fillId="0" borderId="32" xfId="0" applyNumberFormat="1" applyFont="1" applyFill="1" applyBorder="1" applyAlignment="1">
      <alignment horizontal="center" vertical="center" wrapText="1"/>
    </xf>
    <xf numFmtId="3" fontId="15" fillId="0" borderId="32" xfId="0" applyNumberFormat="1" applyFont="1" applyFill="1" applyBorder="1" applyAlignment="1">
      <alignment horizontal="center" vertical="center" wrapText="1"/>
    </xf>
    <xf numFmtId="164" fontId="12" fillId="2" borderId="16" xfId="2" applyNumberFormat="1" applyFont="1" applyFill="1" applyBorder="1" applyAlignment="1">
      <alignment horizontal="center" vertical="center" wrapText="1"/>
    </xf>
    <xf numFmtId="164" fontId="17" fillId="2" borderId="16" xfId="2" applyNumberFormat="1" applyFont="1" applyFill="1" applyBorder="1" applyAlignment="1">
      <alignment horizontal="center" vertical="center" wrapText="1"/>
    </xf>
    <xf numFmtId="1" fontId="17" fillId="2" borderId="16" xfId="2" applyNumberFormat="1" applyFont="1" applyFill="1" applyBorder="1" applyAlignment="1">
      <alignment horizontal="center" vertical="center" wrapText="1"/>
    </xf>
    <xf numFmtId="164" fontId="16" fillId="2" borderId="16" xfId="2" applyNumberFormat="1" applyFont="1" applyFill="1" applyBorder="1" applyAlignment="1">
      <alignment horizontal="center" vertical="center" wrapText="1"/>
    </xf>
    <xf numFmtId="3" fontId="12" fillId="0" borderId="15" xfId="0" applyNumberFormat="1" applyFont="1" applyFill="1" applyBorder="1" applyAlignment="1">
      <alignment horizontal="center" vertical="center" wrapText="1"/>
    </xf>
    <xf numFmtId="3" fontId="17" fillId="0" borderId="15" xfId="0" applyNumberFormat="1" applyFont="1" applyFill="1" applyBorder="1" applyAlignment="1">
      <alignment horizontal="center" vertical="center" wrapText="1"/>
    </xf>
    <xf numFmtId="3" fontId="15" fillId="0" borderId="15" xfId="0" applyNumberFormat="1" applyFont="1" applyFill="1" applyBorder="1" applyAlignment="1">
      <alignment horizontal="center" vertical="center" wrapText="1"/>
    </xf>
    <xf numFmtId="3" fontId="16" fillId="0" borderId="15" xfId="0" applyNumberFormat="1" applyFont="1" applyFill="1" applyBorder="1" applyAlignment="1">
      <alignment horizontal="center" vertical="center" wrapText="1"/>
    </xf>
    <xf numFmtId="3" fontId="16" fillId="0" borderId="5" xfId="0" applyNumberFormat="1" applyFont="1" applyFill="1" applyBorder="1" applyAlignment="1">
      <alignment horizontal="center" vertical="center" wrapText="1"/>
    </xf>
    <xf numFmtId="3" fontId="17" fillId="0" borderId="6" xfId="0" applyNumberFormat="1" applyFont="1" applyFill="1" applyBorder="1" applyAlignment="1">
      <alignment horizontal="center" vertical="center" wrapText="1"/>
    </xf>
    <xf numFmtId="164" fontId="17" fillId="2" borderId="6" xfId="2" applyNumberFormat="1" applyFont="1" applyFill="1" applyBorder="1" applyAlignment="1">
      <alignment horizontal="center" vertical="center" wrapText="1"/>
    </xf>
    <xf numFmtId="3" fontId="16" fillId="0" borderId="6" xfId="0" applyNumberFormat="1" applyFont="1" applyFill="1" applyBorder="1" applyAlignment="1">
      <alignment horizontal="center" vertical="center" wrapText="1"/>
    </xf>
    <xf numFmtId="165" fontId="16" fillId="0" borderId="6" xfId="0" applyNumberFormat="1" applyFont="1" applyFill="1" applyBorder="1" applyAlignment="1">
      <alignment horizontal="center" vertical="center" wrapText="1"/>
    </xf>
    <xf numFmtId="3" fontId="16" fillId="0" borderId="7" xfId="0" applyNumberFormat="1" applyFont="1" applyFill="1" applyBorder="1" applyAlignment="1">
      <alignment horizontal="center" vertical="center" wrapText="1"/>
    </xf>
    <xf numFmtId="3" fontId="16" fillId="0" borderId="35" xfId="0" applyNumberFormat="1" applyFont="1" applyFill="1" applyBorder="1" applyAlignment="1">
      <alignment horizontal="center" vertical="center" wrapText="1"/>
    </xf>
    <xf numFmtId="164" fontId="13" fillId="2" borderId="16" xfId="2" applyNumberFormat="1" applyFont="1" applyFill="1" applyBorder="1" applyAlignment="1">
      <alignment horizontal="center" vertical="center"/>
    </xf>
    <xf numFmtId="1" fontId="13" fillId="0" borderId="16" xfId="1" applyNumberFormat="1" applyFont="1" applyFill="1" applyBorder="1" applyAlignment="1">
      <alignment horizontal="center" vertical="center"/>
    </xf>
    <xf numFmtId="164" fontId="18" fillId="2" borderId="16" xfId="2" applyNumberFormat="1" applyFont="1" applyFill="1" applyBorder="1" applyAlignment="1">
      <alignment horizontal="center" vertical="center"/>
    </xf>
    <xf numFmtId="167" fontId="17" fillId="0" borderId="16" xfId="0" applyNumberFormat="1" applyFont="1" applyFill="1" applyBorder="1" applyAlignment="1">
      <alignment horizontal="center" vertical="center" wrapText="1"/>
    </xf>
    <xf numFmtId="3" fontId="17" fillId="0" borderId="5" xfId="0" applyNumberFormat="1" applyFont="1" applyFill="1" applyBorder="1" applyAlignment="1">
      <alignment horizontal="center" vertical="center" wrapText="1"/>
    </xf>
    <xf numFmtId="164" fontId="18" fillId="2" borderId="6" xfId="2" applyNumberFormat="1" applyFont="1" applyFill="1" applyBorder="1" applyAlignment="1">
      <alignment horizontal="center" vertical="center"/>
    </xf>
    <xf numFmtId="1" fontId="18" fillId="0" borderId="6" xfId="1" applyNumberFormat="1" applyFont="1" applyFill="1" applyBorder="1" applyAlignment="1">
      <alignment horizontal="center" vertical="center"/>
    </xf>
    <xf numFmtId="164" fontId="18" fillId="0" borderId="6" xfId="1" applyNumberFormat="1" applyFont="1" applyFill="1" applyBorder="1" applyAlignment="1">
      <alignment horizontal="center" vertical="center"/>
    </xf>
    <xf numFmtId="1" fontId="13" fillId="0" borderId="15" xfId="1" applyNumberFormat="1" applyFont="1" applyFill="1" applyBorder="1" applyAlignment="1">
      <alignment horizontal="center" vertical="center"/>
    </xf>
    <xf numFmtId="1" fontId="18" fillId="0" borderId="15" xfId="1" applyNumberFormat="1" applyFont="1" applyFill="1" applyBorder="1" applyAlignment="1">
      <alignment horizontal="center" vertical="center"/>
    </xf>
    <xf numFmtId="1" fontId="18" fillId="0" borderId="5" xfId="1" applyNumberFormat="1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top" wrapText="1"/>
    </xf>
    <xf numFmtId="164" fontId="12" fillId="3" borderId="31" xfId="2" applyNumberFormat="1" applyFont="1" applyFill="1" applyBorder="1" applyAlignment="1">
      <alignment horizontal="center" vertical="center" wrapText="1"/>
    </xf>
    <xf numFmtId="164" fontId="16" fillId="3" borderId="31" xfId="2" applyNumberFormat="1" applyFont="1" applyFill="1" applyBorder="1" applyAlignment="1">
      <alignment horizontal="center" vertical="center" wrapText="1"/>
    </xf>
    <xf numFmtId="1" fontId="16" fillId="3" borderId="31" xfId="2" applyNumberFormat="1" applyFont="1" applyFill="1" applyBorder="1" applyAlignment="1">
      <alignment horizontal="center" vertical="center" wrapText="1"/>
    </xf>
    <xf numFmtId="164" fontId="17" fillId="3" borderId="31" xfId="2" applyNumberFormat="1" applyFont="1" applyFill="1" applyBorder="1" applyAlignment="1">
      <alignment horizontal="center" vertical="center" wrapText="1"/>
    </xf>
    <xf numFmtId="1" fontId="12" fillId="0" borderId="15" xfId="0" applyNumberFormat="1" applyFont="1" applyFill="1" applyBorder="1" applyAlignment="1">
      <alignment horizontal="center" vertical="center" wrapText="1"/>
    </xf>
    <xf numFmtId="3" fontId="15" fillId="0" borderId="17" xfId="0" applyNumberFormat="1" applyFont="1" applyFill="1" applyBorder="1" applyAlignment="1">
      <alignment horizontal="center" vertical="center" wrapText="1"/>
    </xf>
    <xf numFmtId="3" fontId="16" fillId="0" borderId="9" xfId="0" applyNumberFormat="1" applyFont="1" applyFill="1" applyBorder="1" applyAlignment="1">
      <alignment horizontal="center" vertical="center" wrapText="1"/>
    </xf>
    <xf numFmtId="166" fontId="17" fillId="2" borderId="16" xfId="2" applyNumberFormat="1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vertical="center" wrapText="1"/>
    </xf>
    <xf numFmtId="0" fontId="11" fillId="0" borderId="40" xfId="0" applyFont="1" applyFill="1" applyBorder="1" applyAlignment="1">
      <alignment vertical="center" wrapText="1"/>
    </xf>
    <xf numFmtId="0" fontId="10" fillId="0" borderId="40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2" fillId="0" borderId="40" xfId="1" applyFont="1" applyFill="1" applyBorder="1" applyAlignment="1">
      <alignment vertical="center"/>
    </xf>
    <xf numFmtId="0" fontId="14" fillId="0" borderId="40" xfId="0" applyFont="1" applyFill="1" applyBorder="1" applyAlignment="1">
      <alignment vertical="center" wrapText="1"/>
    </xf>
    <xf numFmtId="0" fontId="19" fillId="0" borderId="40" xfId="0" applyFont="1" applyFill="1" applyBorder="1" applyAlignment="1">
      <alignment vertical="center" wrapText="1"/>
    </xf>
    <xf numFmtId="0" fontId="2" fillId="0" borderId="40" xfId="1" applyFont="1" applyFill="1" applyBorder="1"/>
    <xf numFmtId="0" fontId="10" fillId="0" borderId="40" xfId="0" applyFont="1" applyFill="1" applyBorder="1" applyAlignment="1">
      <alignment horizontal="left" vertical="center"/>
    </xf>
    <xf numFmtId="0" fontId="20" fillId="0" borderId="40" xfId="0" applyFont="1" applyFill="1" applyBorder="1" applyAlignment="1">
      <alignment horizontal="left" vertical="center" wrapText="1"/>
    </xf>
    <xf numFmtId="0" fontId="20" fillId="0" borderId="41" xfId="0" applyFont="1" applyFill="1" applyBorder="1" applyAlignment="1">
      <alignment horizontal="left" vertical="center" wrapText="1"/>
    </xf>
    <xf numFmtId="0" fontId="20" fillId="0" borderId="36" xfId="0" applyFont="1" applyFill="1" applyBorder="1" applyAlignment="1">
      <alignment horizontal="left" vertical="center" wrapText="1"/>
    </xf>
    <xf numFmtId="0" fontId="2" fillId="0" borderId="40" xfId="3" applyFont="1" applyFill="1" applyBorder="1" applyAlignment="1">
      <alignment vertical="center"/>
    </xf>
    <xf numFmtId="0" fontId="2" fillId="0" borderId="40" xfId="0" applyFont="1" applyFill="1" applyBorder="1"/>
    <xf numFmtId="0" fontId="2" fillId="0" borderId="41" xfId="1" applyFont="1" applyFill="1" applyBorder="1"/>
    <xf numFmtId="0" fontId="10" fillId="0" borderId="30" xfId="1" applyFont="1" applyFill="1" applyBorder="1" applyAlignment="1">
      <alignment horizontal="left" vertical="center"/>
    </xf>
    <xf numFmtId="0" fontId="10" fillId="0" borderId="14" xfId="1" applyFont="1" applyFill="1" applyBorder="1" applyAlignment="1">
      <alignment horizontal="center"/>
    </xf>
    <xf numFmtId="0" fontId="10" fillId="0" borderId="43" xfId="1" applyFont="1" applyFill="1" applyBorder="1" applyAlignment="1">
      <alignment horizontal="center"/>
    </xf>
    <xf numFmtId="0" fontId="2" fillId="0" borderId="43" xfId="1" applyFont="1" applyFill="1" applyBorder="1" applyAlignment="1">
      <alignment horizontal="center"/>
    </xf>
    <xf numFmtId="0" fontId="20" fillId="0" borderId="43" xfId="1" applyFont="1" applyFill="1" applyBorder="1" applyAlignment="1">
      <alignment horizontal="center" vertical="center"/>
    </xf>
    <xf numFmtId="0" fontId="2" fillId="0" borderId="44" xfId="1" applyFont="1" applyFill="1" applyBorder="1" applyAlignment="1">
      <alignment horizontal="center"/>
    </xf>
    <xf numFmtId="0" fontId="2" fillId="0" borderId="14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 vertical="top" wrapText="1"/>
    </xf>
    <xf numFmtId="3" fontId="13" fillId="0" borderId="23" xfId="1" applyNumberFormat="1" applyFont="1" applyFill="1" applyBorder="1" applyAlignment="1">
      <alignment horizontal="center" vertical="center"/>
    </xf>
    <xf numFmtId="164" fontId="12" fillId="2" borderId="25" xfId="2" applyNumberFormat="1" applyFont="1" applyFill="1" applyBorder="1" applyAlignment="1">
      <alignment horizontal="center" vertical="center" wrapText="1"/>
    </xf>
    <xf numFmtId="3" fontId="2" fillId="0" borderId="4" xfId="1" applyNumberFormat="1" applyFont="1" applyFill="1" applyBorder="1" applyAlignment="1">
      <alignment horizontal="center" vertical="center" wrapText="1"/>
    </xf>
    <xf numFmtId="3" fontId="2" fillId="0" borderId="33" xfId="1" applyNumberFormat="1" applyFont="1" applyFill="1" applyBorder="1" applyAlignment="1">
      <alignment horizontal="center" vertical="center" wrapText="1"/>
    </xf>
    <xf numFmtId="3" fontId="2" fillId="0" borderId="34" xfId="1" applyNumberFormat="1" applyFont="1" applyFill="1" applyBorder="1" applyAlignment="1">
      <alignment horizontal="center" vertical="center" wrapText="1"/>
    </xf>
    <xf numFmtId="3" fontId="2" fillId="0" borderId="2" xfId="1" applyNumberFormat="1" applyFont="1" applyFill="1" applyBorder="1" applyAlignment="1">
      <alignment horizontal="center" vertical="center" wrapText="1"/>
    </xf>
    <xf numFmtId="3" fontId="2" fillId="0" borderId="37" xfId="1" applyNumberFormat="1" applyFont="1" applyFill="1" applyBorder="1" applyAlignment="1">
      <alignment horizontal="center" vertical="center" wrapText="1"/>
    </xf>
    <xf numFmtId="3" fontId="2" fillId="0" borderId="38" xfId="1" applyNumberFormat="1" applyFont="1" applyFill="1" applyBorder="1" applyAlignment="1">
      <alignment horizontal="center" vertical="center" wrapText="1"/>
    </xf>
    <xf numFmtId="3" fontId="2" fillId="0" borderId="3" xfId="1" applyNumberFormat="1" applyFont="1" applyFill="1" applyBorder="1" applyAlignment="1">
      <alignment horizontal="center" vertical="center" wrapText="1"/>
    </xf>
    <xf numFmtId="0" fontId="2" fillId="0" borderId="42" xfId="1" applyFont="1" applyFill="1" applyBorder="1" applyAlignment="1">
      <alignment horizontal="center" vertical="center" wrapText="1"/>
    </xf>
    <xf numFmtId="0" fontId="2" fillId="0" borderId="28" xfId="1" applyFont="1" applyFill="1" applyBorder="1" applyAlignment="1">
      <alignment horizontal="center" vertical="center"/>
    </xf>
    <xf numFmtId="0" fontId="2" fillId="0" borderId="34" xfId="1" applyFont="1" applyFill="1" applyBorder="1" applyAlignment="1">
      <alignment horizontal="center" vertical="center" wrapText="1"/>
    </xf>
    <xf numFmtId="0" fontId="2" fillId="0" borderId="39" xfId="1" applyFont="1" applyFill="1" applyBorder="1" applyAlignment="1">
      <alignment horizontal="center" vertical="center"/>
    </xf>
    <xf numFmtId="3" fontId="2" fillId="0" borderId="25" xfId="1" applyNumberFormat="1" applyFont="1" applyFill="1" applyBorder="1" applyAlignment="1">
      <alignment horizontal="center" vertical="center" wrapText="1"/>
    </xf>
    <xf numFmtId="3" fontId="2" fillId="0" borderId="26" xfId="1" applyNumberFormat="1" applyFont="1" applyFill="1" applyBorder="1" applyAlignment="1">
      <alignment horizontal="center" vertical="center" wrapText="1"/>
    </xf>
    <xf numFmtId="3" fontId="2" fillId="0" borderId="27" xfId="1" applyNumberFormat="1" applyFont="1" applyFill="1" applyBorder="1" applyAlignment="1">
      <alignment horizontal="center" vertical="center" wrapText="1"/>
    </xf>
    <xf numFmtId="3" fontId="2" fillId="0" borderId="29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wrapText="1"/>
    </xf>
    <xf numFmtId="0" fontId="24" fillId="0" borderId="0" xfId="0" applyFont="1" applyAlignment="1">
      <alignment horizontal="center" vertical="top" wrapText="1"/>
    </xf>
  </cellXfs>
  <cellStyles count="4">
    <cellStyle name="Обычный" xfId="0" builtinId="0"/>
    <cellStyle name="Обычный_Форма прогноза числ-сти" xfId="1"/>
    <cellStyle name="Обычный_Форма прогноза числ-сти(по поселениям)E" xfId="3"/>
    <cellStyle name="Процент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C158"/>
  <sheetViews>
    <sheetView tabSelected="1" view="pageBreakPreview" zoomScale="75" zoomScaleNormal="85" zoomScaleSheetLayoutView="75" workbookViewId="0">
      <pane xSplit="2" ySplit="4" topLeftCell="E5" activePane="bottomRight" state="frozen"/>
      <selection activeCell="AF32" sqref="AF32"/>
      <selection pane="topRight" activeCell="AF32" sqref="AF32"/>
      <selection pane="bottomLeft" activeCell="AF32" sqref="AF32"/>
      <selection pane="bottomRight" activeCell="V155" sqref="V155"/>
    </sheetView>
  </sheetViews>
  <sheetFormatPr defaultRowHeight="12" customHeight="1" x14ac:dyDescent="0.2"/>
  <cols>
    <col min="1" max="1" width="3" style="1" customWidth="1"/>
    <col min="2" max="2" width="24.5703125" style="5" customWidth="1"/>
    <col min="3" max="3" width="7.5703125" style="5" hidden="1" customWidth="1"/>
    <col min="4" max="4" width="2.140625" style="5" hidden="1" customWidth="1"/>
    <col min="5" max="5" width="7.140625" style="95" customWidth="1"/>
    <col min="6" max="6" width="7.140625" style="91" customWidth="1"/>
    <col min="7" max="7" width="8.5703125" style="91" bestFit="1" customWidth="1"/>
    <col min="8" max="8" width="5.7109375" style="91" customWidth="1"/>
    <col min="9" max="9" width="8" style="95" bestFit="1" customWidth="1"/>
    <col min="10" max="10" width="5.28515625" style="95" customWidth="1"/>
    <col min="11" max="11" width="7.7109375" style="96" customWidth="1"/>
    <col min="12" max="12" width="8.7109375" style="91" hidden="1" customWidth="1"/>
    <col min="13" max="13" width="9.42578125" style="95" bestFit="1" customWidth="1"/>
    <col min="14" max="14" width="7.28515625" style="91" customWidth="1"/>
    <col min="15" max="15" width="8.5703125" style="91" bestFit="1" customWidth="1"/>
    <col min="16" max="16" width="6.7109375" style="91" customWidth="1"/>
    <col min="17" max="17" width="9.7109375" style="97" bestFit="1" customWidth="1"/>
    <col min="18" max="18" width="5.7109375" style="97" bestFit="1" customWidth="1"/>
    <col min="19" max="19" width="6.5703125" style="96" customWidth="1"/>
    <col min="20" max="20" width="7.140625" style="91" hidden="1" customWidth="1"/>
    <col min="21" max="21" width="7.7109375" style="91" hidden="1" customWidth="1"/>
    <col min="22" max="22" width="9.7109375" style="95" bestFit="1" customWidth="1"/>
    <col min="23" max="23" width="7.42578125" style="91" customWidth="1"/>
    <col min="24" max="24" width="8.5703125" style="91" bestFit="1" customWidth="1"/>
    <col min="25" max="25" width="7.42578125" style="91" customWidth="1"/>
    <col min="26" max="26" width="7.28515625" style="91" hidden="1" customWidth="1"/>
    <col min="27" max="27" width="7.7109375" style="91" hidden="1" customWidth="1"/>
    <col min="28" max="28" width="8.7109375" style="95" customWidth="1"/>
    <col min="29" max="29" width="7.7109375" style="91" customWidth="1"/>
    <col min="30" max="30" width="8.5703125" style="91" bestFit="1" customWidth="1"/>
    <col min="31" max="31" width="5.140625" style="91" customWidth="1"/>
    <col min="32" max="33" width="7.7109375" style="91" hidden="1" customWidth="1"/>
    <col min="34" max="34" width="8.7109375" style="95" customWidth="1"/>
    <col min="35" max="35" width="8.140625" style="91" bestFit="1" customWidth="1"/>
    <col min="36" max="36" width="8.5703125" style="91" bestFit="1" customWidth="1"/>
    <col min="37" max="37" width="5.5703125" style="91" customWidth="1"/>
    <col min="38" max="39" width="7.7109375" style="91" hidden="1" customWidth="1"/>
    <col min="40" max="40" width="8.5703125" style="98" customWidth="1"/>
    <col min="41" max="41" width="8.140625" style="5" bestFit="1" customWidth="1"/>
    <col min="42" max="42" width="8.5703125" style="5" bestFit="1" customWidth="1"/>
    <col min="43" max="43" width="4.42578125" style="5" customWidth="1"/>
    <col min="44" max="44" width="7.5703125" style="5" hidden="1" customWidth="1"/>
    <col min="45" max="45" width="7.7109375" style="5" hidden="1" customWidth="1"/>
    <col min="46" max="46" width="10.28515625" style="98" bestFit="1" customWidth="1"/>
    <col min="47" max="47" width="8.140625" style="5" bestFit="1" customWidth="1"/>
    <col min="48" max="48" width="8.5703125" style="5" bestFit="1" customWidth="1"/>
    <col min="49" max="49" width="4.85546875" style="5" customWidth="1"/>
    <col min="50" max="51" width="7.7109375" style="5" hidden="1" customWidth="1"/>
    <col min="52" max="52" width="8.7109375" style="98" bestFit="1" customWidth="1"/>
    <col min="53" max="53" width="8.140625" style="5" bestFit="1" customWidth="1"/>
    <col min="54" max="54" width="8.5703125" style="5" bestFit="1" customWidth="1"/>
    <col min="55" max="55" width="5" style="5" customWidth="1"/>
    <col min="56" max="16384" width="9.140625" style="5"/>
  </cols>
  <sheetData>
    <row r="1" spans="1:55" ht="31.5" customHeight="1" x14ac:dyDescent="0.25">
      <c r="B1" s="2"/>
      <c r="C1" s="224" t="s">
        <v>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3"/>
      <c r="AE1" s="3"/>
      <c r="AF1" s="4"/>
      <c r="AG1" s="4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5" ht="5.25" customHeight="1" thickBot="1" x14ac:dyDescent="0.3">
      <c r="A2" s="6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/>
      <c r="R2" s="8"/>
      <c r="S2" s="7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9"/>
      <c r="AG2" s="9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1:55" ht="51.75" customHeight="1" thickBot="1" x14ac:dyDescent="0.25">
      <c r="A3" s="216" t="s">
        <v>1</v>
      </c>
      <c r="B3" s="218" t="s">
        <v>2</v>
      </c>
      <c r="C3" s="220" t="s">
        <v>3</v>
      </c>
      <c r="D3" s="221"/>
      <c r="E3" s="221"/>
      <c r="F3" s="221"/>
      <c r="G3" s="221"/>
      <c r="H3" s="221"/>
      <c r="I3" s="221"/>
      <c r="J3" s="221"/>
      <c r="K3" s="222"/>
      <c r="L3" s="220" t="s">
        <v>4</v>
      </c>
      <c r="M3" s="221"/>
      <c r="N3" s="221"/>
      <c r="O3" s="221"/>
      <c r="P3" s="221"/>
      <c r="Q3" s="221"/>
      <c r="R3" s="223"/>
      <c r="S3" s="222"/>
      <c r="T3" s="209" t="s">
        <v>5</v>
      </c>
      <c r="U3" s="210"/>
      <c r="V3" s="210"/>
      <c r="W3" s="210"/>
      <c r="X3" s="210"/>
      <c r="Y3" s="211"/>
      <c r="Z3" s="209" t="s">
        <v>6</v>
      </c>
      <c r="AA3" s="210"/>
      <c r="AB3" s="210"/>
      <c r="AC3" s="210"/>
      <c r="AD3" s="210"/>
      <c r="AE3" s="211"/>
      <c r="AF3" s="209" t="s">
        <v>7</v>
      </c>
      <c r="AG3" s="210"/>
      <c r="AH3" s="210"/>
      <c r="AI3" s="210"/>
      <c r="AJ3" s="210"/>
      <c r="AK3" s="211"/>
      <c r="AL3" s="209" t="s">
        <v>8</v>
      </c>
      <c r="AM3" s="210"/>
      <c r="AN3" s="210"/>
      <c r="AO3" s="210"/>
      <c r="AP3" s="210"/>
      <c r="AQ3" s="211"/>
      <c r="AR3" s="209" t="s">
        <v>9</v>
      </c>
      <c r="AS3" s="210"/>
      <c r="AT3" s="210"/>
      <c r="AU3" s="210"/>
      <c r="AV3" s="210"/>
      <c r="AW3" s="211"/>
      <c r="AX3" s="212" t="s">
        <v>10</v>
      </c>
      <c r="AY3" s="213"/>
      <c r="AZ3" s="214"/>
      <c r="BA3" s="214"/>
      <c r="BB3" s="214"/>
      <c r="BC3" s="215"/>
    </row>
    <row r="4" spans="1:55" ht="33" customHeight="1" thickBot="1" x14ac:dyDescent="0.25">
      <c r="A4" s="217"/>
      <c r="B4" s="219"/>
      <c r="C4" s="136" t="s">
        <v>11</v>
      </c>
      <c r="D4" s="142" t="s">
        <v>12</v>
      </c>
      <c r="E4" s="206" t="s">
        <v>13</v>
      </c>
      <c r="F4" s="137" t="s">
        <v>14</v>
      </c>
      <c r="G4" s="137" t="s">
        <v>15</v>
      </c>
      <c r="H4" s="137" t="s">
        <v>16</v>
      </c>
      <c r="I4" s="138" t="s">
        <v>17</v>
      </c>
      <c r="J4" s="138" t="s">
        <v>18</v>
      </c>
      <c r="K4" s="139" t="s">
        <v>19</v>
      </c>
      <c r="L4" s="136" t="s">
        <v>11</v>
      </c>
      <c r="M4" s="138" t="s">
        <v>20</v>
      </c>
      <c r="N4" s="137" t="s">
        <v>14</v>
      </c>
      <c r="O4" s="137" t="s">
        <v>15</v>
      </c>
      <c r="P4" s="137" t="s">
        <v>16</v>
      </c>
      <c r="Q4" s="138" t="s">
        <v>17</v>
      </c>
      <c r="R4" s="138" t="s">
        <v>18</v>
      </c>
      <c r="S4" s="174" t="s">
        <v>19</v>
      </c>
      <c r="T4" s="136" t="s">
        <v>11</v>
      </c>
      <c r="U4" s="137" t="s">
        <v>12</v>
      </c>
      <c r="V4" s="138" t="s">
        <v>21</v>
      </c>
      <c r="W4" s="137" t="s">
        <v>14</v>
      </c>
      <c r="X4" s="137" t="s">
        <v>15</v>
      </c>
      <c r="Y4" s="142" t="s">
        <v>16</v>
      </c>
      <c r="Z4" s="136" t="s">
        <v>11</v>
      </c>
      <c r="AA4" s="137" t="s">
        <v>12</v>
      </c>
      <c r="AB4" s="138" t="s">
        <v>22</v>
      </c>
      <c r="AC4" s="137" t="s">
        <v>14</v>
      </c>
      <c r="AD4" s="137" t="s">
        <v>15</v>
      </c>
      <c r="AE4" s="141" t="s">
        <v>16</v>
      </c>
      <c r="AF4" s="140" t="s">
        <v>11</v>
      </c>
      <c r="AG4" s="137" t="s">
        <v>12</v>
      </c>
      <c r="AH4" s="138" t="s">
        <v>23</v>
      </c>
      <c r="AI4" s="137" t="s">
        <v>14</v>
      </c>
      <c r="AJ4" s="137" t="s">
        <v>15</v>
      </c>
      <c r="AK4" s="142" t="s">
        <v>16</v>
      </c>
      <c r="AL4" s="136" t="s">
        <v>11</v>
      </c>
      <c r="AM4" s="137" t="s">
        <v>12</v>
      </c>
      <c r="AN4" s="138" t="s">
        <v>24</v>
      </c>
      <c r="AO4" s="137" t="s">
        <v>14</v>
      </c>
      <c r="AP4" s="137" t="s">
        <v>15</v>
      </c>
      <c r="AQ4" s="142" t="s">
        <v>16</v>
      </c>
      <c r="AR4" s="136" t="s">
        <v>11</v>
      </c>
      <c r="AS4" s="137" t="s">
        <v>12</v>
      </c>
      <c r="AT4" s="138" t="s">
        <v>25</v>
      </c>
      <c r="AU4" s="137" t="s">
        <v>14</v>
      </c>
      <c r="AV4" s="137" t="s">
        <v>15</v>
      </c>
      <c r="AW4" s="142" t="s">
        <v>16</v>
      </c>
      <c r="AX4" s="136" t="s">
        <v>11</v>
      </c>
      <c r="AY4" s="137" t="s">
        <v>12</v>
      </c>
      <c r="AZ4" s="138" t="s">
        <v>26</v>
      </c>
      <c r="BA4" s="137" t="s">
        <v>14</v>
      </c>
      <c r="BB4" s="137" t="s">
        <v>15</v>
      </c>
      <c r="BC4" s="141" t="s">
        <v>16</v>
      </c>
    </row>
    <row r="5" spans="1:55" s="22" customFormat="1" ht="12" customHeight="1" x14ac:dyDescent="0.2">
      <c r="A5" s="199" t="s">
        <v>27</v>
      </c>
      <c r="B5" s="183" t="s">
        <v>28</v>
      </c>
      <c r="C5" s="10">
        <v>217</v>
      </c>
      <c r="D5" s="11">
        <v>19</v>
      </c>
      <c r="E5" s="12">
        <v>91.949152542372886</v>
      </c>
      <c r="F5" s="11">
        <v>236</v>
      </c>
      <c r="G5" s="13">
        <v>8.1359110841446258E-2</v>
      </c>
      <c r="H5" s="11" t="s">
        <v>32</v>
      </c>
      <c r="I5" s="12">
        <v>86.742424242424249</v>
      </c>
      <c r="J5" s="14" t="s">
        <v>29</v>
      </c>
      <c r="K5" s="15">
        <v>6.0025164680630461</v>
      </c>
      <c r="L5" s="16">
        <v>188.5</v>
      </c>
      <c r="M5" s="12">
        <v>81.975004493348905</v>
      </c>
      <c r="N5" s="11">
        <v>230.16666666666669</v>
      </c>
      <c r="O5" s="13">
        <v>7.9348115870082836E-2</v>
      </c>
      <c r="P5" s="11" t="s">
        <v>32</v>
      </c>
      <c r="Q5" s="12">
        <v>83.946045600430963</v>
      </c>
      <c r="R5" s="14" t="s">
        <v>29</v>
      </c>
      <c r="S5" s="175">
        <v>-2.3479856531466448</v>
      </c>
      <c r="T5" s="10">
        <v>204</v>
      </c>
      <c r="U5" s="11">
        <v>29</v>
      </c>
      <c r="V5" s="12">
        <v>87.553648068669531</v>
      </c>
      <c r="W5" s="11">
        <v>233</v>
      </c>
      <c r="X5" s="13">
        <v>8.0324884856173645E-2</v>
      </c>
      <c r="Y5" s="143" t="s">
        <v>32</v>
      </c>
      <c r="Z5" s="10">
        <v>144</v>
      </c>
      <c r="AA5" s="11">
        <v>87</v>
      </c>
      <c r="AB5" s="12">
        <v>62.337662337662337</v>
      </c>
      <c r="AC5" s="11">
        <v>231</v>
      </c>
      <c r="AD5" s="13">
        <v>7.9635400865991884E-2</v>
      </c>
      <c r="AE5" s="17" t="s">
        <v>32</v>
      </c>
      <c r="AF5" s="16">
        <v>212</v>
      </c>
      <c r="AG5" s="11">
        <v>15</v>
      </c>
      <c r="AH5" s="12">
        <v>93.392070484581495</v>
      </c>
      <c r="AI5" s="11">
        <v>227</v>
      </c>
      <c r="AJ5" s="13">
        <v>7.8256432885628391E-2</v>
      </c>
      <c r="AK5" s="143" t="s">
        <v>32</v>
      </c>
      <c r="AL5" s="10">
        <v>216</v>
      </c>
      <c r="AM5" s="11">
        <v>12</v>
      </c>
      <c r="AN5" s="18">
        <v>94.73684210526315</v>
      </c>
      <c r="AO5" s="19">
        <v>228</v>
      </c>
      <c r="AP5" s="20">
        <v>7.8601174880719271E-2</v>
      </c>
      <c r="AQ5" s="143" t="s">
        <v>32</v>
      </c>
      <c r="AR5" s="21">
        <v>219</v>
      </c>
      <c r="AS5" s="19">
        <v>6</v>
      </c>
      <c r="AT5" s="18">
        <v>97.333333333333343</v>
      </c>
      <c r="AU5" s="19">
        <v>225</v>
      </c>
      <c r="AV5" s="20">
        <v>7.7566948895446644E-2</v>
      </c>
      <c r="AW5" s="143" t="s">
        <v>32</v>
      </c>
      <c r="AX5" s="21">
        <v>223</v>
      </c>
      <c r="AY5" s="19">
        <v>3</v>
      </c>
      <c r="AZ5" s="18">
        <v>98.672566371681413</v>
      </c>
      <c r="BA5" s="19">
        <v>226</v>
      </c>
      <c r="BB5" s="20">
        <v>7.7911690890537511E-2</v>
      </c>
      <c r="BC5" s="17" t="str">
        <f t="shared" ref="BC5:BC36" si="0">IF(BB5&gt;=0.5,"да","нет")</f>
        <v>нет</v>
      </c>
    </row>
    <row r="6" spans="1:55" s="22" customFormat="1" ht="12" customHeight="1" x14ac:dyDescent="0.2">
      <c r="A6" s="200" t="s">
        <v>30</v>
      </c>
      <c r="B6" s="184" t="s">
        <v>31</v>
      </c>
      <c r="C6" s="10">
        <v>536</v>
      </c>
      <c r="D6" s="11">
        <v>90</v>
      </c>
      <c r="E6" s="12">
        <v>85.623003194888184</v>
      </c>
      <c r="F6" s="23">
        <v>626</v>
      </c>
      <c r="G6" s="24">
        <v>1.2058868854985361</v>
      </c>
      <c r="H6" s="11" t="s">
        <v>29</v>
      </c>
      <c r="I6" s="12">
        <v>76.923076923076934</v>
      </c>
      <c r="J6" s="14" t="s">
        <v>32</v>
      </c>
      <c r="K6" s="15">
        <v>11.309904153354623</v>
      </c>
      <c r="L6" s="25">
        <v>448.83333333333337</v>
      </c>
      <c r="M6" s="12">
        <v>72.849302887405472</v>
      </c>
      <c r="N6" s="26">
        <v>616.83333333333337</v>
      </c>
      <c r="O6" s="24">
        <v>1.1882287974520984</v>
      </c>
      <c r="P6" s="11" t="s">
        <v>29</v>
      </c>
      <c r="Q6" s="12">
        <v>71.166087084595375</v>
      </c>
      <c r="R6" s="14" t="s">
        <v>32</v>
      </c>
      <c r="S6" s="175">
        <v>2.3651936923400729</v>
      </c>
      <c r="T6" s="152">
        <v>496</v>
      </c>
      <c r="U6" s="26">
        <v>123</v>
      </c>
      <c r="V6" s="148">
        <v>80.129240710823908</v>
      </c>
      <c r="W6" s="26">
        <v>619</v>
      </c>
      <c r="X6" s="24">
        <v>1.1924025273539836</v>
      </c>
      <c r="Y6" s="144" t="s">
        <v>29</v>
      </c>
      <c r="Z6" s="152">
        <v>294</v>
      </c>
      <c r="AA6" s="26">
        <v>326</v>
      </c>
      <c r="AB6" s="148">
        <v>47.41935483870968</v>
      </c>
      <c r="AC6" s="26">
        <v>620</v>
      </c>
      <c r="AD6" s="24">
        <v>1.1943288642317769</v>
      </c>
      <c r="AE6" s="28" t="s">
        <v>29</v>
      </c>
      <c r="AF6" s="25">
        <v>571</v>
      </c>
      <c r="AG6" s="26">
        <v>43</v>
      </c>
      <c r="AH6" s="148">
        <v>92.99674267100977</v>
      </c>
      <c r="AI6" s="26">
        <v>614</v>
      </c>
      <c r="AJ6" s="24">
        <v>1.1827708429650177</v>
      </c>
      <c r="AK6" s="144" t="s">
        <v>29</v>
      </c>
      <c r="AL6" s="152">
        <v>496</v>
      </c>
      <c r="AM6" s="26">
        <v>114</v>
      </c>
      <c r="AN6" s="163">
        <v>81.311475409836063</v>
      </c>
      <c r="AO6" s="164">
        <v>610</v>
      </c>
      <c r="AP6" s="27">
        <v>1.1750654954538449</v>
      </c>
      <c r="AQ6" s="144" t="s">
        <v>29</v>
      </c>
      <c r="AR6" s="171">
        <v>564</v>
      </c>
      <c r="AS6" s="164">
        <v>47</v>
      </c>
      <c r="AT6" s="163">
        <v>92.307692307692307</v>
      </c>
      <c r="AU6" s="164">
        <v>611</v>
      </c>
      <c r="AV6" s="27">
        <v>1.1769918323316382</v>
      </c>
      <c r="AW6" s="144" t="s">
        <v>29</v>
      </c>
      <c r="AX6" s="171">
        <v>595</v>
      </c>
      <c r="AY6" s="164">
        <v>16</v>
      </c>
      <c r="AZ6" s="163">
        <v>97.381342062193127</v>
      </c>
      <c r="BA6" s="164">
        <v>611</v>
      </c>
      <c r="BB6" s="27">
        <v>1.1769918323316382</v>
      </c>
      <c r="BC6" s="28" t="str">
        <f t="shared" si="0"/>
        <v>да</v>
      </c>
    </row>
    <row r="7" spans="1:55" s="22" customFormat="1" ht="12" customHeight="1" x14ac:dyDescent="0.2">
      <c r="A7" s="200" t="s">
        <v>33</v>
      </c>
      <c r="B7" s="184" t="s">
        <v>34</v>
      </c>
      <c r="C7" s="10">
        <v>73</v>
      </c>
      <c r="D7" s="10">
        <v>10</v>
      </c>
      <c r="E7" s="12">
        <v>87.951807228915655</v>
      </c>
      <c r="F7" s="23">
        <v>83</v>
      </c>
      <c r="G7" s="24">
        <v>0.4204447596373031</v>
      </c>
      <c r="H7" s="26" t="s">
        <v>32</v>
      </c>
      <c r="I7" s="12">
        <v>92.857142857142861</v>
      </c>
      <c r="J7" s="29" t="s">
        <v>32</v>
      </c>
      <c r="K7" s="15">
        <v>-5.2826691380908342</v>
      </c>
      <c r="L7" s="25">
        <v>61.5</v>
      </c>
      <c r="M7" s="12">
        <v>75.182346368309737</v>
      </c>
      <c r="N7" s="26">
        <v>82</v>
      </c>
      <c r="O7" s="24">
        <v>0.4153791601236006</v>
      </c>
      <c r="P7" s="26" t="s">
        <v>32</v>
      </c>
      <c r="Q7" s="12">
        <v>74.633699633699635</v>
      </c>
      <c r="R7" s="29" t="s">
        <v>32</v>
      </c>
      <c r="S7" s="175">
        <v>0.73511930575980156</v>
      </c>
      <c r="T7" s="152">
        <v>63</v>
      </c>
      <c r="U7" s="26">
        <v>19</v>
      </c>
      <c r="V7" s="148">
        <v>76.829268292682926</v>
      </c>
      <c r="W7" s="26">
        <v>82</v>
      </c>
      <c r="X7" s="24">
        <v>0.4153791601236006</v>
      </c>
      <c r="Y7" s="144" t="s">
        <v>32</v>
      </c>
      <c r="Z7" s="152">
        <v>45</v>
      </c>
      <c r="AA7" s="26">
        <v>38</v>
      </c>
      <c r="AB7" s="148">
        <v>54.216867469879517</v>
      </c>
      <c r="AC7" s="26">
        <v>83</v>
      </c>
      <c r="AD7" s="24">
        <v>0.4204447596373031</v>
      </c>
      <c r="AE7" s="28" t="s">
        <v>32</v>
      </c>
      <c r="AF7" s="25">
        <v>78</v>
      </c>
      <c r="AG7" s="26">
        <v>4</v>
      </c>
      <c r="AH7" s="148">
        <v>95.121951219512198</v>
      </c>
      <c r="AI7" s="26">
        <v>82</v>
      </c>
      <c r="AJ7" s="24">
        <v>0.4153791601236006</v>
      </c>
      <c r="AK7" s="144" t="s">
        <v>32</v>
      </c>
      <c r="AL7" s="152">
        <v>71</v>
      </c>
      <c r="AM7" s="26">
        <v>11</v>
      </c>
      <c r="AN7" s="163">
        <v>86.58536585365853</v>
      </c>
      <c r="AO7" s="164">
        <v>82</v>
      </c>
      <c r="AP7" s="27">
        <v>0.4153791601236006</v>
      </c>
      <c r="AQ7" s="144" t="s">
        <v>32</v>
      </c>
      <c r="AR7" s="171">
        <v>78</v>
      </c>
      <c r="AS7" s="164">
        <v>3</v>
      </c>
      <c r="AT7" s="163">
        <v>96.296296296296291</v>
      </c>
      <c r="AU7" s="164">
        <v>81</v>
      </c>
      <c r="AV7" s="27">
        <v>0.41031356060989815</v>
      </c>
      <c r="AW7" s="144" t="s">
        <v>32</v>
      </c>
      <c r="AX7" s="171">
        <v>79</v>
      </c>
      <c r="AY7" s="164"/>
      <c r="AZ7" s="163">
        <v>100</v>
      </c>
      <c r="BA7" s="164">
        <v>79</v>
      </c>
      <c r="BB7" s="27">
        <v>0.40018236158249326</v>
      </c>
      <c r="BC7" s="28" t="str">
        <f t="shared" si="0"/>
        <v>нет</v>
      </c>
    </row>
    <row r="8" spans="1:55" s="22" customFormat="1" ht="12" customHeight="1" x14ac:dyDescent="0.2">
      <c r="A8" s="200" t="s">
        <v>35</v>
      </c>
      <c r="B8" s="185" t="s">
        <v>36</v>
      </c>
      <c r="C8" s="10">
        <v>201</v>
      </c>
      <c r="D8" s="11">
        <v>18</v>
      </c>
      <c r="E8" s="12">
        <v>91.780821917808225</v>
      </c>
      <c r="F8" s="30">
        <v>219</v>
      </c>
      <c r="G8" s="24">
        <v>1.0513177475877298</v>
      </c>
      <c r="H8" s="26" t="s">
        <v>29</v>
      </c>
      <c r="I8" s="12">
        <v>90.909090909090907</v>
      </c>
      <c r="J8" s="29" t="s">
        <v>29</v>
      </c>
      <c r="K8" s="15">
        <v>0.95890410958905381</v>
      </c>
      <c r="L8" s="25">
        <v>186.83333333333334</v>
      </c>
      <c r="M8" s="12">
        <v>87.399994751766357</v>
      </c>
      <c r="N8" s="26">
        <v>213.83333333333337</v>
      </c>
      <c r="O8" s="24">
        <v>1.026514969676604</v>
      </c>
      <c r="P8" s="26" t="s">
        <v>29</v>
      </c>
      <c r="Q8" s="12">
        <v>88.001883133863231</v>
      </c>
      <c r="R8" s="29" t="s">
        <v>29</v>
      </c>
      <c r="S8" s="175">
        <v>-0.68394943456075996</v>
      </c>
      <c r="T8" s="179">
        <v>204</v>
      </c>
      <c r="U8" s="26">
        <v>12</v>
      </c>
      <c r="V8" s="148">
        <v>94.444444444444443</v>
      </c>
      <c r="W8" s="26">
        <v>216</v>
      </c>
      <c r="X8" s="24">
        <v>1.0369161346070761</v>
      </c>
      <c r="Y8" s="144" t="s">
        <v>29</v>
      </c>
      <c r="Z8" s="152">
        <v>163</v>
      </c>
      <c r="AA8" s="26">
        <v>52</v>
      </c>
      <c r="AB8" s="148">
        <v>75.813953488372093</v>
      </c>
      <c r="AC8" s="26">
        <v>215</v>
      </c>
      <c r="AD8" s="24">
        <v>1.0321155969468581</v>
      </c>
      <c r="AE8" s="28" t="s">
        <v>29</v>
      </c>
      <c r="AF8" s="25">
        <v>197</v>
      </c>
      <c r="AG8" s="26">
        <v>11</v>
      </c>
      <c r="AH8" s="148">
        <v>94.711538461538453</v>
      </c>
      <c r="AI8" s="26">
        <v>208</v>
      </c>
      <c r="AJ8" s="24">
        <v>0.99851183332533233</v>
      </c>
      <c r="AK8" s="144" t="s">
        <v>29</v>
      </c>
      <c r="AL8" s="152">
        <v>174</v>
      </c>
      <c r="AM8" s="26">
        <v>38</v>
      </c>
      <c r="AN8" s="163">
        <v>82.075471698113205</v>
      </c>
      <c r="AO8" s="164">
        <v>212</v>
      </c>
      <c r="AP8" s="27">
        <v>1.0177139839662044</v>
      </c>
      <c r="AQ8" s="144" t="s">
        <v>29</v>
      </c>
      <c r="AR8" s="171">
        <v>206</v>
      </c>
      <c r="AS8" s="164">
        <v>6</v>
      </c>
      <c r="AT8" s="163">
        <v>97.169811320754718</v>
      </c>
      <c r="AU8" s="164">
        <v>212</v>
      </c>
      <c r="AV8" s="27">
        <v>1.0177139839662044</v>
      </c>
      <c r="AW8" s="144" t="s">
        <v>29</v>
      </c>
      <c r="AX8" s="171">
        <v>197</v>
      </c>
      <c r="AY8" s="164">
        <v>13</v>
      </c>
      <c r="AZ8" s="163">
        <v>93.80952380952381</v>
      </c>
      <c r="BA8" s="164">
        <v>210</v>
      </c>
      <c r="BB8" s="27">
        <v>1.0081129086457683</v>
      </c>
      <c r="BC8" s="28" t="str">
        <f t="shared" si="0"/>
        <v>да</v>
      </c>
    </row>
    <row r="9" spans="1:55" ht="12" customHeight="1" x14ac:dyDescent="0.2">
      <c r="A9" s="201">
        <v>1</v>
      </c>
      <c r="B9" s="186" t="s">
        <v>37</v>
      </c>
      <c r="C9" s="31">
        <v>12</v>
      </c>
      <c r="D9" s="31">
        <v>1</v>
      </c>
      <c r="E9" s="32">
        <v>92.307692307692307</v>
      </c>
      <c r="F9" s="33">
        <v>13</v>
      </c>
      <c r="G9" s="34">
        <v>0.34815211569362614</v>
      </c>
      <c r="H9" s="35" t="s">
        <v>32</v>
      </c>
      <c r="I9" s="32">
        <v>89.285714285714292</v>
      </c>
      <c r="J9" s="36" t="s">
        <v>29</v>
      </c>
      <c r="K9" s="37">
        <v>3.3846153846153859</v>
      </c>
      <c r="L9" s="38">
        <v>11</v>
      </c>
      <c r="M9" s="39">
        <v>84.615384615384627</v>
      </c>
      <c r="N9" s="35">
        <v>13</v>
      </c>
      <c r="O9" s="34">
        <v>0.34815211569362614</v>
      </c>
      <c r="P9" s="35" t="s">
        <v>32</v>
      </c>
      <c r="Q9" s="39">
        <v>92.261904761904773</v>
      </c>
      <c r="R9" s="36" t="s">
        <v>29</v>
      </c>
      <c r="S9" s="176">
        <v>-8.2878411910669918</v>
      </c>
      <c r="T9" s="153">
        <v>11</v>
      </c>
      <c r="U9" s="49">
        <v>2</v>
      </c>
      <c r="V9" s="149">
        <v>84.615384615384613</v>
      </c>
      <c r="W9" s="49">
        <v>13</v>
      </c>
      <c r="X9" s="41">
        <v>0.34815211569362614</v>
      </c>
      <c r="Y9" s="146" t="s">
        <v>32</v>
      </c>
      <c r="Z9" s="153">
        <v>10</v>
      </c>
      <c r="AA9" s="49">
        <v>3</v>
      </c>
      <c r="AB9" s="149">
        <v>76.923076923076934</v>
      </c>
      <c r="AC9" s="49">
        <v>13</v>
      </c>
      <c r="AD9" s="34">
        <v>0.34815211569362614</v>
      </c>
      <c r="AE9" s="44" t="s">
        <v>32</v>
      </c>
      <c r="AF9" s="52">
        <v>13</v>
      </c>
      <c r="AG9" s="49"/>
      <c r="AH9" s="149">
        <v>100</v>
      </c>
      <c r="AI9" s="49">
        <v>13</v>
      </c>
      <c r="AJ9" s="41">
        <v>0.34815211569362614</v>
      </c>
      <c r="AK9" s="146" t="s">
        <v>32</v>
      </c>
      <c r="AL9" s="153">
        <v>9</v>
      </c>
      <c r="AM9" s="49">
        <v>4</v>
      </c>
      <c r="AN9" s="165">
        <v>69.230769230769226</v>
      </c>
      <c r="AO9" s="53">
        <v>13</v>
      </c>
      <c r="AP9" s="45">
        <v>0.34815211569362614</v>
      </c>
      <c r="AQ9" s="145" t="s">
        <v>32</v>
      </c>
      <c r="AR9" s="172">
        <v>13</v>
      </c>
      <c r="AS9" s="53"/>
      <c r="AT9" s="165">
        <v>100</v>
      </c>
      <c r="AU9" s="53">
        <v>13</v>
      </c>
      <c r="AV9" s="45">
        <v>0.34815211569362614</v>
      </c>
      <c r="AW9" s="145" t="s">
        <v>32</v>
      </c>
      <c r="AX9" s="172">
        <v>13</v>
      </c>
      <c r="AY9" s="53"/>
      <c r="AZ9" s="165">
        <v>100</v>
      </c>
      <c r="BA9" s="53">
        <v>13</v>
      </c>
      <c r="BB9" s="45">
        <v>0.34815211569362614</v>
      </c>
      <c r="BC9" s="44" t="str">
        <f t="shared" si="0"/>
        <v>нет</v>
      </c>
    </row>
    <row r="10" spans="1:55" ht="12" customHeight="1" x14ac:dyDescent="0.2">
      <c r="A10" s="201">
        <v>2</v>
      </c>
      <c r="B10" s="186" t="s">
        <v>38</v>
      </c>
      <c r="C10" s="31">
        <v>1</v>
      </c>
      <c r="D10" s="31">
        <v>0</v>
      </c>
      <c r="E10" s="32">
        <v>100</v>
      </c>
      <c r="F10" s="33">
        <v>1</v>
      </c>
      <c r="G10" s="46">
        <v>3.4530386740331487E-2</v>
      </c>
      <c r="H10" s="35" t="s">
        <v>32</v>
      </c>
      <c r="I10" s="32">
        <v>100</v>
      </c>
      <c r="J10" s="36" t="s">
        <v>32</v>
      </c>
      <c r="K10" s="37">
        <v>0</v>
      </c>
      <c r="L10" s="38">
        <v>1</v>
      </c>
      <c r="M10" s="39">
        <v>100</v>
      </c>
      <c r="N10" s="35">
        <v>1</v>
      </c>
      <c r="O10" s="46">
        <v>3.4530386740331487E-2</v>
      </c>
      <c r="P10" s="35" t="s">
        <v>32</v>
      </c>
      <c r="Q10" s="39">
        <v>100</v>
      </c>
      <c r="R10" s="36" t="s">
        <v>32</v>
      </c>
      <c r="S10" s="177">
        <v>0</v>
      </c>
      <c r="T10" s="153">
        <v>1</v>
      </c>
      <c r="U10" s="49"/>
      <c r="V10" s="149">
        <v>100</v>
      </c>
      <c r="W10" s="49">
        <v>1</v>
      </c>
      <c r="X10" s="47">
        <v>3.4530386740331487E-2</v>
      </c>
      <c r="Y10" s="146" t="s">
        <v>32</v>
      </c>
      <c r="Z10" s="153">
        <v>1</v>
      </c>
      <c r="AA10" s="49"/>
      <c r="AB10" s="149">
        <v>100</v>
      </c>
      <c r="AC10" s="49">
        <v>1</v>
      </c>
      <c r="AD10" s="46">
        <v>3.4530386740331487E-2</v>
      </c>
      <c r="AE10" s="44" t="s">
        <v>32</v>
      </c>
      <c r="AF10" s="52">
        <v>1</v>
      </c>
      <c r="AG10" s="49"/>
      <c r="AH10" s="149">
        <v>100</v>
      </c>
      <c r="AI10" s="49">
        <v>1</v>
      </c>
      <c r="AJ10" s="47">
        <v>3.4530386740331487E-2</v>
      </c>
      <c r="AK10" s="146" t="s">
        <v>32</v>
      </c>
      <c r="AL10" s="153">
        <v>1</v>
      </c>
      <c r="AM10" s="49"/>
      <c r="AN10" s="165">
        <v>100</v>
      </c>
      <c r="AO10" s="53">
        <v>1</v>
      </c>
      <c r="AP10" s="48">
        <v>3.4530386740331487E-2</v>
      </c>
      <c r="AQ10" s="145" t="s">
        <v>32</v>
      </c>
      <c r="AR10" s="172">
        <v>1</v>
      </c>
      <c r="AS10" s="53"/>
      <c r="AT10" s="165">
        <v>100</v>
      </c>
      <c r="AU10" s="53">
        <v>1</v>
      </c>
      <c r="AV10" s="48">
        <v>3.4530386740331487E-2</v>
      </c>
      <c r="AW10" s="145" t="s">
        <v>32</v>
      </c>
      <c r="AX10" s="172">
        <v>1</v>
      </c>
      <c r="AY10" s="53"/>
      <c r="AZ10" s="165">
        <v>100</v>
      </c>
      <c r="BA10" s="53">
        <v>1</v>
      </c>
      <c r="BB10" s="48">
        <v>3.4530386740331487E-2</v>
      </c>
      <c r="BC10" s="44" t="str">
        <f t="shared" si="0"/>
        <v>нет</v>
      </c>
    </row>
    <row r="11" spans="1:55" ht="12" customHeight="1" x14ac:dyDescent="0.2">
      <c r="A11" s="201">
        <v>3</v>
      </c>
      <c r="B11" s="186" t="s">
        <v>39</v>
      </c>
      <c r="C11" s="31">
        <v>1</v>
      </c>
      <c r="D11" s="31">
        <v>0</v>
      </c>
      <c r="E11" s="32">
        <v>100</v>
      </c>
      <c r="F11" s="33">
        <v>1</v>
      </c>
      <c r="G11" s="34">
        <v>9.1575091575091569E-2</v>
      </c>
      <c r="H11" s="35" t="s">
        <v>32</v>
      </c>
      <c r="I11" s="32"/>
      <c r="J11" s="36"/>
      <c r="K11" s="37"/>
      <c r="L11" s="38">
        <v>0.58333333333333326</v>
      </c>
      <c r="M11" s="39">
        <v>58.333333333333336</v>
      </c>
      <c r="N11" s="35">
        <v>0.91666666666666663</v>
      </c>
      <c r="O11" s="34">
        <v>8.3943833943833937E-2</v>
      </c>
      <c r="P11" s="35" t="s">
        <v>32</v>
      </c>
      <c r="Q11" s="39"/>
      <c r="R11" s="36"/>
      <c r="S11" s="176"/>
      <c r="T11" s="153">
        <v>1</v>
      </c>
      <c r="U11" s="49"/>
      <c r="V11" s="149">
        <v>100</v>
      </c>
      <c r="W11" s="49">
        <v>1</v>
      </c>
      <c r="X11" s="41">
        <v>9.1575091575091569E-2</v>
      </c>
      <c r="Y11" s="146" t="s">
        <v>32</v>
      </c>
      <c r="Z11" s="153"/>
      <c r="AA11" s="49">
        <v>1</v>
      </c>
      <c r="AB11" s="182"/>
      <c r="AC11" s="49">
        <v>1</v>
      </c>
      <c r="AD11" s="34">
        <v>9.1575091575091569E-2</v>
      </c>
      <c r="AE11" s="44" t="s">
        <v>32</v>
      </c>
      <c r="AF11" s="52"/>
      <c r="AG11" s="49"/>
      <c r="AH11" s="149"/>
      <c r="AI11" s="49"/>
      <c r="AJ11" s="49"/>
      <c r="AK11" s="146"/>
      <c r="AL11" s="153">
        <v>1</v>
      </c>
      <c r="AM11" s="49"/>
      <c r="AN11" s="165">
        <v>100</v>
      </c>
      <c r="AO11" s="53">
        <v>1</v>
      </c>
      <c r="AP11" s="45">
        <v>9.1575091575091569E-2</v>
      </c>
      <c r="AQ11" s="145" t="s">
        <v>32</v>
      </c>
      <c r="AR11" s="172">
        <v>1</v>
      </c>
      <c r="AS11" s="53"/>
      <c r="AT11" s="165">
        <v>100</v>
      </c>
      <c r="AU11" s="53">
        <v>1</v>
      </c>
      <c r="AV11" s="45">
        <v>9.1575091575091569E-2</v>
      </c>
      <c r="AW11" s="145" t="s">
        <v>32</v>
      </c>
      <c r="AX11" s="172">
        <v>1</v>
      </c>
      <c r="AY11" s="53"/>
      <c r="AZ11" s="165">
        <v>100</v>
      </c>
      <c r="BA11" s="53">
        <v>1</v>
      </c>
      <c r="BB11" s="45">
        <v>9.1575091575091569E-2</v>
      </c>
      <c r="BC11" s="44" t="str">
        <f t="shared" si="0"/>
        <v>нет</v>
      </c>
    </row>
    <row r="12" spans="1:55" ht="12" customHeight="1" x14ac:dyDescent="0.2">
      <c r="A12" s="201">
        <v>4</v>
      </c>
      <c r="B12" s="186" t="s">
        <v>40</v>
      </c>
      <c r="C12" s="31">
        <v>2</v>
      </c>
      <c r="D12" s="31">
        <v>3</v>
      </c>
      <c r="E12" s="32">
        <v>40</v>
      </c>
      <c r="F12" s="33">
        <v>5</v>
      </c>
      <c r="G12" s="34">
        <v>0.26109660574412535</v>
      </c>
      <c r="H12" s="35" t="s">
        <v>32</v>
      </c>
      <c r="I12" s="32"/>
      <c r="J12" s="36"/>
      <c r="K12" s="37"/>
      <c r="L12" s="38">
        <v>4.083333333333333</v>
      </c>
      <c r="M12" s="39">
        <v>81.666666666666671</v>
      </c>
      <c r="N12" s="35">
        <v>5</v>
      </c>
      <c r="O12" s="34">
        <v>0.26109660574412535</v>
      </c>
      <c r="P12" s="35" t="s">
        <v>32</v>
      </c>
      <c r="Q12" s="39"/>
      <c r="R12" s="36"/>
      <c r="S12" s="176"/>
      <c r="T12" s="153">
        <v>4</v>
      </c>
      <c r="U12" s="49">
        <v>1</v>
      </c>
      <c r="V12" s="149">
        <v>80</v>
      </c>
      <c r="W12" s="49">
        <v>5</v>
      </c>
      <c r="X12" s="41">
        <v>0.26109660574412535</v>
      </c>
      <c r="Y12" s="146" t="s">
        <v>32</v>
      </c>
      <c r="Z12" s="153">
        <v>4</v>
      </c>
      <c r="AA12" s="49">
        <v>1</v>
      </c>
      <c r="AB12" s="149">
        <v>80</v>
      </c>
      <c r="AC12" s="49">
        <v>5</v>
      </c>
      <c r="AD12" s="34">
        <v>0.26109660574412535</v>
      </c>
      <c r="AE12" s="44" t="s">
        <v>32</v>
      </c>
      <c r="AF12" s="52">
        <v>4</v>
      </c>
      <c r="AG12" s="49">
        <v>1</v>
      </c>
      <c r="AH12" s="149">
        <v>80</v>
      </c>
      <c r="AI12" s="49">
        <v>5</v>
      </c>
      <c r="AJ12" s="41">
        <v>0.26109660574412535</v>
      </c>
      <c r="AK12" s="146" t="s">
        <v>32</v>
      </c>
      <c r="AL12" s="153">
        <v>3</v>
      </c>
      <c r="AM12" s="49">
        <v>2</v>
      </c>
      <c r="AN12" s="165">
        <v>60</v>
      </c>
      <c r="AO12" s="53">
        <v>5</v>
      </c>
      <c r="AP12" s="45">
        <v>0.26109660574412535</v>
      </c>
      <c r="AQ12" s="145" t="s">
        <v>32</v>
      </c>
      <c r="AR12" s="172">
        <v>5</v>
      </c>
      <c r="AS12" s="53"/>
      <c r="AT12" s="165">
        <v>100</v>
      </c>
      <c r="AU12" s="53">
        <v>5</v>
      </c>
      <c r="AV12" s="45">
        <v>0.26109660574412535</v>
      </c>
      <c r="AW12" s="145" t="s">
        <v>32</v>
      </c>
      <c r="AX12" s="172">
        <v>5</v>
      </c>
      <c r="AY12" s="53"/>
      <c r="AZ12" s="165">
        <v>100</v>
      </c>
      <c r="BA12" s="53">
        <v>5</v>
      </c>
      <c r="BB12" s="45">
        <v>0.26109660574412535</v>
      </c>
      <c r="BC12" s="44" t="str">
        <f t="shared" si="0"/>
        <v>нет</v>
      </c>
    </row>
    <row r="13" spans="1:55" ht="12" customHeight="1" x14ac:dyDescent="0.2">
      <c r="A13" s="201">
        <v>5</v>
      </c>
      <c r="B13" s="186" t="s">
        <v>41</v>
      </c>
      <c r="C13" s="31">
        <v>4</v>
      </c>
      <c r="D13" s="31">
        <v>0</v>
      </c>
      <c r="E13" s="32">
        <v>100</v>
      </c>
      <c r="F13" s="33">
        <v>4</v>
      </c>
      <c r="G13" s="34">
        <v>0.10663822980538523</v>
      </c>
      <c r="H13" s="35" t="s">
        <v>32</v>
      </c>
      <c r="I13" s="50">
        <v>0</v>
      </c>
      <c r="J13" s="36" t="s">
        <v>32</v>
      </c>
      <c r="K13" s="37"/>
      <c r="L13" s="38">
        <v>2.25</v>
      </c>
      <c r="M13" s="39">
        <v>74.999999999999986</v>
      </c>
      <c r="N13" s="35">
        <v>3</v>
      </c>
      <c r="O13" s="34">
        <v>7.9978672354038924E-2</v>
      </c>
      <c r="P13" s="35" t="s">
        <v>32</v>
      </c>
      <c r="Q13" s="39">
        <v>50</v>
      </c>
      <c r="R13" s="36" t="s">
        <v>32</v>
      </c>
      <c r="S13" s="176">
        <v>49.999999999999979</v>
      </c>
      <c r="T13" s="153">
        <v>2</v>
      </c>
      <c r="U13" s="49">
        <v>1</v>
      </c>
      <c r="V13" s="149">
        <v>66.666666666666657</v>
      </c>
      <c r="W13" s="49">
        <v>3</v>
      </c>
      <c r="X13" s="41">
        <v>7.9978672354038924E-2</v>
      </c>
      <c r="Y13" s="146" t="s">
        <v>32</v>
      </c>
      <c r="Z13" s="153">
        <v>2</v>
      </c>
      <c r="AA13" s="49">
        <v>1</v>
      </c>
      <c r="AB13" s="149">
        <v>66.666666666666657</v>
      </c>
      <c r="AC13" s="49">
        <v>3</v>
      </c>
      <c r="AD13" s="34">
        <v>7.9978672354038924E-2</v>
      </c>
      <c r="AE13" s="44" t="s">
        <v>32</v>
      </c>
      <c r="AF13" s="52">
        <v>3</v>
      </c>
      <c r="AG13" s="49"/>
      <c r="AH13" s="149">
        <v>100</v>
      </c>
      <c r="AI13" s="49">
        <v>3</v>
      </c>
      <c r="AJ13" s="41">
        <v>7.9978672354038924E-2</v>
      </c>
      <c r="AK13" s="146" t="s">
        <v>32</v>
      </c>
      <c r="AL13" s="153">
        <v>3</v>
      </c>
      <c r="AM13" s="49"/>
      <c r="AN13" s="165">
        <v>100</v>
      </c>
      <c r="AO13" s="53">
        <v>3</v>
      </c>
      <c r="AP13" s="45">
        <v>7.9978672354038924E-2</v>
      </c>
      <c r="AQ13" s="145" t="s">
        <v>32</v>
      </c>
      <c r="AR13" s="172">
        <v>3</v>
      </c>
      <c r="AS13" s="53"/>
      <c r="AT13" s="165">
        <v>100</v>
      </c>
      <c r="AU13" s="53">
        <v>3</v>
      </c>
      <c r="AV13" s="48">
        <v>7.9978672354038924E-2</v>
      </c>
      <c r="AW13" s="145" t="s">
        <v>32</v>
      </c>
      <c r="AX13" s="172">
        <v>2</v>
      </c>
      <c r="AY13" s="53">
        <v>1</v>
      </c>
      <c r="AZ13" s="165">
        <v>66.666666666666657</v>
      </c>
      <c r="BA13" s="53">
        <v>3</v>
      </c>
      <c r="BB13" s="45">
        <v>7.9978672354038924E-2</v>
      </c>
      <c r="BC13" s="44" t="str">
        <f t="shared" si="0"/>
        <v>нет</v>
      </c>
    </row>
    <row r="14" spans="1:55" ht="12" customHeight="1" x14ac:dyDescent="0.2">
      <c r="A14" s="201">
        <v>6</v>
      </c>
      <c r="B14" s="186" t="s">
        <v>42</v>
      </c>
      <c r="C14" s="31">
        <v>25</v>
      </c>
      <c r="D14" s="31">
        <v>1</v>
      </c>
      <c r="E14" s="32">
        <v>96.15384615384616</v>
      </c>
      <c r="F14" s="33">
        <v>26</v>
      </c>
      <c r="G14" s="34">
        <v>0.70099757346993807</v>
      </c>
      <c r="H14" s="35" t="s">
        <v>29</v>
      </c>
      <c r="I14" s="32">
        <v>94.73684210526315</v>
      </c>
      <c r="J14" s="36" t="s">
        <v>29</v>
      </c>
      <c r="K14" s="37">
        <v>1.4957264957265126</v>
      </c>
      <c r="L14" s="38">
        <v>23.416666666666668</v>
      </c>
      <c r="M14" s="39">
        <v>93.666666666666671</v>
      </c>
      <c r="N14" s="35">
        <v>25</v>
      </c>
      <c r="O14" s="34">
        <v>0.67403612833647886</v>
      </c>
      <c r="P14" s="35" t="s">
        <v>29</v>
      </c>
      <c r="Q14" s="39">
        <v>87.280701754385959</v>
      </c>
      <c r="R14" s="36" t="s">
        <v>29</v>
      </c>
      <c r="S14" s="176">
        <v>7.3165829145728667</v>
      </c>
      <c r="T14" s="153">
        <v>25</v>
      </c>
      <c r="U14" s="49"/>
      <c r="V14" s="149">
        <v>100</v>
      </c>
      <c r="W14" s="49">
        <v>25</v>
      </c>
      <c r="X14" s="41">
        <v>0.67403612833647886</v>
      </c>
      <c r="Y14" s="146" t="s">
        <v>29</v>
      </c>
      <c r="Z14" s="153">
        <v>22</v>
      </c>
      <c r="AA14" s="49">
        <v>3</v>
      </c>
      <c r="AB14" s="149">
        <v>88</v>
      </c>
      <c r="AC14" s="49">
        <v>25</v>
      </c>
      <c r="AD14" s="34">
        <v>0.67403612833647886</v>
      </c>
      <c r="AE14" s="44" t="s">
        <v>29</v>
      </c>
      <c r="AF14" s="52">
        <v>24</v>
      </c>
      <c r="AG14" s="49">
        <v>1</v>
      </c>
      <c r="AH14" s="149">
        <v>96</v>
      </c>
      <c r="AI14" s="49">
        <v>25</v>
      </c>
      <c r="AJ14" s="41">
        <v>0.67403612833647886</v>
      </c>
      <c r="AK14" s="146" t="s">
        <v>29</v>
      </c>
      <c r="AL14" s="153">
        <v>21</v>
      </c>
      <c r="AM14" s="49">
        <v>4</v>
      </c>
      <c r="AN14" s="165">
        <v>84</v>
      </c>
      <c r="AO14" s="53">
        <v>25</v>
      </c>
      <c r="AP14" s="45">
        <v>0.67403612833647886</v>
      </c>
      <c r="AQ14" s="145" t="s">
        <v>29</v>
      </c>
      <c r="AR14" s="172">
        <v>24</v>
      </c>
      <c r="AS14" s="53">
        <v>1</v>
      </c>
      <c r="AT14" s="165">
        <v>96</v>
      </c>
      <c r="AU14" s="53">
        <v>25</v>
      </c>
      <c r="AV14" s="45">
        <v>0.67403612833647886</v>
      </c>
      <c r="AW14" s="145" t="s">
        <v>29</v>
      </c>
      <c r="AX14" s="172">
        <v>24</v>
      </c>
      <c r="AY14" s="53">
        <v>1</v>
      </c>
      <c r="AZ14" s="165">
        <v>96</v>
      </c>
      <c r="BA14" s="53">
        <v>25</v>
      </c>
      <c r="BB14" s="45">
        <v>0.67403612833647886</v>
      </c>
      <c r="BC14" s="44" t="str">
        <f t="shared" si="0"/>
        <v>да</v>
      </c>
    </row>
    <row r="15" spans="1:55" ht="12" customHeight="1" x14ac:dyDescent="0.2">
      <c r="A15" s="201">
        <v>7</v>
      </c>
      <c r="B15" s="186" t="s">
        <v>43</v>
      </c>
      <c r="C15" s="31">
        <v>1</v>
      </c>
      <c r="D15" s="31">
        <v>0</v>
      </c>
      <c r="E15" s="32">
        <v>100</v>
      </c>
      <c r="F15" s="33">
        <v>1</v>
      </c>
      <c r="G15" s="34">
        <v>5.0890585241730277E-2</v>
      </c>
      <c r="H15" s="35" t="s">
        <v>32</v>
      </c>
      <c r="I15" s="32">
        <v>71.428571428571431</v>
      </c>
      <c r="J15" s="36" t="s">
        <v>29</v>
      </c>
      <c r="K15" s="37">
        <v>39.999999999999993</v>
      </c>
      <c r="L15" s="38">
        <v>0.83333333333333326</v>
      </c>
      <c r="M15" s="39">
        <v>83.333333333333343</v>
      </c>
      <c r="N15" s="35">
        <v>1</v>
      </c>
      <c r="O15" s="34">
        <v>5.0890585241730277E-2</v>
      </c>
      <c r="P15" s="35" t="s">
        <v>32</v>
      </c>
      <c r="Q15" s="39">
        <v>68.452380952380949</v>
      </c>
      <c r="R15" s="36" t="s">
        <v>29</v>
      </c>
      <c r="S15" s="176">
        <v>21.739130434782638</v>
      </c>
      <c r="T15" s="153">
        <v>1</v>
      </c>
      <c r="U15" s="49"/>
      <c r="V15" s="149">
        <v>100</v>
      </c>
      <c r="W15" s="49">
        <v>1</v>
      </c>
      <c r="X15" s="41">
        <v>5.0890585241730277E-2</v>
      </c>
      <c r="Y15" s="146" t="s">
        <v>32</v>
      </c>
      <c r="Z15" s="153">
        <v>1</v>
      </c>
      <c r="AA15" s="49"/>
      <c r="AB15" s="149">
        <v>100</v>
      </c>
      <c r="AC15" s="49">
        <v>1</v>
      </c>
      <c r="AD15" s="34">
        <v>5.0890585241730277E-2</v>
      </c>
      <c r="AE15" s="44" t="s">
        <v>32</v>
      </c>
      <c r="AF15" s="52"/>
      <c r="AG15" s="49">
        <v>1</v>
      </c>
      <c r="AH15" s="150">
        <v>0</v>
      </c>
      <c r="AI15" s="49">
        <v>1</v>
      </c>
      <c r="AJ15" s="41">
        <v>5.0890585241730277E-2</v>
      </c>
      <c r="AK15" s="146" t="s">
        <v>32</v>
      </c>
      <c r="AL15" s="153">
        <v>1</v>
      </c>
      <c r="AM15" s="49"/>
      <c r="AN15" s="165">
        <v>100</v>
      </c>
      <c r="AO15" s="53">
        <v>1</v>
      </c>
      <c r="AP15" s="45">
        <v>5.0890585241730277E-2</v>
      </c>
      <c r="AQ15" s="145" t="s">
        <v>32</v>
      </c>
      <c r="AR15" s="172">
        <v>1</v>
      </c>
      <c r="AS15" s="53"/>
      <c r="AT15" s="165">
        <v>100</v>
      </c>
      <c r="AU15" s="53">
        <v>1</v>
      </c>
      <c r="AV15" s="45">
        <v>5.0890585241730277E-2</v>
      </c>
      <c r="AW15" s="145" t="s">
        <v>32</v>
      </c>
      <c r="AX15" s="172">
        <v>0</v>
      </c>
      <c r="AY15" s="53">
        <v>1</v>
      </c>
      <c r="AZ15" s="165">
        <v>0</v>
      </c>
      <c r="BA15" s="53">
        <v>1</v>
      </c>
      <c r="BB15" s="45">
        <v>5.0890585241730277E-2</v>
      </c>
      <c r="BC15" s="44" t="str">
        <f t="shared" si="0"/>
        <v>нет</v>
      </c>
    </row>
    <row r="16" spans="1:55" ht="12" customHeight="1" x14ac:dyDescent="0.2">
      <c r="A16" s="201">
        <v>8</v>
      </c>
      <c r="B16" s="187" t="s">
        <v>44</v>
      </c>
      <c r="C16" s="31">
        <v>6</v>
      </c>
      <c r="D16" s="31">
        <v>0</v>
      </c>
      <c r="E16" s="32">
        <v>100</v>
      </c>
      <c r="F16" s="33">
        <v>6</v>
      </c>
      <c r="G16" s="34">
        <v>0.33917467495760317</v>
      </c>
      <c r="H16" s="35" t="s">
        <v>32</v>
      </c>
      <c r="I16" s="32">
        <v>50</v>
      </c>
      <c r="J16" s="36" t="s">
        <v>32</v>
      </c>
      <c r="K16" s="37">
        <v>100</v>
      </c>
      <c r="L16" s="38">
        <v>6</v>
      </c>
      <c r="M16" s="39">
        <v>100</v>
      </c>
      <c r="N16" s="35">
        <v>6</v>
      </c>
      <c r="O16" s="34">
        <v>0.33917467495760317</v>
      </c>
      <c r="P16" s="35" t="s">
        <v>32</v>
      </c>
      <c r="Q16" s="39">
        <v>58.333333333333336</v>
      </c>
      <c r="R16" s="36" t="s">
        <v>32</v>
      </c>
      <c r="S16" s="176">
        <v>71.428571428571416</v>
      </c>
      <c r="T16" s="153">
        <v>6</v>
      </c>
      <c r="U16" s="49"/>
      <c r="V16" s="149">
        <v>100</v>
      </c>
      <c r="W16" s="49">
        <v>6</v>
      </c>
      <c r="X16" s="41">
        <v>0.33917467495760317</v>
      </c>
      <c r="Y16" s="146" t="s">
        <v>32</v>
      </c>
      <c r="Z16" s="153">
        <v>6</v>
      </c>
      <c r="AA16" s="49"/>
      <c r="AB16" s="149">
        <v>100</v>
      </c>
      <c r="AC16" s="49">
        <v>6</v>
      </c>
      <c r="AD16" s="34">
        <v>0.33917467495760317</v>
      </c>
      <c r="AE16" s="44" t="s">
        <v>32</v>
      </c>
      <c r="AF16" s="52">
        <v>6</v>
      </c>
      <c r="AG16" s="49"/>
      <c r="AH16" s="149">
        <v>100</v>
      </c>
      <c r="AI16" s="49">
        <v>6</v>
      </c>
      <c r="AJ16" s="41">
        <v>0.33917467495760317</v>
      </c>
      <c r="AK16" s="146" t="s">
        <v>32</v>
      </c>
      <c r="AL16" s="153">
        <v>6</v>
      </c>
      <c r="AM16" s="49"/>
      <c r="AN16" s="165">
        <v>100</v>
      </c>
      <c r="AO16" s="53">
        <v>6</v>
      </c>
      <c r="AP16" s="45">
        <v>0.33917467495760317</v>
      </c>
      <c r="AQ16" s="145" t="s">
        <v>32</v>
      </c>
      <c r="AR16" s="172">
        <v>6</v>
      </c>
      <c r="AS16" s="53"/>
      <c r="AT16" s="165">
        <v>100</v>
      </c>
      <c r="AU16" s="53">
        <v>6</v>
      </c>
      <c r="AV16" s="45">
        <v>0.33917467495760317</v>
      </c>
      <c r="AW16" s="145" t="s">
        <v>32</v>
      </c>
      <c r="AX16" s="172">
        <v>6</v>
      </c>
      <c r="AY16" s="53"/>
      <c r="AZ16" s="165">
        <v>100</v>
      </c>
      <c r="BA16" s="53">
        <v>6</v>
      </c>
      <c r="BB16" s="45">
        <v>0.33917467495760317</v>
      </c>
      <c r="BC16" s="44" t="str">
        <f t="shared" si="0"/>
        <v>нет</v>
      </c>
    </row>
    <row r="17" spans="1:55" s="22" customFormat="1" ht="12" customHeight="1" x14ac:dyDescent="0.2">
      <c r="A17" s="200" t="s">
        <v>45</v>
      </c>
      <c r="B17" s="188" t="s">
        <v>46</v>
      </c>
      <c r="C17" s="10">
        <v>23</v>
      </c>
      <c r="D17" s="10">
        <v>0</v>
      </c>
      <c r="E17" s="12">
        <v>100</v>
      </c>
      <c r="F17" s="30">
        <v>23</v>
      </c>
      <c r="G17" s="24">
        <v>0.11517275913870806</v>
      </c>
      <c r="H17" s="26" t="s">
        <v>32</v>
      </c>
      <c r="I17" s="12">
        <v>100</v>
      </c>
      <c r="J17" s="29" t="s">
        <v>32</v>
      </c>
      <c r="K17" s="37">
        <v>0</v>
      </c>
      <c r="L17" s="25">
        <v>20.333333333333332</v>
      </c>
      <c r="M17" s="12">
        <v>88.405797101449281</v>
      </c>
      <c r="N17" s="26">
        <v>23</v>
      </c>
      <c r="O17" s="24">
        <v>0.11517275913870806</v>
      </c>
      <c r="P17" s="26" t="s">
        <v>32</v>
      </c>
      <c r="Q17" s="12">
        <v>69.047619047619051</v>
      </c>
      <c r="R17" s="29" t="s">
        <v>32</v>
      </c>
      <c r="S17" s="176">
        <v>28.035982008995507</v>
      </c>
      <c r="T17" s="152">
        <v>19</v>
      </c>
      <c r="U17" s="26">
        <v>4</v>
      </c>
      <c r="V17" s="148">
        <v>82.608695652173907</v>
      </c>
      <c r="W17" s="26">
        <v>23</v>
      </c>
      <c r="X17" s="24">
        <v>0.11517275913870806</v>
      </c>
      <c r="Y17" s="144" t="s">
        <v>32</v>
      </c>
      <c r="Z17" s="152">
        <v>20</v>
      </c>
      <c r="AA17" s="26">
        <v>3</v>
      </c>
      <c r="AB17" s="148">
        <v>86.956521739130437</v>
      </c>
      <c r="AC17" s="59">
        <v>23</v>
      </c>
      <c r="AD17" s="24">
        <v>0.11517275913870806</v>
      </c>
      <c r="AE17" s="28" t="s">
        <v>32</v>
      </c>
      <c r="AF17" s="180">
        <v>23</v>
      </c>
      <c r="AG17" s="59"/>
      <c r="AH17" s="148">
        <v>100</v>
      </c>
      <c r="AI17" s="26">
        <v>23</v>
      </c>
      <c r="AJ17" s="24">
        <v>0.11517275913870806</v>
      </c>
      <c r="AK17" s="144" t="s">
        <v>32</v>
      </c>
      <c r="AL17" s="154">
        <v>20</v>
      </c>
      <c r="AM17" s="59">
        <v>3</v>
      </c>
      <c r="AN17" s="163">
        <v>86.956521739130437</v>
      </c>
      <c r="AO17" s="164">
        <v>23</v>
      </c>
      <c r="AP17" s="27">
        <v>0.11517275913870806</v>
      </c>
      <c r="AQ17" s="144" t="s">
        <v>32</v>
      </c>
      <c r="AR17" s="171">
        <v>22</v>
      </c>
      <c r="AS17" s="164">
        <v>1</v>
      </c>
      <c r="AT17" s="163">
        <v>95.652173913043484</v>
      </c>
      <c r="AU17" s="164">
        <v>23</v>
      </c>
      <c r="AV17" s="27">
        <v>0.11517275913870806</v>
      </c>
      <c r="AW17" s="144" t="s">
        <v>32</v>
      </c>
      <c r="AX17" s="171">
        <v>23</v>
      </c>
      <c r="AY17" s="164"/>
      <c r="AZ17" s="163">
        <v>100</v>
      </c>
      <c r="BA17" s="164">
        <v>23</v>
      </c>
      <c r="BB17" s="27">
        <v>0.11517275913870806</v>
      </c>
      <c r="BC17" s="28" t="str">
        <f t="shared" si="0"/>
        <v>нет</v>
      </c>
    </row>
    <row r="18" spans="1:55" ht="12" customHeight="1" x14ac:dyDescent="0.2">
      <c r="A18" s="201">
        <v>1</v>
      </c>
      <c r="B18" s="186" t="s">
        <v>47</v>
      </c>
      <c r="C18" s="43">
        <v>1</v>
      </c>
      <c r="D18" s="43">
        <v>0</v>
      </c>
      <c r="E18" s="32">
        <v>100</v>
      </c>
      <c r="F18" s="33">
        <v>1</v>
      </c>
      <c r="G18" s="47">
        <v>2.598077422707197E-2</v>
      </c>
      <c r="H18" s="49" t="s">
        <v>32</v>
      </c>
      <c r="I18" s="32"/>
      <c r="J18" s="51"/>
      <c r="K18" s="37"/>
      <c r="L18" s="52">
        <v>1</v>
      </c>
      <c r="M18" s="32">
        <v>100</v>
      </c>
      <c r="N18" s="49">
        <v>1</v>
      </c>
      <c r="O18" s="47">
        <v>2.598077422707197E-2</v>
      </c>
      <c r="P18" s="49" t="s">
        <v>32</v>
      </c>
      <c r="Q18" s="32"/>
      <c r="R18" s="51"/>
      <c r="S18" s="176"/>
      <c r="T18" s="153">
        <v>1</v>
      </c>
      <c r="U18" s="49"/>
      <c r="V18" s="149">
        <v>100</v>
      </c>
      <c r="W18" s="35">
        <v>1</v>
      </c>
      <c r="X18" s="46">
        <v>2.598077422707197E-2</v>
      </c>
      <c r="Y18" s="145" t="s">
        <v>32</v>
      </c>
      <c r="Z18" s="153">
        <v>1</v>
      </c>
      <c r="AA18" s="49"/>
      <c r="AB18" s="151">
        <v>100</v>
      </c>
      <c r="AC18" s="49">
        <v>1</v>
      </c>
      <c r="AD18" s="46">
        <v>2.598077422707197E-2</v>
      </c>
      <c r="AE18" s="44" t="s">
        <v>32</v>
      </c>
      <c r="AF18" s="52">
        <v>1</v>
      </c>
      <c r="AG18" s="49"/>
      <c r="AH18" s="151">
        <v>100</v>
      </c>
      <c r="AI18" s="35">
        <v>1</v>
      </c>
      <c r="AJ18" s="46">
        <v>2.598077422707197E-2</v>
      </c>
      <c r="AK18" s="145" t="s">
        <v>32</v>
      </c>
      <c r="AL18" s="153">
        <v>1</v>
      </c>
      <c r="AM18" s="49"/>
      <c r="AN18" s="165">
        <v>100</v>
      </c>
      <c r="AO18" s="53">
        <v>1</v>
      </c>
      <c r="AP18" s="48">
        <v>2.598077422707197E-2</v>
      </c>
      <c r="AQ18" s="145" t="s">
        <v>32</v>
      </c>
      <c r="AR18" s="172">
        <v>1</v>
      </c>
      <c r="AS18" s="53"/>
      <c r="AT18" s="165">
        <v>100</v>
      </c>
      <c r="AU18" s="53">
        <v>1</v>
      </c>
      <c r="AV18" s="48">
        <v>2.598077422707197E-2</v>
      </c>
      <c r="AW18" s="145" t="s">
        <v>32</v>
      </c>
      <c r="AX18" s="172">
        <v>1</v>
      </c>
      <c r="AY18" s="53"/>
      <c r="AZ18" s="165">
        <v>100</v>
      </c>
      <c r="BA18" s="53">
        <v>1</v>
      </c>
      <c r="BB18" s="48">
        <v>2.598077422707197E-2</v>
      </c>
      <c r="BC18" s="44" t="str">
        <f t="shared" si="0"/>
        <v>нет</v>
      </c>
    </row>
    <row r="19" spans="1:55" ht="12" customHeight="1" x14ac:dyDescent="0.2">
      <c r="A19" s="201">
        <v>2</v>
      </c>
      <c r="B19" s="186" t="s">
        <v>48</v>
      </c>
      <c r="C19" s="43">
        <v>4</v>
      </c>
      <c r="D19" s="43">
        <v>0</v>
      </c>
      <c r="E19" s="32">
        <v>100</v>
      </c>
      <c r="F19" s="33">
        <v>4</v>
      </c>
      <c r="G19" s="41">
        <v>0.15203344735841884</v>
      </c>
      <c r="H19" s="49" t="s">
        <v>32</v>
      </c>
      <c r="I19" s="32">
        <v>100</v>
      </c>
      <c r="J19" s="51" t="s">
        <v>32</v>
      </c>
      <c r="K19" s="37">
        <v>0</v>
      </c>
      <c r="L19" s="52">
        <v>4</v>
      </c>
      <c r="M19" s="32">
        <v>100</v>
      </c>
      <c r="N19" s="49">
        <v>4</v>
      </c>
      <c r="O19" s="41">
        <v>0.15203344735841884</v>
      </c>
      <c r="P19" s="49" t="s">
        <v>32</v>
      </c>
      <c r="Q19" s="32">
        <v>62.5</v>
      </c>
      <c r="R19" s="51" t="s">
        <v>32</v>
      </c>
      <c r="S19" s="176">
        <v>60.000000000000007</v>
      </c>
      <c r="T19" s="153">
        <v>4</v>
      </c>
      <c r="U19" s="49"/>
      <c r="V19" s="149">
        <v>100</v>
      </c>
      <c r="W19" s="35">
        <v>4</v>
      </c>
      <c r="X19" s="34">
        <v>0.15203344735841884</v>
      </c>
      <c r="Y19" s="145" t="s">
        <v>32</v>
      </c>
      <c r="Z19" s="153">
        <v>4</v>
      </c>
      <c r="AA19" s="49"/>
      <c r="AB19" s="151">
        <v>100</v>
      </c>
      <c r="AC19" s="49">
        <v>4</v>
      </c>
      <c r="AD19" s="34">
        <v>0.15203344735841884</v>
      </c>
      <c r="AE19" s="44" t="s">
        <v>32</v>
      </c>
      <c r="AF19" s="52">
        <v>4</v>
      </c>
      <c r="AG19" s="49"/>
      <c r="AH19" s="151">
        <v>100</v>
      </c>
      <c r="AI19" s="35">
        <v>4</v>
      </c>
      <c r="AJ19" s="34">
        <v>0.15203344735841884</v>
      </c>
      <c r="AK19" s="145" t="s">
        <v>32</v>
      </c>
      <c r="AL19" s="153">
        <v>4</v>
      </c>
      <c r="AM19" s="49"/>
      <c r="AN19" s="165">
        <v>100</v>
      </c>
      <c r="AO19" s="53">
        <v>4</v>
      </c>
      <c r="AP19" s="45">
        <v>0.15203344735841884</v>
      </c>
      <c r="AQ19" s="145" t="s">
        <v>32</v>
      </c>
      <c r="AR19" s="172">
        <v>4</v>
      </c>
      <c r="AS19" s="53"/>
      <c r="AT19" s="165">
        <v>100</v>
      </c>
      <c r="AU19" s="53">
        <v>4</v>
      </c>
      <c r="AV19" s="45">
        <v>0.15203344735841884</v>
      </c>
      <c r="AW19" s="145" t="s">
        <v>32</v>
      </c>
      <c r="AX19" s="172">
        <v>4</v>
      </c>
      <c r="AY19" s="53"/>
      <c r="AZ19" s="165">
        <v>100</v>
      </c>
      <c r="BA19" s="53">
        <v>4</v>
      </c>
      <c r="BB19" s="45">
        <v>0.15203344735841884</v>
      </c>
      <c r="BC19" s="44" t="str">
        <f t="shared" si="0"/>
        <v>нет</v>
      </c>
    </row>
    <row r="20" spans="1:55" ht="12" customHeight="1" x14ac:dyDescent="0.2">
      <c r="A20" s="201">
        <v>3</v>
      </c>
      <c r="B20" s="186" t="s">
        <v>49</v>
      </c>
      <c r="C20" s="43"/>
      <c r="D20" s="43"/>
      <c r="E20" s="32"/>
      <c r="F20" s="33"/>
      <c r="G20" s="41"/>
      <c r="H20" s="49"/>
      <c r="I20" s="32"/>
      <c r="J20" s="51"/>
      <c r="K20" s="37"/>
      <c r="L20" s="52"/>
      <c r="M20" s="32"/>
      <c r="N20" s="49"/>
      <c r="O20" s="41"/>
      <c r="P20" s="49"/>
      <c r="Q20" s="32"/>
      <c r="R20" s="51"/>
      <c r="S20" s="176"/>
      <c r="T20" s="153"/>
      <c r="U20" s="49"/>
      <c r="V20" s="149"/>
      <c r="W20" s="35"/>
      <c r="X20" s="34"/>
      <c r="Y20" s="145"/>
      <c r="Z20" s="153"/>
      <c r="AA20" s="49"/>
      <c r="AB20" s="151"/>
      <c r="AC20" s="49"/>
      <c r="AD20" s="34"/>
      <c r="AE20" s="44"/>
      <c r="AF20" s="52"/>
      <c r="AG20" s="49"/>
      <c r="AH20" s="151"/>
      <c r="AI20" s="35"/>
      <c r="AJ20" s="34"/>
      <c r="AK20" s="145"/>
      <c r="AL20" s="153"/>
      <c r="AM20" s="49"/>
      <c r="AN20" s="165"/>
      <c r="AO20" s="53"/>
      <c r="AP20" s="45"/>
      <c r="AQ20" s="145"/>
      <c r="AR20" s="172"/>
      <c r="AS20" s="53"/>
      <c r="AT20" s="165"/>
      <c r="AU20" s="53"/>
      <c r="AV20" s="53"/>
      <c r="AW20" s="145"/>
      <c r="AX20" s="172"/>
      <c r="AY20" s="53"/>
      <c r="AZ20" s="165"/>
      <c r="BA20" s="53"/>
      <c r="BB20" s="45"/>
      <c r="BC20" s="44"/>
    </row>
    <row r="21" spans="1:55" ht="12" customHeight="1" x14ac:dyDescent="0.2">
      <c r="A21" s="201">
        <v>4</v>
      </c>
      <c r="B21" s="186" t="s">
        <v>50</v>
      </c>
      <c r="C21" s="43">
        <v>1</v>
      </c>
      <c r="D21" s="43">
        <v>0</v>
      </c>
      <c r="E21" s="32">
        <v>100</v>
      </c>
      <c r="F21" s="33">
        <v>1</v>
      </c>
      <c r="G21" s="41">
        <v>6.4267352185089971E-2</v>
      </c>
      <c r="H21" s="49" t="s">
        <v>32</v>
      </c>
      <c r="I21" s="32"/>
      <c r="J21" s="51"/>
      <c r="K21" s="37"/>
      <c r="L21" s="52">
        <v>1</v>
      </c>
      <c r="M21" s="32">
        <v>100</v>
      </c>
      <c r="N21" s="49">
        <v>1</v>
      </c>
      <c r="O21" s="41">
        <v>6.4267352185089971E-2</v>
      </c>
      <c r="P21" s="49" t="s">
        <v>32</v>
      </c>
      <c r="Q21" s="32"/>
      <c r="R21" s="51"/>
      <c r="S21" s="176"/>
      <c r="T21" s="153">
        <v>1</v>
      </c>
      <c r="U21" s="49"/>
      <c r="V21" s="149">
        <v>100</v>
      </c>
      <c r="W21" s="35">
        <v>1</v>
      </c>
      <c r="X21" s="34">
        <v>6.4267352185089971E-2</v>
      </c>
      <c r="Y21" s="145" t="s">
        <v>32</v>
      </c>
      <c r="Z21" s="153">
        <v>1</v>
      </c>
      <c r="AA21" s="49"/>
      <c r="AB21" s="151">
        <v>100</v>
      </c>
      <c r="AC21" s="49">
        <v>1</v>
      </c>
      <c r="AD21" s="34">
        <v>6.4267352185089971E-2</v>
      </c>
      <c r="AE21" s="44" t="s">
        <v>32</v>
      </c>
      <c r="AF21" s="52">
        <v>1</v>
      </c>
      <c r="AG21" s="49"/>
      <c r="AH21" s="151">
        <v>100</v>
      </c>
      <c r="AI21" s="35">
        <v>1</v>
      </c>
      <c r="AJ21" s="34">
        <v>6.4267352185089971E-2</v>
      </c>
      <c r="AK21" s="145" t="s">
        <v>32</v>
      </c>
      <c r="AL21" s="153">
        <v>1</v>
      </c>
      <c r="AM21" s="49"/>
      <c r="AN21" s="165">
        <v>100</v>
      </c>
      <c r="AO21" s="53">
        <v>1</v>
      </c>
      <c r="AP21" s="45">
        <v>6.4267352185089971E-2</v>
      </c>
      <c r="AQ21" s="145" t="s">
        <v>32</v>
      </c>
      <c r="AR21" s="172">
        <v>1</v>
      </c>
      <c r="AS21" s="53"/>
      <c r="AT21" s="165">
        <v>100</v>
      </c>
      <c r="AU21" s="53">
        <v>1</v>
      </c>
      <c r="AV21" s="45">
        <v>6.4267352185089971E-2</v>
      </c>
      <c r="AW21" s="145" t="s">
        <v>32</v>
      </c>
      <c r="AX21" s="172">
        <v>1</v>
      </c>
      <c r="AY21" s="53"/>
      <c r="AZ21" s="165">
        <v>100</v>
      </c>
      <c r="BA21" s="53">
        <v>1</v>
      </c>
      <c r="BB21" s="45">
        <v>6.4267352185089971E-2</v>
      </c>
      <c r="BC21" s="44" t="str">
        <f t="shared" si="0"/>
        <v>нет</v>
      </c>
    </row>
    <row r="22" spans="1:55" ht="12" customHeight="1" x14ac:dyDescent="0.2">
      <c r="A22" s="201">
        <v>5</v>
      </c>
      <c r="B22" s="186" t="s">
        <v>51</v>
      </c>
      <c r="C22" s="43">
        <v>3</v>
      </c>
      <c r="D22" s="43">
        <v>0</v>
      </c>
      <c r="E22" s="32">
        <v>100</v>
      </c>
      <c r="F22" s="33">
        <v>3</v>
      </c>
      <c r="G22" s="41">
        <v>0.19047619047619047</v>
      </c>
      <c r="H22" s="49" t="s">
        <v>32</v>
      </c>
      <c r="I22" s="32"/>
      <c r="J22" s="51"/>
      <c r="K22" s="37"/>
      <c r="L22" s="52">
        <v>2.1666666666666665</v>
      </c>
      <c r="M22" s="32">
        <v>72.222222222222214</v>
      </c>
      <c r="N22" s="49">
        <v>3</v>
      </c>
      <c r="O22" s="41">
        <v>0.19047619047619047</v>
      </c>
      <c r="P22" s="49" t="s">
        <v>32</v>
      </c>
      <c r="Q22" s="32"/>
      <c r="R22" s="51"/>
      <c r="S22" s="176"/>
      <c r="T22" s="153">
        <v>1</v>
      </c>
      <c r="U22" s="49">
        <v>2</v>
      </c>
      <c r="V22" s="149">
        <v>33.333333333333329</v>
      </c>
      <c r="W22" s="35">
        <v>3</v>
      </c>
      <c r="X22" s="34">
        <v>0.19047619047619047</v>
      </c>
      <c r="Y22" s="145" t="s">
        <v>32</v>
      </c>
      <c r="Z22" s="153">
        <v>3</v>
      </c>
      <c r="AA22" s="49"/>
      <c r="AB22" s="151">
        <v>100</v>
      </c>
      <c r="AC22" s="49">
        <v>3</v>
      </c>
      <c r="AD22" s="34">
        <v>0.19047619047619047</v>
      </c>
      <c r="AE22" s="44" t="s">
        <v>32</v>
      </c>
      <c r="AF22" s="52">
        <v>3</v>
      </c>
      <c r="AG22" s="49"/>
      <c r="AH22" s="151">
        <v>100</v>
      </c>
      <c r="AI22" s="35">
        <v>3</v>
      </c>
      <c r="AJ22" s="34">
        <v>0.19047619047619047</v>
      </c>
      <c r="AK22" s="145" t="s">
        <v>32</v>
      </c>
      <c r="AL22" s="153">
        <v>1</v>
      </c>
      <c r="AM22" s="49">
        <v>2</v>
      </c>
      <c r="AN22" s="165">
        <v>33.333333333333329</v>
      </c>
      <c r="AO22" s="53">
        <v>3</v>
      </c>
      <c r="AP22" s="45">
        <v>0.19047619047619047</v>
      </c>
      <c r="AQ22" s="145" t="s">
        <v>32</v>
      </c>
      <c r="AR22" s="172">
        <v>3</v>
      </c>
      <c r="AS22" s="53"/>
      <c r="AT22" s="165">
        <v>100</v>
      </c>
      <c r="AU22" s="53">
        <v>3</v>
      </c>
      <c r="AV22" s="45">
        <v>0.19047619047619047</v>
      </c>
      <c r="AW22" s="145" t="s">
        <v>32</v>
      </c>
      <c r="AX22" s="172">
        <v>3</v>
      </c>
      <c r="AY22" s="53"/>
      <c r="AZ22" s="165">
        <v>100</v>
      </c>
      <c r="BA22" s="53">
        <v>3</v>
      </c>
      <c r="BB22" s="45">
        <v>0.19047619047619047</v>
      </c>
      <c r="BC22" s="44" t="str">
        <f t="shared" si="0"/>
        <v>нет</v>
      </c>
    </row>
    <row r="23" spans="1:55" ht="12" customHeight="1" x14ac:dyDescent="0.2">
      <c r="A23" s="201">
        <v>6</v>
      </c>
      <c r="B23" s="186" t="s">
        <v>52</v>
      </c>
      <c r="C23" s="43"/>
      <c r="D23" s="43"/>
      <c r="E23" s="32"/>
      <c r="F23" s="33"/>
      <c r="G23" s="41"/>
      <c r="H23" s="49"/>
      <c r="I23" s="32"/>
      <c r="J23" s="51"/>
      <c r="K23" s="37"/>
      <c r="L23" s="52"/>
      <c r="M23" s="32"/>
      <c r="N23" s="49"/>
      <c r="O23" s="41"/>
      <c r="P23" s="49"/>
      <c r="Q23" s="32"/>
      <c r="R23" s="51"/>
      <c r="S23" s="176"/>
      <c r="T23" s="153"/>
      <c r="U23" s="49"/>
      <c r="V23" s="149"/>
      <c r="W23" s="35"/>
      <c r="X23" s="34"/>
      <c r="Y23" s="145"/>
      <c r="Z23" s="153"/>
      <c r="AA23" s="49"/>
      <c r="AB23" s="151"/>
      <c r="AC23" s="49"/>
      <c r="AD23" s="35"/>
      <c r="AE23" s="44"/>
      <c r="AF23" s="52"/>
      <c r="AG23" s="49"/>
      <c r="AH23" s="151"/>
      <c r="AI23" s="35"/>
      <c r="AJ23" s="34"/>
      <c r="AK23" s="145"/>
      <c r="AL23" s="153"/>
      <c r="AM23" s="49"/>
      <c r="AN23" s="165"/>
      <c r="AO23" s="53"/>
      <c r="AP23" s="45"/>
      <c r="AQ23" s="145"/>
      <c r="AR23" s="172"/>
      <c r="AS23" s="53"/>
      <c r="AT23" s="165"/>
      <c r="AU23" s="53"/>
      <c r="AV23" s="53"/>
      <c r="AW23" s="145"/>
      <c r="AX23" s="172"/>
      <c r="AY23" s="53"/>
      <c r="AZ23" s="165"/>
      <c r="BA23" s="53"/>
      <c r="BB23" s="45"/>
      <c r="BC23" s="44"/>
    </row>
    <row r="24" spans="1:55" ht="12" customHeight="1" x14ac:dyDescent="0.2">
      <c r="A24" s="201">
        <v>7</v>
      </c>
      <c r="B24" s="186" t="s">
        <v>53</v>
      </c>
      <c r="C24" s="43"/>
      <c r="D24" s="43"/>
      <c r="E24" s="32"/>
      <c r="F24" s="33"/>
      <c r="G24" s="41"/>
      <c r="H24" s="49"/>
      <c r="I24" s="32">
        <v>100</v>
      </c>
      <c r="J24" s="51" t="s">
        <v>32</v>
      </c>
      <c r="K24" s="37">
        <v>-100</v>
      </c>
      <c r="L24" s="52"/>
      <c r="M24" s="32"/>
      <c r="N24" s="49"/>
      <c r="O24" s="41"/>
      <c r="P24" s="49"/>
      <c r="Q24" s="32">
        <v>66.666666666666671</v>
      </c>
      <c r="R24" s="51" t="s">
        <v>32</v>
      </c>
      <c r="S24" s="176"/>
      <c r="T24" s="153"/>
      <c r="U24" s="49"/>
      <c r="V24" s="149"/>
      <c r="W24" s="35"/>
      <c r="X24" s="34"/>
      <c r="Y24" s="145"/>
      <c r="Z24" s="153"/>
      <c r="AA24" s="49"/>
      <c r="AB24" s="151"/>
      <c r="AC24" s="49"/>
      <c r="AD24" s="35"/>
      <c r="AE24" s="44"/>
      <c r="AF24" s="52"/>
      <c r="AG24" s="49"/>
      <c r="AH24" s="151"/>
      <c r="AI24" s="35"/>
      <c r="AJ24" s="34"/>
      <c r="AK24" s="145"/>
      <c r="AL24" s="153"/>
      <c r="AM24" s="49"/>
      <c r="AN24" s="165"/>
      <c r="AO24" s="53"/>
      <c r="AP24" s="45"/>
      <c r="AQ24" s="145"/>
      <c r="AR24" s="172"/>
      <c r="AS24" s="53"/>
      <c r="AT24" s="165"/>
      <c r="AU24" s="53"/>
      <c r="AV24" s="53"/>
      <c r="AW24" s="145"/>
      <c r="AX24" s="172"/>
      <c r="AY24" s="53"/>
      <c r="AZ24" s="165"/>
      <c r="BA24" s="53"/>
      <c r="BB24" s="45"/>
      <c r="BC24" s="44"/>
    </row>
    <row r="25" spans="1:55" ht="12" customHeight="1" x14ac:dyDescent="0.2">
      <c r="A25" s="201">
        <v>8</v>
      </c>
      <c r="B25" s="186" t="s">
        <v>54</v>
      </c>
      <c r="C25" s="43">
        <v>1</v>
      </c>
      <c r="D25" s="43">
        <v>0</v>
      </c>
      <c r="E25" s="32">
        <v>100</v>
      </c>
      <c r="F25" s="33">
        <v>1</v>
      </c>
      <c r="G25" s="47">
        <v>4.6882325363338022E-2</v>
      </c>
      <c r="H25" s="49" t="s">
        <v>32</v>
      </c>
      <c r="I25" s="32"/>
      <c r="J25" s="51"/>
      <c r="K25" s="37"/>
      <c r="L25" s="52">
        <v>1</v>
      </c>
      <c r="M25" s="32">
        <v>100</v>
      </c>
      <c r="N25" s="49">
        <v>1</v>
      </c>
      <c r="O25" s="47">
        <v>4.6882325363338022E-2</v>
      </c>
      <c r="P25" s="49" t="s">
        <v>32</v>
      </c>
      <c r="Q25" s="32"/>
      <c r="R25" s="51"/>
      <c r="S25" s="176"/>
      <c r="T25" s="153">
        <v>1</v>
      </c>
      <c r="U25" s="49"/>
      <c r="V25" s="149">
        <v>100</v>
      </c>
      <c r="W25" s="35">
        <v>1</v>
      </c>
      <c r="X25" s="46">
        <v>4.6882325363338022E-2</v>
      </c>
      <c r="Y25" s="145" t="s">
        <v>32</v>
      </c>
      <c r="Z25" s="153">
        <v>1</v>
      </c>
      <c r="AA25" s="49"/>
      <c r="AB25" s="151">
        <v>100</v>
      </c>
      <c r="AC25" s="49">
        <v>1</v>
      </c>
      <c r="AD25" s="46">
        <v>4.6882325363338022E-2</v>
      </c>
      <c r="AE25" s="44" t="s">
        <v>32</v>
      </c>
      <c r="AF25" s="52">
        <v>1</v>
      </c>
      <c r="AG25" s="49"/>
      <c r="AH25" s="151">
        <v>100</v>
      </c>
      <c r="AI25" s="35">
        <v>1</v>
      </c>
      <c r="AJ25" s="46">
        <v>4.6882325363338022E-2</v>
      </c>
      <c r="AK25" s="145" t="s">
        <v>32</v>
      </c>
      <c r="AL25" s="153">
        <v>1</v>
      </c>
      <c r="AM25" s="49"/>
      <c r="AN25" s="165">
        <v>100</v>
      </c>
      <c r="AO25" s="53">
        <v>1</v>
      </c>
      <c r="AP25" s="48">
        <v>4.6882325363338022E-2</v>
      </c>
      <c r="AQ25" s="145" t="s">
        <v>32</v>
      </c>
      <c r="AR25" s="172">
        <v>1</v>
      </c>
      <c r="AS25" s="53"/>
      <c r="AT25" s="165">
        <v>100</v>
      </c>
      <c r="AU25" s="53">
        <v>1</v>
      </c>
      <c r="AV25" s="48">
        <v>4.6882325363338022E-2</v>
      </c>
      <c r="AW25" s="145" t="s">
        <v>32</v>
      </c>
      <c r="AX25" s="172">
        <v>1</v>
      </c>
      <c r="AY25" s="53"/>
      <c r="AZ25" s="165">
        <v>100</v>
      </c>
      <c r="BA25" s="53">
        <v>1</v>
      </c>
      <c r="BB25" s="48">
        <v>4.6882325363338022E-2</v>
      </c>
      <c r="BC25" s="44" t="str">
        <f t="shared" si="0"/>
        <v>нет</v>
      </c>
    </row>
    <row r="26" spans="1:55" ht="12" customHeight="1" x14ac:dyDescent="0.2">
      <c r="A26" s="201">
        <v>9</v>
      </c>
      <c r="B26" s="186" t="s">
        <v>55</v>
      </c>
      <c r="C26" s="43">
        <v>1</v>
      </c>
      <c r="D26" s="43">
        <v>0</v>
      </c>
      <c r="E26" s="32">
        <v>100</v>
      </c>
      <c r="F26" s="33">
        <v>1</v>
      </c>
      <c r="G26" s="41">
        <v>6.381620931716657E-2</v>
      </c>
      <c r="H26" s="49" t="s">
        <v>32</v>
      </c>
      <c r="I26" s="32"/>
      <c r="J26" s="51"/>
      <c r="K26" s="37"/>
      <c r="L26" s="52">
        <v>1</v>
      </c>
      <c r="M26" s="32">
        <v>100</v>
      </c>
      <c r="N26" s="49">
        <v>1</v>
      </c>
      <c r="O26" s="41">
        <v>6.381620931716657E-2</v>
      </c>
      <c r="P26" s="49" t="s">
        <v>32</v>
      </c>
      <c r="Q26" s="32"/>
      <c r="R26" s="51"/>
      <c r="S26" s="176"/>
      <c r="T26" s="153">
        <v>1</v>
      </c>
      <c r="U26" s="49"/>
      <c r="V26" s="149">
        <v>100</v>
      </c>
      <c r="W26" s="35">
        <v>1</v>
      </c>
      <c r="X26" s="34">
        <v>6.381620931716657E-2</v>
      </c>
      <c r="Y26" s="145" t="s">
        <v>32</v>
      </c>
      <c r="Z26" s="153">
        <v>1</v>
      </c>
      <c r="AA26" s="49"/>
      <c r="AB26" s="151">
        <v>100</v>
      </c>
      <c r="AC26" s="49">
        <v>1</v>
      </c>
      <c r="AD26" s="34">
        <v>6.381620931716657E-2</v>
      </c>
      <c r="AE26" s="44" t="s">
        <v>32</v>
      </c>
      <c r="AF26" s="52">
        <v>1</v>
      </c>
      <c r="AG26" s="49"/>
      <c r="AH26" s="151">
        <v>100</v>
      </c>
      <c r="AI26" s="35">
        <v>1</v>
      </c>
      <c r="AJ26" s="34">
        <v>6.381620931716657E-2</v>
      </c>
      <c r="AK26" s="145" t="s">
        <v>32</v>
      </c>
      <c r="AL26" s="153">
        <v>1</v>
      </c>
      <c r="AM26" s="49"/>
      <c r="AN26" s="165">
        <v>100</v>
      </c>
      <c r="AO26" s="53">
        <v>1</v>
      </c>
      <c r="AP26" s="45">
        <v>6.381620931716657E-2</v>
      </c>
      <c r="AQ26" s="145" t="s">
        <v>32</v>
      </c>
      <c r="AR26" s="172">
        <v>1</v>
      </c>
      <c r="AS26" s="53"/>
      <c r="AT26" s="165">
        <v>100</v>
      </c>
      <c r="AU26" s="53">
        <v>1</v>
      </c>
      <c r="AV26" s="45">
        <v>6.381620931716657E-2</v>
      </c>
      <c r="AW26" s="145" t="s">
        <v>32</v>
      </c>
      <c r="AX26" s="172">
        <v>1</v>
      </c>
      <c r="AY26" s="53"/>
      <c r="AZ26" s="165">
        <v>100</v>
      </c>
      <c r="BA26" s="53">
        <v>1</v>
      </c>
      <c r="BB26" s="45">
        <v>6.381620931716657E-2</v>
      </c>
      <c r="BC26" s="44" t="str">
        <f t="shared" si="0"/>
        <v>нет</v>
      </c>
    </row>
    <row r="27" spans="1:55" ht="12" customHeight="1" x14ac:dyDescent="0.2">
      <c r="A27" s="201">
        <v>10</v>
      </c>
      <c r="B27" s="186" t="s">
        <v>56</v>
      </c>
      <c r="C27" s="43"/>
      <c r="D27" s="43"/>
      <c r="E27" s="32"/>
      <c r="F27" s="33"/>
      <c r="G27" s="41"/>
      <c r="H27" s="49"/>
      <c r="I27" s="32">
        <v>100</v>
      </c>
      <c r="J27" s="51" t="s">
        <v>32</v>
      </c>
      <c r="K27" s="37"/>
      <c r="L27" s="52"/>
      <c r="M27" s="32"/>
      <c r="N27" s="49"/>
      <c r="O27" s="41"/>
      <c r="P27" s="49"/>
      <c r="Q27" s="32">
        <v>33.333333333333336</v>
      </c>
      <c r="R27" s="51" t="s">
        <v>32</v>
      </c>
      <c r="S27" s="176"/>
      <c r="T27" s="153"/>
      <c r="U27" s="49"/>
      <c r="V27" s="149"/>
      <c r="W27" s="35"/>
      <c r="X27" s="34"/>
      <c r="Y27" s="145"/>
      <c r="Z27" s="153"/>
      <c r="AA27" s="49"/>
      <c r="AB27" s="151"/>
      <c r="AC27" s="49"/>
      <c r="AD27" s="35"/>
      <c r="AE27" s="44"/>
      <c r="AF27" s="52"/>
      <c r="AG27" s="49"/>
      <c r="AH27" s="151"/>
      <c r="AI27" s="35"/>
      <c r="AJ27" s="34"/>
      <c r="AK27" s="145"/>
      <c r="AL27" s="153"/>
      <c r="AM27" s="49"/>
      <c r="AN27" s="165"/>
      <c r="AO27" s="53"/>
      <c r="AP27" s="45"/>
      <c r="AQ27" s="145"/>
      <c r="AR27" s="172"/>
      <c r="AS27" s="53"/>
      <c r="AT27" s="165"/>
      <c r="AU27" s="53"/>
      <c r="AV27" s="53"/>
      <c r="AW27" s="145"/>
      <c r="AX27" s="172"/>
      <c r="AY27" s="53"/>
      <c r="AZ27" s="165"/>
      <c r="BA27" s="53"/>
      <c r="BB27" s="45"/>
      <c r="BC27" s="44"/>
    </row>
    <row r="28" spans="1:55" s="22" customFormat="1" ht="12" customHeight="1" x14ac:dyDescent="0.2">
      <c r="A28" s="200" t="s">
        <v>57</v>
      </c>
      <c r="B28" s="188" t="s">
        <v>58</v>
      </c>
      <c r="C28" s="10">
        <v>22</v>
      </c>
      <c r="D28" s="10">
        <v>1</v>
      </c>
      <c r="E28" s="12">
        <v>95.652173913043484</v>
      </c>
      <c r="F28" s="30">
        <v>23</v>
      </c>
      <c r="G28" s="54">
        <v>5.8568882098293862E-2</v>
      </c>
      <c r="H28" s="26" t="s">
        <v>32</v>
      </c>
      <c r="I28" s="12">
        <v>98.76543209876543</v>
      </c>
      <c r="J28" s="29" t="s">
        <v>32</v>
      </c>
      <c r="K28" s="37">
        <v>-3.1521739130434656</v>
      </c>
      <c r="L28" s="25">
        <v>22.333333333333332</v>
      </c>
      <c r="M28" s="12">
        <v>97.101449275362327</v>
      </c>
      <c r="N28" s="26">
        <v>23</v>
      </c>
      <c r="O28" s="54">
        <v>5.8568882098293862E-2</v>
      </c>
      <c r="P28" s="26" t="s">
        <v>32</v>
      </c>
      <c r="Q28" s="12">
        <v>92.283950617283949</v>
      </c>
      <c r="R28" s="29" t="s">
        <v>32</v>
      </c>
      <c r="S28" s="176">
        <v>5.2202995492220516</v>
      </c>
      <c r="T28" s="152">
        <v>22</v>
      </c>
      <c r="U28" s="26">
        <v>1</v>
      </c>
      <c r="V28" s="148">
        <v>95.652173913043484</v>
      </c>
      <c r="W28" s="26">
        <v>23</v>
      </c>
      <c r="X28" s="54">
        <v>5.8568882098293862E-2</v>
      </c>
      <c r="Y28" s="144" t="s">
        <v>32</v>
      </c>
      <c r="Z28" s="152">
        <v>23</v>
      </c>
      <c r="AA28" s="26"/>
      <c r="AB28" s="148">
        <v>100</v>
      </c>
      <c r="AC28" s="59">
        <v>23</v>
      </c>
      <c r="AD28" s="24">
        <v>5.8568882098293862E-2</v>
      </c>
      <c r="AE28" s="28" t="s">
        <v>32</v>
      </c>
      <c r="AF28" s="25">
        <v>23</v>
      </c>
      <c r="AG28" s="26"/>
      <c r="AH28" s="148">
        <v>100</v>
      </c>
      <c r="AI28" s="26">
        <v>23</v>
      </c>
      <c r="AJ28" s="54">
        <v>5.8568882098293862E-2</v>
      </c>
      <c r="AK28" s="144" t="s">
        <v>32</v>
      </c>
      <c r="AL28" s="154">
        <v>21</v>
      </c>
      <c r="AM28" s="59">
        <v>2</v>
      </c>
      <c r="AN28" s="163">
        <v>91.304347826086953</v>
      </c>
      <c r="AO28" s="164">
        <v>23</v>
      </c>
      <c r="AP28" s="55">
        <v>5.8568882098293862E-2</v>
      </c>
      <c r="AQ28" s="144" t="s">
        <v>32</v>
      </c>
      <c r="AR28" s="171">
        <v>22</v>
      </c>
      <c r="AS28" s="164">
        <v>1</v>
      </c>
      <c r="AT28" s="163">
        <v>95.652173913043484</v>
      </c>
      <c r="AU28" s="164">
        <v>23</v>
      </c>
      <c r="AV28" s="27">
        <v>5.8568882098293862E-2</v>
      </c>
      <c r="AW28" s="144" t="s">
        <v>32</v>
      </c>
      <c r="AX28" s="171">
        <v>22</v>
      </c>
      <c r="AY28" s="164">
        <v>1</v>
      </c>
      <c r="AZ28" s="163">
        <v>95.652173913043484</v>
      </c>
      <c r="BA28" s="164">
        <v>23</v>
      </c>
      <c r="BB28" s="27">
        <v>5.8568882098293862E-2</v>
      </c>
      <c r="BC28" s="28" t="str">
        <f t="shared" si="0"/>
        <v>нет</v>
      </c>
    </row>
    <row r="29" spans="1:55" ht="12" customHeight="1" x14ac:dyDescent="0.2">
      <c r="A29" s="201">
        <v>1</v>
      </c>
      <c r="B29" s="189" t="s">
        <v>59</v>
      </c>
      <c r="C29" s="43">
        <v>0</v>
      </c>
      <c r="D29" s="43">
        <v>1</v>
      </c>
      <c r="E29" s="32">
        <v>0</v>
      </c>
      <c r="F29" s="33">
        <v>1</v>
      </c>
      <c r="G29" s="47">
        <v>8.9903802930863981E-3</v>
      </c>
      <c r="H29" s="49" t="s">
        <v>32</v>
      </c>
      <c r="I29" s="32">
        <v>100</v>
      </c>
      <c r="J29" s="51" t="s">
        <v>32</v>
      </c>
      <c r="K29" s="37">
        <v>-100</v>
      </c>
      <c r="L29" s="38">
        <v>0.91666666666666663</v>
      </c>
      <c r="M29" s="39">
        <v>91.666666666666671</v>
      </c>
      <c r="N29" s="35">
        <v>1</v>
      </c>
      <c r="O29" s="46">
        <v>8.9903802930863981E-3</v>
      </c>
      <c r="P29" s="35" t="s">
        <v>32</v>
      </c>
      <c r="Q29" s="39">
        <v>74.999999999999986</v>
      </c>
      <c r="R29" s="36" t="s">
        <v>32</v>
      </c>
      <c r="S29" s="176">
        <v>22.222222222222253</v>
      </c>
      <c r="T29" s="153">
        <v>1</v>
      </c>
      <c r="U29" s="49"/>
      <c r="V29" s="149">
        <v>100</v>
      </c>
      <c r="W29" s="49">
        <v>1</v>
      </c>
      <c r="X29" s="46">
        <v>8.9903802930863981E-3</v>
      </c>
      <c r="Y29" s="145" t="s">
        <v>32</v>
      </c>
      <c r="Z29" s="153">
        <v>1</v>
      </c>
      <c r="AA29" s="49"/>
      <c r="AB29" s="149">
        <v>100</v>
      </c>
      <c r="AC29" s="49">
        <v>1</v>
      </c>
      <c r="AD29" s="46">
        <v>8.9903802930863981E-3</v>
      </c>
      <c r="AE29" s="44" t="s">
        <v>32</v>
      </c>
      <c r="AF29" s="38">
        <v>1</v>
      </c>
      <c r="AG29" s="35"/>
      <c r="AH29" s="149">
        <v>100</v>
      </c>
      <c r="AI29" s="35">
        <v>1</v>
      </c>
      <c r="AJ29" s="46">
        <v>8.9903802930863981E-3</v>
      </c>
      <c r="AK29" s="145" t="s">
        <v>32</v>
      </c>
      <c r="AL29" s="153">
        <v>0</v>
      </c>
      <c r="AM29" s="49">
        <v>1</v>
      </c>
      <c r="AN29" s="165">
        <v>0</v>
      </c>
      <c r="AO29" s="53">
        <v>1</v>
      </c>
      <c r="AP29" s="48">
        <v>8.9903802930863981E-3</v>
      </c>
      <c r="AQ29" s="145" t="s">
        <v>32</v>
      </c>
      <c r="AR29" s="172">
        <v>1</v>
      </c>
      <c r="AS29" s="53"/>
      <c r="AT29" s="165">
        <v>100</v>
      </c>
      <c r="AU29" s="53">
        <v>1</v>
      </c>
      <c r="AV29" s="48">
        <v>8.9903802930863981E-3</v>
      </c>
      <c r="AW29" s="145" t="s">
        <v>32</v>
      </c>
      <c r="AX29" s="172">
        <v>1</v>
      </c>
      <c r="AY29" s="53"/>
      <c r="AZ29" s="165">
        <v>100</v>
      </c>
      <c r="BA29" s="53">
        <v>1</v>
      </c>
      <c r="BB29" s="48">
        <v>8.9903802930863981E-3</v>
      </c>
      <c r="BC29" s="44" t="str">
        <f t="shared" si="0"/>
        <v>нет</v>
      </c>
    </row>
    <row r="30" spans="1:55" ht="12" customHeight="1" x14ac:dyDescent="0.2">
      <c r="A30" s="201">
        <v>2</v>
      </c>
      <c r="B30" s="189" t="s">
        <v>60</v>
      </c>
      <c r="C30" s="43"/>
      <c r="D30" s="43"/>
      <c r="E30" s="32"/>
      <c r="F30" s="33"/>
      <c r="G30" s="41"/>
      <c r="H30" s="49"/>
      <c r="I30" s="32">
        <v>100</v>
      </c>
      <c r="J30" s="51" t="s">
        <v>32</v>
      </c>
      <c r="K30" s="37"/>
      <c r="L30" s="38"/>
      <c r="M30" s="39"/>
      <c r="N30" s="35"/>
      <c r="O30" s="34"/>
      <c r="P30" s="35"/>
      <c r="Q30" s="39">
        <v>100</v>
      </c>
      <c r="R30" s="36" t="s">
        <v>32</v>
      </c>
      <c r="S30" s="178"/>
      <c r="T30" s="153"/>
      <c r="U30" s="49"/>
      <c r="V30" s="149"/>
      <c r="W30" s="49"/>
      <c r="X30" s="34"/>
      <c r="Y30" s="145"/>
      <c r="Z30" s="153"/>
      <c r="AA30" s="49"/>
      <c r="AB30" s="149"/>
      <c r="AC30" s="49"/>
      <c r="AD30" s="34"/>
      <c r="AE30" s="44"/>
      <c r="AF30" s="38"/>
      <c r="AG30" s="35"/>
      <c r="AH30" s="149"/>
      <c r="AI30" s="35"/>
      <c r="AJ30" s="34"/>
      <c r="AK30" s="145"/>
      <c r="AL30" s="153"/>
      <c r="AM30" s="49"/>
      <c r="AN30" s="165"/>
      <c r="AO30" s="53"/>
      <c r="AP30" s="45"/>
      <c r="AQ30" s="145"/>
      <c r="AR30" s="172"/>
      <c r="AS30" s="53"/>
      <c r="AT30" s="165"/>
      <c r="AU30" s="53"/>
      <c r="AV30" s="45"/>
      <c r="AW30" s="145"/>
      <c r="AX30" s="172"/>
      <c r="AY30" s="53"/>
      <c r="AZ30" s="165"/>
      <c r="BA30" s="53"/>
      <c r="BB30" s="45"/>
      <c r="BC30" s="44"/>
    </row>
    <row r="31" spans="1:55" ht="12" customHeight="1" x14ac:dyDescent="0.2">
      <c r="A31" s="201">
        <v>3</v>
      </c>
      <c r="B31" s="189" t="s">
        <v>61</v>
      </c>
      <c r="C31" s="43"/>
      <c r="D31" s="43"/>
      <c r="E31" s="32"/>
      <c r="F31" s="33"/>
      <c r="G31" s="41"/>
      <c r="H31" s="49"/>
      <c r="I31" s="32">
        <v>100</v>
      </c>
      <c r="J31" s="51" t="s">
        <v>32</v>
      </c>
      <c r="K31" s="37"/>
      <c r="L31" s="38"/>
      <c r="M31" s="39"/>
      <c r="N31" s="35"/>
      <c r="O31" s="34"/>
      <c r="P31" s="35"/>
      <c r="Q31" s="39">
        <v>59.090909090909093</v>
      </c>
      <c r="R31" s="36" t="s">
        <v>32</v>
      </c>
      <c r="S31" s="178"/>
      <c r="T31" s="153"/>
      <c r="U31" s="49"/>
      <c r="V31" s="149"/>
      <c r="W31" s="49"/>
      <c r="X31" s="34"/>
      <c r="Y31" s="145"/>
      <c r="Z31" s="153"/>
      <c r="AA31" s="49"/>
      <c r="AB31" s="149"/>
      <c r="AC31" s="49"/>
      <c r="AD31" s="34"/>
      <c r="AE31" s="44"/>
      <c r="AF31" s="38"/>
      <c r="AG31" s="35"/>
      <c r="AH31" s="149"/>
      <c r="AI31" s="35"/>
      <c r="AJ31" s="34"/>
      <c r="AK31" s="145"/>
      <c r="AL31" s="153"/>
      <c r="AM31" s="49"/>
      <c r="AN31" s="165"/>
      <c r="AO31" s="53"/>
      <c r="AP31" s="45"/>
      <c r="AQ31" s="145"/>
      <c r="AR31" s="172"/>
      <c r="AS31" s="53"/>
      <c r="AT31" s="165"/>
      <c r="AU31" s="53"/>
      <c r="AV31" s="45"/>
      <c r="AW31" s="145"/>
      <c r="AX31" s="172"/>
      <c r="AY31" s="53"/>
      <c r="AZ31" s="165"/>
      <c r="BA31" s="53"/>
      <c r="BB31" s="45"/>
      <c r="BC31" s="44"/>
    </row>
    <row r="32" spans="1:55" ht="12" customHeight="1" x14ac:dyDescent="0.2">
      <c r="A32" s="201">
        <v>4</v>
      </c>
      <c r="B32" s="189" t="s">
        <v>62</v>
      </c>
      <c r="C32" s="43">
        <v>5</v>
      </c>
      <c r="D32" s="43">
        <v>0</v>
      </c>
      <c r="E32" s="32">
        <v>100</v>
      </c>
      <c r="F32" s="33">
        <v>5</v>
      </c>
      <c r="G32" s="41">
        <v>0.29673590504451042</v>
      </c>
      <c r="H32" s="49" t="s">
        <v>32</v>
      </c>
      <c r="I32" s="32">
        <v>100</v>
      </c>
      <c r="J32" s="51" t="s">
        <v>29</v>
      </c>
      <c r="K32" s="37">
        <v>0</v>
      </c>
      <c r="L32" s="38">
        <v>4.916666666666667</v>
      </c>
      <c r="M32" s="39">
        <v>98.333333333333343</v>
      </c>
      <c r="N32" s="35">
        <v>5</v>
      </c>
      <c r="O32" s="34">
        <v>0.29673590504451042</v>
      </c>
      <c r="P32" s="35" t="s">
        <v>32</v>
      </c>
      <c r="Q32" s="39">
        <v>96.15384615384616</v>
      </c>
      <c r="R32" s="36" t="s">
        <v>29</v>
      </c>
      <c r="S32" s="178">
        <v>2.2666666666666613</v>
      </c>
      <c r="T32" s="153">
        <v>5</v>
      </c>
      <c r="U32" s="49"/>
      <c r="V32" s="149">
        <v>100</v>
      </c>
      <c r="W32" s="49">
        <v>5</v>
      </c>
      <c r="X32" s="34">
        <v>0.29673590504451042</v>
      </c>
      <c r="Y32" s="145" t="s">
        <v>32</v>
      </c>
      <c r="Z32" s="153">
        <v>5</v>
      </c>
      <c r="AA32" s="49"/>
      <c r="AB32" s="149">
        <v>100</v>
      </c>
      <c r="AC32" s="49">
        <v>5</v>
      </c>
      <c r="AD32" s="34">
        <v>0.29673590504451042</v>
      </c>
      <c r="AE32" s="44" t="s">
        <v>32</v>
      </c>
      <c r="AF32" s="38">
        <v>5</v>
      </c>
      <c r="AG32" s="35"/>
      <c r="AH32" s="149">
        <v>100</v>
      </c>
      <c r="AI32" s="35">
        <v>5</v>
      </c>
      <c r="AJ32" s="34">
        <v>0.29673590504451042</v>
      </c>
      <c r="AK32" s="145" t="s">
        <v>32</v>
      </c>
      <c r="AL32" s="153">
        <v>5</v>
      </c>
      <c r="AM32" s="49"/>
      <c r="AN32" s="165">
        <v>100</v>
      </c>
      <c r="AO32" s="53">
        <v>5</v>
      </c>
      <c r="AP32" s="45">
        <v>0.29673590504451042</v>
      </c>
      <c r="AQ32" s="145" t="s">
        <v>32</v>
      </c>
      <c r="AR32" s="172">
        <v>4</v>
      </c>
      <c r="AS32" s="53">
        <v>1</v>
      </c>
      <c r="AT32" s="165">
        <v>80</v>
      </c>
      <c r="AU32" s="53">
        <v>5</v>
      </c>
      <c r="AV32" s="45">
        <v>0.29673590504451042</v>
      </c>
      <c r="AW32" s="145" t="s">
        <v>32</v>
      </c>
      <c r="AX32" s="172">
        <v>5</v>
      </c>
      <c r="AY32" s="53"/>
      <c r="AZ32" s="165">
        <v>100</v>
      </c>
      <c r="BA32" s="53">
        <v>5</v>
      </c>
      <c r="BB32" s="45">
        <v>0.29673590504451042</v>
      </c>
      <c r="BC32" s="44" t="str">
        <f t="shared" si="0"/>
        <v>нет</v>
      </c>
    </row>
    <row r="33" spans="1:55" ht="12" customHeight="1" x14ac:dyDescent="0.2">
      <c r="A33" s="201">
        <v>5</v>
      </c>
      <c r="B33" s="189" t="s">
        <v>63</v>
      </c>
      <c r="C33" s="43">
        <v>6</v>
      </c>
      <c r="D33" s="43">
        <v>0</v>
      </c>
      <c r="E33" s="32">
        <v>100</v>
      </c>
      <c r="F33" s="33">
        <v>6</v>
      </c>
      <c r="G33" s="41">
        <v>0.37902716361339228</v>
      </c>
      <c r="H33" s="49" t="s">
        <v>32</v>
      </c>
      <c r="I33" s="32">
        <v>100</v>
      </c>
      <c r="J33" s="51" t="s">
        <v>29</v>
      </c>
      <c r="K33" s="37">
        <v>0</v>
      </c>
      <c r="L33" s="38">
        <v>6</v>
      </c>
      <c r="M33" s="39">
        <v>100</v>
      </c>
      <c r="N33" s="35">
        <v>6</v>
      </c>
      <c r="O33" s="34">
        <v>0.37902716361339228</v>
      </c>
      <c r="P33" s="35" t="s">
        <v>32</v>
      </c>
      <c r="Q33" s="39">
        <v>100</v>
      </c>
      <c r="R33" s="36" t="s">
        <v>29</v>
      </c>
      <c r="S33" s="178">
        <v>0</v>
      </c>
      <c r="T33" s="153">
        <v>6</v>
      </c>
      <c r="U33" s="49"/>
      <c r="V33" s="149">
        <v>100</v>
      </c>
      <c r="W33" s="49">
        <v>6</v>
      </c>
      <c r="X33" s="34">
        <v>0.37902716361339228</v>
      </c>
      <c r="Y33" s="145" t="s">
        <v>32</v>
      </c>
      <c r="Z33" s="153">
        <v>6</v>
      </c>
      <c r="AA33" s="49"/>
      <c r="AB33" s="149">
        <v>100</v>
      </c>
      <c r="AC33" s="49">
        <v>6</v>
      </c>
      <c r="AD33" s="34">
        <v>0.37902716361339228</v>
      </c>
      <c r="AE33" s="44" t="s">
        <v>32</v>
      </c>
      <c r="AF33" s="38">
        <v>6</v>
      </c>
      <c r="AG33" s="35"/>
      <c r="AH33" s="149">
        <v>100</v>
      </c>
      <c r="AI33" s="35">
        <v>6</v>
      </c>
      <c r="AJ33" s="34">
        <v>0.37902716361339228</v>
      </c>
      <c r="AK33" s="145" t="s">
        <v>32</v>
      </c>
      <c r="AL33" s="153">
        <v>6</v>
      </c>
      <c r="AM33" s="49"/>
      <c r="AN33" s="165">
        <v>100</v>
      </c>
      <c r="AO33" s="53">
        <v>6</v>
      </c>
      <c r="AP33" s="45">
        <v>0.37902716361339228</v>
      </c>
      <c r="AQ33" s="145" t="s">
        <v>32</v>
      </c>
      <c r="AR33" s="172">
        <v>6</v>
      </c>
      <c r="AS33" s="53"/>
      <c r="AT33" s="165">
        <v>100</v>
      </c>
      <c r="AU33" s="53">
        <v>6</v>
      </c>
      <c r="AV33" s="45">
        <v>0.37902716361339228</v>
      </c>
      <c r="AW33" s="145" t="s">
        <v>32</v>
      </c>
      <c r="AX33" s="172">
        <v>6</v>
      </c>
      <c r="AY33" s="53"/>
      <c r="AZ33" s="165">
        <v>100</v>
      </c>
      <c r="BA33" s="53">
        <v>6</v>
      </c>
      <c r="BB33" s="45">
        <v>0.37902716361339228</v>
      </c>
      <c r="BC33" s="44" t="str">
        <f t="shared" si="0"/>
        <v>нет</v>
      </c>
    </row>
    <row r="34" spans="1:55" ht="12" customHeight="1" x14ac:dyDescent="0.2">
      <c r="A34" s="201">
        <v>6</v>
      </c>
      <c r="B34" s="189" t="s">
        <v>64</v>
      </c>
      <c r="C34" s="43">
        <v>3</v>
      </c>
      <c r="D34" s="43">
        <v>0</v>
      </c>
      <c r="E34" s="32">
        <v>100</v>
      </c>
      <c r="F34" s="33">
        <v>3</v>
      </c>
      <c r="G34" s="41">
        <v>0.18181818181818182</v>
      </c>
      <c r="H34" s="49" t="s">
        <v>32</v>
      </c>
      <c r="I34" s="32">
        <v>100</v>
      </c>
      <c r="J34" s="51" t="s">
        <v>29</v>
      </c>
      <c r="K34" s="37">
        <v>0</v>
      </c>
      <c r="L34" s="38">
        <v>2.9166666666666665</v>
      </c>
      <c r="M34" s="39">
        <v>97.222222222222229</v>
      </c>
      <c r="N34" s="35">
        <v>3</v>
      </c>
      <c r="O34" s="34">
        <v>0.18181818181818182</v>
      </c>
      <c r="P34" s="35" t="s">
        <v>32</v>
      </c>
      <c r="Q34" s="39">
        <v>97.5</v>
      </c>
      <c r="R34" s="36" t="s">
        <v>29</v>
      </c>
      <c r="S34" s="178">
        <v>-0.28490028490028019</v>
      </c>
      <c r="T34" s="153">
        <v>3</v>
      </c>
      <c r="U34" s="49"/>
      <c r="V34" s="149">
        <v>100</v>
      </c>
      <c r="W34" s="49">
        <v>3</v>
      </c>
      <c r="X34" s="34">
        <v>0.18181818181818182</v>
      </c>
      <c r="Y34" s="145" t="s">
        <v>32</v>
      </c>
      <c r="Z34" s="153">
        <v>3</v>
      </c>
      <c r="AA34" s="49"/>
      <c r="AB34" s="149">
        <v>100</v>
      </c>
      <c r="AC34" s="49">
        <v>3</v>
      </c>
      <c r="AD34" s="34">
        <v>0.18181818181818182</v>
      </c>
      <c r="AE34" s="44" t="s">
        <v>32</v>
      </c>
      <c r="AF34" s="38">
        <v>3</v>
      </c>
      <c r="AG34" s="35"/>
      <c r="AH34" s="149">
        <v>100</v>
      </c>
      <c r="AI34" s="35">
        <v>3</v>
      </c>
      <c r="AJ34" s="34">
        <v>0.18181818181818182</v>
      </c>
      <c r="AK34" s="145" t="s">
        <v>32</v>
      </c>
      <c r="AL34" s="153">
        <v>3</v>
      </c>
      <c r="AM34" s="49"/>
      <c r="AN34" s="165">
        <v>100</v>
      </c>
      <c r="AO34" s="53">
        <v>3</v>
      </c>
      <c r="AP34" s="45">
        <v>0.18181818181818182</v>
      </c>
      <c r="AQ34" s="145" t="s">
        <v>32</v>
      </c>
      <c r="AR34" s="172">
        <v>3</v>
      </c>
      <c r="AS34" s="53"/>
      <c r="AT34" s="165">
        <v>100</v>
      </c>
      <c r="AU34" s="53">
        <v>3</v>
      </c>
      <c r="AV34" s="45">
        <v>0.18181818181818182</v>
      </c>
      <c r="AW34" s="145" t="s">
        <v>32</v>
      </c>
      <c r="AX34" s="172">
        <v>2</v>
      </c>
      <c r="AY34" s="53">
        <v>1</v>
      </c>
      <c r="AZ34" s="165">
        <v>66.666666666666657</v>
      </c>
      <c r="BA34" s="53">
        <v>3</v>
      </c>
      <c r="BB34" s="45">
        <v>0.18181818181818182</v>
      </c>
      <c r="BC34" s="44" t="str">
        <f t="shared" si="0"/>
        <v>нет</v>
      </c>
    </row>
    <row r="35" spans="1:55" ht="12" customHeight="1" x14ac:dyDescent="0.2">
      <c r="A35" s="201">
        <v>7</v>
      </c>
      <c r="B35" s="189" t="s">
        <v>65</v>
      </c>
      <c r="C35" s="43">
        <v>7</v>
      </c>
      <c r="D35" s="43">
        <v>0</v>
      </c>
      <c r="E35" s="32">
        <v>100</v>
      </c>
      <c r="F35" s="33">
        <v>7</v>
      </c>
      <c r="G35" s="41">
        <v>0.23109937273027401</v>
      </c>
      <c r="H35" s="49" t="s">
        <v>32</v>
      </c>
      <c r="I35" s="32">
        <v>96.428571428571431</v>
      </c>
      <c r="J35" s="51" t="s">
        <v>29</v>
      </c>
      <c r="K35" s="37">
        <v>3.7037037037036979</v>
      </c>
      <c r="L35" s="38">
        <v>6.5833333333333339</v>
      </c>
      <c r="M35" s="39">
        <v>94.047619047619051</v>
      </c>
      <c r="N35" s="35">
        <v>7</v>
      </c>
      <c r="O35" s="34">
        <v>0.23109937273027401</v>
      </c>
      <c r="P35" s="35" t="s">
        <v>32</v>
      </c>
      <c r="Q35" s="39">
        <v>93.75</v>
      </c>
      <c r="R35" s="36" t="s">
        <v>29</v>
      </c>
      <c r="S35" s="178">
        <v>0.31746031746031633</v>
      </c>
      <c r="T35" s="153">
        <v>6</v>
      </c>
      <c r="U35" s="49">
        <v>1</v>
      </c>
      <c r="V35" s="149">
        <v>85.714285714285708</v>
      </c>
      <c r="W35" s="49">
        <v>7</v>
      </c>
      <c r="X35" s="34">
        <v>0.23109937273027401</v>
      </c>
      <c r="Y35" s="145" t="s">
        <v>32</v>
      </c>
      <c r="Z35" s="153">
        <v>7</v>
      </c>
      <c r="AA35" s="49"/>
      <c r="AB35" s="149">
        <v>100</v>
      </c>
      <c r="AC35" s="49">
        <v>7</v>
      </c>
      <c r="AD35" s="34">
        <v>0.23109937273027401</v>
      </c>
      <c r="AE35" s="44" t="s">
        <v>32</v>
      </c>
      <c r="AF35" s="38">
        <v>7</v>
      </c>
      <c r="AG35" s="35"/>
      <c r="AH35" s="149">
        <v>100</v>
      </c>
      <c r="AI35" s="35">
        <v>7</v>
      </c>
      <c r="AJ35" s="34">
        <v>0.23109937273027401</v>
      </c>
      <c r="AK35" s="145" t="s">
        <v>32</v>
      </c>
      <c r="AL35" s="153">
        <v>6</v>
      </c>
      <c r="AM35" s="49">
        <v>1</v>
      </c>
      <c r="AN35" s="165">
        <v>85.714285714285708</v>
      </c>
      <c r="AO35" s="53">
        <v>7</v>
      </c>
      <c r="AP35" s="45">
        <v>0.23109937273027401</v>
      </c>
      <c r="AQ35" s="145" t="s">
        <v>32</v>
      </c>
      <c r="AR35" s="172">
        <v>7</v>
      </c>
      <c r="AS35" s="53"/>
      <c r="AT35" s="165">
        <v>100</v>
      </c>
      <c r="AU35" s="53">
        <v>7</v>
      </c>
      <c r="AV35" s="45">
        <v>0.23109937273027401</v>
      </c>
      <c r="AW35" s="145" t="s">
        <v>32</v>
      </c>
      <c r="AX35" s="172">
        <v>7</v>
      </c>
      <c r="AY35" s="53"/>
      <c r="AZ35" s="165">
        <v>100</v>
      </c>
      <c r="BA35" s="53">
        <v>7</v>
      </c>
      <c r="BB35" s="45">
        <v>0.23109937273027401</v>
      </c>
      <c r="BC35" s="44" t="str">
        <f t="shared" si="0"/>
        <v>нет</v>
      </c>
    </row>
    <row r="36" spans="1:55" ht="12" customHeight="1" x14ac:dyDescent="0.2">
      <c r="A36" s="201">
        <v>8</v>
      </c>
      <c r="B36" s="189" t="s">
        <v>66</v>
      </c>
      <c r="C36" s="43">
        <v>1</v>
      </c>
      <c r="D36" s="43">
        <v>0</v>
      </c>
      <c r="E36" s="32">
        <v>100</v>
      </c>
      <c r="F36" s="33">
        <v>1</v>
      </c>
      <c r="G36" s="47">
        <v>2.7870680044593088E-2</v>
      </c>
      <c r="H36" s="49" t="s">
        <v>32</v>
      </c>
      <c r="I36" s="32">
        <v>100</v>
      </c>
      <c r="J36" s="51" t="s">
        <v>29</v>
      </c>
      <c r="K36" s="37">
        <v>0</v>
      </c>
      <c r="L36" s="38">
        <v>1</v>
      </c>
      <c r="M36" s="39">
        <v>100</v>
      </c>
      <c r="N36" s="35">
        <v>1</v>
      </c>
      <c r="O36" s="46">
        <v>2.7870680044593088E-2</v>
      </c>
      <c r="P36" s="35" t="s">
        <v>32</v>
      </c>
      <c r="Q36" s="39">
        <v>98.245614035087726</v>
      </c>
      <c r="R36" s="36" t="s">
        <v>29</v>
      </c>
      <c r="S36" s="178">
        <v>1.7857142857142794</v>
      </c>
      <c r="T36" s="153">
        <v>1</v>
      </c>
      <c r="U36" s="49"/>
      <c r="V36" s="149">
        <v>100</v>
      </c>
      <c r="W36" s="49">
        <v>1</v>
      </c>
      <c r="X36" s="46">
        <v>2.7870680044593088E-2</v>
      </c>
      <c r="Y36" s="145" t="s">
        <v>32</v>
      </c>
      <c r="Z36" s="153">
        <v>1</v>
      </c>
      <c r="AA36" s="49"/>
      <c r="AB36" s="149">
        <v>100</v>
      </c>
      <c r="AC36" s="49">
        <v>1</v>
      </c>
      <c r="AD36" s="46">
        <v>2.7870680044593088E-2</v>
      </c>
      <c r="AE36" s="44" t="s">
        <v>32</v>
      </c>
      <c r="AF36" s="38">
        <v>1</v>
      </c>
      <c r="AG36" s="35"/>
      <c r="AH36" s="149">
        <v>100</v>
      </c>
      <c r="AI36" s="35">
        <v>1</v>
      </c>
      <c r="AJ36" s="46">
        <v>2.7870680044593088E-2</v>
      </c>
      <c r="AK36" s="145" t="s">
        <v>32</v>
      </c>
      <c r="AL36" s="153">
        <v>1</v>
      </c>
      <c r="AM36" s="49"/>
      <c r="AN36" s="165">
        <v>100</v>
      </c>
      <c r="AO36" s="53">
        <v>1</v>
      </c>
      <c r="AP36" s="48">
        <v>2.7870680044593088E-2</v>
      </c>
      <c r="AQ36" s="145" t="s">
        <v>32</v>
      </c>
      <c r="AR36" s="172">
        <v>1</v>
      </c>
      <c r="AS36" s="53"/>
      <c r="AT36" s="165">
        <v>100</v>
      </c>
      <c r="AU36" s="53">
        <v>1</v>
      </c>
      <c r="AV36" s="48">
        <v>2.7870680044593088E-2</v>
      </c>
      <c r="AW36" s="145" t="s">
        <v>32</v>
      </c>
      <c r="AX36" s="172">
        <v>1</v>
      </c>
      <c r="AY36" s="53"/>
      <c r="AZ36" s="165">
        <v>100</v>
      </c>
      <c r="BA36" s="53">
        <v>1</v>
      </c>
      <c r="BB36" s="48">
        <v>2.7870680044593088E-2</v>
      </c>
      <c r="BC36" s="44" t="str">
        <f t="shared" si="0"/>
        <v>нет</v>
      </c>
    </row>
    <row r="37" spans="1:55" ht="12" customHeight="1" x14ac:dyDescent="0.2">
      <c r="A37" s="201">
        <v>9</v>
      </c>
      <c r="B37" s="189" t="s">
        <v>67</v>
      </c>
      <c r="C37" s="43"/>
      <c r="D37" s="43"/>
      <c r="E37" s="32"/>
      <c r="F37" s="33"/>
      <c r="G37" s="41"/>
      <c r="H37" s="49"/>
      <c r="I37" s="32">
        <v>100</v>
      </c>
      <c r="J37" s="51" t="s">
        <v>29</v>
      </c>
      <c r="K37" s="37"/>
      <c r="L37" s="38"/>
      <c r="M37" s="39"/>
      <c r="N37" s="35"/>
      <c r="O37" s="46"/>
      <c r="P37" s="35"/>
      <c r="Q37" s="39">
        <v>100</v>
      </c>
      <c r="R37" s="36" t="s">
        <v>29</v>
      </c>
      <c r="S37" s="178"/>
      <c r="T37" s="153"/>
      <c r="U37" s="49"/>
      <c r="V37" s="149"/>
      <c r="W37" s="49"/>
      <c r="X37" s="34"/>
      <c r="Y37" s="145"/>
      <c r="Z37" s="153"/>
      <c r="AA37" s="49"/>
      <c r="AB37" s="149"/>
      <c r="AC37" s="49"/>
      <c r="AD37" s="34"/>
      <c r="AE37" s="44"/>
      <c r="AF37" s="38"/>
      <c r="AG37" s="35"/>
      <c r="AH37" s="149"/>
      <c r="AI37" s="35"/>
      <c r="AJ37" s="34"/>
      <c r="AK37" s="145"/>
      <c r="AL37" s="153"/>
      <c r="AM37" s="49"/>
      <c r="AN37" s="165"/>
      <c r="AO37" s="53"/>
      <c r="AP37" s="45"/>
      <c r="AQ37" s="145"/>
      <c r="AR37" s="172"/>
      <c r="AS37" s="53"/>
      <c r="AT37" s="165"/>
      <c r="AU37" s="53"/>
      <c r="AV37" s="45"/>
      <c r="AW37" s="145"/>
      <c r="AX37" s="172"/>
      <c r="AY37" s="53"/>
      <c r="AZ37" s="165"/>
      <c r="BA37" s="53"/>
      <c r="BB37" s="45"/>
      <c r="BC37" s="44"/>
    </row>
    <row r="38" spans="1:55" ht="12" customHeight="1" x14ac:dyDescent="0.2">
      <c r="A38" s="201">
        <v>10</v>
      </c>
      <c r="B38" s="189" t="s">
        <v>68</v>
      </c>
      <c r="C38" s="43"/>
      <c r="D38" s="43"/>
      <c r="E38" s="32"/>
      <c r="F38" s="33"/>
      <c r="G38" s="41"/>
      <c r="H38" s="49"/>
      <c r="I38" s="32">
        <v>100</v>
      </c>
      <c r="J38" s="51" t="s">
        <v>29</v>
      </c>
      <c r="K38" s="37"/>
      <c r="L38" s="38"/>
      <c r="M38" s="32"/>
      <c r="N38" s="35"/>
      <c r="O38" s="46"/>
      <c r="P38" s="35"/>
      <c r="Q38" s="32">
        <v>98.333333333333343</v>
      </c>
      <c r="R38" s="36" t="s">
        <v>29</v>
      </c>
      <c r="S38" s="178"/>
      <c r="T38" s="153"/>
      <c r="U38" s="49"/>
      <c r="V38" s="149"/>
      <c r="W38" s="49"/>
      <c r="X38" s="34"/>
      <c r="Y38" s="145"/>
      <c r="Z38" s="153"/>
      <c r="AA38" s="49"/>
      <c r="AB38" s="149"/>
      <c r="AC38" s="49"/>
      <c r="AD38" s="34"/>
      <c r="AE38" s="44"/>
      <c r="AF38" s="38"/>
      <c r="AG38" s="35"/>
      <c r="AH38" s="149"/>
      <c r="AI38" s="35"/>
      <c r="AJ38" s="34"/>
      <c r="AK38" s="145"/>
      <c r="AL38" s="153"/>
      <c r="AM38" s="49"/>
      <c r="AN38" s="165"/>
      <c r="AO38" s="53"/>
      <c r="AP38" s="45"/>
      <c r="AQ38" s="145"/>
      <c r="AR38" s="172"/>
      <c r="AS38" s="53"/>
      <c r="AT38" s="165"/>
      <c r="AU38" s="53"/>
      <c r="AV38" s="45"/>
      <c r="AW38" s="145"/>
      <c r="AX38" s="172"/>
      <c r="AY38" s="53"/>
      <c r="AZ38" s="165"/>
      <c r="BA38" s="53"/>
      <c r="BB38" s="45"/>
      <c r="BC38" s="44"/>
    </row>
    <row r="39" spans="1:55" s="22" customFormat="1" ht="12" customHeight="1" x14ac:dyDescent="0.2">
      <c r="A39" s="200" t="s">
        <v>69</v>
      </c>
      <c r="B39" s="188" t="s">
        <v>70</v>
      </c>
      <c r="C39" s="10">
        <v>155</v>
      </c>
      <c r="D39" s="10">
        <v>1</v>
      </c>
      <c r="E39" s="12">
        <v>99.358974358974365</v>
      </c>
      <c r="F39" s="30">
        <v>156</v>
      </c>
      <c r="G39" s="24">
        <v>1.3609002878827532</v>
      </c>
      <c r="H39" s="26" t="s">
        <v>29</v>
      </c>
      <c r="I39" s="12">
        <v>99.696048632218847</v>
      </c>
      <c r="J39" s="29" t="s">
        <v>29</v>
      </c>
      <c r="K39" s="37">
        <v>-0.33810193871168792</v>
      </c>
      <c r="L39" s="25">
        <v>153.75</v>
      </c>
      <c r="M39" s="12">
        <v>98.557692307692292</v>
      </c>
      <c r="N39" s="26">
        <v>156</v>
      </c>
      <c r="O39" s="24">
        <v>1.3609002878827532</v>
      </c>
      <c r="P39" s="26" t="s">
        <v>29</v>
      </c>
      <c r="Q39" s="12">
        <v>99.060938894069039</v>
      </c>
      <c r="R39" s="29" t="s">
        <v>29</v>
      </c>
      <c r="S39" s="175">
        <v>-0.50801717810780023</v>
      </c>
      <c r="T39" s="152">
        <v>153</v>
      </c>
      <c r="U39" s="26">
        <v>3</v>
      </c>
      <c r="V39" s="148">
        <v>98.076923076923066</v>
      </c>
      <c r="W39" s="26">
        <v>156</v>
      </c>
      <c r="X39" s="24">
        <v>1.3609002878827532</v>
      </c>
      <c r="Y39" s="144" t="s">
        <v>29</v>
      </c>
      <c r="Z39" s="152">
        <v>153</v>
      </c>
      <c r="AA39" s="26">
        <v>3</v>
      </c>
      <c r="AB39" s="148">
        <v>98.076923076923066</v>
      </c>
      <c r="AC39" s="59">
        <v>156</v>
      </c>
      <c r="AD39" s="24">
        <v>1.3609002878827532</v>
      </c>
      <c r="AE39" s="28" t="s">
        <v>29</v>
      </c>
      <c r="AF39" s="25">
        <v>155</v>
      </c>
      <c r="AG39" s="26">
        <v>1</v>
      </c>
      <c r="AH39" s="148">
        <v>99.358974358974365</v>
      </c>
      <c r="AI39" s="26">
        <v>156</v>
      </c>
      <c r="AJ39" s="24">
        <v>1.3609002878827532</v>
      </c>
      <c r="AK39" s="144" t="s">
        <v>29</v>
      </c>
      <c r="AL39" s="154">
        <v>156</v>
      </c>
      <c r="AM39" s="59"/>
      <c r="AN39" s="163">
        <v>100</v>
      </c>
      <c r="AO39" s="164">
        <v>156</v>
      </c>
      <c r="AP39" s="27">
        <v>1.3609002878827532</v>
      </c>
      <c r="AQ39" s="144" t="s">
        <v>29</v>
      </c>
      <c r="AR39" s="171">
        <v>156</v>
      </c>
      <c r="AS39" s="164"/>
      <c r="AT39" s="163">
        <v>100</v>
      </c>
      <c r="AU39" s="164">
        <v>156</v>
      </c>
      <c r="AV39" s="27">
        <v>1.3609002878827532</v>
      </c>
      <c r="AW39" s="144" t="s">
        <v>29</v>
      </c>
      <c r="AX39" s="171">
        <v>154</v>
      </c>
      <c r="AY39" s="164">
        <v>2</v>
      </c>
      <c r="AZ39" s="163">
        <v>98.71794871794873</v>
      </c>
      <c r="BA39" s="164">
        <v>156</v>
      </c>
      <c r="BB39" s="27">
        <v>1.3609002878827532</v>
      </c>
      <c r="BC39" s="28" t="str">
        <f t="shared" ref="BC39:BC102" si="1">IF(BB39&gt;=0.5,"да","нет")</f>
        <v>да</v>
      </c>
    </row>
    <row r="40" spans="1:55" ht="12" customHeight="1" x14ac:dyDescent="0.2">
      <c r="A40" s="201">
        <v>1</v>
      </c>
      <c r="B40" s="186" t="s">
        <v>71</v>
      </c>
      <c r="C40" s="31">
        <v>14</v>
      </c>
      <c r="D40" s="31">
        <v>0</v>
      </c>
      <c r="E40" s="32">
        <v>100</v>
      </c>
      <c r="F40" s="33">
        <v>14</v>
      </c>
      <c r="G40" s="34">
        <v>0.33198956604221008</v>
      </c>
      <c r="H40" s="35" t="s">
        <v>32</v>
      </c>
      <c r="I40" s="32">
        <v>100</v>
      </c>
      <c r="J40" s="36" t="s">
        <v>29</v>
      </c>
      <c r="K40" s="37">
        <v>0</v>
      </c>
      <c r="L40" s="38">
        <v>13.916666666666668</v>
      </c>
      <c r="M40" s="32">
        <v>99.404761904761912</v>
      </c>
      <c r="N40" s="35">
        <v>14</v>
      </c>
      <c r="O40" s="34">
        <v>0.33198956604221008</v>
      </c>
      <c r="P40" s="35" t="s">
        <v>32</v>
      </c>
      <c r="Q40" s="32">
        <v>100</v>
      </c>
      <c r="R40" s="36" t="s">
        <v>29</v>
      </c>
      <c r="S40" s="178">
        <v>-0.59523809523809312</v>
      </c>
      <c r="T40" s="155">
        <v>14</v>
      </c>
      <c r="U40" s="49"/>
      <c r="V40" s="149">
        <v>100</v>
      </c>
      <c r="W40" s="35">
        <v>14</v>
      </c>
      <c r="X40" s="34">
        <v>0.33198956604221008</v>
      </c>
      <c r="Y40" s="145" t="s">
        <v>32</v>
      </c>
      <c r="Z40" s="155">
        <v>14</v>
      </c>
      <c r="AA40" s="35"/>
      <c r="AB40" s="149">
        <v>100</v>
      </c>
      <c r="AC40" s="49">
        <v>14</v>
      </c>
      <c r="AD40" s="34">
        <v>0.33198956604221008</v>
      </c>
      <c r="AE40" s="44" t="s">
        <v>32</v>
      </c>
      <c r="AF40" s="38">
        <v>14</v>
      </c>
      <c r="AG40" s="35"/>
      <c r="AH40" s="149">
        <v>100</v>
      </c>
      <c r="AI40" s="35">
        <v>14</v>
      </c>
      <c r="AJ40" s="34">
        <v>0.33198956604221008</v>
      </c>
      <c r="AK40" s="145" t="s">
        <v>32</v>
      </c>
      <c r="AL40" s="153">
        <v>14</v>
      </c>
      <c r="AM40" s="49"/>
      <c r="AN40" s="165">
        <v>100</v>
      </c>
      <c r="AO40" s="53">
        <v>14</v>
      </c>
      <c r="AP40" s="45">
        <v>0.33198956604221008</v>
      </c>
      <c r="AQ40" s="145" t="s">
        <v>32</v>
      </c>
      <c r="AR40" s="172">
        <v>14</v>
      </c>
      <c r="AS40" s="53"/>
      <c r="AT40" s="165">
        <v>100</v>
      </c>
      <c r="AU40" s="53">
        <v>14</v>
      </c>
      <c r="AV40" s="45">
        <v>0.33198956604221008</v>
      </c>
      <c r="AW40" s="145" t="s">
        <v>32</v>
      </c>
      <c r="AX40" s="172">
        <v>13</v>
      </c>
      <c r="AY40" s="53">
        <v>1</v>
      </c>
      <c r="AZ40" s="165">
        <v>92.857142857142861</v>
      </c>
      <c r="BA40" s="53">
        <v>14</v>
      </c>
      <c r="BB40" s="45">
        <v>0.33198956604221008</v>
      </c>
      <c r="BC40" s="44" t="str">
        <f t="shared" si="1"/>
        <v>нет</v>
      </c>
    </row>
    <row r="41" spans="1:55" ht="12" customHeight="1" x14ac:dyDescent="0.2">
      <c r="A41" s="201">
        <v>2</v>
      </c>
      <c r="B41" s="186" t="s">
        <v>72</v>
      </c>
      <c r="C41" s="31">
        <v>11</v>
      </c>
      <c r="D41" s="31">
        <v>0</v>
      </c>
      <c r="E41" s="32">
        <v>100</v>
      </c>
      <c r="F41" s="33">
        <v>11</v>
      </c>
      <c r="G41" s="34">
        <v>0.49393803322855862</v>
      </c>
      <c r="H41" s="35" t="s">
        <v>29</v>
      </c>
      <c r="I41" s="32">
        <v>100</v>
      </c>
      <c r="J41" s="36" t="s">
        <v>29</v>
      </c>
      <c r="K41" s="37">
        <v>0</v>
      </c>
      <c r="L41" s="38">
        <v>11</v>
      </c>
      <c r="M41" s="32">
        <v>100</v>
      </c>
      <c r="N41" s="35">
        <v>11</v>
      </c>
      <c r="O41" s="34">
        <v>0.49393803322855862</v>
      </c>
      <c r="P41" s="35" t="s">
        <v>29</v>
      </c>
      <c r="Q41" s="32">
        <v>99.739583333333343</v>
      </c>
      <c r="R41" s="36" t="s">
        <v>29</v>
      </c>
      <c r="S41" s="178">
        <v>0.26109660574411553</v>
      </c>
      <c r="T41" s="155">
        <v>11</v>
      </c>
      <c r="U41" s="49"/>
      <c r="V41" s="149">
        <v>100</v>
      </c>
      <c r="W41" s="35">
        <v>11</v>
      </c>
      <c r="X41" s="34">
        <v>0.49393803322855862</v>
      </c>
      <c r="Y41" s="145" t="s">
        <v>29</v>
      </c>
      <c r="Z41" s="155">
        <v>11</v>
      </c>
      <c r="AA41" s="35"/>
      <c r="AB41" s="149">
        <v>100</v>
      </c>
      <c r="AC41" s="49">
        <v>11</v>
      </c>
      <c r="AD41" s="34">
        <v>0.49393803322855862</v>
      </c>
      <c r="AE41" s="44" t="s">
        <v>29</v>
      </c>
      <c r="AF41" s="38">
        <v>11</v>
      </c>
      <c r="AG41" s="35"/>
      <c r="AH41" s="149">
        <v>100</v>
      </c>
      <c r="AI41" s="35">
        <v>11</v>
      </c>
      <c r="AJ41" s="34">
        <v>0.49393803322855862</v>
      </c>
      <c r="AK41" s="145" t="s">
        <v>29</v>
      </c>
      <c r="AL41" s="153">
        <v>11</v>
      </c>
      <c r="AM41" s="49"/>
      <c r="AN41" s="165">
        <v>100</v>
      </c>
      <c r="AO41" s="53">
        <v>11</v>
      </c>
      <c r="AP41" s="45">
        <v>0.49393803322855862</v>
      </c>
      <c r="AQ41" s="145" t="s">
        <v>29</v>
      </c>
      <c r="AR41" s="172">
        <v>11</v>
      </c>
      <c r="AS41" s="53"/>
      <c r="AT41" s="165">
        <v>100</v>
      </c>
      <c r="AU41" s="53">
        <v>11</v>
      </c>
      <c r="AV41" s="45">
        <v>0.49393803322855862</v>
      </c>
      <c r="AW41" s="145" t="s">
        <v>29</v>
      </c>
      <c r="AX41" s="172">
        <v>11</v>
      </c>
      <c r="AY41" s="53"/>
      <c r="AZ41" s="165">
        <v>100</v>
      </c>
      <c r="BA41" s="53">
        <v>11</v>
      </c>
      <c r="BB41" s="45">
        <v>0.49393803322855862</v>
      </c>
      <c r="BC41" s="44" t="s">
        <v>29</v>
      </c>
    </row>
    <row r="42" spans="1:55" ht="12" customHeight="1" x14ac:dyDescent="0.2">
      <c r="A42" s="201">
        <v>3</v>
      </c>
      <c r="B42" s="186" t="s">
        <v>73</v>
      </c>
      <c r="C42" s="31">
        <v>13</v>
      </c>
      <c r="D42" s="31">
        <v>0</v>
      </c>
      <c r="E42" s="32">
        <v>100</v>
      </c>
      <c r="F42" s="33">
        <v>13</v>
      </c>
      <c r="G42" s="34">
        <v>4.868913857677903</v>
      </c>
      <c r="H42" s="35" t="s">
        <v>29</v>
      </c>
      <c r="I42" s="32">
        <v>100</v>
      </c>
      <c r="J42" s="36" t="s">
        <v>29</v>
      </c>
      <c r="K42" s="37">
        <v>0</v>
      </c>
      <c r="L42" s="38">
        <v>13</v>
      </c>
      <c r="M42" s="32">
        <v>100</v>
      </c>
      <c r="N42" s="35">
        <v>13</v>
      </c>
      <c r="O42" s="34">
        <v>4.868913857677903</v>
      </c>
      <c r="P42" s="35" t="s">
        <v>29</v>
      </c>
      <c r="Q42" s="32">
        <v>100</v>
      </c>
      <c r="R42" s="36" t="s">
        <v>29</v>
      </c>
      <c r="S42" s="178">
        <v>0</v>
      </c>
      <c r="T42" s="155">
        <v>13</v>
      </c>
      <c r="U42" s="49"/>
      <c r="V42" s="149">
        <v>100</v>
      </c>
      <c r="W42" s="35">
        <v>13</v>
      </c>
      <c r="X42" s="34">
        <v>4.868913857677903</v>
      </c>
      <c r="Y42" s="145" t="s">
        <v>29</v>
      </c>
      <c r="Z42" s="155">
        <v>13</v>
      </c>
      <c r="AA42" s="35"/>
      <c r="AB42" s="149">
        <v>100</v>
      </c>
      <c r="AC42" s="49">
        <v>13</v>
      </c>
      <c r="AD42" s="34">
        <v>4.868913857677903</v>
      </c>
      <c r="AE42" s="44" t="s">
        <v>29</v>
      </c>
      <c r="AF42" s="38">
        <v>13</v>
      </c>
      <c r="AG42" s="35"/>
      <c r="AH42" s="149">
        <v>100</v>
      </c>
      <c r="AI42" s="35">
        <v>13</v>
      </c>
      <c r="AJ42" s="34">
        <v>4.868913857677903</v>
      </c>
      <c r="AK42" s="145" t="s">
        <v>29</v>
      </c>
      <c r="AL42" s="153">
        <v>13</v>
      </c>
      <c r="AM42" s="49"/>
      <c r="AN42" s="165">
        <v>100</v>
      </c>
      <c r="AO42" s="53">
        <v>13</v>
      </c>
      <c r="AP42" s="45">
        <v>4.868913857677903</v>
      </c>
      <c r="AQ42" s="145" t="s">
        <v>29</v>
      </c>
      <c r="AR42" s="172">
        <v>13</v>
      </c>
      <c r="AS42" s="53"/>
      <c r="AT42" s="165">
        <v>100</v>
      </c>
      <c r="AU42" s="53">
        <v>13</v>
      </c>
      <c r="AV42" s="45">
        <v>4.868913857677903</v>
      </c>
      <c r="AW42" s="145" t="s">
        <v>29</v>
      </c>
      <c r="AX42" s="172">
        <v>13</v>
      </c>
      <c r="AY42" s="53"/>
      <c r="AZ42" s="165">
        <v>100</v>
      </c>
      <c r="BA42" s="53">
        <v>13</v>
      </c>
      <c r="BB42" s="45">
        <v>4.868913857677903</v>
      </c>
      <c r="BC42" s="44" t="str">
        <f t="shared" si="1"/>
        <v>да</v>
      </c>
    </row>
    <row r="43" spans="1:55" ht="12" customHeight="1" x14ac:dyDescent="0.2">
      <c r="A43" s="201">
        <v>4</v>
      </c>
      <c r="B43" s="186" t="s">
        <v>74</v>
      </c>
      <c r="C43" s="31">
        <v>14</v>
      </c>
      <c r="D43" s="31">
        <v>0</v>
      </c>
      <c r="E43" s="32">
        <v>100</v>
      </c>
      <c r="F43" s="33">
        <v>14</v>
      </c>
      <c r="G43" s="34">
        <v>0.79365079365079361</v>
      </c>
      <c r="H43" s="35" t="s">
        <v>29</v>
      </c>
      <c r="I43" s="32">
        <v>100</v>
      </c>
      <c r="J43" s="36" t="s">
        <v>29</v>
      </c>
      <c r="K43" s="37">
        <v>0</v>
      </c>
      <c r="L43" s="38">
        <v>14</v>
      </c>
      <c r="M43" s="32">
        <v>100</v>
      </c>
      <c r="N43" s="35">
        <v>14</v>
      </c>
      <c r="O43" s="34">
        <v>0.79365079365079361</v>
      </c>
      <c r="P43" s="35" t="s">
        <v>29</v>
      </c>
      <c r="Q43" s="32">
        <v>100</v>
      </c>
      <c r="R43" s="36" t="s">
        <v>29</v>
      </c>
      <c r="S43" s="178">
        <v>0</v>
      </c>
      <c r="T43" s="155">
        <v>14</v>
      </c>
      <c r="U43" s="49"/>
      <c r="V43" s="149">
        <v>100</v>
      </c>
      <c r="W43" s="35">
        <v>14</v>
      </c>
      <c r="X43" s="34">
        <v>0.79365079365079361</v>
      </c>
      <c r="Y43" s="145" t="s">
        <v>29</v>
      </c>
      <c r="Z43" s="155">
        <v>14</v>
      </c>
      <c r="AA43" s="35"/>
      <c r="AB43" s="149">
        <v>100</v>
      </c>
      <c r="AC43" s="49">
        <v>14</v>
      </c>
      <c r="AD43" s="34">
        <v>0.79365079365079361</v>
      </c>
      <c r="AE43" s="44" t="s">
        <v>29</v>
      </c>
      <c r="AF43" s="38">
        <v>14</v>
      </c>
      <c r="AG43" s="35"/>
      <c r="AH43" s="149">
        <v>100</v>
      </c>
      <c r="AI43" s="35">
        <v>14</v>
      </c>
      <c r="AJ43" s="34">
        <v>0.79365079365079361</v>
      </c>
      <c r="AK43" s="145" t="s">
        <v>29</v>
      </c>
      <c r="AL43" s="153">
        <v>14</v>
      </c>
      <c r="AM43" s="49"/>
      <c r="AN43" s="165">
        <v>100</v>
      </c>
      <c r="AO43" s="53">
        <v>14</v>
      </c>
      <c r="AP43" s="45">
        <v>0.79365079365079361</v>
      </c>
      <c r="AQ43" s="145" t="s">
        <v>29</v>
      </c>
      <c r="AR43" s="172">
        <v>14</v>
      </c>
      <c r="AS43" s="53"/>
      <c r="AT43" s="165">
        <v>100</v>
      </c>
      <c r="AU43" s="53">
        <v>14</v>
      </c>
      <c r="AV43" s="45">
        <v>0.79365079365079361</v>
      </c>
      <c r="AW43" s="145" t="s">
        <v>29</v>
      </c>
      <c r="AX43" s="172">
        <v>14</v>
      </c>
      <c r="AY43" s="53"/>
      <c r="AZ43" s="165">
        <v>100</v>
      </c>
      <c r="BA43" s="53">
        <v>14</v>
      </c>
      <c r="BB43" s="45">
        <v>0.79365079365079361</v>
      </c>
      <c r="BC43" s="44" t="str">
        <f t="shared" si="1"/>
        <v>да</v>
      </c>
    </row>
    <row r="44" spans="1:55" ht="12" customHeight="1" x14ac:dyDescent="0.2">
      <c r="A44" s="201">
        <v>5</v>
      </c>
      <c r="B44" s="186" t="s">
        <v>75</v>
      </c>
      <c r="C44" s="31">
        <v>13</v>
      </c>
      <c r="D44" s="31">
        <v>0</v>
      </c>
      <c r="E44" s="32">
        <v>100</v>
      </c>
      <c r="F44" s="33">
        <v>13</v>
      </c>
      <c r="G44" s="34">
        <v>2.0376175548589339</v>
      </c>
      <c r="H44" s="35" t="s">
        <v>29</v>
      </c>
      <c r="I44" s="32">
        <v>100</v>
      </c>
      <c r="J44" s="36" t="s">
        <v>29</v>
      </c>
      <c r="K44" s="37">
        <v>0</v>
      </c>
      <c r="L44" s="38">
        <v>13</v>
      </c>
      <c r="M44" s="32">
        <v>100</v>
      </c>
      <c r="N44" s="35">
        <v>13</v>
      </c>
      <c r="O44" s="34">
        <v>2.0376175548589339</v>
      </c>
      <c r="P44" s="35" t="s">
        <v>29</v>
      </c>
      <c r="Q44" s="32">
        <v>100</v>
      </c>
      <c r="R44" s="36" t="s">
        <v>29</v>
      </c>
      <c r="S44" s="178">
        <v>0</v>
      </c>
      <c r="T44" s="155">
        <v>13</v>
      </c>
      <c r="U44" s="49"/>
      <c r="V44" s="149">
        <v>100</v>
      </c>
      <c r="W44" s="35">
        <v>13</v>
      </c>
      <c r="X44" s="34">
        <v>2.0376175548589339</v>
      </c>
      <c r="Y44" s="145" t="s">
        <v>29</v>
      </c>
      <c r="Z44" s="155">
        <v>13</v>
      </c>
      <c r="AA44" s="35"/>
      <c r="AB44" s="149">
        <v>100</v>
      </c>
      <c r="AC44" s="49">
        <v>13</v>
      </c>
      <c r="AD44" s="34">
        <v>2.0376175548589339</v>
      </c>
      <c r="AE44" s="44" t="s">
        <v>29</v>
      </c>
      <c r="AF44" s="38">
        <v>13</v>
      </c>
      <c r="AG44" s="35"/>
      <c r="AH44" s="149">
        <v>100</v>
      </c>
      <c r="AI44" s="35">
        <v>13</v>
      </c>
      <c r="AJ44" s="34">
        <v>2.0376175548589339</v>
      </c>
      <c r="AK44" s="145" t="s">
        <v>29</v>
      </c>
      <c r="AL44" s="153">
        <v>13</v>
      </c>
      <c r="AM44" s="49"/>
      <c r="AN44" s="165">
        <v>100</v>
      </c>
      <c r="AO44" s="53">
        <v>13</v>
      </c>
      <c r="AP44" s="45">
        <v>2.0376175548589339</v>
      </c>
      <c r="AQ44" s="145" t="s">
        <v>29</v>
      </c>
      <c r="AR44" s="172">
        <v>13</v>
      </c>
      <c r="AS44" s="53"/>
      <c r="AT44" s="165">
        <v>100</v>
      </c>
      <c r="AU44" s="53">
        <v>13</v>
      </c>
      <c r="AV44" s="45">
        <v>2.0376175548589339</v>
      </c>
      <c r="AW44" s="145" t="s">
        <v>29</v>
      </c>
      <c r="AX44" s="172">
        <v>13</v>
      </c>
      <c r="AY44" s="53"/>
      <c r="AZ44" s="165">
        <v>100</v>
      </c>
      <c r="BA44" s="53">
        <v>13</v>
      </c>
      <c r="BB44" s="45">
        <v>2.0376175548589339</v>
      </c>
      <c r="BC44" s="44" t="str">
        <f t="shared" si="1"/>
        <v>да</v>
      </c>
    </row>
    <row r="45" spans="1:55" ht="12" customHeight="1" x14ac:dyDescent="0.2">
      <c r="A45" s="201">
        <v>6</v>
      </c>
      <c r="B45" s="186" t="s">
        <v>76</v>
      </c>
      <c r="C45" s="31">
        <v>16</v>
      </c>
      <c r="D45" s="31">
        <v>0</v>
      </c>
      <c r="E45" s="32">
        <v>100</v>
      </c>
      <c r="F45" s="33">
        <v>16</v>
      </c>
      <c r="G45" s="34">
        <v>2.7303754266211606</v>
      </c>
      <c r="H45" s="35" t="s">
        <v>29</v>
      </c>
      <c r="I45" s="32">
        <v>100</v>
      </c>
      <c r="J45" s="36" t="s">
        <v>29</v>
      </c>
      <c r="K45" s="37">
        <v>0</v>
      </c>
      <c r="L45" s="38">
        <v>16</v>
      </c>
      <c r="M45" s="32">
        <v>100</v>
      </c>
      <c r="N45" s="35">
        <v>16</v>
      </c>
      <c r="O45" s="34">
        <v>2.7303754266211606</v>
      </c>
      <c r="P45" s="35" t="s">
        <v>29</v>
      </c>
      <c r="Q45" s="32">
        <v>98.456790123456784</v>
      </c>
      <c r="R45" s="36" t="s">
        <v>29</v>
      </c>
      <c r="S45" s="178">
        <v>1.5673981191222541</v>
      </c>
      <c r="T45" s="155">
        <v>16</v>
      </c>
      <c r="U45" s="49"/>
      <c r="V45" s="149">
        <v>100</v>
      </c>
      <c r="W45" s="35">
        <v>16</v>
      </c>
      <c r="X45" s="34">
        <v>2.7303754266211606</v>
      </c>
      <c r="Y45" s="145" t="s">
        <v>29</v>
      </c>
      <c r="Z45" s="155">
        <v>16</v>
      </c>
      <c r="AA45" s="35"/>
      <c r="AB45" s="149">
        <v>100</v>
      </c>
      <c r="AC45" s="49">
        <v>16</v>
      </c>
      <c r="AD45" s="34">
        <v>2.7303754266211606</v>
      </c>
      <c r="AE45" s="44" t="s">
        <v>29</v>
      </c>
      <c r="AF45" s="38">
        <v>16</v>
      </c>
      <c r="AG45" s="35"/>
      <c r="AH45" s="149">
        <v>100</v>
      </c>
      <c r="AI45" s="35">
        <v>16</v>
      </c>
      <c r="AJ45" s="34">
        <v>2.7303754266211606</v>
      </c>
      <c r="AK45" s="145" t="s">
        <v>29</v>
      </c>
      <c r="AL45" s="153">
        <v>16</v>
      </c>
      <c r="AM45" s="49"/>
      <c r="AN45" s="165">
        <v>100</v>
      </c>
      <c r="AO45" s="53">
        <v>16</v>
      </c>
      <c r="AP45" s="45">
        <v>2.7303754266211606</v>
      </c>
      <c r="AQ45" s="145" t="s">
        <v>29</v>
      </c>
      <c r="AR45" s="172">
        <v>16</v>
      </c>
      <c r="AS45" s="53"/>
      <c r="AT45" s="165">
        <v>100</v>
      </c>
      <c r="AU45" s="53">
        <v>16</v>
      </c>
      <c r="AV45" s="45">
        <v>2.7303754266211606</v>
      </c>
      <c r="AW45" s="145" t="s">
        <v>29</v>
      </c>
      <c r="AX45" s="172">
        <v>16</v>
      </c>
      <c r="AY45" s="53"/>
      <c r="AZ45" s="165">
        <v>100</v>
      </c>
      <c r="BA45" s="53">
        <v>16</v>
      </c>
      <c r="BB45" s="45">
        <v>2.7303754266211606</v>
      </c>
      <c r="BC45" s="44" t="str">
        <f t="shared" si="1"/>
        <v>да</v>
      </c>
    </row>
    <row r="46" spans="1:55" ht="12" customHeight="1" x14ac:dyDescent="0.2">
      <c r="A46" s="201">
        <v>7</v>
      </c>
      <c r="B46" s="186" t="s">
        <v>77</v>
      </c>
      <c r="C46" s="31">
        <v>12</v>
      </c>
      <c r="D46" s="31">
        <v>0</v>
      </c>
      <c r="E46" s="32">
        <v>100</v>
      </c>
      <c r="F46" s="33">
        <v>12</v>
      </c>
      <c r="G46" s="34">
        <v>3.5928143712574849</v>
      </c>
      <c r="H46" s="35" t="s">
        <v>29</v>
      </c>
      <c r="I46" s="32">
        <v>100</v>
      </c>
      <c r="J46" s="36" t="s">
        <v>29</v>
      </c>
      <c r="K46" s="37">
        <v>0</v>
      </c>
      <c r="L46" s="38">
        <v>12</v>
      </c>
      <c r="M46" s="32">
        <v>100</v>
      </c>
      <c r="N46" s="35">
        <v>12</v>
      </c>
      <c r="O46" s="34">
        <v>3.5928143712574849</v>
      </c>
      <c r="P46" s="35" t="s">
        <v>29</v>
      </c>
      <c r="Q46" s="32">
        <v>100</v>
      </c>
      <c r="R46" s="36" t="s">
        <v>29</v>
      </c>
      <c r="S46" s="178">
        <v>0</v>
      </c>
      <c r="T46" s="155">
        <v>12</v>
      </c>
      <c r="U46" s="49"/>
      <c r="V46" s="149">
        <v>100</v>
      </c>
      <c r="W46" s="35">
        <v>12</v>
      </c>
      <c r="X46" s="34">
        <v>3.5928143712574849</v>
      </c>
      <c r="Y46" s="145" t="s">
        <v>29</v>
      </c>
      <c r="Z46" s="155">
        <v>12</v>
      </c>
      <c r="AA46" s="35"/>
      <c r="AB46" s="149">
        <v>100</v>
      </c>
      <c r="AC46" s="49">
        <v>12</v>
      </c>
      <c r="AD46" s="34">
        <v>3.5928143712574849</v>
      </c>
      <c r="AE46" s="44" t="s">
        <v>29</v>
      </c>
      <c r="AF46" s="38">
        <v>12</v>
      </c>
      <c r="AG46" s="35"/>
      <c r="AH46" s="149">
        <v>100</v>
      </c>
      <c r="AI46" s="35">
        <v>12</v>
      </c>
      <c r="AJ46" s="34">
        <v>3.5928143712574849</v>
      </c>
      <c r="AK46" s="145" t="s">
        <v>29</v>
      </c>
      <c r="AL46" s="153">
        <v>12</v>
      </c>
      <c r="AM46" s="49"/>
      <c r="AN46" s="165">
        <v>100</v>
      </c>
      <c r="AO46" s="53">
        <v>12</v>
      </c>
      <c r="AP46" s="45">
        <v>3.5928143712574849</v>
      </c>
      <c r="AQ46" s="145" t="s">
        <v>29</v>
      </c>
      <c r="AR46" s="172">
        <v>12</v>
      </c>
      <c r="AS46" s="53"/>
      <c r="AT46" s="165">
        <v>100</v>
      </c>
      <c r="AU46" s="53">
        <v>12</v>
      </c>
      <c r="AV46" s="45">
        <v>3.5928143712574849</v>
      </c>
      <c r="AW46" s="145" t="s">
        <v>29</v>
      </c>
      <c r="AX46" s="172">
        <v>12</v>
      </c>
      <c r="AY46" s="53"/>
      <c r="AZ46" s="165">
        <v>100</v>
      </c>
      <c r="BA46" s="53">
        <v>12</v>
      </c>
      <c r="BB46" s="45">
        <v>3.5928143712574849</v>
      </c>
      <c r="BC46" s="44" t="str">
        <f t="shared" si="1"/>
        <v>да</v>
      </c>
    </row>
    <row r="47" spans="1:55" ht="12" customHeight="1" x14ac:dyDescent="0.2">
      <c r="A47" s="201">
        <v>8</v>
      </c>
      <c r="B47" s="186" t="s">
        <v>78</v>
      </c>
      <c r="C47" s="31">
        <v>10</v>
      </c>
      <c r="D47" s="31">
        <v>0</v>
      </c>
      <c r="E47" s="32">
        <v>100</v>
      </c>
      <c r="F47" s="33">
        <v>10</v>
      </c>
      <c r="G47" s="34">
        <v>1.3717421124828533</v>
      </c>
      <c r="H47" s="35" t="s">
        <v>29</v>
      </c>
      <c r="I47" s="32">
        <v>100</v>
      </c>
      <c r="J47" s="36" t="s">
        <v>29</v>
      </c>
      <c r="K47" s="37">
        <v>0</v>
      </c>
      <c r="L47" s="38">
        <v>10</v>
      </c>
      <c r="M47" s="32">
        <v>100</v>
      </c>
      <c r="N47" s="35">
        <v>10</v>
      </c>
      <c r="O47" s="34">
        <v>1.3717421124828533</v>
      </c>
      <c r="P47" s="35" t="s">
        <v>29</v>
      </c>
      <c r="Q47" s="32">
        <v>100</v>
      </c>
      <c r="R47" s="36" t="s">
        <v>29</v>
      </c>
      <c r="S47" s="178">
        <v>0</v>
      </c>
      <c r="T47" s="155">
        <v>10</v>
      </c>
      <c r="U47" s="49"/>
      <c r="V47" s="149">
        <v>100</v>
      </c>
      <c r="W47" s="35">
        <v>10</v>
      </c>
      <c r="X47" s="34">
        <v>1.3717421124828533</v>
      </c>
      <c r="Y47" s="145" t="s">
        <v>29</v>
      </c>
      <c r="Z47" s="155">
        <v>10</v>
      </c>
      <c r="AA47" s="35"/>
      <c r="AB47" s="149">
        <v>100</v>
      </c>
      <c r="AC47" s="49">
        <v>10</v>
      </c>
      <c r="AD47" s="34">
        <v>1.3717421124828533</v>
      </c>
      <c r="AE47" s="44" t="s">
        <v>29</v>
      </c>
      <c r="AF47" s="38">
        <v>10</v>
      </c>
      <c r="AG47" s="35"/>
      <c r="AH47" s="149">
        <v>100</v>
      </c>
      <c r="AI47" s="35">
        <v>10</v>
      </c>
      <c r="AJ47" s="34">
        <v>1.3717421124828533</v>
      </c>
      <c r="AK47" s="145" t="s">
        <v>29</v>
      </c>
      <c r="AL47" s="153">
        <v>10</v>
      </c>
      <c r="AM47" s="49"/>
      <c r="AN47" s="165">
        <v>100</v>
      </c>
      <c r="AO47" s="53">
        <v>10</v>
      </c>
      <c r="AP47" s="45">
        <v>1.3717421124828533</v>
      </c>
      <c r="AQ47" s="145" t="s">
        <v>29</v>
      </c>
      <c r="AR47" s="172">
        <v>10</v>
      </c>
      <c r="AS47" s="53"/>
      <c r="AT47" s="165">
        <v>100</v>
      </c>
      <c r="AU47" s="53">
        <v>10</v>
      </c>
      <c r="AV47" s="45">
        <v>1.3717421124828533</v>
      </c>
      <c r="AW47" s="145" t="s">
        <v>29</v>
      </c>
      <c r="AX47" s="172">
        <v>10</v>
      </c>
      <c r="AY47" s="53"/>
      <c r="AZ47" s="165">
        <v>100</v>
      </c>
      <c r="BA47" s="53">
        <v>10</v>
      </c>
      <c r="BB47" s="45">
        <v>1.3717421124828533</v>
      </c>
      <c r="BC47" s="44" t="str">
        <f t="shared" si="1"/>
        <v>да</v>
      </c>
    </row>
    <row r="48" spans="1:55" ht="12" customHeight="1" x14ac:dyDescent="0.2">
      <c r="A48" s="201">
        <v>9</v>
      </c>
      <c r="B48" s="186" t="s">
        <v>79</v>
      </c>
      <c r="C48" s="31">
        <v>17</v>
      </c>
      <c r="D48" s="31">
        <v>0</v>
      </c>
      <c r="E48" s="32">
        <v>100</v>
      </c>
      <c r="F48" s="33">
        <v>17</v>
      </c>
      <c r="G48" s="34">
        <v>2.4251069900142657</v>
      </c>
      <c r="H48" s="35" t="s">
        <v>29</v>
      </c>
      <c r="I48" s="32">
        <v>100</v>
      </c>
      <c r="J48" s="36" t="s">
        <v>29</v>
      </c>
      <c r="K48" s="37">
        <v>0</v>
      </c>
      <c r="L48" s="38">
        <v>17</v>
      </c>
      <c r="M48" s="32">
        <v>100</v>
      </c>
      <c r="N48" s="35">
        <v>17</v>
      </c>
      <c r="O48" s="34">
        <v>2.4251069900142657</v>
      </c>
      <c r="P48" s="35" t="s">
        <v>29</v>
      </c>
      <c r="Q48" s="32">
        <v>98.98989898989899</v>
      </c>
      <c r="R48" s="36" t="s">
        <v>29</v>
      </c>
      <c r="S48" s="178">
        <v>1.0204081632652962</v>
      </c>
      <c r="T48" s="155">
        <v>17</v>
      </c>
      <c r="U48" s="49"/>
      <c r="V48" s="149">
        <v>100</v>
      </c>
      <c r="W48" s="35">
        <v>17</v>
      </c>
      <c r="X48" s="34">
        <v>2.4251069900142657</v>
      </c>
      <c r="Y48" s="145" t="s">
        <v>29</v>
      </c>
      <c r="Z48" s="155">
        <v>17</v>
      </c>
      <c r="AA48" s="35"/>
      <c r="AB48" s="149">
        <v>100</v>
      </c>
      <c r="AC48" s="49">
        <v>17</v>
      </c>
      <c r="AD48" s="34">
        <v>2.4251069900142657</v>
      </c>
      <c r="AE48" s="44" t="s">
        <v>29</v>
      </c>
      <c r="AF48" s="38">
        <v>17</v>
      </c>
      <c r="AG48" s="35"/>
      <c r="AH48" s="149">
        <v>100</v>
      </c>
      <c r="AI48" s="35">
        <v>17</v>
      </c>
      <c r="AJ48" s="34">
        <v>2.4251069900142657</v>
      </c>
      <c r="AK48" s="145" t="s">
        <v>29</v>
      </c>
      <c r="AL48" s="153">
        <v>17</v>
      </c>
      <c r="AM48" s="49"/>
      <c r="AN48" s="165">
        <v>100</v>
      </c>
      <c r="AO48" s="53">
        <v>17</v>
      </c>
      <c r="AP48" s="45">
        <v>2.4251069900142657</v>
      </c>
      <c r="AQ48" s="145" t="s">
        <v>29</v>
      </c>
      <c r="AR48" s="172">
        <v>17</v>
      </c>
      <c r="AS48" s="53"/>
      <c r="AT48" s="165">
        <v>100</v>
      </c>
      <c r="AU48" s="53">
        <v>17</v>
      </c>
      <c r="AV48" s="45">
        <v>2.4251069900142657</v>
      </c>
      <c r="AW48" s="145" t="s">
        <v>29</v>
      </c>
      <c r="AX48" s="172">
        <v>17</v>
      </c>
      <c r="AY48" s="53"/>
      <c r="AZ48" s="165">
        <v>100</v>
      </c>
      <c r="BA48" s="53">
        <v>17</v>
      </c>
      <c r="BB48" s="45">
        <v>2.4251069900142657</v>
      </c>
      <c r="BC48" s="44" t="str">
        <f t="shared" si="1"/>
        <v>да</v>
      </c>
    </row>
    <row r="49" spans="1:55" s="22" customFormat="1" ht="12" customHeight="1" x14ac:dyDescent="0.2">
      <c r="A49" s="200" t="s">
        <v>80</v>
      </c>
      <c r="B49" s="188" t="s">
        <v>81</v>
      </c>
      <c r="C49" s="10">
        <v>111</v>
      </c>
      <c r="D49" s="10">
        <v>0</v>
      </c>
      <c r="E49" s="12">
        <v>100</v>
      </c>
      <c r="F49" s="30">
        <v>111</v>
      </c>
      <c r="G49" s="24">
        <v>0.93418616394546372</v>
      </c>
      <c r="H49" s="26" t="s">
        <v>29</v>
      </c>
      <c r="I49" s="12">
        <v>99.653979238754317</v>
      </c>
      <c r="J49" s="29" t="s">
        <v>29</v>
      </c>
      <c r="K49" s="37">
        <v>0.34722222222223209</v>
      </c>
      <c r="L49" s="25">
        <v>106.75</v>
      </c>
      <c r="M49" s="12">
        <v>96.386766249151577</v>
      </c>
      <c r="N49" s="26">
        <v>110.75</v>
      </c>
      <c r="O49" s="24">
        <v>0.93208214105369469</v>
      </c>
      <c r="P49" s="26" t="s">
        <v>29</v>
      </c>
      <c r="Q49" s="12">
        <v>96.759259259259267</v>
      </c>
      <c r="R49" s="29" t="s">
        <v>29</v>
      </c>
      <c r="S49" s="175">
        <v>-0.38496885255149271</v>
      </c>
      <c r="T49" s="152">
        <v>106</v>
      </c>
      <c r="U49" s="26">
        <v>5</v>
      </c>
      <c r="V49" s="148">
        <v>95.495495495495504</v>
      </c>
      <c r="W49" s="26">
        <v>111</v>
      </c>
      <c r="X49" s="24">
        <v>0.93418616394546372</v>
      </c>
      <c r="Y49" s="144" t="s">
        <v>29</v>
      </c>
      <c r="Z49" s="152">
        <v>106</v>
      </c>
      <c r="AA49" s="26">
        <v>5</v>
      </c>
      <c r="AB49" s="148">
        <v>95.495495495495504</v>
      </c>
      <c r="AC49" s="59">
        <v>111</v>
      </c>
      <c r="AD49" s="24">
        <v>0.93418616394546372</v>
      </c>
      <c r="AE49" s="28" t="s">
        <v>29</v>
      </c>
      <c r="AF49" s="25">
        <v>111</v>
      </c>
      <c r="AG49" s="26"/>
      <c r="AH49" s="148">
        <v>100</v>
      </c>
      <c r="AI49" s="26">
        <v>111</v>
      </c>
      <c r="AJ49" s="24">
        <v>0.93418616394546372</v>
      </c>
      <c r="AK49" s="144" t="s">
        <v>29</v>
      </c>
      <c r="AL49" s="154">
        <v>108</v>
      </c>
      <c r="AM49" s="59">
        <v>2</v>
      </c>
      <c r="AN49" s="163">
        <v>98.181818181818187</v>
      </c>
      <c r="AO49" s="164">
        <v>110</v>
      </c>
      <c r="AP49" s="27">
        <v>0.9257700723783876</v>
      </c>
      <c r="AQ49" s="144" t="s">
        <v>29</v>
      </c>
      <c r="AR49" s="171">
        <v>111</v>
      </c>
      <c r="AS49" s="164"/>
      <c r="AT49" s="163">
        <v>100</v>
      </c>
      <c r="AU49" s="164">
        <v>111</v>
      </c>
      <c r="AV49" s="27">
        <v>0.93418616394546372</v>
      </c>
      <c r="AW49" s="144" t="s">
        <v>29</v>
      </c>
      <c r="AX49" s="171">
        <v>103</v>
      </c>
      <c r="AY49" s="164">
        <v>6</v>
      </c>
      <c r="AZ49" s="163">
        <v>94.495412844036693</v>
      </c>
      <c r="BA49" s="164">
        <v>109</v>
      </c>
      <c r="BB49" s="27">
        <v>0.91735398081131125</v>
      </c>
      <c r="BC49" s="28" t="str">
        <f t="shared" si="1"/>
        <v>да</v>
      </c>
    </row>
    <row r="50" spans="1:55" ht="12" customHeight="1" x14ac:dyDescent="0.2">
      <c r="A50" s="201">
        <v>1</v>
      </c>
      <c r="B50" s="186" t="s">
        <v>82</v>
      </c>
      <c r="C50" s="43">
        <v>15</v>
      </c>
      <c r="D50" s="43">
        <v>0</v>
      </c>
      <c r="E50" s="32">
        <v>100</v>
      </c>
      <c r="F50" s="33">
        <v>15</v>
      </c>
      <c r="G50" s="41">
        <v>0.3256621797655232</v>
      </c>
      <c r="H50" s="49" t="s">
        <v>32</v>
      </c>
      <c r="I50" s="32">
        <v>100</v>
      </c>
      <c r="J50" s="51" t="s">
        <v>29</v>
      </c>
      <c r="K50" s="56">
        <v>0</v>
      </c>
      <c r="L50" s="52">
        <v>14.166666666666668</v>
      </c>
      <c r="M50" s="32">
        <v>95.555555555555557</v>
      </c>
      <c r="N50" s="49">
        <v>14.833333333333332</v>
      </c>
      <c r="O50" s="41">
        <v>0.32204371110146185</v>
      </c>
      <c r="P50" s="49" t="s">
        <v>32</v>
      </c>
      <c r="Q50" s="32">
        <v>97.222222222222229</v>
      </c>
      <c r="R50" s="51" t="s">
        <v>29</v>
      </c>
      <c r="S50" s="178">
        <v>-1.7142857142857237</v>
      </c>
      <c r="T50" s="153">
        <v>14</v>
      </c>
      <c r="U50" s="49">
        <v>1</v>
      </c>
      <c r="V50" s="149">
        <v>93.333333333333329</v>
      </c>
      <c r="W50" s="49">
        <v>15</v>
      </c>
      <c r="X50" s="41">
        <v>0.3256621797655232</v>
      </c>
      <c r="Y50" s="146" t="s">
        <v>32</v>
      </c>
      <c r="Z50" s="153">
        <v>14</v>
      </c>
      <c r="AA50" s="49">
        <v>1</v>
      </c>
      <c r="AB50" s="149">
        <v>93.333333333333329</v>
      </c>
      <c r="AC50" s="49">
        <v>15</v>
      </c>
      <c r="AD50" s="41">
        <v>0.3256621797655232</v>
      </c>
      <c r="AE50" s="42" t="s">
        <v>32</v>
      </c>
      <c r="AF50" s="52">
        <v>15</v>
      </c>
      <c r="AG50" s="49"/>
      <c r="AH50" s="149">
        <v>100</v>
      </c>
      <c r="AI50" s="49">
        <v>15</v>
      </c>
      <c r="AJ50" s="41">
        <v>0.3256621797655232</v>
      </c>
      <c r="AK50" s="146" t="s">
        <v>32</v>
      </c>
      <c r="AL50" s="153">
        <v>15</v>
      </c>
      <c r="AM50" s="49"/>
      <c r="AN50" s="165">
        <v>100</v>
      </c>
      <c r="AO50" s="53">
        <v>15</v>
      </c>
      <c r="AP50" s="45">
        <v>0.3256621797655232</v>
      </c>
      <c r="AQ50" s="145" t="s">
        <v>32</v>
      </c>
      <c r="AR50" s="172">
        <v>15</v>
      </c>
      <c r="AS50" s="53"/>
      <c r="AT50" s="165">
        <v>100</v>
      </c>
      <c r="AU50" s="53">
        <v>15</v>
      </c>
      <c r="AV50" s="45">
        <v>0.3256621797655232</v>
      </c>
      <c r="AW50" s="145" t="s">
        <v>32</v>
      </c>
      <c r="AX50" s="172">
        <v>13</v>
      </c>
      <c r="AY50" s="53"/>
      <c r="AZ50" s="165">
        <v>100</v>
      </c>
      <c r="BA50" s="53">
        <v>13</v>
      </c>
      <c r="BB50" s="45">
        <v>0.28224055579678681</v>
      </c>
      <c r="BC50" s="44" t="str">
        <f t="shared" si="1"/>
        <v>нет</v>
      </c>
    </row>
    <row r="51" spans="1:55" ht="12" customHeight="1" x14ac:dyDescent="0.2">
      <c r="A51" s="201">
        <v>2</v>
      </c>
      <c r="B51" s="186" t="s">
        <v>83</v>
      </c>
      <c r="C51" s="43">
        <v>1</v>
      </c>
      <c r="D51" s="43">
        <v>0</v>
      </c>
      <c r="E51" s="32">
        <v>100</v>
      </c>
      <c r="F51" s="33">
        <v>1</v>
      </c>
      <c r="G51" s="41">
        <v>0.17761989342806395</v>
      </c>
      <c r="H51" s="49" t="s">
        <v>32</v>
      </c>
      <c r="I51" s="32">
        <v>100</v>
      </c>
      <c r="J51" s="51" t="s">
        <v>29</v>
      </c>
      <c r="K51" s="56">
        <v>0</v>
      </c>
      <c r="L51" s="52">
        <v>1</v>
      </c>
      <c r="M51" s="32">
        <v>100</v>
      </c>
      <c r="N51" s="49">
        <v>1</v>
      </c>
      <c r="O51" s="41">
        <v>0.17761989342806395</v>
      </c>
      <c r="P51" s="49" t="s">
        <v>32</v>
      </c>
      <c r="Q51" s="32">
        <v>95.833333333333343</v>
      </c>
      <c r="R51" s="51" t="s">
        <v>29</v>
      </c>
      <c r="S51" s="178">
        <v>4.3478260869565188</v>
      </c>
      <c r="T51" s="153">
        <v>1</v>
      </c>
      <c r="U51" s="49"/>
      <c r="V51" s="149">
        <v>100</v>
      </c>
      <c r="W51" s="49">
        <v>1</v>
      </c>
      <c r="X51" s="41">
        <v>0.17761989342806395</v>
      </c>
      <c r="Y51" s="146" t="s">
        <v>32</v>
      </c>
      <c r="Z51" s="153">
        <v>1</v>
      </c>
      <c r="AA51" s="49"/>
      <c r="AB51" s="149">
        <v>100</v>
      </c>
      <c r="AC51" s="49">
        <v>1</v>
      </c>
      <c r="AD51" s="41">
        <v>0.17761989342806395</v>
      </c>
      <c r="AE51" s="42" t="s">
        <v>32</v>
      </c>
      <c r="AF51" s="52">
        <v>1</v>
      </c>
      <c r="AG51" s="49"/>
      <c r="AH51" s="149">
        <v>100</v>
      </c>
      <c r="AI51" s="49">
        <v>1</v>
      </c>
      <c r="AJ51" s="41">
        <v>0.17761989342806395</v>
      </c>
      <c r="AK51" s="146" t="s">
        <v>32</v>
      </c>
      <c r="AL51" s="153">
        <v>1</v>
      </c>
      <c r="AM51" s="49"/>
      <c r="AN51" s="165">
        <v>100</v>
      </c>
      <c r="AO51" s="53">
        <v>1</v>
      </c>
      <c r="AP51" s="45">
        <v>0.17761989342806395</v>
      </c>
      <c r="AQ51" s="145" t="s">
        <v>32</v>
      </c>
      <c r="AR51" s="172">
        <v>1</v>
      </c>
      <c r="AS51" s="53"/>
      <c r="AT51" s="165">
        <v>100</v>
      </c>
      <c r="AU51" s="53">
        <v>1</v>
      </c>
      <c r="AV51" s="45">
        <v>0.17761989342806395</v>
      </c>
      <c r="AW51" s="145" t="s">
        <v>32</v>
      </c>
      <c r="AX51" s="172">
        <v>1</v>
      </c>
      <c r="AY51" s="53"/>
      <c r="AZ51" s="165">
        <v>100</v>
      </c>
      <c r="BA51" s="53">
        <v>1</v>
      </c>
      <c r="BB51" s="45">
        <v>0.17761989342806395</v>
      </c>
      <c r="BC51" s="44" t="str">
        <f t="shared" si="1"/>
        <v>нет</v>
      </c>
    </row>
    <row r="52" spans="1:55" ht="12" customHeight="1" x14ac:dyDescent="0.2">
      <c r="A52" s="201">
        <v>3</v>
      </c>
      <c r="B52" s="186" t="s">
        <v>84</v>
      </c>
      <c r="C52" s="43"/>
      <c r="D52" s="43"/>
      <c r="E52" s="32"/>
      <c r="F52" s="33"/>
      <c r="G52" s="41"/>
      <c r="H52" s="49"/>
      <c r="I52" s="32">
        <v>100</v>
      </c>
      <c r="J52" s="51" t="s">
        <v>29</v>
      </c>
      <c r="K52" s="37"/>
      <c r="L52" s="52"/>
      <c r="M52" s="32"/>
      <c r="N52" s="49"/>
      <c r="O52" s="41"/>
      <c r="P52" s="49"/>
      <c r="Q52" s="32">
        <v>99.435028248587571</v>
      </c>
      <c r="R52" s="51" t="s">
        <v>29</v>
      </c>
      <c r="S52" s="175"/>
      <c r="T52" s="153"/>
      <c r="U52" s="49"/>
      <c r="V52" s="149"/>
      <c r="W52" s="49"/>
      <c r="X52" s="41"/>
      <c r="Y52" s="146"/>
      <c r="Z52" s="153"/>
      <c r="AA52" s="49"/>
      <c r="AB52" s="149"/>
      <c r="AC52" s="49"/>
      <c r="AD52" s="41"/>
      <c r="AE52" s="42"/>
      <c r="AF52" s="52"/>
      <c r="AG52" s="49"/>
      <c r="AH52" s="151"/>
      <c r="AI52" s="35"/>
      <c r="AJ52" s="34"/>
      <c r="AK52" s="145"/>
      <c r="AL52" s="153"/>
      <c r="AM52" s="49"/>
      <c r="AN52" s="165"/>
      <c r="AO52" s="53"/>
      <c r="AP52" s="45"/>
      <c r="AQ52" s="145"/>
      <c r="AR52" s="172"/>
      <c r="AS52" s="53"/>
      <c r="AT52" s="165"/>
      <c r="AU52" s="53"/>
      <c r="AV52" s="45"/>
      <c r="AW52" s="145"/>
      <c r="AX52" s="172"/>
      <c r="AY52" s="53"/>
      <c r="AZ52" s="165"/>
      <c r="BA52" s="53"/>
      <c r="BB52" s="45"/>
      <c r="BC52" s="44"/>
    </row>
    <row r="53" spans="1:55" ht="12" customHeight="1" x14ac:dyDescent="0.2">
      <c r="A53" s="201">
        <v>4</v>
      </c>
      <c r="B53" s="186" t="s">
        <v>85</v>
      </c>
      <c r="C53" s="43">
        <v>8</v>
      </c>
      <c r="D53" s="43">
        <v>0</v>
      </c>
      <c r="E53" s="32">
        <v>100</v>
      </c>
      <c r="F53" s="33">
        <v>8</v>
      </c>
      <c r="G53" s="41">
        <v>1.4545454545454546</v>
      </c>
      <c r="H53" s="49" t="s">
        <v>29</v>
      </c>
      <c r="I53" s="32">
        <v>100</v>
      </c>
      <c r="J53" s="51" t="s">
        <v>29</v>
      </c>
      <c r="K53" s="37">
        <v>0</v>
      </c>
      <c r="L53" s="52">
        <v>7</v>
      </c>
      <c r="M53" s="32">
        <v>88.541666666666671</v>
      </c>
      <c r="N53" s="49">
        <v>7.9166666666666661</v>
      </c>
      <c r="O53" s="41">
        <v>1.4393939393939392</v>
      </c>
      <c r="P53" s="49" t="s">
        <v>29</v>
      </c>
      <c r="Q53" s="32">
        <v>78.787878787878782</v>
      </c>
      <c r="R53" s="51" t="s">
        <v>29</v>
      </c>
      <c r="S53" s="175">
        <v>12.379807692307709</v>
      </c>
      <c r="T53" s="153">
        <v>6</v>
      </c>
      <c r="U53" s="49">
        <v>2</v>
      </c>
      <c r="V53" s="149">
        <v>75</v>
      </c>
      <c r="W53" s="49">
        <v>8</v>
      </c>
      <c r="X53" s="41">
        <v>1.4545454545454546</v>
      </c>
      <c r="Y53" s="146" t="s">
        <v>29</v>
      </c>
      <c r="Z53" s="153">
        <v>8</v>
      </c>
      <c r="AA53" s="49"/>
      <c r="AB53" s="149">
        <v>100</v>
      </c>
      <c r="AC53" s="49">
        <v>8</v>
      </c>
      <c r="AD53" s="41">
        <v>1.4545454545454546</v>
      </c>
      <c r="AE53" s="42" t="s">
        <v>29</v>
      </c>
      <c r="AF53" s="52">
        <v>8</v>
      </c>
      <c r="AG53" s="49"/>
      <c r="AH53" s="151">
        <v>100</v>
      </c>
      <c r="AI53" s="35">
        <v>8</v>
      </c>
      <c r="AJ53" s="34">
        <v>1.4545454545454546</v>
      </c>
      <c r="AK53" s="145" t="s">
        <v>29</v>
      </c>
      <c r="AL53" s="153">
        <v>7</v>
      </c>
      <c r="AM53" s="49"/>
      <c r="AN53" s="165">
        <v>100</v>
      </c>
      <c r="AO53" s="53">
        <v>7</v>
      </c>
      <c r="AP53" s="45">
        <v>1.2727272727272727</v>
      </c>
      <c r="AQ53" s="145" t="s">
        <v>29</v>
      </c>
      <c r="AR53" s="172">
        <v>8</v>
      </c>
      <c r="AS53" s="53"/>
      <c r="AT53" s="165">
        <v>100</v>
      </c>
      <c r="AU53" s="53">
        <v>8</v>
      </c>
      <c r="AV53" s="45">
        <v>1.4545454545454546</v>
      </c>
      <c r="AW53" s="145" t="s">
        <v>29</v>
      </c>
      <c r="AX53" s="172">
        <v>5</v>
      </c>
      <c r="AY53" s="53">
        <v>3</v>
      </c>
      <c r="AZ53" s="165">
        <v>62.5</v>
      </c>
      <c r="BA53" s="53">
        <v>8</v>
      </c>
      <c r="BB53" s="45">
        <v>1.4545454545454546</v>
      </c>
      <c r="BC53" s="44" t="str">
        <f t="shared" si="1"/>
        <v>да</v>
      </c>
    </row>
    <row r="54" spans="1:55" ht="12" customHeight="1" x14ac:dyDescent="0.2">
      <c r="A54" s="201">
        <v>5</v>
      </c>
      <c r="B54" s="186" t="s">
        <v>86</v>
      </c>
      <c r="C54" s="43">
        <v>4</v>
      </c>
      <c r="D54" s="43">
        <v>0</v>
      </c>
      <c r="E54" s="32">
        <v>100</v>
      </c>
      <c r="F54" s="33">
        <v>4</v>
      </c>
      <c r="G54" s="41">
        <v>0.59259259259259256</v>
      </c>
      <c r="H54" s="49" t="s">
        <v>29</v>
      </c>
      <c r="I54" s="32">
        <v>100</v>
      </c>
      <c r="J54" s="51" t="s">
        <v>29</v>
      </c>
      <c r="K54" s="37">
        <v>0</v>
      </c>
      <c r="L54" s="52">
        <v>4</v>
      </c>
      <c r="M54" s="32">
        <v>100</v>
      </c>
      <c r="N54" s="49">
        <v>4</v>
      </c>
      <c r="O54" s="41">
        <v>0.59259259259259256</v>
      </c>
      <c r="P54" s="49" t="s">
        <v>29</v>
      </c>
      <c r="Q54" s="32">
        <v>88.8888888888889</v>
      </c>
      <c r="R54" s="51" t="s">
        <v>29</v>
      </c>
      <c r="S54" s="175">
        <v>12.499999999999979</v>
      </c>
      <c r="T54" s="153">
        <v>4</v>
      </c>
      <c r="U54" s="49"/>
      <c r="V54" s="149">
        <v>100</v>
      </c>
      <c r="W54" s="49">
        <v>4</v>
      </c>
      <c r="X54" s="41">
        <v>0.59259259259259256</v>
      </c>
      <c r="Y54" s="146" t="s">
        <v>29</v>
      </c>
      <c r="Z54" s="153">
        <v>4</v>
      </c>
      <c r="AA54" s="49"/>
      <c r="AB54" s="149">
        <v>100</v>
      </c>
      <c r="AC54" s="49">
        <v>4</v>
      </c>
      <c r="AD54" s="41">
        <v>0.59259259259259256</v>
      </c>
      <c r="AE54" s="42" t="s">
        <v>29</v>
      </c>
      <c r="AF54" s="52">
        <v>4</v>
      </c>
      <c r="AG54" s="49"/>
      <c r="AH54" s="151">
        <v>100</v>
      </c>
      <c r="AI54" s="35">
        <v>4</v>
      </c>
      <c r="AJ54" s="34">
        <v>0.59259259259259256</v>
      </c>
      <c r="AK54" s="145" t="s">
        <v>29</v>
      </c>
      <c r="AL54" s="153">
        <v>4</v>
      </c>
      <c r="AM54" s="49"/>
      <c r="AN54" s="165">
        <v>100</v>
      </c>
      <c r="AO54" s="53">
        <v>4</v>
      </c>
      <c r="AP54" s="45">
        <v>0.59259259259259256</v>
      </c>
      <c r="AQ54" s="145" t="s">
        <v>29</v>
      </c>
      <c r="AR54" s="172">
        <v>4</v>
      </c>
      <c r="AS54" s="53"/>
      <c r="AT54" s="165">
        <v>100</v>
      </c>
      <c r="AU54" s="53">
        <v>4</v>
      </c>
      <c r="AV54" s="45">
        <v>0.59259259259259256</v>
      </c>
      <c r="AW54" s="145" t="s">
        <v>29</v>
      </c>
      <c r="AX54" s="172">
        <v>4</v>
      </c>
      <c r="AY54" s="53"/>
      <c r="AZ54" s="165">
        <v>100</v>
      </c>
      <c r="BA54" s="53">
        <v>4</v>
      </c>
      <c r="BB54" s="45">
        <v>0.59259259259259256</v>
      </c>
      <c r="BC54" s="44" t="str">
        <f t="shared" si="1"/>
        <v>да</v>
      </c>
    </row>
    <row r="55" spans="1:55" ht="12" customHeight="1" x14ac:dyDescent="0.2">
      <c r="A55" s="201">
        <v>6</v>
      </c>
      <c r="B55" s="186" t="s">
        <v>87</v>
      </c>
      <c r="C55" s="43">
        <v>17</v>
      </c>
      <c r="D55" s="43">
        <v>0</v>
      </c>
      <c r="E55" s="32">
        <v>100</v>
      </c>
      <c r="F55" s="33">
        <v>17</v>
      </c>
      <c r="G55" s="41">
        <v>1.7171717171717171</v>
      </c>
      <c r="H55" s="49" t="s">
        <v>29</v>
      </c>
      <c r="I55" s="32">
        <v>100</v>
      </c>
      <c r="J55" s="51" t="s">
        <v>29</v>
      </c>
      <c r="K55" s="37">
        <v>0</v>
      </c>
      <c r="L55" s="52">
        <v>17</v>
      </c>
      <c r="M55" s="32">
        <v>100</v>
      </c>
      <c r="N55" s="49">
        <v>17</v>
      </c>
      <c r="O55" s="41">
        <v>1.7171717171717171</v>
      </c>
      <c r="P55" s="49" t="s">
        <v>29</v>
      </c>
      <c r="Q55" s="32">
        <v>97.701149425287355</v>
      </c>
      <c r="R55" s="51" t="s">
        <v>29</v>
      </c>
      <c r="S55" s="175">
        <v>2.3529411764705799</v>
      </c>
      <c r="T55" s="153">
        <v>17</v>
      </c>
      <c r="U55" s="49"/>
      <c r="V55" s="149">
        <v>100</v>
      </c>
      <c r="W55" s="49">
        <v>17</v>
      </c>
      <c r="X55" s="41">
        <v>1.7171717171717171</v>
      </c>
      <c r="Y55" s="146" t="s">
        <v>29</v>
      </c>
      <c r="Z55" s="153">
        <v>17</v>
      </c>
      <c r="AA55" s="49"/>
      <c r="AB55" s="149">
        <v>100</v>
      </c>
      <c r="AC55" s="49">
        <v>17</v>
      </c>
      <c r="AD55" s="41">
        <v>1.7171717171717171</v>
      </c>
      <c r="AE55" s="42" t="s">
        <v>29</v>
      </c>
      <c r="AF55" s="52">
        <v>17</v>
      </c>
      <c r="AG55" s="49"/>
      <c r="AH55" s="151">
        <v>100</v>
      </c>
      <c r="AI55" s="35">
        <v>17</v>
      </c>
      <c r="AJ55" s="34">
        <v>1.7171717171717171</v>
      </c>
      <c r="AK55" s="145" t="s">
        <v>29</v>
      </c>
      <c r="AL55" s="153">
        <v>17</v>
      </c>
      <c r="AM55" s="49"/>
      <c r="AN55" s="165">
        <v>100</v>
      </c>
      <c r="AO55" s="53">
        <v>17</v>
      </c>
      <c r="AP55" s="45">
        <v>1.7171717171717171</v>
      </c>
      <c r="AQ55" s="145" t="s">
        <v>29</v>
      </c>
      <c r="AR55" s="172">
        <v>17</v>
      </c>
      <c r="AS55" s="53"/>
      <c r="AT55" s="165">
        <v>100</v>
      </c>
      <c r="AU55" s="53">
        <v>17</v>
      </c>
      <c r="AV55" s="45">
        <v>1.7171717171717171</v>
      </c>
      <c r="AW55" s="145" t="s">
        <v>29</v>
      </c>
      <c r="AX55" s="172">
        <v>17</v>
      </c>
      <c r="AY55" s="53"/>
      <c r="AZ55" s="165">
        <v>100</v>
      </c>
      <c r="BA55" s="53">
        <v>17</v>
      </c>
      <c r="BB55" s="45">
        <v>1.7171717171717171</v>
      </c>
      <c r="BC55" s="44" t="str">
        <f t="shared" si="1"/>
        <v>да</v>
      </c>
    </row>
    <row r="56" spans="1:55" ht="12" customHeight="1" x14ac:dyDescent="0.2">
      <c r="A56" s="201">
        <v>7</v>
      </c>
      <c r="B56" s="186" t="s">
        <v>88</v>
      </c>
      <c r="C56" s="43">
        <v>6</v>
      </c>
      <c r="D56" s="43">
        <v>0</v>
      </c>
      <c r="E56" s="32">
        <v>100</v>
      </c>
      <c r="F56" s="33">
        <v>6</v>
      </c>
      <c r="G56" s="41">
        <v>0.8595988538681949</v>
      </c>
      <c r="H56" s="49" t="s">
        <v>29</v>
      </c>
      <c r="I56" s="32">
        <v>100</v>
      </c>
      <c r="J56" s="51" t="s">
        <v>29</v>
      </c>
      <c r="K56" s="37">
        <v>0</v>
      </c>
      <c r="L56" s="52">
        <v>6</v>
      </c>
      <c r="M56" s="32">
        <v>100</v>
      </c>
      <c r="N56" s="49">
        <v>6</v>
      </c>
      <c r="O56" s="41">
        <v>0.8595988538681949</v>
      </c>
      <c r="P56" s="49" t="s">
        <v>29</v>
      </c>
      <c r="Q56" s="32">
        <v>99.543378995433784</v>
      </c>
      <c r="R56" s="51" t="s">
        <v>29</v>
      </c>
      <c r="S56" s="175">
        <v>0.45871559633028358</v>
      </c>
      <c r="T56" s="153">
        <v>6</v>
      </c>
      <c r="U56" s="49"/>
      <c r="V56" s="149">
        <v>100</v>
      </c>
      <c r="W56" s="49">
        <v>6</v>
      </c>
      <c r="X56" s="41">
        <v>0.8595988538681949</v>
      </c>
      <c r="Y56" s="146" t="s">
        <v>29</v>
      </c>
      <c r="Z56" s="153">
        <v>6</v>
      </c>
      <c r="AA56" s="49"/>
      <c r="AB56" s="149">
        <v>100</v>
      </c>
      <c r="AC56" s="49">
        <v>6</v>
      </c>
      <c r="AD56" s="41">
        <v>0.8595988538681949</v>
      </c>
      <c r="AE56" s="42" t="s">
        <v>29</v>
      </c>
      <c r="AF56" s="52">
        <v>6</v>
      </c>
      <c r="AG56" s="49"/>
      <c r="AH56" s="151">
        <v>100</v>
      </c>
      <c r="AI56" s="35">
        <v>6</v>
      </c>
      <c r="AJ56" s="34">
        <v>0.8595988538681949</v>
      </c>
      <c r="AK56" s="145" t="s">
        <v>29</v>
      </c>
      <c r="AL56" s="153">
        <v>6</v>
      </c>
      <c r="AM56" s="49"/>
      <c r="AN56" s="165">
        <v>100</v>
      </c>
      <c r="AO56" s="53">
        <v>6</v>
      </c>
      <c r="AP56" s="45">
        <v>0.8595988538681949</v>
      </c>
      <c r="AQ56" s="145" t="s">
        <v>29</v>
      </c>
      <c r="AR56" s="172">
        <v>6</v>
      </c>
      <c r="AS56" s="53"/>
      <c r="AT56" s="165">
        <v>100</v>
      </c>
      <c r="AU56" s="53">
        <v>6</v>
      </c>
      <c r="AV56" s="45">
        <v>0.8595988538681949</v>
      </c>
      <c r="AW56" s="145" t="s">
        <v>29</v>
      </c>
      <c r="AX56" s="172">
        <v>6</v>
      </c>
      <c r="AY56" s="53"/>
      <c r="AZ56" s="165">
        <v>100</v>
      </c>
      <c r="BA56" s="53">
        <v>6</v>
      </c>
      <c r="BB56" s="45">
        <v>0.8595988538681949</v>
      </c>
      <c r="BC56" s="44" t="str">
        <f t="shared" si="1"/>
        <v>да</v>
      </c>
    </row>
    <row r="57" spans="1:55" ht="12" customHeight="1" x14ac:dyDescent="0.2">
      <c r="A57" s="201">
        <v>8</v>
      </c>
      <c r="B57" s="186" t="s">
        <v>89</v>
      </c>
      <c r="C57" s="43">
        <v>3</v>
      </c>
      <c r="D57" s="43">
        <v>0</v>
      </c>
      <c r="E57" s="32">
        <v>100</v>
      </c>
      <c r="F57" s="33">
        <v>3</v>
      </c>
      <c r="G57" s="41">
        <v>0.23382696804364772</v>
      </c>
      <c r="H57" s="49" t="s">
        <v>32</v>
      </c>
      <c r="I57" s="32">
        <v>100</v>
      </c>
      <c r="J57" s="51" t="s">
        <v>32</v>
      </c>
      <c r="K57" s="37">
        <v>0</v>
      </c>
      <c r="L57" s="52">
        <v>3</v>
      </c>
      <c r="M57" s="32">
        <v>100</v>
      </c>
      <c r="N57" s="49">
        <v>3</v>
      </c>
      <c r="O57" s="41">
        <v>0.23382696804364772</v>
      </c>
      <c r="P57" s="49" t="s">
        <v>32</v>
      </c>
      <c r="Q57" s="32">
        <v>100</v>
      </c>
      <c r="R57" s="51" t="s">
        <v>32</v>
      </c>
      <c r="S57" s="175">
        <v>0</v>
      </c>
      <c r="T57" s="153">
        <v>3</v>
      </c>
      <c r="U57" s="49"/>
      <c r="V57" s="149">
        <v>100</v>
      </c>
      <c r="W57" s="49">
        <v>3</v>
      </c>
      <c r="X57" s="41">
        <v>0.23382696804364772</v>
      </c>
      <c r="Y57" s="146" t="s">
        <v>32</v>
      </c>
      <c r="Z57" s="153">
        <v>3</v>
      </c>
      <c r="AA57" s="49"/>
      <c r="AB57" s="149">
        <v>100</v>
      </c>
      <c r="AC57" s="49">
        <v>3</v>
      </c>
      <c r="AD57" s="41">
        <v>0.23382696804364772</v>
      </c>
      <c r="AE57" s="42" t="s">
        <v>32</v>
      </c>
      <c r="AF57" s="52">
        <v>3</v>
      </c>
      <c r="AG57" s="49"/>
      <c r="AH57" s="151">
        <v>100</v>
      </c>
      <c r="AI57" s="35">
        <v>3</v>
      </c>
      <c r="AJ57" s="34">
        <v>0.23382696804364772</v>
      </c>
      <c r="AK57" s="145" t="s">
        <v>32</v>
      </c>
      <c r="AL57" s="153">
        <v>3</v>
      </c>
      <c r="AM57" s="49"/>
      <c r="AN57" s="165">
        <v>100</v>
      </c>
      <c r="AO57" s="53">
        <v>3</v>
      </c>
      <c r="AP57" s="45">
        <v>0.23382696804364772</v>
      </c>
      <c r="AQ57" s="145" t="s">
        <v>32</v>
      </c>
      <c r="AR57" s="172">
        <v>3</v>
      </c>
      <c r="AS57" s="53"/>
      <c r="AT57" s="165">
        <v>100</v>
      </c>
      <c r="AU57" s="53">
        <v>3</v>
      </c>
      <c r="AV57" s="45">
        <v>0.23382696804364772</v>
      </c>
      <c r="AW57" s="145" t="s">
        <v>32</v>
      </c>
      <c r="AX57" s="172">
        <v>3</v>
      </c>
      <c r="AY57" s="53"/>
      <c r="AZ57" s="165">
        <v>100</v>
      </c>
      <c r="BA57" s="53">
        <v>3</v>
      </c>
      <c r="BB57" s="45">
        <v>0.23382696804364772</v>
      </c>
      <c r="BC57" s="44" t="str">
        <f t="shared" si="1"/>
        <v>нет</v>
      </c>
    </row>
    <row r="58" spans="1:55" ht="12" customHeight="1" x14ac:dyDescent="0.2">
      <c r="A58" s="201">
        <v>9</v>
      </c>
      <c r="B58" s="186" t="s">
        <v>90</v>
      </c>
      <c r="C58" s="43">
        <v>24</v>
      </c>
      <c r="D58" s="43">
        <v>0</v>
      </c>
      <c r="E58" s="32">
        <v>100</v>
      </c>
      <c r="F58" s="33">
        <v>24</v>
      </c>
      <c r="G58" s="41">
        <v>1.7142857142857144</v>
      </c>
      <c r="H58" s="49" t="s">
        <v>29</v>
      </c>
      <c r="I58" s="32">
        <v>100</v>
      </c>
      <c r="J58" s="51" t="s">
        <v>29</v>
      </c>
      <c r="K58" s="37">
        <v>0</v>
      </c>
      <c r="L58" s="52">
        <v>24</v>
      </c>
      <c r="M58" s="32">
        <v>100</v>
      </c>
      <c r="N58" s="49">
        <v>24</v>
      </c>
      <c r="O58" s="41">
        <v>1.7142857142857144</v>
      </c>
      <c r="P58" s="49" t="s">
        <v>29</v>
      </c>
      <c r="Q58" s="32">
        <v>98.412698412698404</v>
      </c>
      <c r="R58" s="51" t="s">
        <v>29</v>
      </c>
      <c r="S58" s="175">
        <v>1.6129032258064502</v>
      </c>
      <c r="T58" s="153">
        <v>24</v>
      </c>
      <c r="U58" s="49"/>
      <c r="V58" s="149">
        <v>100</v>
      </c>
      <c r="W58" s="49">
        <v>24</v>
      </c>
      <c r="X58" s="41">
        <v>1.7142857142857144</v>
      </c>
      <c r="Y58" s="146" t="s">
        <v>29</v>
      </c>
      <c r="Z58" s="153">
        <v>24</v>
      </c>
      <c r="AA58" s="49"/>
      <c r="AB58" s="149">
        <v>100</v>
      </c>
      <c r="AC58" s="49">
        <v>24</v>
      </c>
      <c r="AD58" s="41">
        <v>1.7142857142857144</v>
      </c>
      <c r="AE58" s="42" t="s">
        <v>29</v>
      </c>
      <c r="AF58" s="52">
        <v>24</v>
      </c>
      <c r="AG58" s="49"/>
      <c r="AH58" s="151">
        <v>100</v>
      </c>
      <c r="AI58" s="35">
        <v>24</v>
      </c>
      <c r="AJ58" s="34">
        <v>1.7142857142857144</v>
      </c>
      <c r="AK58" s="145" t="s">
        <v>29</v>
      </c>
      <c r="AL58" s="153">
        <v>24</v>
      </c>
      <c r="AM58" s="49"/>
      <c r="AN58" s="165">
        <v>100</v>
      </c>
      <c r="AO58" s="53">
        <v>24</v>
      </c>
      <c r="AP58" s="45">
        <v>1.7142857142857144</v>
      </c>
      <c r="AQ58" s="145" t="s">
        <v>29</v>
      </c>
      <c r="AR58" s="172">
        <v>24</v>
      </c>
      <c r="AS58" s="53"/>
      <c r="AT58" s="165">
        <v>100</v>
      </c>
      <c r="AU58" s="53">
        <v>24</v>
      </c>
      <c r="AV58" s="45">
        <v>1.7142857142857144</v>
      </c>
      <c r="AW58" s="145" t="s">
        <v>29</v>
      </c>
      <c r="AX58" s="172">
        <v>24</v>
      </c>
      <c r="AY58" s="53"/>
      <c r="AZ58" s="165">
        <v>100</v>
      </c>
      <c r="BA58" s="53">
        <v>24</v>
      </c>
      <c r="BB58" s="45">
        <v>1.7142857142857144</v>
      </c>
      <c r="BC58" s="44" t="str">
        <f t="shared" si="1"/>
        <v>да</v>
      </c>
    </row>
    <row r="59" spans="1:55" s="22" customFormat="1" ht="12" customHeight="1" x14ac:dyDescent="0.2">
      <c r="A59" s="200" t="s">
        <v>91</v>
      </c>
      <c r="B59" s="188" t="s">
        <v>92</v>
      </c>
      <c r="C59" s="10">
        <v>154</v>
      </c>
      <c r="D59" s="10">
        <v>0</v>
      </c>
      <c r="E59" s="12">
        <v>100</v>
      </c>
      <c r="F59" s="30">
        <v>154</v>
      </c>
      <c r="G59" s="24">
        <v>0.86653162277740259</v>
      </c>
      <c r="H59" s="26" t="s">
        <v>29</v>
      </c>
      <c r="I59" s="12">
        <v>98.175182481751818</v>
      </c>
      <c r="J59" s="29" t="s">
        <v>29</v>
      </c>
      <c r="K59" s="37">
        <v>1.858736059479571</v>
      </c>
      <c r="L59" s="25">
        <v>144.83333333333334</v>
      </c>
      <c r="M59" s="12">
        <v>94.566109271991621</v>
      </c>
      <c r="N59" s="26">
        <v>153.16666666666669</v>
      </c>
      <c r="O59" s="24">
        <v>0.86184259884462455</v>
      </c>
      <c r="P59" s="26" t="s">
        <v>29</v>
      </c>
      <c r="Q59" s="12">
        <v>93.277808971239637</v>
      </c>
      <c r="R59" s="29" t="s">
        <v>29</v>
      </c>
      <c r="S59" s="175">
        <v>1.3811433983716315</v>
      </c>
      <c r="T59" s="152">
        <v>145</v>
      </c>
      <c r="U59" s="26">
        <v>9</v>
      </c>
      <c r="V59" s="148">
        <v>94.155844155844164</v>
      </c>
      <c r="W59" s="26">
        <v>154</v>
      </c>
      <c r="X59" s="24">
        <v>0.86653162277740259</v>
      </c>
      <c r="Y59" s="144" t="s">
        <v>29</v>
      </c>
      <c r="Z59" s="152">
        <v>137</v>
      </c>
      <c r="AA59" s="26">
        <v>16</v>
      </c>
      <c r="AB59" s="148">
        <v>89.542483660130728</v>
      </c>
      <c r="AC59" s="59">
        <v>153</v>
      </c>
      <c r="AD59" s="24">
        <v>0.86090479405806875</v>
      </c>
      <c r="AE59" s="28" t="s">
        <v>29</v>
      </c>
      <c r="AF59" s="180">
        <v>153</v>
      </c>
      <c r="AG59" s="59"/>
      <c r="AH59" s="148">
        <v>100</v>
      </c>
      <c r="AI59" s="26">
        <v>153</v>
      </c>
      <c r="AJ59" s="24">
        <v>0.86090479405806875</v>
      </c>
      <c r="AK59" s="144" t="s">
        <v>29</v>
      </c>
      <c r="AL59" s="154">
        <v>153</v>
      </c>
      <c r="AM59" s="59"/>
      <c r="AN59" s="163">
        <v>100</v>
      </c>
      <c r="AO59" s="164">
        <v>153</v>
      </c>
      <c r="AP59" s="27">
        <v>0.86090479405806875</v>
      </c>
      <c r="AQ59" s="144" t="s">
        <v>29</v>
      </c>
      <c r="AR59" s="171">
        <v>152</v>
      </c>
      <c r="AS59" s="164"/>
      <c r="AT59" s="163">
        <v>100</v>
      </c>
      <c r="AU59" s="164">
        <v>152</v>
      </c>
      <c r="AV59" s="27">
        <v>0.85527796533873512</v>
      </c>
      <c r="AW59" s="144" t="s">
        <v>29</v>
      </c>
      <c r="AX59" s="171">
        <v>152</v>
      </c>
      <c r="AY59" s="164"/>
      <c r="AZ59" s="163">
        <v>100</v>
      </c>
      <c r="BA59" s="164">
        <v>152</v>
      </c>
      <c r="BB59" s="27">
        <v>0.85527796533873512</v>
      </c>
      <c r="BC59" s="28" t="str">
        <f t="shared" si="1"/>
        <v>да</v>
      </c>
    </row>
    <row r="60" spans="1:55" ht="12" customHeight="1" x14ac:dyDescent="0.2">
      <c r="A60" s="201">
        <v>1</v>
      </c>
      <c r="B60" s="190" t="s">
        <v>93</v>
      </c>
      <c r="C60" s="43">
        <v>17</v>
      </c>
      <c r="D60" s="43">
        <v>0</v>
      </c>
      <c r="E60" s="32">
        <v>100</v>
      </c>
      <c r="F60" s="33">
        <v>17</v>
      </c>
      <c r="G60" s="34">
        <v>0.22739432851792402</v>
      </c>
      <c r="H60" s="35" t="s">
        <v>32</v>
      </c>
      <c r="I60" s="32">
        <v>98.076923076923066</v>
      </c>
      <c r="J60" s="36" t="s">
        <v>29</v>
      </c>
      <c r="K60" s="37">
        <v>1.9607843137255054</v>
      </c>
      <c r="L60" s="38">
        <v>17</v>
      </c>
      <c r="M60" s="39">
        <v>100</v>
      </c>
      <c r="N60" s="35">
        <v>17</v>
      </c>
      <c r="O60" s="34">
        <v>0.22739432851792402</v>
      </c>
      <c r="P60" s="35" t="s">
        <v>32</v>
      </c>
      <c r="Q60" s="39">
        <v>99.519230769230774</v>
      </c>
      <c r="R60" s="36" t="s">
        <v>29</v>
      </c>
      <c r="S60" s="176">
        <v>0.48309178743961567</v>
      </c>
      <c r="T60" s="153">
        <v>17</v>
      </c>
      <c r="U60" s="49"/>
      <c r="V60" s="149">
        <v>100</v>
      </c>
      <c r="W60" s="49">
        <v>17</v>
      </c>
      <c r="X60" s="41">
        <v>0.22739432851792402</v>
      </c>
      <c r="Y60" s="146" t="s">
        <v>32</v>
      </c>
      <c r="Z60" s="153">
        <v>17</v>
      </c>
      <c r="AA60" s="49"/>
      <c r="AB60" s="149">
        <v>100</v>
      </c>
      <c r="AC60" s="49">
        <v>17</v>
      </c>
      <c r="AD60" s="41">
        <v>0.22739432851792402</v>
      </c>
      <c r="AE60" s="42" t="s">
        <v>32</v>
      </c>
      <c r="AF60" s="52">
        <v>17</v>
      </c>
      <c r="AG60" s="35"/>
      <c r="AH60" s="151">
        <v>100</v>
      </c>
      <c r="AI60" s="35">
        <v>17</v>
      </c>
      <c r="AJ60" s="34">
        <v>0.22739432851792402</v>
      </c>
      <c r="AK60" s="145" t="s">
        <v>32</v>
      </c>
      <c r="AL60" s="153">
        <v>17</v>
      </c>
      <c r="AM60" s="49"/>
      <c r="AN60" s="165">
        <v>100</v>
      </c>
      <c r="AO60" s="53">
        <v>17</v>
      </c>
      <c r="AP60" s="45">
        <v>0.22739432851792402</v>
      </c>
      <c r="AQ60" s="145" t="s">
        <v>32</v>
      </c>
      <c r="AR60" s="172">
        <v>17</v>
      </c>
      <c r="AS60" s="53"/>
      <c r="AT60" s="165">
        <v>100</v>
      </c>
      <c r="AU60" s="53">
        <v>17</v>
      </c>
      <c r="AV60" s="45">
        <v>0.22739432851792402</v>
      </c>
      <c r="AW60" s="145" t="s">
        <v>32</v>
      </c>
      <c r="AX60" s="172">
        <v>17</v>
      </c>
      <c r="AY60" s="53"/>
      <c r="AZ60" s="165">
        <v>100</v>
      </c>
      <c r="BA60" s="53">
        <v>17</v>
      </c>
      <c r="BB60" s="45">
        <v>0.22739432851792402</v>
      </c>
      <c r="BC60" s="44" t="str">
        <f t="shared" si="1"/>
        <v>нет</v>
      </c>
    </row>
    <row r="61" spans="1:55" ht="12" customHeight="1" x14ac:dyDescent="0.2">
      <c r="A61" s="201">
        <v>2</v>
      </c>
      <c r="B61" s="190" t="s">
        <v>94</v>
      </c>
      <c r="C61" s="43">
        <v>34</v>
      </c>
      <c r="D61" s="43">
        <v>0</v>
      </c>
      <c r="E61" s="32">
        <v>100</v>
      </c>
      <c r="F61" s="33">
        <v>34</v>
      </c>
      <c r="G61" s="34">
        <v>1.5384615384615385</v>
      </c>
      <c r="H61" s="35" t="s">
        <v>29</v>
      </c>
      <c r="I61" s="32">
        <v>100</v>
      </c>
      <c r="J61" s="36" t="s">
        <v>29</v>
      </c>
      <c r="K61" s="37">
        <v>0</v>
      </c>
      <c r="L61" s="38">
        <v>32</v>
      </c>
      <c r="M61" s="39">
        <v>95.098039215686271</v>
      </c>
      <c r="N61" s="35">
        <v>33.666666666666671</v>
      </c>
      <c r="O61" s="34">
        <v>1.5233785822021118</v>
      </c>
      <c r="P61" s="35" t="s">
        <v>29</v>
      </c>
      <c r="Q61" s="39">
        <v>96.190476190476204</v>
      </c>
      <c r="R61" s="36" t="s">
        <v>29</v>
      </c>
      <c r="S61" s="176">
        <v>-1.135701805474687</v>
      </c>
      <c r="T61" s="153">
        <v>33</v>
      </c>
      <c r="U61" s="49">
        <v>1</v>
      </c>
      <c r="V61" s="149">
        <v>97.058823529411768</v>
      </c>
      <c r="W61" s="49">
        <v>34</v>
      </c>
      <c r="X61" s="41">
        <v>1.5384615384615385</v>
      </c>
      <c r="Y61" s="146" t="s">
        <v>29</v>
      </c>
      <c r="Z61" s="153">
        <v>30</v>
      </c>
      <c r="AA61" s="49">
        <v>4</v>
      </c>
      <c r="AB61" s="149">
        <v>88.235294117647058</v>
      </c>
      <c r="AC61" s="49">
        <v>34</v>
      </c>
      <c r="AD61" s="41">
        <v>1.5384615384615385</v>
      </c>
      <c r="AE61" s="42" t="s">
        <v>29</v>
      </c>
      <c r="AF61" s="52">
        <v>33</v>
      </c>
      <c r="AG61" s="35"/>
      <c r="AH61" s="151">
        <v>100</v>
      </c>
      <c r="AI61" s="35">
        <v>33</v>
      </c>
      <c r="AJ61" s="34">
        <v>1.4932126696832579</v>
      </c>
      <c r="AK61" s="145" t="s">
        <v>29</v>
      </c>
      <c r="AL61" s="153">
        <v>33</v>
      </c>
      <c r="AM61" s="49"/>
      <c r="AN61" s="165">
        <v>100</v>
      </c>
      <c r="AO61" s="53">
        <v>33</v>
      </c>
      <c r="AP61" s="45">
        <v>1.4932126696832579</v>
      </c>
      <c r="AQ61" s="145" t="s">
        <v>29</v>
      </c>
      <c r="AR61" s="172">
        <v>33</v>
      </c>
      <c r="AS61" s="53"/>
      <c r="AT61" s="165">
        <v>100</v>
      </c>
      <c r="AU61" s="53">
        <v>33</v>
      </c>
      <c r="AV61" s="45">
        <v>1.4932126696832579</v>
      </c>
      <c r="AW61" s="145" t="s">
        <v>29</v>
      </c>
      <c r="AX61" s="172">
        <v>33</v>
      </c>
      <c r="AY61" s="53"/>
      <c r="AZ61" s="165">
        <v>100</v>
      </c>
      <c r="BA61" s="53">
        <v>33</v>
      </c>
      <c r="BB61" s="45">
        <v>1.4932126696832579</v>
      </c>
      <c r="BC61" s="44" t="str">
        <f t="shared" si="1"/>
        <v>да</v>
      </c>
    </row>
    <row r="62" spans="1:55" ht="12" customHeight="1" x14ac:dyDescent="0.2">
      <c r="A62" s="201">
        <v>3</v>
      </c>
      <c r="B62" s="190" t="s">
        <v>95</v>
      </c>
      <c r="C62" s="43">
        <v>16</v>
      </c>
      <c r="D62" s="43">
        <v>0</v>
      </c>
      <c r="E62" s="32">
        <v>100</v>
      </c>
      <c r="F62" s="33">
        <v>16</v>
      </c>
      <c r="G62" s="34">
        <v>0.66500415627597675</v>
      </c>
      <c r="H62" s="35" t="s">
        <v>29</v>
      </c>
      <c r="I62" s="32">
        <v>100</v>
      </c>
      <c r="J62" s="36" t="s">
        <v>29</v>
      </c>
      <c r="K62" s="37">
        <v>0</v>
      </c>
      <c r="L62" s="38">
        <v>16</v>
      </c>
      <c r="M62" s="39">
        <v>100</v>
      </c>
      <c r="N62" s="35">
        <v>16</v>
      </c>
      <c r="O62" s="34">
        <v>0.66500415627597675</v>
      </c>
      <c r="P62" s="35" t="s">
        <v>29</v>
      </c>
      <c r="Q62" s="39">
        <v>94.117647058823536</v>
      </c>
      <c r="R62" s="36" t="s">
        <v>29</v>
      </c>
      <c r="S62" s="176">
        <v>6.25</v>
      </c>
      <c r="T62" s="153">
        <v>16</v>
      </c>
      <c r="U62" s="49"/>
      <c r="V62" s="149">
        <v>100</v>
      </c>
      <c r="W62" s="49">
        <v>16</v>
      </c>
      <c r="X62" s="41">
        <v>0.66500415627597675</v>
      </c>
      <c r="Y62" s="146" t="s">
        <v>29</v>
      </c>
      <c r="Z62" s="153">
        <v>16</v>
      </c>
      <c r="AA62" s="49"/>
      <c r="AB62" s="149">
        <v>100</v>
      </c>
      <c r="AC62" s="49">
        <v>16</v>
      </c>
      <c r="AD62" s="41">
        <v>0.66500415627597675</v>
      </c>
      <c r="AE62" s="42" t="s">
        <v>29</v>
      </c>
      <c r="AF62" s="52">
        <v>16</v>
      </c>
      <c r="AG62" s="35"/>
      <c r="AH62" s="151">
        <v>100</v>
      </c>
      <c r="AI62" s="35">
        <v>16</v>
      </c>
      <c r="AJ62" s="34">
        <v>0.66500415627597675</v>
      </c>
      <c r="AK62" s="145" t="s">
        <v>29</v>
      </c>
      <c r="AL62" s="153">
        <v>16</v>
      </c>
      <c r="AM62" s="49"/>
      <c r="AN62" s="165">
        <v>100</v>
      </c>
      <c r="AO62" s="53">
        <v>16</v>
      </c>
      <c r="AP62" s="45">
        <v>0.66500415627597675</v>
      </c>
      <c r="AQ62" s="145" t="s">
        <v>29</v>
      </c>
      <c r="AR62" s="172">
        <v>16</v>
      </c>
      <c r="AS62" s="53"/>
      <c r="AT62" s="165">
        <v>100</v>
      </c>
      <c r="AU62" s="53">
        <v>16</v>
      </c>
      <c r="AV62" s="45">
        <v>0.66500415627597675</v>
      </c>
      <c r="AW62" s="145" t="s">
        <v>29</v>
      </c>
      <c r="AX62" s="172">
        <v>16</v>
      </c>
      <c r="AY62" s="53"/>
      <c r="AZ62" s="165">
        <v>100</v>
      </c>
      <c r="BA62" s="53">
        <v>16</v>
      </c>
      <c r="BB62" s="45">
        <v>0.66500415627597675</v>
      </c>
      <c r="BC62" s="44" t="str">
        <f t="shared" si="1"/>
        <v>да</v>
      </c>
    </row>
    <row r="63" spans="1:55" ht="12" customHeight="1" x14ac:dyDescent="0.2">
      <c r="A63" s="201">
        <v>4</v>
      </c>
      <c r="B63" s="190" t="s">
        <v>96</v>
      </c>
      <c r="C63" s="43">
        <v>14</v>
      </c>
      <c r="D63" s="43">
        <v>0</v>
      </c>
      <c r="E63" s="32">
        <v>100</v>
      </c>
      <c r="F63" s="33">
        <v>14</v>
      </c>
      <c r="G63" s="34">
        <v>0.60137457044673548</v>
      </c>
      <c r="H63" s="35" t="s">
        <v>29</v>
      </c>
      <c r="I63" s="32">
        <v>100</v>
      </c>
      <c r="J63" s="36" t="s">
        <v>29</v>
      </c>
      <c r="K63" s="37">
        <v>0</v>
      </c>
      <c r="L63" s="38">
        <v>14</v>
      </c>
      <c r="M63" s="39">
        <v>100</v>
      </c>
      <c r="N63" s="35">
        <v>14</v>
      </c>
      <c r="O63" s="34">
        <v>0.60137457044673548</v>
      </c>
      <c r="P63" s="35" t="s">
        <v>29</v>
      </c>
      <c r="Q63" s="39">
        <v>97.222222222222229</v>
      </c>
      <c r="R63" s="36" t="s">
        <v>29</v>
      </c>
      <c r="S63" s="176">
        <v>2.857142857142847</v>
      </c>
      <c r="T63" s="153">
        <v>14</v>
      </c>
      <c r="U63" s="49"/>
      <c r="V63" s="149">
        <v>100</v>
      </c>
      <c r="W63" s="49">
        <v>14</v>
      </c>
      <c r="X63" s="41">
        <v>0.60137457044673548</v>
      </c>
      <c r="Y63" s="146" t="s">
        <v>29</v>
      </c>
      <c r="Z63" s="153">
        <v>14</v>
      </c>
      <c r="AA63" s="49"/>
      <c r="AB63" s="149">
        <v>100</v>
      </c>
      <c r="AC63" s="49">
        <v>14</v>
      </c>
      <c r="AD63" s="41">
        <v>0.60137457044673548</v>
      </c>
      <c r="AE63" s="42" t="s">
        <v>29</v>
      </c>
      <c r="AF63" s="52">
        <v>14</v>
      </c>
      <c r="AG63" s="35"/>
      <c r="AH63" s="151">
        <v>100</v>
      </c>
      <c r="AI63" s="35">
        <v>14</v>
      </c>
      <c r="AJ63" s="34">
        <v>0.60137457044673548</v>
      </c>
      <c r="AK63" s="145" t="s">
        <v>29</v>
      </c>
      <c r="AL63" s="153">
        <v>14</v>
      </c>
      <c r="AM63" s="49"/>
      <c r="AN63" s="165">
        <v>100</v>
      </c>
      <c r="AO63" s="53">
        <v>14</v>
      </c>
      <c r="AP63" s="45">
        <v>0.60137457044673548</v>
      </c>
      <c r="AQ63" s="145" t="s">
        <v>29</v>
      </c>
      <c r="AR63" s="172">
        <v>14</v>
      </c>
      <c r="AS63" s="53"/>
      <c r="AT63" s="165">
        <v>100</v>
      </c>
      <c r="AU63" s="53">
        <v>14</v>
      </c>
      <c r="AV63" s="45">
        <v>0.60137457044673548</v>
      </c>
      <c r="AW63" s="145" t="s">
        <v>29</v>
      </c>
      <c r="AX63" s="172">
        <v>14</v>
      </c>
      <c r="AY63" s="53"/>
      <c r="AZ63" s="165">
        <v>100</v>
      </c>
      <c r="BA63" s="53">
        <v>14</v>
      </c>
      <c r="BB63" s="45">
        <v>0.60137457044673548</v>
      </c>
      <c r="BC63" s="44" t="s">
        <v>29</v>
      </c>
    </row>
    <row r="64" spans="1:55" ht="12" customHeight="1" x14ac:dyDescent="0.2">
      <c r="A64" s="201">
        <v>5</v>
      </c>
      <c r="B64" s="190" t="s">
        <v>97</v>
      </c>
      <c r="C64" s="43">
        <v>21</v>
      </c>
      <c r="D64" s="43">
        <v>0</v>
      </c>
      <c r="E64" s="32">
        <v>100</v>
      </c>
      <c r="F64" s="33">
        <v>21</v>
      </c>
      <c r="G64" s="34">
        <v>1.6867469879518073</v>
      </c>
      <c r="H64" s="35" t="s">
        <v>29</v>
      </c>
      <c r="I64" s="32">
        <v>100</v>
      </c>
      <c r="J64" s="36" t="s">
        <v>29</v>
      </c>
      <c r="K64" s="37">
        <v>0</v>
      </c>
      <c r="L64" s="38">
        <v>19</v>
      </c>
      <c r="M64" s="39">
        <v>90.476190476190482</v>
      </c>
      <c r="N64" s="35">
        <v>21</v>
      </c>
      <c r="O64" s="34">
        <v>1.6867469879518073</v>
      </c>
      <c r="P64" s="35" t="s">
        <v>29</v>
      </c>
      <c r="Q64" s="39">
        <v>92.592592592592595</v>
      </c>
      <c r="R64" s="36" t="s">
        <v>29</v>
      </c>
      <c r="S64" s="176">
        <v>-2.2857142857142798</v>
      </c>
      <c r="T64" s="153">
        <v>19</v>
      </c>
      <c r="U64" s="49">
        <v>2</v>
      </c>
      <c r="V64" s="149">
        <v>90.476190476190482</v>
      </c>
      <c r="W64" s="49">
        <v>21</v>
      </c>
      <c r="X64" s="41">
        <v>1.6867469879518073</v>
      </c>
      <c r="Y64" s="146" t="s">
        <v>29</v>
      </c>
      <c r="Z64" s="153">
        <v>17</v>
      </c>
      <c r="AA64" s="49">
        <v>4</v>
      </c>
      <c r="AB64" s="149">
        <v>80.952380952380949</v>
      </c>
      <c r="AC64" s="49">
        <v>21</v>
      </c>
      <c r="AD64" s="41">
        <v>1.6867469879518073</v>
      </c>
      <c r="AE64" s="42" t="s">
        <v>29</v>
      </c>
      <c r="AF64" s="52">
        <v>21</v>
      </c>
      <c r="AG64" s="35"/>
      <c r="AH64" s="151">
        <v>100</v>
      </c>
      <c r="AI64" s="35">
        <v>21</v>
      </c>
      <c r="AJ64" s="34">
        <v>1.6867469879518073</v>
      </c>
      <c r="AK64" s="145" t="s">
        <v>29</v>
      </c>
      <c r="AL64" s="153">
        <v>21</v>
      </c>
      <c r="AM64" s="49"/>
      <c r="AN64" s="165">
        <v>100</v>
      </c>
      <c r="AO64" s="53">
        <v>21</v>
      </c>
      <c r="AP64" s="45">
        <v>1.6867469879518073</v>
      </c>
      <c r="AQ64" s="145" t="s">
        <v>29</v>
      </c>
      <c r="AR64" s="172">
        <v>21</v>
      </c>
      <c r="AS64" s="53"/>
      <c r="AT64" s="165">
        <v>100</v>
      </c>
      <c r="AU64" s="53">
        <v>21</v>
      </c>
      <c r="AV64" s="45">
        <v>1.6867469879518073</v>
      </c>
      <c r="AW64" s="145" t="s">
        <v>29</v>
      </c>
      <c r="AX64" s="172">
        <v>21</v>
      </c>
      <c r="AY64" s="53"/>
      <c r="AZ64" s="165">
        <v>100</v>
      </c>
      <c r="BA64" s="53">
        <v>21</v>
      </c>
      <c r="BB64" s="45">
        <v>1.6867469879518073</v>
      </c>
      <c r="BC64" s="44" t="str">
        <f t="shared" si="1"/>
        <v>да</v>
      </c>
    </row>
    <row r="65" spans="1:55" ht="12" customHeight="1" x14ac:dyDescent="0.2">
      <c r="A65" s="201">
        <v>6</v>
      </c>
      <c r="B65" s="190" t="s">
        <v>98</v>
      </c>
      <c r="C65" s="43">
        <v>18</v>
      </c>
      <c r="D65" s="43">
        <v>0</v>
      </c>
      <c r="E65" s="32">
        <v>100</v>
      </c>
      <c r="F65" s="33">
        <v>18</v>
      </c>
      <c r="G65" s="34">
        <v>0.85429520645467494</v>
      </c>
      <c r="H65" s="35" t="s">
        <v>29</v>
      </c>
      <c r="I65" s="32">
        <v>96.551724137931032</v>
      </c>
      <c r="J65" s="36" t="s">
        <v>29</v>
      </c>
      <c r="K65" s="37">
        <v>3.5714285714285809</v>
      </c>
      <c r="L65" s="38">
        <v>17.333333333333336</v>
      </c>
      <c r="M65" s="39">
        <v>98.148148148148152</v>
      </c>
      <c r="N65" s="35">
        <v>17.666666666666668</v>
      </c>
      <c r="O65" s="34">
        <v>0.83847492485366237</v>
      </c>
      <c r="P65" s="35" t="s">
        <v>29</v>
      </c>
      <c r="Q65" s="39">
        <v>100</v>
      </c>
      <c r="R65" s="36" t="s">
        <v>29</v>
      </c>
      <c r="S65" s="176">
        <v>-1.851851851851849</v>
      </c>
      <c r="T65" s="153">
        <v>17</v>
      </c>
      <c r="U65" s="49">
        <v>1</v>
      </c>
      <c r="V65" s="149">
        <v>94.444444444444443</v>
      </c>
      <c r="W65" s="49">
        <v>18</v>
      </c>
      <c r="X65" s="41">
        <v>0.85429520645467494</v>
      </c>
      <c r="Y65" s="146" t="s">
        <v>29</v>
      </c>
      <c r="Z65" s="153">
        <v>17</v>
      </c>
      <c r="AA65" s="49"/>
      <c r="AB65" s="149">
        <v>100</v>
      </c>
      <c r="AC65" s="49">
        <v>17</v>
      </c>
      <c r="AD65" s="41">
        <v>0.80683436165163747</v>
      </c>
      <c r="AE65" s="42" t="s">
        <v>29</v>
      </c>
      <c r="AF65" s="52">
        <v>18</v>
      </c>
      <c r="AG65" s="35"/>
      <c r="AH65" s="149">
        <v>100</v>
      </c>
      <c r="AI65" s="35">
        <v>18</v>
      </c>
      <c r="AJ65" s="34">
        <v>0.85429520645467494</v>
      </c>
      <c r="AK65" s="145" t="s">
        <v>29</v>
      </c>
      <c r="AL65" s="153">
        <v>18</v>
      </c>
      <c r="AM65" s="49"/>
      <c r="AN65" s="165">
        <v>100</v>
      </c>
      <c r="AO65" s="53">
        <v>18</v>
      </c>
      <c r="AP65" s="45">
        <v>0.85429520645467494</v>
      </c>
      <c r="AQ65" s="145" t="s">
        <v>29</v>
      </c>
      <c r="AR65" s="172">
        <v>18</v>
      </c>
      <c r="AS65" s="53"/>
      <c r="AT65" s="165">
        <v>100</v>
      </c>
      <c r="AU65" s="53">
        <v>18</v>
      </c>
      <c r="AV65" s="45">
        <v>0.85429520645467494</v>
      </c>
      <c r="AW65" s="145" t="s">
        <v>29</v>
      </c>
      <c r="AX65" s="172">
        <v>18</v>
      </c>
      <c r="AY65" s="53"/>
      <c r="AZ65" s="165">
        <v>100</v>
      </c>
      <c r="BA65" s="53">
        <v>18</v>
      </c>
      <c r="BB65" s="45">
        <v>0.85429520645467494</v>
      </c>
      <c r="BC65" s="44" t="str">
        <f t="shared" si="1"/>
        <v>да</v>
      </c>
    </row>
    <row r="66" spans="1:55" s="22" customFormat="1" ht="12" customHeight="1" x14ac:dyDescent="0.2">
      <c r="A66" s="200" t="s">
        <v>99</v>
      </c>
      <c r="B66" s="191" t="s">
        <v>100</v>
      </c>
      <c r="C66" s="10">
        <v>703</v>
      </c>
      <c r="D66" s="11">
        <v>11</v>
      </c>
      <c r="E66" s="12">
        <v>98.459383753501413</v>
      </c>
      <c r="F66" s="30">
        <v>714</v>
      </c>
      <c r="G66" s="24">
        <v>1.0709625163119292</v>
      </c>
      <c r="H66" s="26" t="s">
        <v>29</v>
      </c>
      <c r="I66" s="12">
        <v>98.214285714285708</v>
      </c>
      <c r="J66" s="29" t="s">
        <v>29</v>
      </c>
      <c r="K66" s="37">
        <v>0.24955436720144331</v>
      </c>
      <c r="L66" s="25">
        <v>663.58333333333337</v>
      </c>
      <c r="M66" s="12">
        <v>94.176098887501098</v>
      </c>
      <c r="N66" s="26">
        <v>704.66666666666663</v>
      </c>
      <c r="O66" s="24">
        <v>1.0569630062947797</v>
      </c>
      <c r="P66" s="26" t="s">
        <v>29</v>
      </c>
      <c r="Q66" s="12">
        <v>92.33318419397051</v>
      </c>
      <c r="R66" s="29" t="s">
        <v>29</v>
      </c>
      <c r="S66" s="175">
        <v>1.9959397150855818</v>
      </c>
      <c r="T66" s="152">
        <v>681</v>
      </c>
      <c r="U66" s="26">
        <v>30</v>
      </c>
      <c r="V66" s="148">
        <v>95.780590717299575</v>
      </c>
      <c r="W66" s="26">
        <v>711</v>
      </c>
      <c r="X66" s="24">
        <v>1.0664626738064167</v>
      </c>
      <c r="Y66" s="147" t="s">
        <v>29</v>
      </c>
      <c r="Z66" s="152">
        <v>628</v>
      </c>
      <c r="AA66" s="26">
        <v>77</v>
      </c>
      <c r="AB66" s="148">
        <v>89.078014184397162</v>
      </c>
      <c r="AC66" s="59">
        <v>705</v>
      </c>
      <c r="AD66" s="24">
        <v>1.0574629887953921</v>
      </c>
      <c r="AE66" s="57" t="s">
        <v>29</v>
      </c>
      <c r="AF66" s="25">
        <v>689</v>
      </c>
      <c r="AG66" s="26">
        <v>12</v>
      </c>
      <c r="AH66" s="148">
        <v>98.288159771754636</v>
      </c>
      <c r="AI66" s="26">
        <v>701</v>
      </c>
      <c r="AJ66" s="24">
        <v>1.0514631987880425</v>
      </c>
      <c r="AK66" s="147" t="s">
        <v>29</v>
      </c>
      <c r="AL66" s="154">
        <v>673</v>
      </c>
      <c r="AM66" s="59">
        <v>23</v>
      </c>
      <c r="AN66" s="163">
        <v>96.695402298850581</v>
      </c>
      <c r="AO66" s="164">
        <v>696</v>
      </c>
      <c r="AP66" s="27">
        <v>1.0439634612788553</v>
      </c>
      <c r="AQ66" s="147" t="s">
        <v>29</v>
      </c>
      <c r="AR66" s="171">
        <v>675</v>
      </c>
      <c r="AS66" s="164">
        <v>21</v>
      </c>
      <c r="AT66" s="163">
        <v>96.982758620689651</v>
      </c>
      <c r="AU66" s="164">
        <v>696</v>
      </c>
      <c r="AV66" s="27">
        <v>1.0439634612788553</v>
      </c>
      <c r="AW66" s="147" t="s">
        <v>29</v>
      </c>
      <c r="AX66" s="171">
        <v>690</v>
      </c>
      <c r="AY66" s="164">
        <v>9</v>
      </c>
      <c r="AZ66" s="163">
        <v>98.712446351931334</v>
      </c>
      <c r="BA66" s="164">
        <v>699</v>
      </c>
      <c r="BB66" s="27">
        <v>1.0484633037843676</v>
      </c>
      <c r="BC66" s="57" t="str">
        <f t="shared" si="1"/>
        <v>да</v>
      </c>
    </row>
    <row r="67" spans="1:55" ht="12" customHeight="1" x14ac:dyDescent="0.2">
      <c r="A67" s="201">
        <v>1</v>
      </c>
      <c r="B67" s="192" t="s">
        <v>101</v>
      </c>
      <c r="C67" s="31">
        <v>21</v>
      </c>
      <c r="D67" s="40">
        <v>0</v>
      </c>
      <c r="E67" s="32">
        <v>100</v>
      </c>
      <c r="F67" s="33">
        <v>21</v>
      </c>
      <c r="G67" s="34">
        <v>0.50909090909090915</v>
      </c>
      <c r="H67" s="35" t="s">
        <v>29</v>
      </c>
      <c r="I67" s="32">
        <v>100</v>
      </c>
      <c r="J67" s="36" t="s">
        <v>32</v>
      </c>
      <c r="K67" s="37">
        <v>0</v>
      </c>
      <c r="L67" s="38">
        <v>21</v>
      </c>
      <c r="M67" s="39">
        <v>100</v>
      </c>
      <c r="N67" s="35">
        <v>21</v>
      </c>
      <c r="O67" s="34">
        <v>0.50909090909090915</v>
      </c>
      <c r="P67" s="35" t="s">
        <v>29</v>
      </c>
      <c r="Q67" s="39">
        <v>100</v>
      </c>
      <c r="R67" s="36" t="s">
        <v>32</v>
      </c>
      <c r="S67" s="176">
        <v>0</v>
      </c>
      <c r="T67" s="155">
        <v>21</v>
      </c>
      <c r="U67" s="49"/>
      <c r="V67" s="149">
        <v>100</v>
      </c>
      <c r="W67" s="35">
        <v>21</v>
      </c>
      <c r="X67" s="34">
        <v>0.50909090909090915</v>
      </c>
      <c r="Y67" s="145" t="s">
        <v>29</v>
      </c>
      <c r="Z67" s="155">
        <v>21</v>
      </c>
      <c r="AA67" s="35"/>
      <c r="AB67" s="149">
        <v>100</v>
      </c>
      <c r="AC67" s="49">
        <v>21</v>
      </c>
      <c r="AD67" s="34">
        <v>0.50909090909090915</v>
      </c>
      <c r="AE67" s="44" t="s">
        <v>29</v>
      </c>
      <c r="AF67" s="38">
        <v>21</v>
      </c>
      <c r="AG67" s="49"/>
      <c r="AH67" s="149">
        <v>100</v>
      </c>
      <c r="AI67" s="35">
        <v>21</v>
      </c>
      <c r="AJ67" s="34">
        <v>0.50909090909090915</v>
      </c>
      <c r="AK67" s="145" t="s">
        <v>29</v>
      </c>
      <c r="AL67" s="153">
        <v>21</v>
      </c>
      <c r="AM67" s="49"/>
      <c r="AN67" s="165">
        <v>100</v>
      </c>
      <c r="AO67" s="53">
        <v>21</v>
      </c>
      <c r="AP67" s="45">
        <v>0.50909090909090915</v>
      </c>
      <c r="AQ67" s="145" t="s">
        <v>29</v>
      </c>
      <c r="AR67" s="172">
        <v>21</v>
      </c>
      <c r="AS67" s="53"/>
      <c r="AT67" s="165">
        <v>100</v>
      </c>
      <c r="AU67" s="53">
        <v>21</v>
      </c>
      <c r="AV67" s="45">
        <v>0.50909090909090915</v>
      </c>
      <c r="AW67" s="145" t="s">
        <v>29</v>
      </c>
      <c r="AX67" s="172">
        <v>21</v>
      </c>
      <c r="AY67" s="53"/>
      <c r="AZ67" s="165">
        <v>100</v>
      </c>
      <c r="BA67" s="53">
        <v>21</v>
      </c>
      <c r="BB67" s="45">
        <v>0.50909090909090915</v>
      </c>
      <c r="BC67" s="44" t="str">
        <f t="shared" si="1"/>
        <v>да</v>
      </c>
    </row>
    <row r="68" spans="1:55" ht="12" customHeight="1" x14ac:dyDescent="0.2">
      <c r="A68" s="202">
        <v>2</v>
      </c>
      <c r="B68" s="192" t="s">
        <v>102</v>
      </c>
      <c r="C68" s="31">
        <v>58</v>
      </c>
      <c r="D68" s="40">
        <v>1</v>
      </c>
      <c r="E68" s="32">
        <v>98.305084745762713</v>
      </c>
      <c r="F68" s="33">
        <v>59</v>
      </c>
      <c r="G68" s="34">
        <v>0.29210812951777404</v>
      </c>
      <c r="H68" s="35" t="s">
        <v>32</v>
      </c>
      <c r="I68" s="32">
        <v>100</v>
      </c>
      <c r="J68" s="36" t="s">
        <v>32</v>
      </c>
      <c r="K68" s="37">
        <v>-1.6949152542372836</v>
      </c>
      <c r="L68" s="38">
        <v>54.916666666666671</v>
      </c>
      <c r="M68" s="39">
        <v>94.559711669588935</v>
      </c>
      <c r="N68" s="35">
        <v>58.083333333333329</v>
      </c>
      <c r="O68" s="34">
        <v>0.28756972637554873</v>
      </c>
      <c r="P68" s="35" t="s">
        <v>32</v>
      </c>
      <c r="Q68" s="39">
        <v>91.459025470653387</v>
      </c>
      <c r="R68" s="36" t="s">
        <v>32</v>
      </c>
      <c r="S68" s="176">
        <v>3.3902462692765756</v>
      </c>
      <c r="T68" s="155">
        <v>57</v>
      </c>
      <c r="U68" s="49">
        <v>2</v>
      </c>
      <c r="V68" s="149">
        <v>96.610169491525426</v>
      </c>
      <c r="W68" s="35">
        <v>59</v>
      </c>
      <c r="X68" s="34">
        <v>0.29210812951777404</v>
      </c>
      <c r="Y68" s="145" t="s">
        <v>32</v>
      </c>
      <c r="Z68" s="155">
        <v>51</v>
      </c>
      <c r="AA68" s="35">
        <v>7</v>
      </c>
      <c r="AB68" s="149">
        <v>87.931034482758619</v>
      </c>
      <c r="AC68" s="49">
        <v>58</v>
      </c>
      <c r="AD68" s="34">
        <v>0.28715714427171007</v>
      </c>
      <c r="AE68" s="44" t="s">
        <v>32</v>
      </c>
      <c r="AF68" s="38">
        <v>57</v>
      </c>
      <c r="AG68" s="49"/>
      <c r="AH68" s="149">
        <v>100</v>
      </c>
      <c r="AI68" s="35">
        <v>57</v>
      </c>
      <c r="AJ68" s="34">
        <v>0.28220615902564611</v>
      </c>
      <c r="AK68" s="145" t="s">
        <v>32</v>
      </c>
      <c r="AL68" s="153">
        <v>57</v>
      </c>
      <c r="AM68" s="49"/>
      <c r="AN68" s="165">
        <v>100</v>
      </c>
      <c r="AO68" s="53">
        <v>57</v>
      </c>
      <c r="AP68" s="45">
        <v>0.28220615902564611</v>
      </c>
      <c r="AQ68" s="145" t="s">
        <v>32</v>
      </c>
      <c r="AR68" s="172">
        <v>56</v>
      </c>
      <c r="AS68" s="53">
        <v>2</v>
      </c>
      <c r="AT68" s="165">
        <v>96.551724137931032</v>
      </c>
      <c r="AU68" s="53">
        <v>58</v>
      </c>
      <c r="AV68" s="45">
        <v>0.28715714427171007</v>
      </c>
      <c r="AW68" s="145" t="s">
        <v>32</v>
      </c>
      <c r="AX68" s="172">
        <v>57</v>
      </c>
      <c r="AY68" s="53"/>
      <c r="AZ68" s="165">
        <v>100</v>
      </c>
      <c r="BA68" s="53">
        <v>57</v>
      </c>
      <c r="BB68" s="45">
        <v>0.28220615902564611</v>
      </c>
      <c r="BC68" s="44" t="str">
        <f t="shared" si="1"/>
        <v>нет</v>
      </c>
    </row>
    <row r="69" spans="1:55" ht="12" customHeight="1" x14ac:dyDescent="0.2">
      <c r="A69" s="201">
        <v>3</v>
      </c>
      <c r="B69" s="192" t="s">
        <v>103</v>
      </c>
      <c r="C69" s="31">
        <v>11</v>
      </c>
      <c r="D69" s="40">
        <v>0</v>
      </c>
      <c r="E69" s="32">
        <v>100</v>
      </c>
      <c r="F69" s="33">
        <v>11</v>
      </c>
      <c r="G69" s="34">
        <v>0.6121313299944352</v>
      </c>
      <c r="H69" s="35" t="s">
        <v>29</v>
      </c>
      <c r="I69" s="32">
        <v>100</v>
      </c>
      <c r="J69" s="36" t="s">
        <v>29</v>
      </c>
      <c r="K69" s="37">
        <v>0</v>
      </c>
      <c r="L69" s="38">
        <v>9.6666666666666661</v>
      </c>
      <c r="M69" s="39">
        <v>87.878787878787875</v>
      </c>
      <c r="N69" s="35">
        <v>11</v>
      </c>
      <c r="O69" s="34">
        <v>0.6121313299944352</v>
      </c>
      <c r="P69" s="35" t="s">
        <v>29</v>
      </c>
      <c r="Q69" s="39">
        <v>85.416666666666671</v>
      </c>
      <c r="R69" s="36" t="s">
        <v>29</v>
      </c>
      <c r="S69" s="176">
        <v>2.8824833702882469</v>
      </c>
      <c r="T69" s="155">
        <v>11</v>
      </c>
      <c r="U69" s="49"/>
      <c r="V69" s="149">
        <v>100</v>
      </c>
      <c r="W69" s="35">
        <v>11</v>
      </c>
      <c r="X69" s="34">
        <v>0.6121313299944352</v>
      </c>
      <c r="Y69" s="145" t="s">
        <v>29</v>
      </c>
      <c r="Z69" s="155">
        <v>7</v>
      </c>
      <c r="AA69" s="35">
        <v>4</v>
      </c>
      <c r="AB69" s="149">
        <v>63.636363636363633</v>
      </c>
      <c r="AC69" s="49">
        <v>11</v>
      </c>
      <c r="AD69" s="34">
        <v>0.6121313299944352</v>
      </c>
      <c r="AE69" s="44" t="s">
        <v>29</v>
      </c>
      <c r="AF69" s="38">
        <v>11</v>
      </c>
      <c r="AG69" s="49"/>
      <c r="AH69" s="149">
        <v>100</v>
      </c>
      <c r="AI69" s="35">
        <v>11</v>
      </c>
      <c r="AJ69" s="34">
        <v>0.6121313299944352</v>
      </c>
      <c r="AK69" s="145" t="s">
        <v>29</v>
      </c>
      <c r="AL69" s="153">
        <v>11</v>
      </c>
      <c r="AM69" s="49"/>
      <c r="AN69" s="165">
        <v>100</v>
      </c>
      <c r="AO69" s="53">
        <v>11</v>
      </c>
      <c r="AP69" s="45">
        <v>0.6121313299944352</v>
      </c>
      <c r="AQ69" s="145" t="s">
        <v>29</v>
      </c>
      <c r="AR69" s="172">
        <v>11</v>
      </c>
      <c r="AS69" s="53"/>
      <c r="AT69" s="165">
        <v>100</v>
      </c>
      <c r="AU69" s="53">
        <v>11</v>
      </c>
      <c r="AV69" s="45">
        <v>0.6121313299944352</v>
      </c>
      <c r="AW69" s="145" t="s">
        <v>29</v>
      </c>
      <c r="AX69" s="172">
        <v>11</v>
      </c>
      <c r="AY69" s="53"/>
      <c r="AZ69" s="165">
        <v>100</v>
      </c>
      <c r="BA69" s="53">
        <v>11</v>
      </c>
      <c r="BB69" s="45">
        <v>0.6121313299944352</v>
      </c>
      <c r="BC69" s="44" t="str">
        <f t="shared" si="1"/>
        <v>да</v>
      </c>
    </row>
    <row r="70" spans="1:55" ht="12" customHeight="1" x14ac:dyDescent="0.2">
      <c r="A70" s="202">
        <v>4</v>
      </c>
      <c r="B70" s="192" t="s">
        <v>104</v>
      </c>
      <c r="C70" s="31">
        <v>8</v>
      </c>
      <c r="D70" s="40">
        <v>0</v>
      </c>
      <c r="E70" s="32">
        <v>100</v>
      </c>
      <c r="F70" s="33">
        <v>8</v>
      </c>
      <c r="G70" s="34">
        <v>0.47086521483225424</v>
      </c>
      <c r="H70" s="35" t="s">
        <v>29</v>
      </c>
      <c r="I70" s="32">
        <v>70</v>
      </c>
      <c r="J70" s="36" t="s">
        <v>29</v>
      </c>
      <c r="K70" s="37">
        <v>42.857142857142861</v>
      </c>
      <c r="L70" s="58">
        <v>7.6666666666666661</v>
      </c>
      <c r="M70" s="39">
        <v>95.833333333333343</v>
      </c>
      <c r="N70" s="35">
        <v>8</v>
      </c>
      <c r="O70" s="34">
        <v>0.47086521483225424</v>
      </c>
      <c r="P70" s="35" t="s">
        <v>29</v>
      </c>
      <c r="Q70" s="39">
        <v>69.545454545454547</v>
      </c>
      <c r="R70" s="36" t="s">
        <v>29</v>
      </c>
      <c r="S70" s="176">
        <v>37.799564270152516</v>
      </c>
      <c r="T70" s="155">
        <v>7</v>
      </c>
      <c r="U70" s="49">
        <v>1</v>
      </c>
      <c r="V70" s="149">
        <v>87.5</v>
      </c>
      <c r="W70" s="35">
        <v>8</v>
      </c>
      <c r="X70" s="34">
        <v>0.47086521483225424</v>
      </c>
      <c r="Y70" s="145" t="s">
        <v>29</v>
      </c>
      <c r="Z70" s="155">
        <v>8</v>
      </c>
      <c r="AA70" s="35"/>
      <c r="AB70" s="149">
        <v>100</v>
      </c>
      <c r="AC70" s="49">
        <v>8</v>
      </c>
      <c r="AD70" s="34">
        <v>0.47086521483225424</v>
      </c>
      <c r="AE70" s="44" t="s">
        <v>29</v>
      </c>
      <c r="AF70" s="38">
        <v>8</v>
      </c>
      <c r="AG70" s="49"/>
      <c r="AH70" s="149">
        <v>100</v>
      </c>
      <c r="AI70" s="35">
        <v>8</v>
      </c>
      <c r="AJ70" s="34">
        <v>0.47086521483225424</v>
      </c>
      <c r="AK70" s="145" t="s">
        <v>29</v>
      </c>
      <c r="AL70" s="153">
        <v>8</v>
      </c>
      <c r="AM70" s="49"/>
      <c r="AN70" s="165">
        <v>100</v>
      </c>
      <c r="AO70" s="53">
        <v>8</v>
      </c>
      <c r="AP70" s="45">
        <v>0.47086521483225424</v>
      </c>
      <c r="AQ70" s="145" t="s">
        <v>29</v>
      </c>
      <c r="AR70" s="172">
        <v>8</v>
      </c>
      <c r="AS70" s="53"/>
      <c r="AT70" s="165">
        <v>100</v>
      </c>
      <c r="AU70" s="53">
        <v>8</v>
      </c>
      <c r="AV70" s="45">
        <v>0.47086521483225424</v>
      </c>
      <c r="AW70" s="145" t="s">
        <v>29</v>
      </c>
      <c r="AX70" s="172">
        <v>8</v>
      </c>
      <c r="AY70" s="53"/>
      <c r="AZ70" s="165">
        <v>100</v>
      </c>
      <c r="BA70" s="53">
        <v>8</v>
      </c>
      <c r="BB70" s="45">
        <v>0.47086521483225424</v>
      </c>
      <c r="BC70" s="44" t="s">
        <v>29</v>
      </c>
    </row>
    <row r="71" spans="1:55" ht="12" customHeight="1" x14ac:dyDescent="0.2">
      <c r="A71" s="203">
        <v>5</v>
      </c>
      <c r="B71" s="193" t="s">
        <v>105</v>
      </c>
      <c r="C71" s="31">
        <v>15</v>
      </c>
      <c r="D71" s="40">
        <v>0</v>
      </c>
      <c r="E71" s="32">
        <v>100</v>
      </c>
      <c r="F71" s="33">
        <v>15</v>
      </c>
      <c r="G71" s="34">
        <v>0.82644628099173556</v>
      </c>
      <c r="H71" s="35" t="s">
        <v>29</v>
      </c>
      <c r="I71" s="32">
        <v>100</v>
      </c>
      <c r="J71" s="36" t="s">
        <v>29</v>
      </c>
      <c r="K71" s="37">
        <v>0</v>
      </c>
      <c r="L71" s="38">
        <v>15</v>
      </c>
      <c r="M71" s="39">
        <v>100</v>
      </c>
      <c r="N71" s="35">
        <v>15</v>
      </c>
      <c r="O71" s="34">
        <v>0.82644628099173556</v>
      </c>
      <c r="P71" s="35" t="s">
        <v>29</v>
      </c>
      <c r="Q71" s="39">
        <v>90.196078431372555</v>
      </c>
      <c r="R71" s="36" t="s">
        <v>29</v>
      </c>
      <c r="S71" s="176">
        <v>10.869565217391287</v>
      </c>
      <c r="T71" s="155">
        <v>15</v>
      </c>
      <c r="U71" s="49"/>
      <c r="V71" s="149">
        <v>100</v>
      </c>
      <c r="W71" s="35">
        <v>15</v>
      </c>
      <c r="X71" s="34">
        <v>0.82644628099173556</v>
      </c>
      <c r="Y71" s="145" t="s">
        <v>29</v>
      </c>
      <c r="Z71" s="155">
        <v>15</v>
      </c>
      <c r="AA71" s="35"/>
      <c r="AB71" s="149">
        <v>100</v>
      </c>
      <c r="AC71" s="49">
        <v>15</v>
      </c>
      <c r="AD71" s="34">
        <v>0.82644628099173556</v>
      </c>
      <c r="AE71" s="44" t="s">
        <v>29</v>
      </c>
      <c r="AF71" s="38">
        <v>15</v>
      </c>
      <c r="AG71" s="49"/>
      <c r="AH71" s="149">
        <v>100</v>
      </c>
      <c r="AI71" s="35">
        <v>15</v>
      </c>
      <c r="AJ71" s="34">
        <v>0.82644628099173556</v>
      </c>
      <c r="AK71" s="145" t="s">
        <v>29</v>
      </c>
      <c r="AL71" s="153">
        <v>15</v>
      </c>
      <c r="AM71" s="49"/>
      <c r="AN71" s="165">
        <v>100</v>
      </c>
      <c r="AO71" s="53">
        <v>15</v>
      </c>
      <c r="AP71" s="45">
        <v>0.82644628099173556</v>
      </c>
      <c r="AQ71" s="145" t="s">
        <v>29</v>
      </c>
      <c r="AR71" s="172">
        <v>15</v>
      </c>
      <c r="AS71" s="53"/>
      <c r="AT71" s="165">
        <v>100</v>
      </c>
      <c r="AU71" s="53">
        <v>15</v>
      </c>
      <c r="AV71" s="45">
        <v>0.82644628099173556</v>
      </c>
      <c r="AW71" s="145" t="s">
        <v>29</v>
      </c>
      <c r="AX71" s="172">
        <v>15</v>
      </c>
      <c r="AY71" s="53"/>
      <c r="AZ71" s="165">
        <v>100</v>
      </c>
      <c r="BA71" s="53">
        <v>15</v>
      </c>
      <c r="BB71" s="45">
        <v>0.82644628099173556</v>
      </c>
      <c r="BC71" s="44" t="str">
        <f t="shared" si="1"/>
        <v>да</v>
      </c>
    </row>
    <row r="72" spans="1:55" ht="12" customHeight="1" x14ac:dyDescent="0.2">
      <c r="A72" s="202">
        <v>6</v>
      </c>
      <c r="B72" s="192" t="s">
        <v>106</v>
      </c>
      <c r="C72" s="31">
        <v>11</v>
      </c>
      <c r="D72" s="40">
        <v>0</v>
      </c>
      <c r="E72" s="32">
        <v>100</v>
      </c>
      <c r="F72" s="33">
        <v>11</v>
      </c>
      <c r="G72" s="34">
        <v>0.34321372854914195</v>
      </c>
      <c r="H72" s="35" t="s">
        <v>32</v>
      </c>
      <c r="I72" s="32">
        <v>100</v>
      </c>
      <c r="J72" s="36" t="s">
        <v>32</v>
      </c>
      <c r="K72" s="37">
        <v>0</v>
      </c>
      <c r="L72" s="38">
        <v>10.5</v>
      </c>
      <c r="M72" s="39">
        <v>95.454545454545453</v>
      </c>
      <c r="N72" s="35">
        <v>11</v>
      </c>
      <c r="O72" s="34">
        <v>0.34321372854914195</v>
      </c>
      <c r="P72" s="35" t="s">
        <v>32</v>
      </c>
      <c r="Q72" s="39">
        <v>89.285714285714278</v>
      </c>
      <c r="R72" s="36" t="s">
        <v>32</v>
      </c>
      <c r="S72" s="176">
        <v>6.9090909090909092</v>
      </c>
      <c r="T72" s="155">
        <v>11</v>
      </c>
      <c r="U72" s="49"/>
      <c r="V72" s="149">
        <v>100</v>
      </c>
      <c r="W72" s="35">
        <v>11</v>
      </c>
      <c r="X72" s="34">
        <v>0.34321372854914195</v>
      </c>
      <c r="Y72" s="145" t="s">
        <v>32</v>
      </c>
      <c r="Z72" s="155">
        <v>10</v>
      </c>
      <c r="AA72" s="35">
        <v>1</v>
      </c>
      <c r="AB72" s="149">
        <v>90.909090909090907</v>
      </c>
      <c r="AC72" s="49">
        <v>11</v>
      </c>
      <c r="AD72" s="34">
        <v>0.34321372854914195</v>
      </c>
      <c r="AE72" s="44" t="s">
        <v>32</v>
      </c>
      <c r="AF72" s="38">
        <v>10</v>
      </c>
      <c r="AG72" s="49">
        <v>1</v>
      </c>
      <c r="AH72" s="149">
        <v>90.909090909090907</v>
      </c>
      <c r="AI72" s="35">
        <v>11</v>
      </c>
      <c r="AJ72" s="34">
        <v>0.34321372854914195</v>
      </c>
      <c r="AK72" s="145" t="s">
        <v>32</v>
      </c>
      <c r="AL72" s="153">
        <v>10</v>
      </c>
      <c r="AM72" s="49">
        <v>1</v>
      </c>
      <c r="AN72" s="165">
        <v>90.909090909090907</v>
      </c>
      <c r="AO72" s="53">
        <v>11</v>
      </c>
      <c r="AP72" s="45">
        <v>0.34321372854914195</v>
      </c>
      <c r="AQ72" s="145" t="s">
        <v>32</v>
      </c>
      <c r="AR72" s="172">
        <v>11</v>
      </c>
      <c r="AS72" s="53"/>
      <c r="AT72" s="165">
        <v>100</v>
      </c>
      <c r="AU72" s="53">
        <v>11</v>
      </c>
      <c r="AV72" s="45">
        <v>0.34321372854914195</v>
      </c>
      <c r="AW72" s="145" t="s">
        <v>32</v>
      </c>
      <c r="AX72" s="172">
        <v>11</v>
      </c>
      <c r="AY72" s="53"/>
      <c r="AZ72" s="165">
        <v>100</v>
      </c>
      <c r="BA72" s="53">
        <v>11</v>
      </c>
      <c r="BB72" s="45">
        <v>0.34321372854914195</v>
      </c>
      <c r="BC72" s="44" t="str">
        <f t="shared" si="1"/>
        <v>нет</v>
      </c>
    </row>
    <row r="73" spans="1:55" ht="12" customHeight="1" x14ac:dyDescent="0.2">
      <c r="A73" s="204">
        <v>7</v>
      </c>
      <c r="B73" s="194" t="s">
        <v>51</v>
      </c>
      <c r="C73" s="31">
        <v>21</v>
      </c>
      <c r="D73" s="40">
        <v>0</v>
      </c>
      <c r="E73" s="32">
        <v>100</v>
      </c>
      <c r="F73" s="33">
        <v>21</v>
      </c>
      <c r="G73" s="34">
        <v>0.76838638858397368</v>
      </c>
      <c r="H73" s="35" t="s">
        <v>29</v>
      </c>
      <c r="I73" s="32">
        <v>100</v>
      </c>
      <c r="J73" s="36" t="s">
        <v>29</v>
      </c>
      <c r="K73" s="37">
        <v>0</v>
      </c>
      <c r="L73" s="38">
        <v>20</v>
      </c>
      <c r="M73" s="39">
        <v>95.238095238095241</v>
      </c>
      <c r="N73" s="35">
        <v>21</v>
      </c>
      <c r="O73" s="34">
        <v>0.76838638858397368</v>
      </c>
      <c r="P73" s="35" t="s">
        <v>29</v>
      </c>
      <c r="Q73" s="39">
        <v>96.875</v>
      </c>
      <c r="R73" s="36" t="s">
        <v>29</v>
      </c>
      <c r="S73" s="176">
        <v>-1.6897081413210446</v>
      </c>
      <c r="T73" s="155">
        <v>20</v>
      </c>
      <c r="U73" s="49">
        <v>1</v>
      </c>
      <c r="V73" s="149">
        <v>95.238095238095227</v>
      </c>
      <c r="W73" s="35">
        <v>21</v>
      </c>
      <c r="X73" s="34">
        <v>0.76838638858397368</v>
      </c>
      <c r="Y73" s="145" t="s">
        <v>29</v>
      </c>
      <c r="Z73" s="155">
        <v>19</v>
      </c>
      <c r="AA73" s="35">
        <v>2</v>
      </c>
      <c r="AB73" s="149">
        <v>90.476190476190482</v>
      </c>
      <c r="AC73" s="49">
        <v>21</v>
      </c>
      <c r="AD73" s="34">
        <v>0.76838638858397368</v>
      </c>
      <c r="AE73" s="44" t="s">
        <v>29</v>
      </c>
      <c r="AF73" s="38">
        <v>21</v>
      </c>
      <c r="AG73" s="49"/>
      <c r="AH73" s="149">
        <v>100</v>
      </c>
      <c r="AI73" s="35">
        <v>21</v>
      </c>
      <c r="AJ73" s="34">
        <v>0.76838638858397368</v>
      </c>
      <c r="AK73" s="145" t="s">
        <v>29</v>
      </c>
      <c r="AL73" s="153">
        <v>21</v>
      </c>
      <c r="AM73" s="49"/>
      <c r="AN73" s="165">
        <v>100</v>
      </c>
      <c r="AO73" s="53">
        <v>21</v>
      </c>
      <c r="AP73" s="45">
        <v>0.76838638858397368</v>
      </c>
      <c r="AQ73" s="145" t="s">
        <v>29</v>
      </c>
      <c r="AR73" s="172">
        <v>21</v>
      </c>
      <c r="AS73" s="53"/>
      <c r="AT73" s="165">
        <v>100</v>
      </c>
      <c r="AU73" s="53">
        <v>21</v>
      </c>
      <c r="AV73" s="45">
        <v>0.76838638858397368</v>
      </c>
      <c r="AW73" s="145" t="s">
        <v>29</v>
      </c>
      <c r="AX73" s="172">
        <v>21</v>
      </c>
      <c r="AY73" s="53"/>
      <c r="AZ73" s="165">
        <v>100</v>
      </c>
      <c r="BA73" s="53">
        <v>21</v>
      </c>
      <c r="BB73" s="45">
        <v>0.76838638858397368</v>
      </c>
      <c r="BC73" s="44" t="str">
        <f t="shared" si="1"/>
        <v>да</v>
      </c>
    </row>
    <row r="74" spans="1:55" ht="12" customHeight="1" x14ac:dyDescent="0.2">
      <c r="A74" s="202">
        <v>8</v>
      </c>
      <c r="B74" s="192" t="s">
        <v>107</v>
      </c>
      <c r="C74" s="31">
        <v>21</v>
      </c>
      <c r="D74" s="40">
        <v>0</v>
      </c>
      <c r="E74" s="32">
        <v>100</v>
      </c>
      <c r="F74" s="33">
        <v>21</v>
      </c>
      <c r="G74" s="34">
        <v>0.50517199903776766</v>
      </c>
      <c r="H74" s="35" t="s">
        <v>29</v>
      </c>
      <c r="I74" s="32">
        <v>91.304347826086953</v>
      </c>
      <c r="J74" s="36" t="s">
        <v>29</v>
      </c>
      <c r="K74" s="37">
        <v>9.5238095238095344</v>
      </c>
      <c r="L74" s="38">
        <v>19.25</v>
      </c>
      <c r="M74" s="39">
        <v>92.837301587301596</v>
      </c>
      <c r="N74" s="35">
        <v>20.75</v>
      </c>
      <c r="O74" s="34">
        <v>0.49915804666827035</v>
      </c>
      <c r="P74" s="35" t="s">
        <v>29</v>
      </c>
      <c r="Q74" s="39">
        <v>85.869565217391298</v>
      </c>
      <c r="R74" s="36" t="s">
        <v>29</v>
      </c>
      <c r="S74" s="176">
        <v>8.1143258991360554</v>
      </c>
      <c r="T74" s="155">
        <v>19</v>
      </c>
      <c r="U74" s="49">
        <v>2</v>
      </c>
      <c r="V74" s="149">
        <v>90.476190476190482</v>
      </c>
      <c r="W74" s="35">
        <v>21</v>
      </c>
      <c r="X74" s="34">
        <v>0.50517199903776766</v>
      </c>
      <c r="Y74" s="145" t="s">
        <v>29</v>
      </c>
      <c r="Z74" s="155">
        <v>19</v>
      </c>
      <c r="AA74" s="35">
        <v>2</v>
      </c>
      <c r="AB74" s="149">
        <v>90.476190476190482</v>
      </c>
      <c r="AC74" s="49">
        <v>21</v>
      </c>
      <c r="AD74" s="34">
        <v>0.50517199903776766</v>
      </c>
      <c r="AE74" s="44" t="s">
        <v>29</v>
      </c>
      <c r="AF74" s="38">
        <v>20</v>
      </c>
      <c r="AG74" s="49">
        <v>1</v>
      </c>
      <c r="AH74" s="149">
        <v>95.238095238095227</v>
      </c>
      <c r="AI74" s="35">
        <v>21</v>
      </c>
      <c r="AJ74" s="34">
        <v>0.50517199903776766</v>
      </c>
      <c r="AK74" s="145" t="s">
        <v>29</v>
      </c>
      <c r="AL74" s="153">
        <v>19</v>
      </c>
      <c r="AM74" s="49">
        <v>1</v>
      </c>
      <c r="AN74" s="165">
        <v>95</v>
      </c>
      <c r="AO74" s="53">
        <v>20</v>
      </c>
      <c r="AP74" s="45">
        <v>0.48111618955977864</v>
      </c>
      <c r="AQ74" s="145" t="s">
        <v>29</v>
      </c>
      <c r="AR74" s="172">
        <v>20</v>
      </c>
      <c r="AS74" s="53"/>
      <c r="AT74" s="165">
        <v>100</v>
      </c>
      <c r="AU74" s="53">
        <v>20</v>
      </c>
      <c r="AV74" s="45">
        <v>0.48111618955977864</v>
      </c>
      <c r="AW74" s="145" t="s">
        <v>29</v>
      </c>
      <c r="AX74" s="172">
        <v>20</v>
      </c>
      <c r="AY74" s="53"/>
      <c r="AZ74" s="165">
        <v>100</v>
      </c>
      <c r="BA74" s="53">
        <v>20</v>
      </c>
      <c r="BB74" s="45">
        <v>0.48111618955977864</v>
      </c>
      <c r="BC74" s="44" t="s">
        <v>29</v>
      </c>
    </row>
    <row r="75" spans="1:55" ht="12" customHeight="1" x14ac:dyDescent="0.2">
      <c r="A75" s="201">
        <v>9</v>
      </c>
      <c r="B75" s="192" t="s">
        <v>108</v>
      </c>
      <c r="C75" s="31">
        <v>31</v>
      </c>
      <c r="D75" s="40">
        <v>0</v>
      </c>
      <c r="E75" s="32">
        <v>100</v>
      </c>
      <c r="F75" s="33">
        <v>31</v>
      </c>
      <c r="G75" s="34">
        <v>0.79630105317236055</v>
      </c>
      <c r="H75" s="35" t="s">
        <v>29</v>
      </c>
      <c r="I75" s="32">
        <v>100</v>
      </c>
      <c r="J75" s="36" t="s">
        <v>29</v>
      </c>
      <c r="K75" s="37">
        <v>0</v>
      </c>
      <c r="L75" s="38">
        <v>31</v>
      </c>
      <c r="M75" s="39">
        <v>100</v>
      </c>
      <c r="N75" s="35">
        <v>31</v>
      </c>
      <c r="O75" s="34">
        <v>0.79630105317236055</v>
      </c>
      <c r="P75" s="35" t="s">
        <v>29</v>
      </c>
      <c r="Q75" s="39">
        <v>100</v>
      </c>
      <c r="R75" s="36" t="s">
        <v>29</v>
      </c>
      <c r="S75" s="176">
        <v>0</v>
      </c>
      <c r="T75" s="155">
        <v>31</v>
      </c>
      <c r="U75" s="49"/>
      <c r="V75" s="149">
        <v>100</v>
      </c>
      <c r="W75" s="35">
        <v>31</v>
      </c>
      <c r="X75" s="34">
        <v>0.79630105317236055</v>
      </c>
      <c r="Y75" s="145" t="s">
        <v>29</v>
      </c>
      <c r="Z75" s="155">
        <v>31</v>
      </c>
      <c r="AA75" s="35"/>
      <c r="AB75" s="149">
        <v>100</v>
      </c>
      <c r="AC75" s="49">
        <v>31</v>
      </c>
      <c r="AD75" s="34">
        <v>0.79630105317236055</v>
      </c>
      <c r="AE75" s="44" t="s">
        <v>29</v>
      </c>
      <c r="AF75" s="38">
        <v>31</v>
      </c>
      <c r="AG75" s="49"/>
      <c r="AH75" s="149">
        <v>100</v>
      </c>
      <c r="AI75" s="35">
        <v>31</v>
      </c>
      <c r="AJ75" s="34">
        <v>0.79630105317236055</v>
      </c>
      <c r="AK75" s="145" t="s">
        <v>29</v>
      </c>
      <c r="AL75" s="153">
        <v>31</v>
      </c>
      <c r="AM75" s="49"/>
      <c r="AN75" s="165">
        <v>100</v>
      </c>
      <c r="AO75" s="53">
        <v>31</v>
      </c>
      <c r="AP75" s="45">
        <v>0.79630105317236055</v>
      </c>
      <c r="AQ75" s="145" t="s">
        <v>29</v>
      </c>
      <c r="AR75" s="172">
        <v>31</v>
      </c>
      <c r="AS75" s="53"/>
      <c r="AT75" s="165">
        <v>100</v>
      </c>
      <c r="AU75" s="53">
        <v>31</v>
      </c>
      <c r="AV75" s="45">
        <v>0.79630105317236055</v>
      </c>
      <c r="AW75" s="145" t="s">
        <v>29</v>
      </c>
      <c r="AX75" s="172">
        <v>31</v>
      </c>
      <c r="AY75" s="53"/>
      <c r="AZ75" s="165">
        <v>100</v>
      </c>
      <c r="BA75" s="53">
        <v>31</v>
      </c>
      <c r="BB75" s="45">
        <v>0.79630105317236055</v>
      </c>
      <c r="BC75" s="44" t="str">
        <f t="shared" si="1"/>
        <v>да</v>
      </c>
    </row>
    <row r="76" spans="1:55" ht="12" customHeight="1" x14ac:dyDescent="0.2">
      <c r="A76" s="202">
        <v>10</v>
      </c>
      <c r="B76" s="192" t="s">
        <v>109</v>
      </c>
      <c r="C76" s="31">
        <v>20</v>
      </c>
      <c r="D76" s="40">
        <v>0</v>
      </c>
      <c r="E76" s="32">
        <v>100</v>
      </c>
      <c r="F76" s="33">
        <v>20</v>
      </c>
      <c r="G76" s="34">
        <v>0.81400081400081392</v>
      </c>
      <c r="H76" s="35" t="s">
        <v>29</v>
      </c>
      <c r="I76" s="32">
        <v>100</v>
      </c>
      <c r="J76" s="36" t="s">
        <v>29</v>
      </c>
      <c r="K76" s="37">
        <v>0</v>
      </c>
      <c r="L76" s="38">
        <v>18.5</v>
      </c>
      <c r="M76" s="39">
        <v>92.5</v>
      </c>
      <c r="N76" s="35">
        <v>20</v>
      </c>
      <c r="O76" s="34">
        <v>0.81400081400081392</v>
      </c>
      <c r="P76" s="35" t="s">
        <v>29</v>
      </c>
      <c r="Q76" s="39">
        <v>98.809523809523824</v>
      </c>
      <c r="R76" s="36" t="s">
        <v>29</v>
      </c>
      <c r="S76" s="176">
        <v>-6.3855421686747178</v>
      </c>
      <c r="T76" s="155">
        <v>18</v>
      </c>
      <c r="U76" s="49">
        <v>2</v>
      </c>
      <c r="V76" s="149">
        <v>90</v>
      </c>
      <c r="W76" s="35">
        <v>20</v>
      </c>
      <c r="X76" s="34">
        <v>0.81400081400081392</v>
      </c>
      <c r="Y76" s="145" t="s">
        <v>29</v>
      </c>
      <c r="Z76" s="155">
        <v>18</v>
      </c>
      <c r="AA76" s="35">
        <v>2</v>
      </c>
      <c r="AB76" s="149">
        <v>90</v>
      </c>
      <c r="AC76" s="49">
        <v>20</v>
      </c>
      <c r="AD76" s="34">
        <v>0.81400081400081392</v>
      </c>
      <c r="AE76" s="44" t="s">
        <v>29</v>
      </c>
      <c r="AF76" s="38">
        <v>19</v>
      </c>
      <c r="AG76" s="49">
        <v>1</v>
      </c>
      <c r="AH76" s="149">
        <v>95</v>
      </c>
      <c r="AI76" s="35">
        <v>20</v>
      </c>
      <c r="AJ76" s="34">
        <v>0.81400081400081392</v>
      </c>
      <c r="AK76" s="145" t="s">
        <v>29</v>
      </c>
      <c r="AL76" s="153">
        <v>20</v>
      </c>
      <c r="AM76" s="49"/>
      <c r="AN76" s="165">
        <v>100</v>
      </c>
      <c r="AO76" s="53">
        <v>20</v>
      </c>
      <c r="AP76" s="45">
        <v>0.81400081400081392</v>
      </c>
      <c r="AQ76" s="145" t="s">
        <v>29</v>
      </c>
      <c r="AR76" s="172">
        <v>20</v>
      </c>
      <c r="AS76" s="53"/>
      <c r="AT76" s="165">
        <v>100</v>
      </c>
      <c r="AU76" s="53">
        <v>20</v>
      </c>
      <c r="AV76" s="45">
        <v>0.81400081400081392</v>
      </c>
      <c r="AW76" s="145" t="s">
        <v>29</v>
      </c>
      <c r="AX76" s="172">
        <v>19</v>
      </c>
      <c r="AY76" s="53">
        <v>1</v>
      </c>
      <c r="AZ76" s="165">
        <v>95</v>
      </c>
      <c r="BA76" s="53">
        <v>20</v>
      </c>
      <c r="BB76" s="45">
        <v>0.81400081400081392</v>
      </c>
      <c r="BC76" s="44" t="str">
        <f t="shared" si="1"/>
        <v>да</v>
      </c>
    </row>
    <row r="77" spans="1:55" ht="12" customHeight="1" x14ac:dyDescent="0.2">
      <c r="A77" s="202">
        <v>11</v>
      </c>
      <c r="B77" s="192" t="s">
        <v>110</v>
      </c>
      <c r="C77" s="31">
        <v>13</v>
      </c>
      <c r="D77" s="40">
        <v>0</v>
      </c>
      <c r="E77" s="32">
        <v>100</v>
      </c>
      <c r="F77" s="33">
        <v>13</v>
      </c>
      <c r="G77" s="34">
        <v>0.52781161185546077</v>
      </c>
      <c r="H77" s="35" t="s">
        <v>29</v>
      </c>
      <c r="I77" s="32">
        <v>100</v>
      </c>
      <c r="J77" s="36" t="s">
        <v>29</v>
      </c>
      <c r="K77" s="37">
        <v>0</v>
      </c>
      <c r="L77" s="38">
        <v>12.166666666666668</v>
      </c>
      <c r="M77" s="39">
        <v>93.589743589743591</v>
      </c>
      <c r="N77" s="35">
        <v>13</v>
      </c>
      <c r="O77" s="34">
        <v>0.52781161185546077</v>
      </c>
      <c r="P77" s="35" t="s">
        <v>29</v>
      </c>
      <c r="Q77" s="39">
        <v>100</v>
      </c>
      <c r="R77" s="36" t="s">
        <v>29</v>
      </c>
      <c r="S77" s="176">
        <v>-6.4102564102564097</v>
      </c>
      <c r="T77" s="155">
        <v>13</v>
      </c>
      <c r="U77" s="49"/>
      <c r="V77" s="149">
        <v>100</v>
      </c>
      <c r="W77" s="35">
        <v>13</v>
      </c>
      <c r="X77" s="34">
        <v>0.52781161185546077</v>
      </c>
      <c r="Y77" s="145" t="s">
        <v>29</v>
      </c>
      <c r="Z77" s="155">
        <v>11</v>
      </c>
      <c r="AA77" s="35">
        <v>2</v>
      </c>
      <c r="AB77" s="149">
        <v>84.615384615384613</v>
      </c>
      <c r="AC77" s="49">
        <v>13</v>
      </c>
      <c r="AD77" s="34">
        <v>0.52781161185546077</v>
      </c>
      <c r="AE77" s="44" t="s">
        <v>29</v>
      </c>
      <c r="AF77" s="38">
        <v>13</v>
      </c>
      <c r="AG77" s="49"/>
      <c r="AH77" s="149">
        <v>100</v>
      </c>
      <c r="AI77" s="35">
        <v>13</v>
      </c>
      <c r="AJ77" s="34">
        <v>0.52781161185546077</v>
      </c>
      <c r="AK77" s="145" t="s">
        <v>29</v>
      </c>
      <c r="AL77" s="153">
        <v>11</v>
      </c>
      <c r="AM77" s="49">
        <v>2</v>
      </c>
      <c r="AN77" s="165">
        <v>84.615384615384613</v>
      </c>
      <c r="AO77" s="53">
        <v>13</v>
      </c>
      <c r="AP77" s="45">
        <v>0.52781161185546077</v>
      </c>
      <c r="AQ77" s="145" t="s">
        <v>29</v>
      </c>
      <c r="AR77" s="172">
        <v>13</v>
      </c>
      <c r="AS77" s="53"/>
      <c r="AT77" s="165">
        <v>100</v>
      </c>
      <c r="AU77" s="53">
        <v>13</v>
      </c>
      <c r="AV77" s="45">
        <v>0.52781161185546077</v>
      </c>
      <c r="AW77" s="145" t="s">
        <v>29</v>
      </c>
      <c r="AX77" s="172">
        <v>13</v>
      </c>
      <c r="AY77" s="53"/>
      <c r="AZ77" s="165">
        <v>100</v>
      </c>
      <c r="BA77" s="53">
        <v>13</v>
      </c>
      <c r="BB77" s="45">
        <v>0.52781161185546077</v>
      </c>
      <c r="BC77" s="44" t="str">
        <f t="shared" si="1"/>
        <v>да</v>
      </c>
    </row>
    <row r="78" spans="1:55" ht="12" customHeight="1" x14ac:dyDescent="0.2">
      <c r="A78" s="201">
        <v>12</v>
      </c>
      <c r="B78" s="192" t="s">
        <v>111</v>
      </c>
      <c r="C78" s="31">
        <v>20</v>
      </c>
      <c r="D78" s="40">
        <v>3</v>
      </c>
      <c r="E78" s="32">
        <v>86.956521739130437</v>
      </c>
      <c r="F78" s="33">
        <v>23</v>
      </c>
      <c r="G78" s="34">
        <v>0.61349693251533743</v>
      </c>
      <c r="H78" s="35" t="s">
        <v>29</v>
      </c>
      <c r="I78" s="32">
        <v>100</v>
      </c>
      <c r="J78" s="36" t="s">
        <v>29</v>
      </c>
      <c r="K78" s="37">
        <v>-13.043478260869568</v>
      </c>
      <c r="L78" s="38">
        <v>19.916666666666668</v>
      </c>
      <c r="M78" s="39">
        <v>92.027417027417016</v>
      </c>
      <c r="N78" s="35">
        <v>21.666666666666664</v>
      </c>
      <c r="O78" s="34">
        <v>0.57793189294923075</v>
      </c>
      <c r="P78" s="35" t="s">
        <v>29</v>
      </c>
      <c r="Q78" s="39">
        <v>86.36363636363636</v>
      </c>
      <c r="R78" s="36" t="s">
        <v>29</v>
      </c>
      <c r="S78" s="176">
        <v>6.5580618212197184</v>
      </c>
      <c r="T78" s="155">
        <v>20</v>
      </c>
      <c r="U78" s="49">
        <v>2</v>
      </c>
      <c r="V78" s="149">
        <v>90.909090909090907</v>
      </c>
      <c r="W78" s="35">
        <v>22</v>
      </c>
      <c r="X78" s="34">
        <v>0.58682315284075748</v>
      </c>
      <c r="Y78" s="145" t="s">
        <v>29</v>
      </c>
      <c r="Z78" s="155">
        <v>19</v>
      </c>
      <c r="AA78" s="35">
        <v>3</v>
      </c>
      <c r="AB78" s="149">
        <v>86.36363636363636</v>
      </c>
      <c r="AC78" s="49">
        <v>22</v>
      </c>
      <c r="AD78" s="34">
        <v>0.58682315284075748</v>
      </c>
      <c r="AE78" s="44" t="s">
        <v>29</v>
      </c>
      <c r="AF78" s="38">
        <v>21</v>
      </c>
      <c r="AG78" s="49"/>
      <c r="AH78" s="149">
        <v>100</v>
      </c>
      <c r="AI78" s="35">
        <v>21</v>
      </c>
      <c r="AJ78" s="34">
        <v>0.56014937316617763</v>
      </c>
      <c r="AK78" s="145" t="s">
        <v>29</v>
      </c>
      <c r="AL78" s="153">
        <v>20</v>
      </c>
      <c r="AM78" s="49">
        <v>1</v>
      </c>
      <c r="AN78" s="165">
        <v>95.238095238095227</v>
      </c>
      <c r="AO78" s="53">
        <v>21</v>
      </c>
      <c r="AP78" s="45">
        <v>0.56014937316617763</v>
      </c>
      <c r="AQ78" s="145" t="s">
        <v>29</v>
      </c>
      <c r="AR78" s="172">
        <v>21</v>
      </c>
      <c r="AS78" s="53"/>
      <c r="AT78" s="165">
        <v>100</v>
      </c>
      <c r="AU78" s="53">
        <v>21</v>
      </c>
      <c r="AV78" s="45">
        <v>0.56014937316617763</v>
      </c>
      <c r="AW78" s="145" t="s">
        <v>29</v>
      </c>
      <c r="AX78" s="172">
        <v>21</v>
      </c>
      <c r="AY78" s="53"/>
      <c r="AZ78" s="165">
        <v>100</v>
      </c>
      <c r="BA78" s="53">
        <v>21</v>
      </c>
      <c r="BB78" s="45">
        <v>0.56014937316617763</v>
      </c>
      <c r="BC78" s="44" t="str">
        <f t="shared" si="1"/>
        <v>да</v>
      </c>
    </row>
    <row r="79" spans="1:55" ht="12" customHeight="1" x14ac:dyDescent="0.2">
      <c r="A79" s="201">
        <v>13</v>
      </c>
      <c r="B79" s="192" t="s">
        <v>112</v>
      </c>
      <c r="C79" s="31">
        <v>12</v>
      </c>
      <c r="D79" s="40">
        <v>0</v>
      </c>
      <c r="E79" s="32">
        <v>100</v>
      </c>
      <c r="F79" s="33">
        <v>12</v>
      </c>
      <c r="G79" s="34">
        <v>0.77469335054874111</v>
      </c>
      <c r="H79" s="35" t="s">
        <v>29</v>
      </c>
      <c r="I79" s="32">
        <v>100</v>
      </c>
      <c r="J79" s="36" t="s">
        <v>29</v>
      </c>
      <c r="K79" s="37">
        <v>0</v>
      </c>
      <c r="L79" s="38">
        <v>11.333333333333332</v>
      </c>
      <c r="M79" s="39">
        <v>94.444444444444443</v>
      </c>
      <c r="N79" s="35">
        <v>12</v>
      </c>
      <c r="O79" s="34">
        <v>0.77469335054874111</v>
      </c>
      <c r="P79" s="35" t="s">
        <v>29</v>
      </c>
      <c r="Q79" s="39">
        <v>60.606060606060609</v>
      </c>
      <c r="R79" s="36" t="s">
        <v>29</v>
      </c>
      <c r="S79" s="176">
        <v>55.833333333333314</v>
      </c>
      <c r="T79" s="155">
        <v>11</v>
      </c>
      <c r="U79" s="49">
        <v>1</v>
      </c>
      <c r="V79" s="149">
        <v>91.666666666666657</v>
      </c>
      <c r="W79" s="35">
        <v>12</v>
      </c>
      <c r="X79" s="34">
        <v>0.77469335054874111</v>
      </c>
      <c r="Y79" s="145" t="s">
        <v>29</v>
      </c>
      <c r="Z79" s="155">
        <v>11</v>
      </c>
      <c r="AA79" s="35">
        <v>1</v>
      </c>
      <c r="AB79" s="149">
        <v>91.666666666666657</v>
      </c>
      <c r="AC79" s="49">
        <v>12</v>
      </c>
      <c r="AD79" s="34">
        <v>0.77469335054874111</v>
      </c>
      <c r="AE79" s="44" t="s">
        <v>29</v>
      </c>
      <c r="AF79" s="38">
        <v>12</v>
      </c>
      <c r="AG79" s="49"/>
      <c r="AH79" s="149">
        <v>100</v>
      </c>
      <c r="AI79" s="35">
        <v>12</v>
      </c>
      <c r="AJ79" s="34">
        <v>0.77469335054874111</v>
      </c>
      <c r="AK79" s="145" t="s">
        <v>29</v>
      </c>
      <c r="AL79" s="153">
        <v>12</v>
      </c>
      <c r="AM79" s="49"/>
      <c r="AN79" s="165">
        <v>100</v>
      </c>
      <c r="AO79" s="53">
        <v>12</v>
      </c>
      <c r="AP79" s="45">
        <v>0.77469335054874111</v>
      </c>
      <c r="AQ79" s="145" t="s">
        <v>29</v>
      </c>
      <c r="AR79" s="172">
        <v>12</v>
      </c>
      <c r="AS79" s="53"/>
      <c r="AT79" s="165">
        <v>100</v>
      </c>
      <c r="AU79" s="53">
        <v>12</v>
      </c>
      <c r="AV79" s="45">
        <v>0.77469335054874111</v>
      </c>
      <c r="AW79" s="145" t="s">
        <v>29</v>
      </c>
      <c r="AX79" s="172">
        <v>12</v>
      </c>
      <c r="AY79" s="53"/>
      <c r="AZ79" s="165">
        <v>100</v>
      </c>
      <c r="BA79" s="53">
        <v>12</v>
      </c>
      <c r="BB79" s="45">
        <v>0.77469335054874111</v>
      </c>
      <c r="BC79" s="44" t="str">
        <f t="shared" si="1"/>
        <v>да</v>
      </c>
    </row>
    <row r="80" spans="1:55" ht="12" customHeight="1" x14ac:dyDescent="0.2">
      <c r="A80" s="202">
        <v>14</v>
      </c>
      <c r="B80" s="192" t="s">
        <v>113</v>
      </c>
      <c r="C80" s="31">
        <v>22</v>
      </c>
      <c r="D80" s="40">
        <v>3</v>
      </c>
      <c r="E80" s="32">
        <v>88</v>
      </c>
      <c r="F80" s="33">
        <v>25</v>
      </c>
      <c r="G80" s="34">
        <v>0.58247903075489282</v>
      </c>
      <c r="H80" s="35" t="s">
        <v>29</v>
      </c>
      <c r="I80" s="32">
        <v>92.857142857142861</v>
      </c>
      <c r="J80" s="36" t="s">
        <v>32</v>
      </c>
      <c r="K80" s="37">
        <v>-5.2307692307692388</v>
      </c>
      <c r="L80" s="38">
        <v>20.083333333333336</v>
      </c>
      <c r="M80" s="39">
        <v>80.333333333333343</v>
      </c>
      <c r="N80" s="35">
        <v>25</v>
      </c>
      <c r="O80" s="34">
        <v>0.58247903075489282</v>
      </c>
      <c r="P80" s="35" t="s">
        <v>29</v>
      </c>
      <c r="Q80" s="39">
        <v>91.071428571428569</v>
      </c>
      <c r="R80" s="36" t="s">
        <v>32</v>
      </c>
      <c r="S80" s="176">
        <v>-11.790849673202597</v>
      </c>
      <c r="T80" s="155">
        <v>23</v>
      </c>
      <c r="U80" s="49">
        <v>2</v>
      </c>
      <c r="V80" s="149">
        <v>92</v>
      </c>
      <c r="W80" s="35">
        <v>25</v>
      </c>
      <c r="X80" s="34">
        <v>0.58247903075489282</v>
      </c>
      <c r="Y80" s="145" t="s">
        <v>29</v>
      </c>
      <c r="Z80" s="155">
        <v>14</v>
      </c>
      <c r="AA80" s="35">
        <v>11</v>
      </c>
      <c r="AB80" s="149">
        <v>56.000000000000007</v>
      </c>
      <c r="AC80" s="49">
        <v>25</v>
      </c>
      <c r="AD80" s="34">
        <v>0.58247903075489282</v>
      </c>
      <c r="AE80" s="44" t="s">
        <v>29</v>
      </c>
      <c r="AF80" s="38">
        <v>23</v>
      </c>
      <c r="AG80" s="49">
        <v>2</v>
      </c>
      <c r="AH80" s="149">
        <v>92</v>
      </c>
      <c r="AI80" s="35">
        <v>25</v>
      </c>
      <c r="AJ80" s="34">
        <v>0.58247903075489282</v>
      </c>
      <c r="AK80" s="145" t="s">
        <v>29</v>
      </c>
      <c r="AL80" s="153">
        <v>21</v>
      </c>
      <c r="AM80" s="49">
        <v>4</v>
      </c>
      <c r="AN80" s="165">
        <v>84</v>
      </c>
      <c r="AO80" s="53">
        <v>25</v>
      </c>
      <c r="AP80" s="45">
        <v>0.58247903075489282</v>
      </c>
      <c r="AQ80" s="145" t="s">
        <v>29</v>
      </c>
      <c r="AR80" s="172">
        <v>24</v>
      </c>
      <c r="AS80" s="53">
        <v>1</v>
      </c>
      <c r="AT80" s="165">
        <v>96</v>
      </c>
      <c r="AU80" s="53">
        <v>25</v>
      </c>
      <c r="AV80" s="45">
        <v>0.58247903075489282</v>
      </c>
      <c r="AW80" s="145" t="s">
        <v>29</v>
      </c>
      <c r="AX80" s="172">
        <v>25</v>
      </c>
      <c r="AY80" s="53"/>
      <c r="AZ80" s="165">
        <v>100</v>
      </c>
      <c r="BA80" s="53">
        <v>25</v>
      </c>
      <c r="BB80" s="45">
        <v>0.58247903075489282</v>
      </c>
      <c r="BC80" s="44" t="str">
        <f t="shared" si="1"/>
        <v>да</v>
      </c>
    </row>
    <row r="81" spans="1:55" ht="12" customHeight="1" x14ac:dyDescent="0.2">
      <c r="A81" s="201">
        <v>15</v>
      </c>
      <c r="B81" s="192" t="s">
        <v>114</v>
      </c>
      <c r="C81" s="31">
        <v>9</v>
      </c>
      <c r="D81" s="40">
        <v>0</v>
      </c>
      <c r="E81" s="32">
        <v>100</v>
      </c>
      <c r="F81" s="33">
        <v>9</v>
      </c>
      <c r="G81" s="34">
        <v>0.57324840764331209</v>
      </c>
      <c r="H81" s="35" t="s">
        <v>29</v>
      </c>
      <c r="I81" s="32">
        <v>100</v>
      </c>
      <c r="J81" s="36" t="s">
        <v>29</v>
      </c>
      <c r="K81" s="37">
        <v>0</v>
      </c>
      <c r="L81" s="38">
        <v>9</v>
      </c>
      <c r="M81" s="39">
        <v>100</v>
      </c>
      <c r="N81" s="35">
        <v>9</v>
      </c>
      <c r="O81" s="34">
        <v>0.57324840764331209</v>
      </c>
      <c r="P81" s="35" t="s">
        <v>29</v>
      </c>
      <c r="Q81" s="39">
        <v>99.074074074074076</v>
      </c>
      <c r="R81" s="36" t="s">
        <v>29</v>
      </c>
      <c r="S81" s="176">
        <v>0.93457943925232545</v>
      </c>
      <c r="T81" s="155">
        <v>9</v>
      </c>
      <c r="U81" s="49"/>
      <c r="V81" s="149">
        <v>100</v>
      </c>
      <c r="W81" s="35">
        <v>9</v>
      </c>
      <c r="X81" s="34">
        <v>0.57324840764331209</v>
      </c>
      <c r="Y81" s="145" t="s">
        <v>29</v>
      </c>
      <c r="Z81" s="155">
        <v>9</v>
      </c>
      <c r="AA81" s="35"/>
      <c r="AB81" s="149">
        <v>100</v>
      </c>
      <c r="AC81" s="49">
        <v>9</v>
      </c>
      <c r="AD81" s="34">
        <v>0.57324840764331209</v>
      </c>
      <c r="AE81" s="44" t="s">
        <v>29</v>
      </c>
      <c r="AF81" s="38">
        <v>9</v>
      </c>
      <c r="AG81" s="49"/>
      <c r="AH81" s="149">
        <v>100</v>
      </c>
      <c r="AI81" s="35">
        <v>9</v>
      </c>
      <c r="AJ81" s="34">
        <v>0.57324840764331209</v>
      </c>
      <c r="AK81" s="145" t="s">
        <v>29</v>
      </c>
      <c r="AL81" s="153">
        <v>9</v>
      </c>
      <c r="AM81" s="49"/>
      <c r="AN81" s="165">
        <v>100</v>
      </c>
      <c r="AO81" s="53">
        <v>9</v>
      </c>
      <c r="AP81" s="45">
        <v>0.57324840764331209</v>
      </c>
      <c r="AQ81" s="145" t="s">
        <v>29</v>
      </c>
      <c r="AR81" s="172">
        <v>9</v>
      </c>
      <c r="AS81" s="53"/>
      <c r="AT81" s="165">
        <v>100</v>
      </c>
      <c r="AU81" s="53">
        <v>9</v>
      </c>
      <c r="AV81" s="45">
        <v>0.57324840764331209</v>
      </c>
      <c r="AW81" s="145" t="s">
        <v>29</v>
      </c>
      <c r="AX81" s="172">
        <v>9</v>
      </c>
      <c r="AY81" s="53"/>
      <c r="AZ81" s="165">
        <v>100</v>
      </c>
      <c r="BA81" s="53">
        <v>9</v>
      </c>
      <c r="BB81" s="45">
        <v>0.57324840764331209</v>
      </c>
      <c r="BC81" s="44" t="str">
        <f t="shared" si="1"/>
        <v>да</v>
      </c>
    </row>
    <row r="82" spans="1:55" ht="12" customHeight="1" x14ac:dyDescent="0.2">
      <c r="A82" s="202">
        <v>16</v>
      </c>
      <c r="B82" s="192" t="s">
        <v>115</v>
      </c>
      <c r="C82" s="31">
        <v>11</v>
      </c>
      <c r="D82" s="40">
        <v>1</v>
      </c>
      <c r="E82" s="32">
        <v>91.666666666666657</v>
      </c>
      <c r="F82" s="33">
        <v>12</v>
      </c>
      <c r="G82" s="34">
        <v>0.5865102639296188</v>
      </c>
      <c r="H82" s="35" t="s">
        <v>29</v>
      </c>
      <c r="I82" s="32">
        <v>66.666666666666657</v>
      </c>
      <c r="J82" s="36" t="s">
        <v>32</v>
      </c>
      <c r="K82" s="37">
        <v>37.5</v>
      </c>
      <c r="L82" s="38">
        <v>11</v>
      </c>
      <c r="M82" s="39">
        <v>92.361111111111114</v>
      </c>
      <c r="N82" s="35">
        <v>11.916666666666666</v>
      </c>
      <c r="O82" s="34">
        <v>0.58243727598566308</v>
      </c>
      <c r="P82" s="35" t="s">
        <v>29</v>
      </c>
      <c r="Q82" s="39">
        <v>86.111111111111114</v>
      </c>
      <c r="R82" s="36" t="s">
        <v>32</v>
      </c>
      <c r="S82" s="176">
        <v>7.2580645161290258</v>
      </c>
      <c r="T82" s="155">
        <v>11</v>
      </c>
      <c r="U82" s="49">
        <v>1</v>
      </c>
      <c r="V82" s="149">
        <v>91.666666666666657</v>
      </c>
      <c r="W82" s="35">
        <v>12</v>
      </c>
      <c r="X82" s="34">
        <v>0.5865102639296188</v>
      </c>
      <c r="Y82" s="145" t="s">
        <v>29</v>
      </c>
      <c r="Z82" s="155">
        <v>11</v>
      </c>
      <c r="AA82" s="35">
        <v>1</v>
      </c>
      <c r="AB82" s="149">
        <v>91.666666666666657</v>
      </c>
      <c r="AC82" s="49">
        <v>12</v>
      </c>
      <c r="AD82" s="34">
        <v>0.5865102639296188</v>
      </c>
      <c r="AE82" s="44" t="s">
        <v>29</v>
      </c>
      <c r="AF82" s="38">
        <v>11</v>
      </c>
      <c r="AG82" s="49">
        <v>1</v>
      </c>
      <c r="AH82" s="149">
        <v>91.666666666666657</v>
      </c>
      <c r="AI82" s="35">
        <v>12</v>
      </c>
      <c r="AJ82" s="34">
        <v>0.5865102639296188</v>
      </c>
      <c r="AK82" s="145" t="s">
        <v>29</v>
      </c>
      <c r="AL82" s="153">
        <v>11</v>
      </c>
      <c r="AM82" s="49"/>
      <c r="AN82" s="165">
        <v>100</v>
      </c>
      <c r="AO82" s="53">
        <v>11</v>
      </c>
      <c r="AP82" s="45">
        <v>0.53763440860215062</v>
      </c>
      <c r="AQ82" s="145" t="s">
        <v>29</v>
      </c>
      <c r="AR82" s="172">
        <v>11</v>
      </c>
      <c r="AS82" s="53">
        <v>1</v>
      </c>
      <c r="AT82" s="165">
        <v>91.666666666666657</v>
      </c>
      <c r="AU82" s="53">
        <v>12</v>
      </c>
      <c r="AV82" s="45">
        <v>0.5865102639296188</v>
      </c>
      <c r="AW82" s="145" t="s">
        <v>29</v>
      </c>
      <c r="AX82" s="172">
        <v>11</v>
      </c>
      <c r="AY82" s="53">
        <v>1</v>
      </c>
      <c r="AZ82" s="165">
        <v>91.666666666666657</v>
      </c>
      <c r="BA82" s="53">
        <v>12</v>
      </c>
      <c r="BB82" s="45">
        <v>0.5865102639296188</v>
      </c>
      <c r="BC82" s="44" t="str">
        <f t="shared" si="1"/>
        <v>да</v>
      </c>
    </row>
    <row r="83" spans="1:55" ht="12" customHeight="1" x14ac:dyDescent="0.2">
      <c r="A83" s="202">
        <v>17</v>
      </c>
      <c r="B83" s="192" t="s">
        <v>116</v>
      </c>
      <c r="C83" s="31">
        <v>19</v>
      </c>
      <c r="D83" s="40">
        <v>0</v>
      </c>
      <c r="E83" s="32">
        <v>100</v>
      </c>
      <c r="F83" s="33">
        <v>19</v>
      </c>
      <c r="G83" s="34">
        <v>0.54394503292298879</v>
      </c>
      <c r="H83" s="35" t="s">
        <v>29</v>
      </c>
      <c r="I83" s="32">
        <v>100</v>
      </c>
      <c r="J83" s="36" t="s">
        <v>32</v>
      </c>
      <c r="K83" s="37">
        <v>0</v>
      </c>
      <c r="L83" s="38">
        <v>11.5</v>
      </c>
      <c r="M83" s="39">
        <v>63.888888888888893</v>
      </c>
      <c r="N83" s="35">
        <v>12.333333333333332</v>
      </c>
      <c r="O83" s="34">
        <v>0.35308712663422082</v>
      </c>
      <c r="P83" s="35" t="s">
        <v>32</v>
      </c>
      <c r="Q83" s="39">
        <v>60.416666666666671</v>
      </c>
      <c r="R83" s="36" t="s">
        <v>32</v>
      </c>
      <c r="S83" s="176">
        <v>5.7471264367816133</v>
      </c>
      <c r="T83" s="155">
        <v>17</v>
      </c>
      <c r="U83" s="49">
        <v>1</v>
      </c>
      <c r="V83" s="149">
        <v>94.444444444444443</v>
      </c>
      <c r="W83" s="35">
        <v>18</v>
      </c>
      <c r="X83" s="34">
        <v>0.51531634697967355</v>
      </c>
      <c r="Y83" s="145" t="s">
        <v>29</v>
      </c>
      <c r="Z83" s="155"/>
      <c r="AA83" s="35">
        <v>1</v>
      </c>
      <c r="AB83" s="149">
        <v>0</v>
      </c>
      <c r="AC83" s="49">
        <v>1</v>
      </c>
      <c r="AD83" s="34">
        <v>2.8628685943315198E-2</v>
      </c>
      <c r="AE83" s="44" t="s">
        <v>32</v>
      </c>
      <c r="AF83" s="38">
        <v>18</v>
      </c>
      <c r="AG83" s="49"/>
      <c r="AH83" s="149">
        <v>100</v>
      </c>
      <c r="AI83" s="35">
        <v>18</v>
      </c>
      <c r="AJ83" s="34">
        <v>0.51531634697967355</v>
      </c>
      <c r="AK83" s="145" t="s">
        <v>29</v>
      </c>
      <c r="AL83" s="153">
        <v>17</v>
      </c>
      <c r="AM83" s="49">
        <v>1</v>
      </c>
      <c r="AN83" s="165">
        <v>94.444444444444443</v>
      </c>
      <c r="AO83" s="53">
        <v>18</v>
      </c>
      <c r="AP83" s="45">
        <v>0.51531634697967355</v>
      </c>
      <c r="AQ83" s="145" t="s">
        <v>29</v>
      </c>
      <c r="AR83" s="172">
        <v>17</v>
      </c>
      <c r="AS83" s="53">
        <v>1</v>
      </c>
      <c r="AT83" s="165">
        <v>94.444444444444443</v>
      </c>
      <c r="AU83" s="53">
        <v>18</v>
      </c>
      <c r="AV83" s="45">
        <v>0.51531634697967355</v>
      </c>
      <c r="AW83" s="145" t="s">
        <v>29</v>
      </c>
      <c r="AX83" s="172">
        <v>18</v>
      </c>
      <c r="AY83" s="53"/>
      <c r="AZ83" s="165">
        <v>100</v>
      </c>
      <c r="BA83" s="53">
        <v>18</v>
      </c>
      <c r="BB83" s="45">
        <v>0.51531634697967355</v>
      </c>
      <c r="BC83" s="44" t="str">
        <f t="shared" si="1"/>
        <v>да</v>
      </c>
    </row>
    <row r="84" spans="1:55" ht="12" customHeight="1" x14ac:dyDescent="0.2">
      <c r="A84" s="201">
        <v>18</v>
      </c>
      <c r="B84" s="192" t="s">
        <v>117</v>
      </c>
      <c r="C84" s="31">
        <v>22</v>
      </c>
      <c r="D84" s="40">
        <v>0</v>
      </c>
      <c r="E84" s="32">
        <v>100</v>
      </c>
      <c r="F84" s="33">
        <v>22</v>
      </c>
      <c r="G84" s="34">
        <v>1.5406162464985995</v>
      </c>
      <c r="H84" s="35" t="s">
        <v>29</v>
      </c>
      <c r="I84" s="32">
        <v>100</v>
      </c>
      <c r="J84" s="36" t="s">
        <v>29</v>
      </c>
      <c r="K84" s="37">
        <v>0</v>
      </c>
      <c r="L84" s="38">
        <v>22</v>
      </c>
      <c r="M84" s="39">
        <v>100</v>
      </c>
      <c r="N84" s="35">
        <v>22</v>
      </c>
      <c r="O84" s="34">
        <v>1.5406162464985995</v>
      </c>
      <c r="P84" s="35" t="s">
        <v>29</v>
      </c>
      <c r="Q84" s="39">
        <v>96.296296296296305</v>
      </c>
      <c r="R84" s="36" t="s">
        <v>29</v>
      </c>
      <c r="S84" s="176">
        <v>3.8461538461538325</v>
      </c>
      <c r="T84" s="155">
        <v>22</v>
      </c>
      <c r="U84" s="49"/>
      <c r="V84" s="149">
        <v>100</v>
      </c>
      <c r="W84" s="35">
        <v>22</v>
      </c>
      <c r="X84" s="34">
        <v>1.5406162464985995</v>
      </c>
      <c r="Y84" s="145" t="s">
        <v>29</v>
      </c>
      <c r="Z84" s="155">
        <v>22</v>
      </c>
      <c r="AA84" s="35"/>
      <c r="AB84" s="149">
        <v>100</v>
      </c>
      <c r="AC84" s="49">
        <v>22</v>
      </c>
      <c r="AD84" s="34">
        <v>1.5406162464985995</v>
      </c>
      <c r="AE84" s="44" t="s">
        <v>29</v>
      </c>
      <c r="AF84" s="38">
        <v>22</v>
      </c>
      <c r="AG84" s="49"/>
      <c r="AH84" s="149">
        <v>100</v>
      </c>
      <c r="AI84" s="35">
        <v>22</v>
      </c>
      <c r="AJ84" s="34">
        <v>1.5406162464985995</v>
      </c>
      <c r="AK84" s="145" t="s">
        <v>29</v>
      </c>
      <c r="AL84" s="153">
        <v>22</v>
      </c>
      <c r="AM84" s="49"/>
      <c r="AN84" s="165">
        <v>100</v>
      </c>
      <c r="AO84" s="53">
        <v>22</v>
      </c>
      <c r="AP84" s="45">
        <v>1.5406162464985995</v>
      </c>
      <c r="AQ84" s="145" t="s">
        <v>29</v>
      </c>
      <c r="AR84" s="172">
        <v>22</v>
      </c>
      <c r="AS84" s="53"/>
      <c r="AT84" s="165">
        <v>100</v>
      </c>
      <c r="AU84" s="53">
        <v>22</v>
      </c>
      <c r="AV84" s="45">
        <v>1.5406162464985995</v>
      </c>
      <c r="AW84" s="145" t="s">
        <v>29</v>
      </c>
      <c r="AX84" s="172">
        <v>22</v>
      </c>
      <c r="AY84" s="53"/>
      <c r="AZ84" s="165">
        <v>100</v>
      </c>
      <c r="BA84" s="53">
        <v>22</v>
      </c>
      <c r="BB84" s="45">
        <v>1.5406162464985995</v>
      </c>
      <c r="BC84" s="44" t="str">
        <f t="shared" si="1"/>
        <v>да</v>
      </c>
    </row>
    <row r="85" spans="1:55" s="22" customFormat="1" ht="12.75" customHeight="1" x14ac:dyDescent="0.2">
      <c r="A85" s="200" t="s">
        <v>118</v>
      </c>
      <c r="B85" s="191" t="s">
        <v>119</v>
      </c>
      <c r="C85" s="10">
        <v>801</v>
      </c>
      <c r="D85" s="11">
        <v>55</v>
      </c>
      <c r="E85" s="12">
        <v>93.574766355140184</v>
      </c>
      <c r="F85" s="30">
        <v>856</v>
      </c>
      <c r="G85" s="24">
        <v>3.26318999695029</v>
      </c>
      <c r="H85" s="26" t="s">
        <v>29</v>
      </c>
      <c r="I85" s="12">
        <v>93.407821229050285</v>
      </c>
      <c r="J85" s="29" t="s">
        <v>29</v>
      </c>
      <c r="K85" s="37">
        <v>0.17872713857709499</v>
      </c>
      <c r="L85" s="25">
        <v>725.16666666666663</v>
      </c>
      <c r="M85" s="12">
        <v>86.085856440939622</v>
      </c>
      <c r="N85" s="26">
        <v>842.58333333333326</v>
      </c>
      <c r="O85" s="24">
        <v>3.2120438141709866</v>
      </c>
      <c r="P85" s="26" t="s">
        <v>29</v>
      </c>
      <c r="Q85" s="12">
        <v>84.90758449928677</v>
      </c>
      <c r="R85" s="29" t="s">
        <v>29</v>
      </c>
      <c r="S85" s="175">
        <v>1.3877110609155974</v>
      </c>
      <c r="T85" s="152">
        <v>758</v>
      </c>
      <c r="U85" s="26">
        <v>88</v>
      </c>
      <c r="V85" s="148">
        <v>89.598108747044918</v>
      </c>
      <c r="W85" s="26">
        <v>846</v>
      </c>
      <c r="X85" s="24">
        <v>3.2250686184812443</v>
      </c>
      <c r="Y85" s="144" t="s">
        <v>29</v>
      </c>
      <c r="Z85" s="152">
        <v>663</v>
      </c>
      <c r="AA85" s="26">
        <v>184</v>
      </c>
      <c r="AB85" s="148">
        <v>78.276269185360093</v>
      </c>
      <c r="AC85" s="59">
        <v>847</v>
      </c>
      <c r="AD85" s="24">
        <v>3.2288807563281487</v>
      </c>
      <c r="AE85" s="28" t="s">
        <v>29</v>
      </c>
      <c r="AF85" s="25">
        <v>789</v>
      </c>
      <c r="AG85" s="26">
        <v>48</v>
      </c>
      <c r="AH85" s="148">
        <v>94.26523297491039</v>
      </c>
      <c r="AI85" s="26">
        <v>837</v>
      </c>
      <c r="AJ85" s="24">
        <v>3.1907593778591039</v>
      </c>
      <c r="AK85" s="144" t="s">
        <v>29</v>
      </c>
      <c r="AL85" s="154">
        <v>745</v>
      </c>
      <c r="AM85" s="59">
        <v>93</v>
      </c>
      <c r="AN85" s="163">
        <v>88.902147971360378</v>
      </c>
      <c r="AO85" s="164">
        <v>838</v>
      </c>
      <c r="AP85" s="27">
        <v>3.1945715157060079</v>
      </c>
      <c r="AQ85" s="144" t="s">
        <v>29</v>
      </c>
      <c r="AR85" s="171">
        <v>820</v>
      </c>
      <c r="AS85" s="164">
        <v>12</v>
      </c>
      <c r="AT85" s="163">
        <v>98.557692307692307</v>
      </c>
      <c r="AU85" s="164">
        <v>832</v>
      </c>
      <c r="AV85" s="27">
        <v>3.171698688624581</v>
      </c>
      <c r="AW85" s="144" t="s">
        <v>29</v>
      </c>
      <c r="AX85" s="171">
        <v>664</v>
      </c>
      <c r="AY85" s="164">
        <v>168</v>
      </c>
      <c r="AZ85" s="163">
        <v>79.807692307692307</v>
      </c>
      <c r="BA85" s="164">
        <v>832</v>
      </c>
      <c r="BB85" s="27">
        <v>3.171698688624581</v>
      </c>
      <c r="BC85" s="28" t="str">
        <f t="shared" si="1"/>
        <v>да</v>
      </c>
    </row>
    <row r="86" spans="1:55" ht="12" customHeight="1" x14ac:dyDescent="0.2">
      <c r="A86" s="201">
        <v>1</v>
      </c>
      <c r="B86" s="190" t="s">
        <v>120</v>
      </c>
      <c r="C86" s="31">
        <v>110</v>
      </c>
      <c r="D86" s="40">
        <v>12</v>
      </c>
      <c r="E86" s="32">
        <v>90.163934426229503</v>
      </c>
      <c r="F86" s="33">
        <v>122</v>
      </c>
      <c r="G86" s="34">
        <v>1.110706482155863</v>
      </c>
      <c r="H86" s="35" t="s">
        <v>29</v>
      </c>
      <c r="I86" s="32">
        <v>84.883720930232556</v>
      </c>
      <c r="J86" s="36" t="s">
        <v>29</v>
      </c>
      <c r="K86" s="37">
        <v>6.2205254884347694</v>
      </c>
      <c r="L86" s="38">
        <v>96.916666666666657</v>
      </c>
      <c r="M86" s="39">
        <v>80.931009853163857</v>
      </c>
      <c r="N86" s="35">
        <v>119.91666666666666</v>
      </c>
      <c r="O86" s="34">
        <v>1.0917394998786112</v>
      </c>
      <c r="P86" s="35" t="s">
        <v>29</v>
      </c>
      <c r="Q86" s="39">
        <v>81.873005015959876</v>
      </c>
      <c r="R86" s="36" t="s">
        <v>29</v>
      </c>
      <c r="S86" s="177">
        <v>-1.150556477818776</v>
      </c>
      <c r="T86" s="153">
        <v>110</v>
      </c>
      <c r="U86" s="49">
        <v>9</v>
      </c>
      <c r="V86" s="149">
        <v>92.436974789915965</v>
      </c>
      <c r="W86" s="35">
        <v>119</v>
      </c>
      <c r="X86" s="34">
        <v>1.0833940276766205</v>
      </c>
      <c r="Y86" s="145" t="s">
        <v>29</v>
      </c>
      <c r="Z86" s="155">
        <v>68</v>
      </c>
      <c r="AA86" s="35">
        <v>53</v>
      </c>
      <c r="AB86" s="149">
        <v>56.198347107438018</v>
      </c>
      <c r="AC86" s="49">
        <v>121</v>
      </c>
      <c r="AD86" s="34">
        <v>1.1016023306627822</v>
      </c>
      <c r="AE86" s="44" t="s">
        <v>29</v>
      </c>
      <c r="AF86" s="38">
        <v>114</v>
      </c>
      <c r="AG86" s="49">
        <v>4</v>
      </c>
      <c r="AH86" s="149">
        <v>96.610169491525426</v>
      </c>
      <c r="AI86" s="35">
        <v>118</v>
      </c>
      <c r="AJ86" s="34">
        <v>1.0742898761835398</v>
      </c>
      <c r="AK86" s="145" t="s">
        <v>29</v>
      </c>
      <c r="AL86" s="153">
        <v>104</v>
      </c>
      <c r="AM86" s="49">
        <v>16</v>
      </c>
      <c r="AN86" s="165">
        <v>86.666666666666671</v>
      </c>
      <c r="AO86" s="53">
        <v>120</v>
      </c>
      <c r="AP86" s="45">
        <v>1.0924981791697013</v>
      </c>
      <c r="AQ86" s="145" t="s">
        <v>29</v>
      </c>
      <c r="AR86" s="172">
        <v>118</v>
      </c>
      <c r="AS86" s="53">
        <v>3</v>
      </c>
      <c r="AT86" s="165">
        <v>97.52066115702479</v>
      </c>
      <c r="AU86" s="53">
        <v>121</v>
      </c>
      <c r="AV86" s="45">
        <v>1.1016023306627822</v>
      </c>
      <c r="AW86" s="145" t="s">
        <v>29</v>
      </c>
      <c r="AX86" s="172">
        <v>115</v>
      </c>
      <c r="AY86" s="53">
        <v>5</v>
      </c>
      <c r="AZ86" s="165">
        <v>95.833333333333343</v>
      </c>
      <c r="BA86" s="53">
        <v>120</v>
      </c>
      <c r="BB86" s="45">
        <v>1.0924981791697013</v>
      </c>
      <c r="BC86" s="44" t="str">
        <f t="shared" si="1"/>
        <v>да</v>
      </c>
    </row>
    <row r="87" spans="1:55" ht="12" customHeight="1" x14ac:dyDescent="0.2">
      <c r="A87" s="201">
        <v>2</v>
      </c>
      <c r="B87" s="190" t="s">
        <v>121</v>
      </c>
      <c r="C87" s="31">
        <v>31</v>
      </c>
      <c r="D87" s="40">
        <v>2</v>
      </c>
      <c r="E87" s="32">
        <v>93.939393939393938</v>
      </c>
      <c r="F87" s="33">
        <v>33</v>
      </c>
      <c r="G87" s="34">
        <v>4.1614123581336697</v>
      </c>
      <c r="H87" s="35" t="s">
        <v>29</v>
      </c>
      <c r="I87" s="32">
        <v>90.625</v>
      </c>
      <c r="J87" s="36" t="s">
        <v>29</v>
      </c>
      <c r="K87" s="37">
        <v>3.6572622779519337</v>
      </c>
      <c r="L87" s="38">
        <v>30.083333333333336</v>
      </c>
      <c r="M87" s="39">
        <v>92.140151515151516</v>
      </c>
      <c r="N87" s="35">
        <v>32.666666666666664</v>
      </c>
      <c r="O87" s="34">
        <v>4.1193778898696927</v>
      </c>
      <c r="P87" s="35" t="s">
        <v>29</v>
      </c>
      <c r="Q87" s="39">
        <v>75</v>
      </c>
      <c r="R87" s="36" t="s">
        <v>29</v>
      </c>
      <c r="S87" s="177">
        <v>22.85353535353536</v>
      </c>
      <c r="T87" s="153">
        <v>31</v>
      </c>
      <c r="U87" s="49">
        <v>2</v>
      </c>
      <c r="V87" s="149">
        <v>93.939393939393938</v>
      </c>
      <c r="W87" s="35">
        <v>33</v>
      </c>
      <c r="X87" s="34">
        <v>4.1614123581336697</v>
      </c>
      <c r="Y87" s="145" t="s">
        <v>29</v>
      </c>
      <c r="Z87" s="155">
        <v>31</v>
      </c>
      <c r="AA87" s="35">
        <v>1</v>
      </c>
      <c r="AB87" s="149">
        <v>96.875</v>
      </c>
      <c r="AC87" s="49">
        <v>32</v>
      </c>
      <c r="AD87" s="34">
        <v>4.0353089533417403</v>
      </c>
      <c r="AE87" s="44" t="s">
        <v>29</v>
      </c>
      <c r="AF87" s="38">
        <v>31</v>
      </c>
      <c r="AG87" s="49">
        <v>2</v>
      </c>
      <c r="AH87" s="149">
        <v>93.939393939393938</v>
      </c>
      <c r="AI87" s="35">
        <v>33</v>
      </c>
      <c r="AJ87" s="34">
        <v>4.1614123581336697</v>
      </c>
      <c r="AK87" s="145" t="s">
        <v>29</v>
      </c>
      <c r="AL87" s="153">
        <v>28</v>
      </c>
      <c r="AM87" s="49">
        <v>5</v>
      </c>
      <c r="AN87" s="165">
        <v>84.848484848484844</v>
      </c>
      <c r="AO87" s="53">
        <v>33</v>
      </c>
      <c r="AP87" s="45">
        <v>4.1614123581336697</v>
      </c>
      <c r="AQ87" s="145" t="s">
        <v>29</v>
      </c>
      <c r="AR87" s="172">
        <v>33</v>
      </c>
      <c r="AS87" s="53"/>
      <c r="AT87" s="165">
        <v>100</v>
      </c>
      <c r="AU87" s="53">
        <v>33</v>
      </c>
      <c r="AV87" s="45">
        <v>4.1614123581336697</v>
      </c>
      <c r="AW87" s="145" t="s">
        <v>29</v>
      </c>
      <c r="AX87" s="172">
        <v>21</v>
      </c>
      <c r="AY87" s="53">
        <v>12</v>
      </c>
      <c r="AZ87" s="165">
        <v>63.636363636363633</v>
      </c>
      <c r="BA87" s="53">
        <v>33</v>
      </c>
      <c r="BB87" s="45">
        <v>4.1614123581336697</v>
      </c>
      <c r="BC87" s="44" t="str">
        <f t="shared" si="1"/>
        <v>да</v>
      </c>
    </row>
    <row r="88" spans="1:55" ht="12" customHeight="1" x14ac:dyDescent="0.2">
      <c r="A88" s="201">
        <v>3</v>
      </c>
      <c r="B88" s="190" t="s">
        <v>122</v>
      </c>
      <c r="C88" s="31">
        <v>65</v>
      </c>
      <c r="D88" s="40">
        <v>10</v>
      </c>
      <c r="E88" s="32">
        <v>86.666666666666671</v>
      </c>
      <c r="F88" s="33">
        <v>75</v>
      </c>
      <c r="G88" s="34">
        <v>2.8625954198473282</v>
      </c>
      <c r="H88" s="35" t="s">
        <v>29</v>
      </c>
      <c r="I88" s="32">
        <v>85.294117647058826</v>
      </c>
      <c r="J88" s="36" t="s">
        <v>29</v>
      </c>
      <c r="K88" s="37">
        <v>1.6091954022988464</v>
      </c>
      <c r="L88" s="38">
        <v>61</v>
      </c>
      <c r="M88" s="39">
        <v>82.857857857857866</v>
      </c>
      <c r="N88" s="35">
        <v>73.666666666666671</v>
      </c>
      <c r="O88" s="34">
        <v>2.8117048346055982</v>
      </c>
      <c r="P88" s="35" t="s">
        <v>29</v>
      </c>
      <c r="Q88" s="39">
        <v>85.29411764705884</v>
      </c>
      <c r="R88" s="36" t="s">
        <v>29</v>
      </c>
      <c r="S88" s="177">
        <v>-2.8563045804425258</v>
      </c>
      <c r="T88" s="153">
        <v>60</v>
      </c>
      <c r="U88" s="49">
        <v>14</v>
      </c>
      <c r="V88" s="149">
        <v>81.081081081081081</v>
      </c>
      <c r="W88" s="35">
        <v>74</v>
      </c>
      <c r="X88" s="34">
        <v>2.8244274809160306</v>
      </c>
      <c r="Y88" s="145" t="s">
        <v>29</v>
      </c>
      <c r="Z88" s="155">
        <v>57</v>
      </c>
      <c r="AA88" s="35">
        <v>17</v>
      </c>
      <c r="AB88" s="149">
        <v>77.027027027027032</v>
      </c>
      <c r="AC88" s="49">
        <v>74</v>
      </c>
      <c r="AD88" s="34">
        <v>2.8244274809160306</v>
      </c>
      <c r="AE88" s="44" t="s">
        <v>29</v>
      </c>
      <c r="AF88" s="38">
        <v>65</v>
      </c>
      <c r="AG88" s="49">
        <v>9</v>
      </c>
      <c r="AH88" s="149">
        <v>87.837837837837839</v>
      </c>
      <c r="AI88" s="35">
        <v>74</v>
      </c>
      <c r="AJ88" s="34">
        <v>2.8244274809160306</v>
      </c>
      <c r="AK88" s="145" t="s">
        <v>29</v>
      </c>
      <c r="AL88" s="153">
        <v>63</v>
      </c>
      <c r="AM88" s="49">
        <v>11</v>
      </c>
      <c r="AN88" s="165">
        <v>85.13513513513513</v>
      </c>
      <c r="AO88" s="53">
        <v>74</v>
      </c>
      <c r="AP88" s="45">
        <v>2.8244274809160306</v>
      </c>
      <c r="AQ88" s="145" t="s">
        <v>29</v>
      </c>
      <c r="AR88" s="172">
        <v>72</v>
      </c>
      <c r="AS88" s="53"/>
      <c r="AT88" s="165">
        <v>100</v>
      </c>
      <c r="AU88" s="53">
        <v>72</v>
      </c>
      <c r="AV88" s="45">
        <v>2.7480916030534353</v>
      </c>
      <c r="AW88" s="145" t="s">
        <v>29</v>
      </c>
      <c r="AX88" s="172">
        <v>64</v>
      </c>
      <c r="AY88" s="53">
        <v>8</v>
      </c>
      <c r="AZ88" s="165">
        <v>88.888888888888886</v>
      </c>
      <c r="BA88" s="53">
        <v>72</v>
      </c>
      <c r="BB88" s="45">
        <v>2.7480916030534353</v>
      </c>
      <c r="BC88" s="44" t="str">
        <f t="shared" si="1"/>
        <v>да</v>
      </c>
    </row>
    <row r="89" spans="1:55" ht="12" customHeight="1" x14ac:dyDescent="0.2">
      <c r="A89" s="201">
        <v>4</v>
      </c>
      <c r="B89" s="190" t="s">
        <v>123</v>
      </c>
      <c r="C89" s="31">
        <v>10</v>
      </c>
      <c r="D89" s="40">
        <v>0</v>
      </c>
      <c r="E89" s="32">
        <v>100</v>
      </c>
      <c r="F89" s="33">
        <v>10</v>
      </c>
      <c r="G89" s="34">
        <v>1.0405827263267431</v>
      </c>
      <c r="H89" s="35" t="s">
        <v>29</v>
      </c>
      <c r="I89" s="32">
        <v>100</v>
      </c>
      <c r="J89" s="36" t="s">
        <v>29</v>
      </c>
      <c r="K89" s="37">
        <v>0</v>
      </c>
      <c r="L89" s="38">
        <v>8.5833333333333339</v>
      </c>
      <c r="M89" s="39">
        <v>95.625</v>
      </c>
      <c r="N89" s="35">
        <v>9</v>
      </c>
      <c r="O89" s="34">
        <v>0.93652445369406867</v>
      </c>
      <c r="P89" s="35" t="s">
        <v>29</v>
      </c>
      <c r="Q89" s="39">
        <v>97.135416666666657</v>
      </c>
      <c r="R89" s="36" t="s">
        <v>29</v>
      </c>
      <c r="S89" s="177">
        <v>-1.5549597855227804</v>
      </c>
      <c r="T89" s="153">
        <v>9</v>
      </c>
      <c r="U89" s="49">
        <v>1</v>
      </c>
      <c r="V89" s="149">
        <v>90</v>
      </c>
      <c r="W89" s="35">
        <v>10</v>
      </c>
      <c r="X89" s="34">
        <v>1.0405827263267431</v>
      </c>
      <c r="Y89" s="145" t="s">
        <v>29</v>
      </c>
      <c r="Z89" s="155">
        <v>9</v>
      </c>
      <c r="AA89" s="35"/>
      <c r="AB89" s="149">
        <v>100</v>
      </c>
      <c r="AC89" s="49">
        <v>9</v>
      </c>
      <c r="AD89" s="34">
        <v>0.93652445369406867</v>
      </c>
      <c r="AE89" s="44" t="s">
        <v>29</v>
      </c>
      <c r="AF89" s="38">
        <v>8</v>
      </c>
      <c r="AG89" s="49"/>
      <c r="AH89" s="149">
        <v>100</v>
      </c>
      <c r="AI89" s="35">
        <v>8</v>
      </c>
      <c r="AJ89" s="34">
        <v>0.83246618106139447</v>
      </c>
      <c r="AK89" s="145" t="s">
        <v>29</v>
      </c>
      <c r="AL89" s="153">
        <v>8</v>
      </c>
      <c r="AM89" s="49"/>
      <c r="AN89" s="165">
        <v>100</v>
      </c>
      <c r="AO89" s="53">
        <v>8</v>
      </c>
      <c r="AP89" s="45">
        <v>0.83246618106139447</v>
      </c>
      <c r="AQ89" s="145" t="s">
        <v>29</v>
      </c>
      <c r="AR89" s="172">
        <v>8</v>
      </c>
      <c r="AS89" s="53"/>
      <c r="AT89" s="165">
        <v>100</v>
      </c>
      <c r="AU89" s="53">
        <v>8</v>
      </c>
      <c r="AV89" s="45">
        <v>0.83246618106139447</v>
      </c>
      <c r="AW89" s="145" t="s">
        <v>29</v>
      </c>
      <c r="AX89" s="172">
        <v>7</v>
      </c>
      <c r="AY89" s="53">
        <v>1</v>
      </c>
      <c r="AZ89" s="165">
        <v>87.5</v>
      </c>
      <c r="BA89" s="53">
        <v>8</v>
      </c>
      <c r="BB89" s="45">
        <v>0.83246618106139447</v>
      </c>
      <c r="BC89" s="44" t="str">
        <f t="shared" si="1"/>
        <v>да</v>
      </c>
    </row>
    <row r="90" spans="1:55" ht="12" customHeight="1" x14ac:dyDescent="0.2">
      <c r="A90" s="201">
        <v>5</v>
      </c>
      <c r="B90" s="190" t="s">
        <v>124</v>
      </c>
      <c r="C90" s="31">
        <v>10</v>
      </c>
      <c r="D90" s="40">
        <v>0</v>
      </c>
      <c r="E90" s="32">
        <v>100</v>
      </c>
      <c r="F90" s="33">
        <v>10</v>
      </c>
      <c r="G90" s="34">
        <v>0.56753688989784334</v>
      </c>
      <c r="H90" s="35" t="s">
        <v>29</v>
      </c>
      <c r="I90" s="32">
        <v>90</v>
      </c>
      <c r="J90" s="36" t="s">
        <v>29</v>
      </c>
      <c r="K90" s="37">
        <v>11.111111111111116</v>
      </c>
      <c r="L90" s="38">
        <v>8.6666666666666661</v>
      </c>
      <c r="M90" s="39">
        <v>91.203703703703709</v>
      </c>
      <c r="N90" s="35">
        <v>9.5</v>
      </c>
      <c r="O90" s="34">
        <v>0.53916004540295115</v>
      </c>
      <c r="P90" s="35" t="s">
        <v>29</v>
      </c>
      <c r="Q90" s="39">
        <v>88.8888888888889</v>
      </c>
      <c r="R90" s="36" t="s">
        <v>29</v>
      </c>
      <c r="S90" s="177">
        <v>2.6041666666666519</v>
      </c>
      <c r="T90" s="153">
        <v>9</v>
      </c>
      <c r="U90" s="49">
        <v>1</v>
      </c>
      <c r="V90" s="149">
        <v>90</v>
      </c>
      <c r="W90" s="35">
        <v>10</v>
      </c>
      <c r="X90" s="34">
        <v>0.56753688989784334</v>
      </c>
      <c r="Y90" s="145" t="s">
        <v>29</v>
      </c>
      <c r="Z90" s="155">
        <v>8</v>
      </c>
      <c r="AA90" s="35">
        <v>1</v>
      </c>
      <c r="AB90" s="149">
        <v>88.888888888888886</v>
      </c>
      <c r="AC90" s="49">
        <v>9</v>
      </c>
      <c r="AD90" s="34">
        <v>0.51078320090805907</v>
      </c>
      <c r="AE90" s="44" t="s">
        <v>29</v>
      </c>
      <c r="AF90" s="38">
        <v>10</v>
      </c>
      <c r="AG90" s="49"/>
      <c r="AH90" s="149">
        <v>100</v>
      </c>
      <c r="AI90" s="35">
        <v>10</v>
      </c>
      <c r="AJ90" s="34">
        <v>0.56753688989784334</v>
      </c>
      <c r="AK90" s="145" t="s">
        <v>29</v>
      </c>
      <c r="AL90" s="153">
        <v>8</v>
      </c>
      <c r="AM90" s="49">
        <v>1</v>
      </c>
      <c r="AN90" s="165">
        <v>88.888888888888886</v>
      </c>
      <c r="AO90" s="53">
        <v>9</v>
      </c>
      <c r="AP90" s="45">
        <v>0.51078320090805907</v>
      </c>
      <c r="AQ90" s="145" t="s">
        <v>29</v>
      </c>
      <c r="AR90" s="172">
        <v>9</v>
      </c>
      <c r="AS90" s="53">
        <v>1</v>
      </c>
      <c r="AT90" s="165">
        <v>90</v>
      </c>
      <c r="AU90" s="53">
        <v>10</v>
      </c>
      <c r="AV90" s="45">
        <v>0.56753688989784334</v>
      </c>
      <c r="AW90" s="145" t="s">
        <v>29</v>
      </c>
      <c r="AX90" s="172">
        <v>9</v>
      </c>
      <c r="AY90" s="53"/>
      <c r="AZ90" s="165">
        <v>100</v>
      </c>
      <c r="BA90" s="53">
        <v>9</v>
      </c>
      <c r="BB90" s="45">
        <v>0.51078320090805907</v>
      </c>
      <c r="BC90" s="44" t="str">
        <f t="shared" si="1"/>
        <v>да</v>
      </c>
    </row>
    <row r="91" spans="1:55" ht="12" customHeight="1" x14ac:dyDescent="0.2">
      <c r="A91" s="201">
        <v>6</v>
      </c>
      <c r="B91" s="190" t="s">
        <v>125</v>
      </c>
      <c r="C91" s="31">
        <v>30</v>
      </c>
      <c r="D91" s="40">
        <v>3</v>
      </c>
      <c r="E91" s="32">
        <v>90.909090909090907</v>
      </c>
      <c r="F91" s="33">
        <v>33</v>
      </c>
      <c r="G91" s="34">
        <v>1.8782014797951052</v>
      </c>
      <c r="H91" s="35" t="s">
        <v>29</v>
      </c>
      <c r="I91" s="32">
        <v>100</v>
      </c>
      <c r="J91" s="36" t="s">
        <v>29</v>
      </c>
      <c r="K91" s="37">
        <v>-9.0909090909090935</v>
      </c>
      <c r="L91" s="38">
        <v>30</v>
      </c>
      <c r="M91" s="39">
        <v>91.10637626262627</v>
      </c>
      <c r="N91" s="35">
        <v>32.916666666666664</v>
      </c>
      <c r="O91" s="34">
        <v>1.8734585467653195</v>
      </c>
      <c r="P91" s="35" t="s">
        <v>29</v>
      </c>
      <c r="Q91" s="39">
        <v>79.68593593593593</v>
      </c>
      <c r="R91" s="36" t="s">
        <v>29</v>
      </c>
      <c r="S91" s="177">
        <v>14.331814256247032</v>
      </c>
      <c r="T91" s="153">
        <v>29</v>
      </c>
      <c r="U91" s="49">
        <v>4</v>
      </c>
      <c r="V91" s="149">
        <v>87.878787878787875</v>
      </c>
      <c r="W91" s="35">
        <v>33</v>
      </c>
      <c r="X91" s="34">
        <v>1.8782014797951052</v>
      </c>
      <c r="Y91" s="145" t="s">
        <v>29</v>
      </c>
      <c r="Z91" s="155">
        <v>32</v>
      </c>
      <c r="AA91" s="35">
        <v>1</v>
      </c>
      <c r="AB91" s="149">
        <v>96.969696969696969</v>
      </c>
      <c r="AC91" s="49">
        <v>33</v>
      </c>
      <c r="AD91" s="34">
        <v>1.8782014797951052</v>
      </c>
      <c r="AE91" s="44" t="s">
        <v>29</v>
      </c>
      <c r="AF91" s="38">
        <v>31</v>
      </c>
      <c r="AG91" s="49">
        <v>2</v>
      </c>
      <c r="AH91" s="149">
        <v>93.939393939393938</v>
      </c>
      <c r="AI91" s="35">
        <v>33</v>
      </c>
      <c r="AJ91" s="34">
        <v>1.8782014797951052</v>
      </c>
      <c r="AK91" s="145" t="s">
        <v>29</v>
      </c>
      <c r="AL91" s="153">
        <v>27</v>
      </c>
      <c r="AM91" s="49">
        <v>6</v>
      </c>
      <c r="AN91" s="165">
        <v>81.818181818181827</v>
      </c>
      <c r="AO91" s="53">
        <v>33</v>
      </c>
      <c r="AP91" s="45">
        <v>1.8782014797951052</v>
      </c>
      <c r="AQ91" s="145" t="s">
        <v>29</v>
      </c>
      <c r="AR91" s="172">
        <v>33</v>
      </c>
      <c r="AS91" s="53"/>
      <c r="AT91" s="165">
        <v>100</v>
      </c>
      <c r="AU91" s="53">
        <v>33</v>
      </c>
      <c r="AV91" s="45">
        <v>1.8782014797951052</v>
      </c>
      <c r="AW91" s="145" t="s">
        <v>29</v>
      </c>
      <c r="AX91" s="172">
        <v>25</v>
      </c>
      <c r="AY91" s="53">
        <v>7</v>
      </c>
      <c r="AZ91" s="165">
        <v>78.125</v>
      </c>
      <c r="BA91" s="53">
        <v>32</v>
      </c>
      <c r="BB91" s="45">
        <v>1.821286283437678</v>
      </c>
      <c r="BC91" s="44" t="str">
        <f t="shared" si="1"/>
        <v>да</v>
      </c>
    </row>
    <row r="92" spans="1:55" ht="12" customHeight="1" x14ac:dyDescent="0.2">
      <c r="A92" s="201">
        <v>7</v>
      </c>
      <c r="B92" s="190" t="s">
        <v>126</v>
      </c>
      <c r="C92" s="31">
        <v>12</v>
      </c>
      <c r="D92" s="40">
        <v>0</v>
      </c>
      <c r="E92" s="32">
        <v>100</v>
      </c>
      <c r="F92" s="33">
        <v>12</v>
      </c>
      <c r="G92" s="34">
        <v>0.70052539404553416</v>
      </c>
      <c r="H92" s="35" t="s">
        <v>29</v>
      </c>
      <c r="I92" s="32">
        <v>100</v>
      </c>
      <c r="J92" s="36" t="s">
        <v>29</v>
      </c>
      <c r="K92" s="37">
        <v>0</v>
      </c>
      <c r="L92" s="38">
        <v>8.75</v>
      </c>
      <c r="M92" s="39">
        <v>73.547979797979792</v>
      </c>
      <c r="N92" s="35">
        <v>11.916666666666666</v>
      </c>
      <c r="O92" s="34">
        <v>0.69566063436466241</v>
      </c>
      <c r="P92" s="35" t="s">
        <v>29</v>
      </c>
      <c r="Q92" s="39">
        <v>92.391304347826093</v>
      </c>
      <c r="R92" s="36" t="s">
        <v>29</v>
      </c>
      <c r="S92" s="177">
        <v>-20.39512774806893</v>
      </c>
      <c r="T92" s="153">
        <v>9</v>
      </c>
      <c r="U92" s="49">
        <v>3</v>
      </c>
      <c r="V92" s="149">
        <v>75</v>
      </c>
      <c r="W92" s="35">
        <v>12</v>
      </c>
      <c r="X92" s="34">
        <v>0.70052539404553416</v>
      </c>
      <c r="Y92" s="145" t="s">
        <v>29</v>
      </c>
      <c r="Z92" s="155">
        <v>8</v>
      </c>
      <c r="AA92" s="35">
        <v>4</v>
      </c>
      <c r="AB92" s="149">
        <v>66.666666666666657</v>
      </c>
      <c r="AC92" s="49">
        <v>12</v>
      </c>
      <c r="AD92" s="34">
        <v>0.70052539404553416</v>
      </c>
      <c r="AE92" s="44" t="s">
        <v>29</v>
      </c>
      <c r="AF92" s="38">
        <v>10</v>
      </c>
      <c r="AG92" s="49">
        <v>1</v>
      </c>
      <c r="AH92" s="149">
        <v>90.909090909090907</v>
      </c>
      <c r="AI92" s="35">
        <v>11</v>
      </c>
      <c r="AJ92" s="34">
        <v>0.642148277875073</v>
      </c>
      <c r="AK92" s="145" t="s">
        <v>29</v>
      </c>
      <c r="AL92" s="153">
        <v>10</v>
      </c>
      <c r="AM92" s="49">
        <v>2</v>
      </c>
      <c r="AN92" s="165">
        <v>83.333333333333343</v>
      </c>
      <c r="AO92" s="53">
        <v>12</v>
      </c>
      <c r="AP92" s="45">
        <v>0.70052539404553416</v>
      </c>
      <c r="AQ92" s="145" t="s">
        <v>29</v>
      </c>
      <c r="AR92" s="172">
        <v>11</v>
      </c>
      <c r="AS92" s="53">
        <v>1</v>
      </c>
      <c r="AT92" s="165">
        <v>91.666666666666657</v>
      </c>
      <c r="AU92" s="53">
        <v>12</v>
      </c>
      <c r="AV92" s="45">
        <v>0.70052539404553416</v>
      </c>
      <c r="AW92" s="145" t="s">
        <v>29</v>
      </c>
      <c r="AX92" s="172">
        <v>6</v>
      </c>
      <c r="AY92" s="53">
        <v>6</v>
      </c>
      <c r="AZ92" s="165">
        <v>50</v>
      </c>
      <c r="BA92" s="53">
        <v>12</v>
      </c>
      <c r="BB92" s="45">
        <v>0.70052539404553416</v>
      </c>
      <c r="BC92" s="44" t="str">
        <f t="shared" si="1"/>
        <v>да</v>
      </c>
    </row>
    <row r="93" spans="1:55" ht="12" customHeight="1" x14ac:dyDescent="0.2">
      <c r="A93" s="201">
        <v>8</v>
      </c>
      <c r="B93" s="190" t="s">
        <v>127</v>
      </c>
      <c r="C93" s="31">
        <v>46</v>
      </c>
      <c r="D93" s="40">
        <v>1</v>
      </c>
      <c r="E93" s="32">
        <v>97.872340425531917</v>
      </c>
      <c r="F93" s="33">
        <v>47</v>
      </c>
      <c r="G93" s="34">
        <v>2.3955147808358817</v>
      </c>
      <c r="H93" s="35" t="s">
        <v>29</v>
      </c>
      <c r="I93" s="32">
        <v>98.4375</v>
      </c>
      <c r="J93" s="36" t="s">
        <v>29</v>
      </c>
      <c r="K93" s="37">
        <v>-0.57413036136439999</v>
      </c>
      <c r="L93" s="38">
        <v>40</v>
      </c>
      <c r="M93" s="39">
        <v>85.279833487511567</v>
      </c>
      <c r="N93" s="35">
        <v>46.916666666666664</v>
      </c>
      <c r="O93" s="34">
        <v>2.391267414203194</v>
      </c>
      <c r="P93" s="35" t="s">
        <v>29</v>
      </c>
      <c r="Q93" s="39">
        <v>90.941220238095241</v>
      </c>
      <c r="R93" s="36" t="s">
        <v>29</v>
      </c>
      <c r="S93" s="177">
        <v>-6.2253252548860383</v>
      </c>
      <c r="T93" s="153">
        <v>45</v>
      </c>
      <c r="U93" s="49">
        <v>2</v>
      </c>
      <c r="V93" s="149">
        <v>95.744680851063833</v>
      </c>
      <c r="W93" s="35">
        <v>47</v>
      </c>
      <c r="X93" s="34">
        <v>2.3955147808358817</v>
      </c>
      <c r="Y93" s="145" t="s">
        <v>29</v>
      </c>
      <c r="Z93" s="155">
        <v>36</v>
      </c>
      <c r="AA93" s="35">
        <v>11</v>
      </c>
      <c r="AB93" s="149">
        <v>76.59574468085107</v>
      </c>
      <c r="AC93" s="49">
        <v>47</v>
      </c>
      <c r="AD93" s="34">
        <v>2.3955147808358817</v>
      </c>
      <c r="AE93" s="44" t="s">
        <v>29</v>
      </c>
      <c r="AF93" s="38">
        <v>45</v>
      </c>
      <c r="AG93" s="49">
        <v>1</v>
      </c>
      <c r="AH93" s="149">
        <v>97.826086956521735</v>
      </c>
      <c r="AI93" s="35">
        <v>46</v>
      </c>
      <c r="AJ93" s="34">
        <v>2.3445463812436289</v>
      </c>
      <c r="AK93" s="145" t="s">
        <v>29</v>
      </c>
      <c r="AL93" s="153">
        <v>44</v>
      </c>
      <c r="AM93" s="49">
        <v>3</v>
      </c>
      <c r="AN93" s="165">
        <v>93.61702127659575</v>
      </c>
      <c r="AO93" s="53">
        <v>47</v>
      </c>
      <c r="AP93" s="45">
        <v>2.3955147808358817</v>
      </c>
      <c r="AQ93" s="145" t="s">
        <v>29</v>
      </c>
      <c r="AR93" s="172">
        <v>47</v>
      </c>
      <c r="AS93" s="53"/>
      <c r="AT93" s="165">
        <v>100</v>
      </c>
      <c r="AU93" s="53">
        <v>47</v>
      </c>
      <c r="AV93" s="45">
        <v>2.3955147808358817</v>
      </c>
      <c r="AW93" s="145" t="s">
        <v>29</v>
      </c>
      <c r="AX93" s="172">
        <v>20</v>
      </c>
      <c r="AY93" s="53">
        <v>27</v>
      </c>
      <c r="AZ93" s="165">
        <v>42.553191489361701</v>
      </c>
      <c r="BA93" s="53">
        <v>47</v>
      </c>
      <c r="BB93" s="45">
        <v>2.3955147808358817</v>
      </c>
      <c r="BC93" s="44" t="str">
        <f t="shared" si="1"/>
        <v>да</v>
      </c>
    </row>
    <row r="94" spans="1:55" ht="12" customHeight="1" x14ac:dyDescent="0.2">
      <c r="A94" s="201">
        <v>9</v>
      </c>
      <c r="B94" s="190" t="s">
        <v>128</v>
      </c>
      <c r="C94" s="31">
        <v>12</v>
      </c>
      <c r="D94" s="40">
        <v>1</v>
      </c>
      <c r="E94" s="32">
        <v>92.307692307692307</v>
      </c>
      <c r="F94" s="33">
        <v>13</v>
      </c>
      <c r="G94" s="34">
        <v>0.59414990859232175</v>
      </c>
      <c r="H94" s="35" t="s">
        <v>29</v>
      </c>
      <c r="I94" s="32">
        <v>78.94736842105263</v>
      </c>
      <c r="J94" s="36" t="s">
        <v>29</v>
      </c>
      <c r="K94" s="37">
        <v>16.92307692307693</v>
      </c>
      <c r="L94" s="38">
        <v>41.416666666666664</v>
      </c>
      <c r="M94" s="39">
        <v>90.213365539452496</v>
      </c>
      <c r="N94" s="35">
        <v>45.916666666666671</v>
      </c>
      <c r="O94" s="34">
        <v>2.0985679463741622</v>
      </c>
      <c r="P94" s="35" t="s">
        <v>29</v>
      </c>
      <c r="Q94" s="39">
        <v>91.970003370407824</v>
      </c>
      <c r="R94" s="36" t="s">
        <v>29</v>
      </c>
      <c r="S94" s="177">
        <v>-1.9100117066218836</v>
      </c>
      <c r="T94" s="153">
        <v>41</v>
      </c>
      <c r="U94" s="49">
        <v>5</v>
      </c>
      <c r="V94" s="149">
        <v>89.130434782608688</v>
      </c>
      <c r="W94" s="35">
        <v>46</v>
      </c>
      <c r="X94" s="34">
        <v>2.1023765996343693</v>
      </c>
      <c r="Y94" s="145" t="s">
        <v>29</v>
      </c>
      <c r="Z94" s="155">
        <v>39</v>
      </c>
      <c r="AA94" s="35">
        <v>7</v>
      </c>
      <c r="AB94" s="149">
        <v>84.782608695652172</v>
      </c>
      <c r="AC94" s="49">
        <v>46</v>
      </c>
      <c r="AD94" s="34">
        <v>2.1023765996343693</v>
      </c>
      <c r="AE94" s="44" t="s">
        <v>29</v>
      </c>
      <c r="AF94" s="38">
        <v>45</v>
      </c>
      <c r="AG94" s="49">
        <v>1</v>
      </c>
      <c r="AH94" s="149">
        <v>97.826086956521735</v>
      </c>
      <c r="AI94" s="35">
        <v>46</v>
      </c>
      <c r="AJ94" s="34">
        <v>2.1023765996343693</v>
      </c>
      <c r="AK94" s="145" t="s">
        <v>29</v>
      </c>
      <c r="AL94" s="153">
        <v>44</v>
      </c>
      <c r="AM94" s="49">
        <v>1</v>
      </c>
      <c r="AN94" s="165">
        <v>97.777777777777771</v>
      </c>
      <c r="AO94" s="53">
        <v>45</v>
      </c>
      <c r="AP94" s="45">
        <v>2.0566727605118831</v>
      </c>
      <c r="AQ94" s="145" t="s">
        <v>29</v>
      </c>
      <c r="AR94" s="172">
        <v>46</v>
      </c>
      <c r="AS94" s="53"/>
      <c r="AT94" s="165">
        <v>100</v>
      </c>
      <c r="AU94" s="53">
        <v>46</v>
      </c>
      <c r="AV94" s="45">
        <v>2.1023765996343693</v>
      </c>
      <c r="AW94" s="145" t="s">
        <v>29</v>
      </c>
      <c r="AX94" s="172">
        <v>42</v>
      </c>
      <c r="AY94" s="53">
        <v>4</v>
      </c>
      <c r="AZ94" s="165">
        <v>91.304347826086953</v>
      </c>
      <c r="BA94" s="53">
        <v>46</v>
      </c>
      <c r="BB94" s="45">
        <v>2.1023765996343693</v>
      </c>
      <c r="BC94" s="44" t="str">
        <f t="shared" si="1"/>
        <v>да</v>
      </c>
    </row>
    <row r="95" spans="1:55" ht="12" customHeight="1" x14ac:dyDescent="0.2">
      <c r="A95" s="201">
        <v>10</v>
      </c>
      <c r="B95" s="190" t="s">
        <v>129</v>
      </c>
      <c r="C95" s="31">
        <v>43</v>
      </c>
      <c r="D95" s="40">
        <v>1</v>
      </c>
      <c r="E95" s="32">
        <v>97.727272727272734</v>
      </c>
      <c r="F95" s="33">
        <v>44</v>
      </c>
      <c r="G95" s="34">
        <v>2.9490616621983912</v>
      </c>
      <c r="H95" s="35" t="s">
        <v>29</v>
      </c>
      <c r="I95" s="32">
        <v>97.674418604651152</v>
      </c>
      <c r="J95" s="36" t="s">
        <v>29</v>
      </c>
      <c r="K95" s="37">
        <v>5.4112554112561995E-2</v>
      </c>
      <c r="L95" s="38">
        <v>41.25</v>
      </c>
      <c r="M95" s="39">
        <v>93.939393939393938</v>
      </c>
      <c r="N95" s="35">
        <v>43.916666666666664</v>
      </c>
      <c r="O95" s="34">
        <v>2.9434763181411974</v>
      </c>
      <c r="P95" s="35" t="s">
        <v>29</v>
      </c>
      <c r="Q95" s="39">
        <v>90.796103631170951</v>
      </c>
      <c r="R95" s="36" t="s">
        <v>29</v>
      </c>
      <c r="S95" s="177">
        <v>3.4619220236493442</v>
      </c>
      <c r="T95" s="153">
        <v>43</v>
      </c>
      <c r="U95" s="49">
        <v>1</v>
      </c>
      <c r="V95" s="149">
        <v>97.727272727272734</v>
      </c>
      <c r="W95" s="35">
        <v>44</v>
      </c>
      <c r="X95" s="34">
        <v>2.9490616621983912</v>
      </c>
      <c r="Y95" s="145" t="s">
        <v>29</v>
      </c>
      <c r="Z95" s="155">
        <v>44</v>
      </c>
      <c r="AA95" s="35"/>
      <c r="AB95" s="149">
        <v>100</v>
      </c>
      <c r="AC95" s="49">
        <v>44</v>
      </c>
      <c r="AD95" s="34">
        <v>2.9490616621983912</v>
      </c>
      <c r="AE95" s="44" t="s">
        <v>29</v>
      </c>
      <c r="AF95" s="38">
        <v>44</v>
      </c>
      <c r="AG95" s="49"/>
      <c r="AH95" s="149">
        <v>100</v>
      </c>
      <c r="AI95" s="35">
        <v>44</v>
      </c>
      <c r="AJ95" s="34">
        <v>2.9490616621983912</v>
      </c>
      <c r="AK95" s="145" t="s">
        <v>29</v>
      </c>
      <c r="AL95" s="153">
        <v>42</v>
      </c>
      <c r="AM95" s="49">
        <v>2</v>
      </c>
      <c r="AN95" s="165">
        <v>95.454545454545453</v>
      </c>
      <c r="AO95" s="53">
        <v>44</v>
      </c>
      <c r="AP95" s="45">
        <v>2.9490616621983912</v>
      </c>
      <c r="AQ95" s="145" t="s">
        <v>29</v>
      </c>
      <c r="AR95" s="172">
        <v>43</v>
      </c>
      <c r="AS95" s="53"/>
      <c r="AT95" s="165">
        <v>100</v>
      </c>
      <c r="AU95" s="53">
        <v>43</v>
      </c>
      <c r="AV95" s="45">
        <v>2.8820375335120643</v>
      </c>
      <c r="AW95" s="145" t="s">
        <v>29</v>
      </c>
      <c r="AX95" s="172">
        <v>18</v>
      </c>
      <c r="AY95" s="53">
        <v>26</v>
      </c>
      <c r="AZ95" s="165">
        <v>40.909090909090914</v>
      </c>
      <c r="BA95" s="53">
        <v>44</v>
      </c>
      <c r="BB95" s="45">
        <v>2.9490616621983912</v>
      </c>
      <c r="BC95" s="44" t="str">
        <f t="shared" si="1"/>
        <v>да</v>
      </c>
    </row>
    <row r="96" spans="1:55" s="22" customFormat="1" ht="12" customHeight="1" x14ac:dyDescent="0.2">
      <c r="A96" s="200" t="s">
        <v>130</v>
      </c>
      <c r="B96" s="191" t="s">
        <v>131</v>
      </c>
      <c r="C96" s="10">
        <v>99</v>
      </c>
      <c r="D96" s="10">
        <v>1</v>
      </c>
      <c r="E96" s="12">
        <v>99</v>
      </c>
      <c r="F96" s="30">
        <v>100</v>
      </c>
      <c r="G96" s="24">
        <v>0.73190368147551788</v>
      </c>
      <c r="H96" s="26" t="s">
        <v>29</v>
      </c>
      <c r="I96" s="12">
        <v>99.206349206349216</v>
      </c>
      <c r="J96" s="29" t="s">
        <v>29</v>
      </c>
      <c r="K96" s="37">
        <v>-0.20800000000000818</v>
      </c>
      <c r="L96" s="25">
        <v>93.583333333333343</v>
      </c>
      <c r="M96" s="12">
        <v>94.528619528619529</v>
      </c>
      <c r="N96" s="26">
        <v>99</v>
      </c>
      <c r="O96" s="24">
        <v>0.72458464466076267</v>
      </c>
      <c r="P96" s="26" t="s">
        <v>29</v>
      </c>
      <c r="Q96" s="12">
        <v>92.353968253968247</v>
      </c>
      <c r="R96" s="29" t="s">
        <v>29</v>
      </c>
      <c r="S96" s="177">
        <v>2.354691753657101</v>
      </c>
      <c r="T96" s="152">
        <v>92</v>
      </c>
      <c r="U96" s="26">
        <v>7</v>
      </c>
      <c r="V96" s="148">
        <v>92.929292929292927</v>
      </c>
      <c r="W96" s="26">
        <v>99</v>
      </c>
      <c r="X96" s="24">
        <v>0.72458464466076267</v>
      </c>
      <c r="Y96" s="144" t="s">
        <v>29</v>
      </c>
      <c r="Z96" s="154">
        <v>91</v>
      </c>
      <c r="AA96" s="59">
        <v>8</v>
      </c>
      <c r="AB96" s="148">
        <v>91.919191919191917</v>
      </c>
      <c r="AC96" s="59">
        <v>99</v>
      </c>
      <c r="AD96" s="24">
        <v>0.72458464466076267</v>
      </c>
      <c r="AE96" s="28" t="s">
        <v>29</v>
      </c>
      <c r="AF96" s="25">
        <v>99</v>
      </c>
      <c r="AG96" s="26"/>
      <c r="AH96" s="148">
        <v>100</v>
      </c>
      <c r="AI96" s="26">
        <v>99</v>
      </c>
      <c r="AJ96" s="24">
        <v>0.72458464466076267</v>
      </c>
      <c r="AK96" s="144" t="s">
        <v>29</v>
      </c>
      <c r="AL96" s="154">
        <v>95</v>
      </c>
      <c r="AM96" s="59">
        <v>4</v>
      </c>
      <c r="AN96" s="163">
        <v>95.959595959595958</v>
      </c>
      <c r="AO96" s="164">
        <v>99</v>
      </c>
      <c r="AP96" s="27">
        <v>0.72458464466076267</v>
      </c>
      <c r="AQ96" s="144" t="s">
        <v>29</v>
      </c>
      <c r="AR96" s="171">
        <v>99</v>
      </c>
      <c r="AS96" s="164"/>
      <c r="AT96" s="163">
        <v>100</v>
      </c>
      <c r="AU96" s="164">
        <v>99</v>
      </c>
      <c r="AV96" s="27">
        <v>0.72458464466076267</v>
      </c>
      <c r="AW96" s="144" t="s">
        <v>29</v>
      </c>
      <c r="AX96" s="171">
        <v>98</v>
      </c>
      <c r="AY96" s="164">
        <v>1</v>
      </c>
      <c r="AZ96" s="163">
        <v>98.98989898989899</v>
      </c>
      <c r="BA96" s="164">
        <v>99</v>
      </c>
      <c r="BB96" s="27">
        <v>0.72458464466076267</v>
      </c>
      <c r="BC96" s="28" t="str">
        <f t="shared" si="1"/>
        <v>да</v>
      </c>
    </row>
    <row r="97" spans="1:55" ht="12" customHeight="1" x14ac:dyDescent="0.2">
      <c r="A97" s="201">
        <v>1</v>
      </c>
      <c r="B97" s="190" t="s">
        <v>132</v>
      </c>
      <c r="C97" s="43">
        <v>20</v>
      </c>
      <c r="D97" s="43">
        <v>0</v>
      </c>
      <c r="E97" s="32">
        <v>100</v>
      </c>
      <c r="F97" s="33">
        <v>20</v>
      </c>
      <c r="G97" s="41">
        <v>0.35498757543485981</v>
      </c>
      <c r="H97" s="49" t="s">
        <v>32</v>
      </c>
      <c r="I97" s="32">
        <v>100</v>
      </c>
      <c r="J97" s="51" t="s">
        <v>32</v>
      </c>
      <c r="K97" s="37">
        <v>0</v>
      </c>
      <c r="L97" s="52">
        <v>18.833333333333332</v>
      </c>
      <c r="M97" s="32">
        <v>94.166666666666671</v>
      </c>
      <c r="N97" s="49">
        <v>20</v>
      </c>
      <c r="O97" s="41">
        <v>0.35498757543485981</v>
      </c>
      <c r="P97" s="49" t="s">
        <v>32</v>
      </c>
      <c r="Q97" s="32">
        <v>94.666666666666657</v>
      </c>
      <c r="R97" s="51" t="s">
        <v>32</v>
      </c>
      <c r="S97" s="177">
        <v>-0.52816901408448969</v>
      </c>
      <c r="T97" s="153">
        <v>19</v>
      </c>
      <c r="U97" s="49">
        <v>1</v>
      </c>
      <c r="V97" s="149">
        <v>95</v>
      </c>
      <c r="W97" s="49">
        <v>20</v>
      </c>
      <c r="X97" s="41">
        <v>0.35498757543485981</v>
      </c>
      <c r="Y97" s="146" t="s">
        <v>32</v>
      </c>
      <c r="Z97" s="153">
        <v>18</v>
      </c>
      <c r="AA97" s="49">
        <v>2</v>
      </c>
      <c r="AB97" s="149">
        <v>90</v>
      </c>
      <c r="AC97" s="49">
        <v>20</v>
      </c>
      <c r="AD97" s="41">
        <v>0.35498757543485981</v>
      </c>
      <c r="AE97" s="42" t="s">
        <v>32</v>
      </c>
      <c r="AF97" s="38">
        <v>20</v>
      </c>
      <c r="AG97" s="35"/>
      <c r="AH97" s="151">
        <v>100</v>
      </c>
      <c r="AI97" s="35">
        <v>20</v>
      </c>
      <c r="AJ97" s="34">
        <v>0.35498757543485981</v>
      </c>
      <c r="AK97" s="145" t="s">
        <v>32</v>
      </c>
      <c r="AL97" s="153">
        <v>18</v>
      </c>
      <c r="AM97" s="49">
        <v>2</v>
      </c>
      <c r="AN97" s="165">
        <v>90</v>
      </c>
      <c r="AO97" s="53">
        <v>20</v>
      </c>
      <c r="AP97" s="45">
        <v>0.35498757543485981</v>
      </c>
      <c r="AQ97" s="145" t="s">
        <v>32</v>
      </c>
      <c r="AR97" s="172">
        <v>20</v>
      </c>
      <c r="AS97" s="53"/>
      <c r="AT97" s="165">
        <v>100</v>
      </c>
      <c r="AU97" s="53">
        <v>20</v>
      </c>
      <c r="AV97" s="45">
        <v>0.35498757543485981</v>
      </c>
      <c r="AW97" s="145" t="s">
        <v>32</v>
      </c>
      <c r="AX97" s="172">
        <v>20</v>
      </c>
      <c r="AY97" s="53"/>
      <c r="AZ97" s="165">
        <v>100</v>
      </c>
      <c r="BA97" s="53">
        <v>20</v>
      </c>
      <c r="BB97" s="45">
        <v>0.35498757543485981</v>
      </c>
      <c r="BC97" s="44" t="str">
        <f t="shared" si="1"/>
        <v>нет</v>
      </c>
    </row>
    <row r="98" spans="1:55" ht="12" customHeight="1" x14ac:dyDescent="0.2">
      <c r="A98" s="201">
        <v>2</v>
      </c>
      <c r="B98" s="190" t="s">
        <v>133</v>
      </c>
      <c r="C98" s="43">
        <v>14</v>
      </c>
      <c r="D98" s="43">
        <v>1</v>
      </c>
      <c r="E98" s="32">
        <v>93.333333333333329</v>
      </c>
      <c r="F98" s="33">
        <v>15</v>
      </c>
      <c r="G98" s="41">
        <v>1.3227513227513228</v>
      </c>
      <c r="H98" s="49" t="s">
        <v>29</v>
      </c>
      <c r="I98" s="32">
        <v>100</v>
      </c>
      <c r="J98" s="51" t="s">
        <v>29</v>
      </c>
      <c r="K98" s="37">
        <v>-6.6666666666666767</v>
      </c>
      <c r="L98" s="52">
        <v>14.666666666666668</v>
      </c>
      <c r="M98" s="32">
        <v>97.777777777777771</v>
      </c>
      <c r="N98" s="49">
        <v>15</v>
      </c>
      <c r="O98" s="41">
        <v>1.3227513227513228</v>
      </c>
      <c r="P98" s="49" t="s">
        <v>29</v>
      </c>
      <c r="Q98" s="32">
        <v>95.555555555555557</v>
      </c>
      <c r="R98" s="51" t="s">
        <v>29</v>
      </c>
      <c r="S98" s="177">
        <v>2.3255813953488191</v>
      </c>
      <c r="T98" s="153">
        <v>15</v>
      </c>
      <c r="U98" s="49"/>
      <c r="V98" s="149">
        <v>100</v>
      </c>
      <c r="W98" s="49">
        <v>15</v>
      </c>
      <c r="X98" s="41">
        <v>1.3227513227513228</v>
      </c>
      <c r="Y98" s="146" t="s">
        <v>29</v>
      </c>
      <c r="Z98" s="153">
        <v>14</v>
      </c>
      <c r="AA98" s="49">
        <v>1</v>
      </c>
      <c r="AB98" s="149">
        <v>93.333333333333329</v>
      </c>
      <c r="AC98" s="49">
        <v>15</v>
      </c>
      <c r="AD98" s="41">
        <v>1.3227513227513228</v>
      </c>
      <c r="AE98" s="42" t="s">
        <v>29</v>
      </c>
      <c r="AF98" s="38">
        <v>15</v>
      </c>
      <c r="AG98" s="35"/>
      <c r="AH98" s="151">
        <v>100</v>
      </c>
      <c r="AI98" s="35">
        <v>15</v>
      </c>
      <c r="AJ98" s="34">
        <v>1.3227513227513228</v>
      </c>
      <c r="AK98" s="145" t="s">
        <v>29</v>
      </c>
      <c r="AL98" s="153">
        <v>15</v>
      </c>
      <c r="AM98" s="166"/>
      <c r="AN98" s="165">
        <v>100</v>
      </c>
      <c r="AO98" s="53">
        <v>15</v>
      </c>
      <c r="AP98" s="45">
        <v>1.3227513227513228</v>
      </c>
      <c r="AQ98" s="145" t="s">
        <v>29</v>
      </c>
      <c r="AR98" s="172">
        <v>15</v>
      </c>
      <c r="AS98" s="53"/>
      <c r="AT98" s="165">
        <v>100</v>
      </c>
      <c r="AU98" s="53">
        <v>15</v>
      </c>
      <c r="AV98" s="45">
        <v>1.3227513227513228</v>
      </c>
      <c r="AW98" s="145" t="s">
        <v>29</v>
      </c>
      <c r="AX98" s="172">
        <v>15</v>
      </c>
      <c r="AY98" s="53"/>
      <c r="AZ98" s="165">
        <v>100</v>
      </c>
      <c r="BA98" s="53">
        <v>15</v>
      </c>
      <c r="BB98" s="45">
        <v>1.3227513227513228</v>
      </c>
      <c r="BC98" s="44" t="str">
        <f t="shared" si="1"/>
        <v>да</v>
      </c>
    </row>
    <row r="99" spans="1:55" ht="12" customHeight="1" x14ac:dyDescent="0.2">
      <c r="A99" s="201">
        <v>3</v>
      </c>
      <c r="B99" s="190" t="s">
        <v>134</v>
      </c>
      <c r="C99" s="43">
        <v>12</v>
      </c>
      <c r="D99" s="43">
        <v>0</v>
      </c>
      <c r="E99" s="32">
        <v>100</v>
      </c>
      <c r="F99" s="33">
        <v>12</v>
      </c>
      <c r="G99" s="41">
        <v>0.45028142589118197</v>
      </c>
      <c r="H99" s="49" t="s">
        <v>29</v>
      </c>
      <c r="I99" s="32">
        <v>100</v>
      </c>
      <c r="J99" s="51" t="s">
        <v>29</v>
      </c>
      <c r="K99" s="37">
        <v>0</v>
      </c>
      <c r="L99" s="52">
        <v>11.5</v>
      </c>
      <c r="M99" s="32">
        <v>95.833333333333329</v>
      </c>
      <c r="N99" s="49">
        <v>12</v>
      </c>
      <c r="O99" s="41">
        <v>0.45028142589118197</v>
      </c>
      <c r="P99" s="49" t="s">
        <v>29</v>
      </c>
      <c r="Q99" s="32">
        <v>97.777777777777771</v>
      </c>
      <c r="R99" s="51" t="s">
        <v>29</v>
      </c>
      <c r="S99" s="177">
        <v>-1.9886363636363646</v>
      </c>
      <c r="T99" s="153">
        <v>12</v>
      </c>
      <c r="U99" s="49"/>
      <c r="V99" s="149">
        <v>100</v>
      </c>
      <c r="W99" s="49">
        <v>12</v>
      </c>
      <c r="X99" s="41">
        <v>0.45028142589118197</v>
      </c>
      <c r="Y99" s="146" t="s">
        <v>29</v>
      </c>
      <c r="Z99" s="153">
        <v>11</v>
      </c>
      <c r="AA99" s="49">
        <v>1</v>
      </c>
      <c r="AB99" s="149">
        <v>91.666666666666657</v>
      </c>
      <c r="AC99" s="49">
        <v>12</v>
      </c>
      <c r="AD99" s="41">
        <v>0.45028142589118197</v>
      </c>
      <c r="AE99" s="42" t="s">
        <v>29</v>
      </c>
      <c r="AF99" s="38">
        <v>12</v>
      </c>
      <c r="AG99" s="35"/>
      <c r="AH99" s="151">
        <v>100</v>
      </c>
      <c r="AI99" s="35">
        <v>12</v>
      </c>
      <c r="AJ99" s="34">
        <v>0.45028142589118197</v>
      </c>
      <c r="AK99" s="145" t="s">
        <v>29</v>
      </c>
      <c r="AL99" s="153">
        <v>11</v>
      </c>
      <c r="AM99" s="49">
        <v>1</v>
      </c>
      <c r="AN99" s="165">
        <v>91.666666666666657</v>
      </c>
      <c r="AO99" s="53">
        <v>12</v>
      </c>
      <c r="AP99" s="45">
        <v>0.45028142589118197</v>
      </c>
      <c r="AQ99" s="145" t="s">
        <v>29</v>
      </c>
      <c r="AR99" s="172">
        <v>12</v>
      </c>
      <c r="AS99" s="53"/>
      <c r="AT99" s="165">
        <v>100</v>
      </c>
      <c r="AU99" s="53">
        <v>12</v>
      </c>
      <c r="AV99" s="45">
        <v>0.45028142589118197</v>
      </c>
      <c r="AW99" s="145" t="s">
        <v>29</v>
      </c>
      <c r="AX99" s="172">
        <v>11</v>
      </c>
      <c r="AY99" s="53">
        <v>1</v>
      </c>
      <c r="AZ99" s="165">
        <v>91.666666666666657</v>
      </c>
      <c r="BA99" s="53">
        <v>12</v>
      </c>
      <c r="BB99" s="45">
        <v>0.45028142589118197</v>
      </c>
      <c r="BC99" s="44" t="s">
        <v>29</v>
      </c>
    </row>
    <row r="100" spans="1:55" ht="12" customHeight="1" x14ac:dyDescent="0.2">
      <c r="A100" s="201">
        <v>4</v>
      </c>
      <c r="B100" s="190" t="s">
        <v>135</v>
      </c>
      <c r="C100" s="43">
        <v>14</v>
      </c>
      <c r="D100" s="43">
        <v>0</v>
      </c>
      <c r="E100" s="32">
        <v>100</v>
      </c>
      <c r="F100" s="33">
        <v>14</v>
      </c>
      <c r="G100" s="41">
        <v>0.84951456310679607</v>
      </c>
      <c r="H100" s="49" t="s">
        <v>29</v>
      </c>
      <c r="I100" s="32">
        <v>100</v>
      </c>
      <c r="J100" s="51" t="s">
        <v>29</v>
      </c>
      <c r="K100" s="37">
        <v>0</v>
      </c>
      <c r="L100" s="52">
        <v>13.333333333333332</v>
      </c>
      <c r="M100" s="32">
        <v>95.238095238095241</v>
      </c>
      <c r="N100" s="49">
        <v>14</v>
      </c>
      <c r="O100" s="41">
        <v>0.84951456310679607</v>
      </c>
      <c r="P100" s="49" t="s">
        <v>29</v>
      </c>
      <c r="Q100" s="32">
        <v>98.039215686274503</v>
      </c>
      <c r="R100" s="51" t="s">
        <v>29</v>
      </c>
      <c r="S100" s="177">
        <v>-2.857142857142847</v>
      </c>
      <c r="T100" s="153">
        <v>13</v>
      </c>
      <c r="U100" s="49">
        <v>1</v>
      </c>
      <c r="V100" s="149">
        <v>92.857142857142861</v>
      </c>
      <c r="W100" s="49">
        <v>14</v>
      </c>
      <c r="X100" s="41">
        <v>0.84951456310679607</v>
      </c>
      <c r="Y100" s="146" t="s">
        <v>29</v>
      </c>
      <c r="Z100" s="153">
        <v>13</v>
      </c>
      <c r="AA100" s="49">
        <v>1</v>
      </c>
      <c r="AB100" s="149">
        <v>92.857142857142861</v>
      </c>
      <c r="AC100" s="49">
        <v>14</v>
      </c>
      <c r="AD100" s="41">
        <v>0.84951456310679607</v>
      </c>
      <c r="AE100" s="42" t="s">
        <v>29</v>
      </c>
      <c r="AF100" s="38">
        <v>14</v>
      </c>
      <c r="AG100" s="35"/>
      <c r="AH100" s="151">
        <v>100</v>
      </c>
      <c r="AI100" s="35">
        <v>14</v>
      </c>
      <c r="AJ100" s="34">
        <v>0.84951456310679607</v>
      </c>
      <c r="AK100" s="145" t="s">
        <v>29</v>
      </c>
      <c r="AL100" s="153">
        <v>14</v>
      </c>
      <c r="AM100" s="49"/>
      <c r="AN100" s="165">
        <v>100</v>
      </c>
      <c r="AO100" s="53">
        <v>14</v>
      </c>
      <c r="AP100" s="45">
        <v>0.84951456310679607</v>
      </c>
      <c r="AQ100" s="145" t="s">
        <v>29</v>
      </c>
      <c r="AR100" s="172">
        <v>14</v>
      </c>
      <c r="AS100" s="53"/>
      <c r="AT100" s="165">
        <v>100</v>
      </c>
      <c r="AU100" s="53">
        <v>14</v>
      </c>
      <c r="AV100" s="45">
        <v>0.84951456310679607</v>
      </c>
      <c r="AW100" s="145" t="s">
        <v>29</v>
      </c>
      <c r="AX100" s="172">
        <v>14</v>
      </c>
      <c r="AY100" s="53"/>
      <c r="AZ100" s="165">
        <v>100</v>
      </c>
      <c r="BA100" s="53">
        <v>14</v>
      </c>
      <c r="BB100" s="45">
        <v>0.84951456310679607</v>
      </c>
      <c r="BC100" s="44" t="str">
        <f t="shared" si="1"/>
        <v>да</v>
      </c>
    </row>
    <row r="101" spans="1:55" ht="12" customHeight="1" x14ac:dyDescent="0.2">
      <c r="A101" s="201">
        <v>5</v>
      </c>
      <c r="B101" s="190" t="s">
        <v>136</v>
      </c>
      <c r="C101" s="43">
        <v>14</v>
      </c>
      <c r="D101" s="43">
        <v>0</v>
      </c>
      <c r="E101" s="32">
        <v>100</v>
      </c>
      <c r="F101" s="33">
        <v>14</v>
      </c>
      <c r="G101" s="41">
        <v>0.5422153369481022</v>
      </c>
      <c r="H101" s="49" t="s">
        <v>29</v>
      </c>
      <c r="I101" s="32">
        <v>100</v>
      </c>
      <c r="J101" s="51" t="s">
        <v>29</v>
      </c>
      <c r="K101" s="37">
        <v>0</v>
      </c>
      <c r="L101" s="52">
        <v>13.25</v>
      </c>
      <c r="M101" s="32">
        <v>94.642857142857139</v>
      </c>
      <c r="N101" s="49">
        <v>14</v>
      </c>
      <c r="O101" s="41">
        <v>0.5422153369481022</v>
      </c>
      <c r="P101" s="49" t="s">
        <v>29</v>
      </c>
      <c r="Q101" s="32">
        <v>94.117647058823536</v>
      </c>
      <c r="R101" s="51" t="s">
        <v>29</v>
      </c>
      <c r="S101" s="177">
        <v>0.55803571428569843</v>
      </c>
      <c r="T101" s="153">
        <v>13</v>
      </c>
      <c r="U101" s="49">
        <v>1</v>
      </c>
      <c r="V101" s="149">
        <v>92.857142857142861</v>
      </c>
      <c r="W101" s="49">
        <v>14</v>
      </c>
      <c r="X101" s="41">
        <v>0.5422153369481022</v>
      </c>
      <c r="Y101" s="146" t="s">
        <v>29</v>
      </c>
      <c r="Z101" s="153">
        <v>13</v>
      </c>
      <c r="AA101" s="49">
        <v>1</v>
      </c>
      <c r="AB101" s="149">
        <v>92.857142857142861</v>
      </c>
      <c r="AC101" s="49">
        <v>14</v>
      </c>
      <c r="AD101" s="41">
        <v>0.5422153369481022</v>
      </c>
      <c r="AE101" s="42" t="s">
        <v>29</v>
      </c>
      <c r="AF101" s="38">
        <v>14</v>
      </c>
      <c r="AG101" s="35"/>
      <c r="AH101" s="151">
        <v>100</v>
      </c>
      <c r="AI101" s="35">
        <v>14</v>
      </c>
      <c r="AJ101" s="34">
        <v>0.5422153369481022</v>
      </c>
      <c r="AK101" s="145" t="s">
        <v>29</v>
      </c>
      <c r="AL101" s="153">
        <v>13</v>
      </c>
      <c r="AM101" s="49">
        <v>1</v>
      </c>
      <c r="AN101" s="165">
        <v>92.857142857142861</v>
      </c>
      <c r="AO101" s="53">
        <v>14</v>
      </c>
      <c r="AP101" s="45">
        <v>0.5422153369481022</v>
      </c>
      <c r="AQ101" s="145" t="s">
        <v>29</v>
      </c>
      <c r="AR101" s="172">
        <v>14</v>
      </c>
      <c r="AS101" s="53"/>
      <c r="AT101" s="165">
        <v>100</v>
      </c>
      <c r="AU101" s="53">
        <v>14</v>
      </c>
      <c r="AV101" s="45">
        <v>0.5422153369481022</v>
      </c>
      <c r="AW101" s="145" t="s">
        <v>29</v>
      </c>
      <c r="AX101" s="172">
        <v>14</v>
      </c>
      <c r="AY101" s="53"/>
      <c r="AZ101" s="165">
        <v>100</v>
      </c>
      <c r="BA101" s="53">
        <v>14</v>
      </c>
      <c r="BB101" s="45">
        <v>0.5422153369481022</v>
      </c>
      <c r="BC101" s="44" t="str">
        <f t="shared" si="1"/>
        <v>да</v>
      </c>
    </row>
    <row r="102" spans="1:55" s="22" customFormat="1" ht="12" customHeight="1" x14ac:dyDescent="0.2">
      <c r="A102" s="200" t="s">
        <v>137</v>
      </c>
      <c r="B102" s="191" t="s">
        <v>138</v>
      </c>
      <c r="C102" s="10">
        <v>3</v>
      </c>
      <c r="D102" s="10">
        <v>3</v>
      </c>
      <c r="E102" s="12">
        <v>50</v>
      </c>
      <c r="F102" s="30">
        <v>6</v>
      </c>
      <c r="G102" s="54">
        <v>4.7831632653061222E-2</v>
      </c>
      <c r="H102" s="26" t="s">
        <v>32</v>
      </c>
      <c r="I102" s="12">
        <v>96.15384615384616</v>
      </c>
      <c r="J102" s="29" t="s">
        <v>32</v>
      </c>
      <c r="K102" s="37">
        <v>-48</v>
      </c>
      <c r="L102" s="25">
        <v>2.6666666666666665</v>
      </c>
      <c r="M102" s="12">
        <v>46.666666666666671</v>
      </c>
      <c r="N102" s="26">
        <v>5.666666666666667</v>
      </c>
      <c r="O102" s="54">
        <v>4.5174319727891155E-2</v>
      </c>
      <c r="P102" s="26" t="s">
        <v>32</v>
      </c>
      <c r="Q102" s="12">
        <v>93.269230769230774</v>
      </c>
      <c r="R102" s="29" t="s">
        <v>32</v>
      </c>
      <c r="S102" s="177">
        <v>-49.965635738831615</v>
      </c>
      <c r="T102" s="152">
        <v>3</v>
      </c>
      <c r="U102" s="26">
        <v>3</v>
      </c>
      <c r="V102" s="148">
        <v>50</v>
      </c>
      <c r="W102" s="26">
        <v>6</v>
      </c>
      <c r="X102" s="54">
        <v>4.7831632653061222E-2</v>
      </c>
      <c r="Y102" s="144" t="s">
        <v>32</v>
      </c>
      <c r="Z102" s="152">
        <v>2</v>
      </c>
      <c r="AA102" s="26">
        <v>3</v>
      </c>
      <c r="AB102" s="148">
        <v>40</v>
      </c>
      <c r="AC102" s="59">
        <v>5</v>
      </c>
      <c r="AD102" s="54">
        <v>3.985969387755102E-2</v>
      </c>
      <c r="AE102" s="28" t="s">
        <v>32</v>
      </c>
      <c r="AF102" s="25">
        <v>3</v>
      </c>
      <c r="AG102" s="26">
        <v>3</v>
      </c>
      <c r="AH102" s="148">
        <v>50</v>
      </c>
      <c r="AI102" s="26">
        <v>6</v>
      </c>
      <c r="AJ102" s="54">
        <v>4.7831632653061222E-2</v>
      </c>
      <c r="AK102" s="144" t="s">
        <v>32</v>
      </c>
      <c r="AL102" s="154">
        <v>3</v>
      </c>
      <c r="AM102" s="59">
        <v>3</v>
      </c>
      <c r="AN102" s="163">
        <v>50</v>
      </c>
      <c r="AO102" s="164">
        <v>6</v>
      </c>
      <c r="AP102" s="55">
        <v>4.7831632653061222E-2</v>
      </c>
      <c r="AQ102" s="144" t="s">
        <v>32</v>
      </c>
      <c r="AR102" s="171">
        <v>3</v>
      </c>
      <c r="AS102" s="164">
        <v>3</v>
      </c>
      <c r="AT102" s="163">
        <v>50</v>
      </c>
      <c r="AU102" s="164">
        <v>6</v>
      </c>
      <c r="AV102" s="55">
        <v>4.7831632653061222E-2</v>
      </c>
      <c r="AW102" s="144" t="s">
        <v>32</v>
      </c>
      <c r="AX102" s="171">
        <v>3</v>
      </c>
      <c r="AY102" s="164">
        <v>3</v>
      </c>
      <c r="AZ102" s="163">
        <v>50</v>
      </c>
      <c r="BA102" s="164">
        <v>6</v>
      </c>
      <c r="BB102" s="55">
        <v>4.7831632653061222E-2</v>
      </c>
      <c r="BC102" s="28" t="str">
        <f t="shared" si="1"/>
        <v>нет</v>
      </c>
    </row>
    <row r="103" spans="1:55" ht="12" customHeight="1" x14ac:dyDescent="0.2">
      <c r="A103" s="201">
        <v>1</v>
      </c>
      <c r="B103" s="195" t="s">
        <v>139</v>
      </c>
      <c r="C103" s="43">
        <v>1</v>
      </c>
      <c r="D103" s="43">
        <v>0</v>
      </c>
      <c r="E103" s="32">
        <v>100</v>
      </c>
      <c r="F103" s="33">
        <v>1</v>
      </c>
      <c r="G103" s="47">
        <v>1.7985611510791366E-2</v>
      </c>
      <c r="H103" s="49" t="s">
        <v>32</v>
      </c>
      <c r="I103" s="32">
        <v>100</v>
      </c>
      <c r="J103" s="51" t="s">
        <v>32</v>
      </c>
      <c r="K103" s="37">
        <v>0</v>
      </c>
      <c r="L103" s="52">
        <v>1</v>
      </c>
      <c r="M103" s="32">
        <v>100</v>
      </c>
      <c r="N103" s="49">
        <v>1</v>
      </c>
      <c r="O103" s="47">
        <v>1.7985611510791366E-2</v>
      </c>
      <c r="P103" s="49" t="s">
        <v>32</v>
      </c>
      <c r="Q103" s="32">
        <v>100</v>
      </c>
      <c r="R103" s="51" t="s">
        <v>32</v>
      </c>
      <c r="S103" s="177">
        <v>0</v>
      </c>
      <c r="T103" s="153">
        <v>1</v>
      </c>
      <c r="U103" s="49"/>
      <c r="V103" s="148">
        <v>100</v>
      </c>
      <c r="W103" s="35">
        <v>1</v>
      </c>
      <c r="X103" s="46">
        <v>1.7985611510791366E-2</v>
      </c>
      <c r="Y103" s="145" t="s">
        <v>32</v>
      </c>
      <c r="Z103" s="155">
        <v>1</v>
      </c>
      <c r="AA103" s="35"/>
      <c r="AB103" s="151">
        <v>100</v>
      </c>
      <c r="AC103" s="49">
        <v>1</v>
      </c>
      <c r="AD103" s="46">
        <v>1.7985611510791366E-2</v>
      </c>
      <c r="AE103" s="44" t="s">
        <v>32</v>
      </c>
      <c r="AF103" s="38">
        <v>1</v>
      </c>
      <c r="AG103" s="35"/>
      <c r="AH103" s="151">
        <v>100</v>
      </c>
      <c r="AI103" s="35">
        <v>1</v>
      </c>
      <c r="AJ103" s="46">
        <v>1.7985611510791366E-2</v>
      </c>
      <c r="AK103" s="145" t="s">
        <v>32</v>
      </c>
      <c r="AL103" s="153">
        <v>1</v>
      </c>
      <c r="AM103" s="49"/>
      <c r="AN103" s="165">
        <v>100</v>
      </c>
      <c r="AO103" s="53">
        <v>1</v>
      </c>
      <c r="AP103" s="48">
        <v>1.7985611510791366E-2</v>
      </c>
      <c r="AQ103" s="145" t="s">
        <v>32</v>
      </c>
      <c r="AR103" s="172">
        <v>1</v>
      </c>
      <c r="AS103" s="53"/>
      <c r="AT103" s="165">
        <v>100</v>
      </c>
      <c r="AU103" s="53">
        <v>1</v>
      </c>
      <c r="AV103" s="48">
        <v>1.7985611510791366E-2</v>
      </c>
      <c r="AW103" s="145" t="s">
        <v>32</v>
      </c>
      <c r="AX103" s="172">
        <v>1</v>
      </c>
      <c r="AY103" s="53"/>
      <c r="AZ103" s="165">
        <v>100</v>
      </c>
      <c r="BA103" s="53">
        <v>1</v>
      </c>
      <c r="BB103" s="48">
        <v>1.7985611510791366E-2</v>
      </c>
      <c r="BC103" s="44" t="str">
        <f t="shared" ref="BC103:BC132" si="2">IF(BB103&gt;=0.5,"да","нет")</f>
        <v>нет</v>
      </c>
    </row>
    <row r="104" spans="1:55" ht="12" customHeight="1" x14ac:dyDescent="0.2">
      <c r="A104" s="201">
        <v>2</v>
      </c>
      <c r="B104" s="195" t="s">
        <v>140</v>
      </c>
      <c r="C104" s="43"/>
      <c r="D104" s="43"/>
      <c r="E104" s="32"/>
      <c r="F104" s="33"/>
      <c r="G104" s="41"/>
      <c r="H104" s="49"/>
      <c r="I104" s="32"/>
      <c r="J104" s="51"/>
      <c r="K104" s="37"/>
      <c r="L104" s="52"/>
      <c r="M104" s="32"/>
      <c r="N104" s="49"/>
      <c r="O104" s="41"/>
      <c r="P104" s="49"/>
      <c r="Q104" s="32"/>
      <c r="R104" s="51"/>
      <c r="S104" s="177"/>
      <c r="T104" s="153"/>
      <c r="U104" s="49"/>
      <c r="V104" s="148"/>
      <c r="W104" s="35"/>
      <c r="X104" s="34"/>
      <c r="Y104" s="145"/>
      <c r="Z104" s="155"/>
      <c r="AA104" s="35"/>
      <c r="AB104" s="151"/>
      <c r="AC104" s="49"/>
      <c r="AD104" s="34"/>
      <c r="AE104" s="44"/>
      <c r="AF104" s="38"/>
      <c r="AG104" s="35"/>
      <c r="AH104" s="151"/>
      <c r="AI104" s="35"/>
      <c r="AJ104" s="34"/>
      <c r="AK104" s="145"/>
      <c r="AL104" s="153"/>
      <c r="AM104" s="49"/>
      <c r="AN104" s="165"/>
      <c r="AO104" s="53"/>
      <c r="AP104" s="45"/>
      <c r="AQ104" s="145"/>
      <c r="AR104" s="172"/>
      <c r="AS104" s="53"/>
      <c r="AT104" s="165"/>
      <c r="AU104" s="53"/>
      <c r="AV104" s="45"/>
      <c r="AW104" s="145"/>
      <c r="AX104" s="172"/>
      <c r="AY104" s="53"/>
      <c r="AZ104" s="165"/>
      <c r="BA104" s="53"/>
      <c r="BB104" s="45"/>
      <c r="BC104" s="44"/>
    </row>
    <row r="105" spans="1:55" ht="12" customHeight="1" x14ac:dyDescent="0.2">
      <c r="A105" s="201">
        <v>3</v>
      </c>
      <c r="B105" s="195" t="s">
        <v>141</v>
      </c>
      <c r="C105" s="43"/>
      <c r="D105" s="43"/>
      <c r="E105" s="32"/>
      <c r="F105" s="33"/>
      <c r="G105" s="41"/>
      <c r="H105" s="49"/>
      <c r="I105" s="32">
        <v>0</v>
      </c>
      <c r="J105" s="51" t="s">
        <v>32</v>
      </c>
      <c r="K105" s="37"/>
      <c r="L105" s="52"/>
      <c r="M105" s="32"/>
      <c r="N105" s="49"/>
      <c r="O105" s="41"/>
      <c r="P105" s="49"/>
      <c r="Q105" s="32">
        <v>58.333333333333336</v>
      </c>
      <c r="R105" s="51" t="s">
        <v>32</v>
      </c>
      <c r="S105" s="177"/>
      <c r="T105" s="153"/>
      <c r="U105" s="49"/>
      <c r="V105" s="148"/>
      <c r="W105" s="35"/>
      <c r="X105" s="34"/>
      <c r="Y105" s="145"/>
      <c r="Z105" s="155"/>
      <c r="AA105" s="35"/>
      <c r="AB105" s="151"/>
      <c r="AC105" s="49"/>
      <c r="AD105" s="34"/>
      <c r="AE105" s="44"/>
      <c r="AF105" s="38"/>
      <c r="AG105" s="35"/>
      <c r="AH105" s="151"/>
      <c r="AI105" s="35"/>
      <c r="AJ105" s="34"/>
      <c r="AK105" s="145"/>
      <c r="AL105" s="153"/>
      <c r="AM105" s="49"/>
      <c r="AN105" s="165"/>
      <c r="AO105" s="53"/>
      <c r="AP105" s="45"/>
      <c r="AQ105" s="145"/>
      <c r="AR105" s="172"/>
      <c r="AS105" s="53"/>
      <c r="AT105" s="165"/>
      <c r="AU105" s="53"/>
      <c r="AV105" s="45"/>
      <c r="AW105" s="145"/>
      <c r="AX105" s="172"/>
      <c r="AY105" s="53"/>
      <c r="AZ105" s="165"/>
      <c r="BA105" s="53"/>
      <c r="BB105" s="45"/>
      <c r="BC105" s="44"/>
    </row>
    <row r="106" spans="1:55" ht="12" customHeight="1" x14ac:dyDescent="0.2">
      <c r="A106" s="201">
        <v>4</v>
      </c>
      <c r="B106" s="195" t="s">
        <v>142</v>
      </c>
      <c r="C106" s="43"/>
      <c r="D106" s="43"/>
      <c r="E106" s="32"/>
      <c r="F106" s="33"/>
      <c r="G106" s="41"/>
      <c r="H106" s="49"/>
      <c r="I106" s="32">
        <v>100</v>
      </c>
      <c r="J106" s="51" t="s">
        <v>32</v>
      </c>
      <c r="K106" s="37"/>
      <c r="L106" s="52"/>
      <c r="M106" s="32"/>
      <c r="N106" s="49"/>
      <c r="O106" s="41"/>
      <c r="P106" s="49"/>
      <c r="Q106" s="32">
        <v>100</v>
      </c>
      <c r="R106" s="51" t="s">
        <v>32</v>
      </c>
      <c r="S106" s="177"/>
      <c r="T106" s="153"/>
      <c r="U106" s="49"/>
      <c r="V106" s="148"/>
      <c r="W106" s="35"/>
      <c r="X106" s="34"/>
      <c r="Y106" s="145"/>
      <c r="Z106" s="155"/>
      <c r="AA106" s="35"/>
      <c r="AB106" s="151"/>
      <c r="AC106" s="49"/>
      <c r="AD106" s="34"/>
      <c r="AE106" s="44"/>
      <c r="AF106" s="38"/>
      <c r="AG106" s="35"/>
      <c r="AH106" s="151"/>
      <c r="AI106" s="35"/>
      <c r="AJ106" s="34"/>
      <c r="AK106" s="145"/>
      <c r="AL106" s="153"/>
      <c r="AM106" s="49"/>
      <c r="AN106" s="165"/>
      <c r="AO106" s="53"/>
      <c r="AP106" s="45"/>
      <c r="AQ106" s="145"/>
      <c r="AR106" s="172"/>
      <c r="AS106" s="53"/>
      <c r="AT106" s="165"/>
      <c r="AU106" s="53"/>
      <c r="AV106" s="45"/>
      <c r="AW106" s="145"/>
      <c r="AX106" s="172"/>
      <c r="AY106" s="53"/>
      <c r="AZ106" s="165"/>
      <c r="BA106" s="53"/>
      <c r="BB106" s="45"/>
      <c r="BC106" s="44"/>
    </row>
    <row r="107" spans="1:55" s="22" customFormat="1" ht="13.5" customHeight="1" x14ac:dyDescent="0.2">
      <c r="A107" s="200" t="s">
        <v>143</v>
      </c>
      <c r="B107" s="191" t="s">
        <v>144</v>
      </c>
      <c r="C107" s="10">
        <v>189</v>
      </c>
      <c r="D107" s="10">
        <v>1</v>
      </c>
      <c r="E107" s="12">
        <v>99.473684210526315</v>
      </c>
      <c r="F107" s="30">
        <v>190</v>
      </c>
      <c r="G107" s="24">
        <v>1.4208794495961712</v>
      </c>
      <c r="H107" s="26" t="s">
        <v>29</v>
      </c>
      <c r="I107" s="12">
        <v>99.541284403669721</v>
      </c>
      <c r="J107" s="29" t="s">
        <v>29</v>
      </c>
      <c r="K107" s="37">
        <v>-6.7911714770796383E-2</v>
      </c>
      <c r="L107" s="25">
        <v>184.08333333333331</v>
      </c>
      <c r="M107" s="12">
        <v>97.569756740156151</v>
      </c>
      <c r="N107" s="26">
        <v>188.66666666666666</v>
      </c>
      <c r="O107" s="24">
        <v>1.4109083657393557</v>
      </c>
      <c r="P107" s="26" t="s">
        <v>29</v>
      </c>
      <c r="Q107" s="12">
        <v>95.622119815668214</v>
      </c>
      <c r="R107" s="29" t="s">
        <v>29</v>
      </c>
      <c r="S107" s="177">
        <v>2.036805843922318</v>
      </c>
      <c r="T107" s="152">
        <v>186</v>
      </c>
      <c r="U107" s="26">
        <v>4</v>
      </c>
      <c r="V107" s="148">
        <v>97.894736842105274</v>
      </c>
      <c r="W107" s="26">
        <v>190</v>
      </c>
      <c r="X107" s="24">
        <v>1.4208794495961712</v>
      </c>
      <c r="Y107" s="144" t="s">
        <v>29</v>
      </c>
      <c r="Z107" s="152">
        <v>179</v>
      </c>
      <c r="AA107" s="26">
        <v>9</v>
      </c>
      <c r="AB107" s="148">
        <v>95.212765957446805</v>
      </c>
      <c r="AC107" s="59">
        <v>188</v>
      </c>
      <c r="AD107" s="24">
        <v>1.4059228238109482</v>
      </c>
      <c r="AE107" s="28" t="s">
        <v>29</v>
      </c>
      <c r="AF107" s="25">
        <v>188</v>
      </c>
      <c r="AG107" s="26"/>
      <c r="AH107" s="148">
        <v>100</v>
      </c>
      <c r="AI107" s="26">
        <v>188</v>
      </c>
      <c r="AJ107" s="24">
        <v>1.4059228238109482</v>
      </c>
      <c r="AK107" s="144" t="s">
        <v>29</v>
      </c>
      <c r="AL107" s="154">
        <v>188</v>
      </c>
      <c r="AM107" s="59">
        <v>1</v>
      </c>
      <c r="AN107" s="163">
        <v>99.470899470899468</v>
      </c>
      <c r="AO107" s="164">
        <v>189</v>
      </c>
      <c r="AP107" s="27">
        <v>1.4134011367035597</v>
      </c>
      <c r="AQ107" s="144" t="s">
        <v>29</v>
      </c>
      <c r="AR107" s="171">
        <v>186</v>
      </c>
      <c r="AS107" s="164">
        <v>2</v>
      </c>
      <c r="AT107" s="163">
        <v>98.936170212765958</v>
      </c>
      <c r="AU107" s="164">
        <v>188</v>
      </c>
      <c r="AV107" s="27">
        <v>1.4059228238109482</v>
      </c>
      <c r="AW107" s="144" t="s">
        <v>29</v>
      </c>
      <c r="AX107" s="171">
        <v>187</v>
      </c>
      <c r="AY107" s="164"/>
      <c r="AZ107" s="163">
        <v>100</v>
      </c>
      <c r="BA107" s="164">
        <v>187</v>
      </c>
      <c r="BB107" s="27">
        <v>1.398444510918337</v>
      </c>
      <c r="BC107" s="28" t="str">
        <f t="shared" si="2"/>
        <v>да</v>
      </c>
    </row>
    <row r="108" spans="1:55" ht="12" customHeight="1" x14ac:dyDescent="0.2">
      <c r="A108" s="201">
        <v>1</v>
      </c>
      <c r="B108" s="190" t="s">
        <v>145</v>
      </c>
      <c r="C108" s="31">
        <v>25</v>
      </c>
      <c r="D108" s="31">
        <v>0</v>
      </c>
      <c r="E108" s="32">
        <v>100</v>
      </c>
      <c r="F108" s="33">
        <v>25</v>
      </c>
      <c r="G108" s="34">
        <v>0.47709923664122139</v>
      </c>
      <c r="H108" s="35" t="s">
        <v>29</v>
      </c>
      <c r="I108" s="32">
        <v>100</v>
      </c>
      <c r="J108" s="36" t="s">
        <v>32</v>
      </c>
      <c r="K108" s="37">
        <v>0</v>
      </c>
      <c r="L108" s="38">
        <v>25</v>
      </c>
      <c r="M108" s="39">
        <v>100</v>
      </c>
      <c r="N108" s="35">
        <v>25</v>
      </c>
      <c r="O108" s="34">
        <v>0.47709923664122139</v>
      </c>
      <c r="P108" s="35" t="s">
        <v>29</v>
      </c>
      <c r="Q108" s="39">
        <v>91.304347826086968</v>
      </c>
      <c r="R108" s="36" t="s">
        <v>32</v>
      </c>
      <c r="S108" s="177">
        <v>9.5238095238095113</v>
      </c>
      <c r="T108" s="153">
        <v>25</v>
      </c>
      <c r="U108" s="49"/>
      <c r="V108" s="149">
        <v>100</v>
      </c>
      <c r="W108" s="35">
        <v>25</v>
      </c>
      <c r="X108" s="34">
        <v>0.47709923664122139</v>
      </c>
      <c r="Y108" s="145" t="s">
        <v>29</v>
      </c>
      <c r="Z108" s="155">
        <v>25</v>
      </c>
      <c r="AA108" s="35">
        <v>0</v>
      </c>
      <c r="AB108" s="149">
        <v>100</v>
      </c>
      <c r="AC108" s="49">
        <v>25</v>
      </c>
      <c r="AD108" s="34">
        <v>0.47709923664122139</v>
      </c>
      <c r="AE108" s="44" t="s">
        <v>29</v>
      </c>
      <c r="AF108" s="38">
        <v>25</v>
      </c>
      <c r="AG108" s="35"/>
      <c r="AH108" s="149">
        <v>100</v>
      </c>
      <c r="AI108" s="35">
        <v>25</v>
      </c>
      <c r="AJ108" s="34">
        <v>0.47709923664122139</v>
      </c>
      <c r="AK108" s="145" t="s">
        <v>29</v>
      </c>
      <c r="AL108" s="153">
        <v>25</v>
      </c>
      <c r="AM108" s="49"/>
      <c r="AN108" s="165">
        <v>100</v>
      </c>
      <c r="AO108" s="53">
        <v>25</v>
      </c>
      <c r="AP108" s="45">
        <v>0.47709923664122139</v>
      </c>
      <c r="AQ108" s="145" t="s">
        <v>29</v>
      </c>
      <c r="AR108" s="172">
        <v>25</v>
      </c>
      <c r="AS108" s="53"/>
      <c r="AT108" s="165">
        <v>100</v>
      </c>
      <c r="AU108" s="53">
        <v>25</v>
      </c>
      <c r="AV108" s="45">
        <v>0.47709923664122139</v>
      </c>
      <c r="AW108" s="145" t="s">
        <v>29</v>
      </c>
      <c r="AX108" s="172">
        <v>25</v>
      </c>
      <c r="AY108" s="53"/>
      <c r="AZ108" s="165">
        <v>100</v>
      </c>
      <c r="BA108" s="53">
        <v>25</v>
      </c>
      <c r="BB108" s="45">
        <v>0.47709923664122139</v>
      </c>
      <c r="BC108" s="44" t="s">
        <v>29</v>
      </c>
    </row>
    <row r="109" spans="1:55" ht="12" customHeight="1" x14ac:dyDescent="0.2">
      <c r="A109" s="201">
        <v>2</v>
      </c>
      <c r="B109" s="196" t="s">
        <v>146</v>
      </c>
      <c r="C109" s="31">
        <v>5</v>
      </c>
      <c r="D109" s="31">
        <v>0</v>
      </c>
      <c r="E109" s="32">
        <v>100</v>
      </c>
      <c r="F109" s="33">
        <v>5</v>
      </c>
      <c r="G109" s="34">
        <v>0.42589437819420783</v>
      </c>
      <c r="H109" s="35" t="s">
        <v>32</v>
      </c>
      <c r="I109" s="32">
        <v>100</v>
      </c>
      <c r="J109" s="36" t="s">
        <v>32</v>
      </c>
      <c r="K109" s="37">
        <v>0</v>
      </c>
      <c r="L109" s="38">
        <v>4.583333333333333</v>
      </c>
      <c r="M109" s="39">
        <v>91.666666666666671</v>
      </c>
      <c r="N109" s="35">
        <v>5</v>
      </c>
      <c r="O109" s="34">
        <v>0.42589437819420783</v>
      </c>
      <c r="P109" s="35" t="s">
        <v>32</v>
      </c>
      <c r="Q109" s="39">
        <v>100</v>
      </c>
      <c r="R109" s="36" t="s">
        <v>32</v>
      </c>
      <c r="S109" s="177">
        <v>-8.333333333333325</v>
      </c>
      <c r="T109" s="153">
        <v>5</v>
      </c>
      <c r="U109" s="49"/>
      <c r="V109" s="149">
        <v>100</v>
      </c>
      <c r="W109" s="35">
        <v>5</v>
      </c>
      <c r="X109" s="34">
        <v>0.42589437819420783</v>
      </c>
      <c r="Y109" s="145" t="s">
        <v>32</v>
      </c>
      <c r="Z109" s="155">
        <v>4</v>
      </c>
      <c r="AA109" s="35">
        <v>1</v>
      </c>
      <c r="AB109" s="149">
        <v>80</v>
      </c>
      <c r="AC109" s="49">
        <v>5</v>
      </c>
      <c r="AD109" s="34">
        <v>0.42589437819420783</v>
      </c>
      <c r="AE109" s="44" t="s">
        <v>32</v>
      </c>
      <c r="AF109" s="38">
        <v>5</v>
      </c>
      <c r="AG109" s="35"/>
      <c r="AH109" s="149">
        <v>100</v>
      </c>
      <c r="AI109" s="35">
        <v>5</v>
      </c>
      <c r="AJ109" s="34">
        <v>0.42589437819420783</v>
      </c>
      <c r="AK109" s="145" t="s">
        <v>32</v>
      </c>
      <c r="AL109" s="153">
        <v>5</v>
      </c>
      <c r="AM109" s="49"/>
      <c r="AN109" s="165">
        <v>100</v>
      </c>
      <c r="AO109" s="53">
        <v>5</v>
      </c>
      <c r="AP109" s="45">
        <v>0.42589437819420783</v>
      </c>
      <c r="AQ109" s="145" t="s">
        <v>32</v>
      </c>
      <c r="AR109" s="172">
        <v>4</v>
      </c>
      <c r="AS109" s="53">
        <v>1</v>
      </c>
      <c r="AT109" s="165">
        <v>80</v>
      </c>
      <c r="AU109" s="53">
        <v>5</v>
      </c>
      <c r="AV109" s="45">
        <v>0.42589437819420783</v>
      </c>
      <c r="AW109" s="145" t="s">
        <v>32</v>
      </c>
      <c r="AX109" s="172">
        <v>5</v>
      </c>
      <c r="AY109" s="53"/>
      <c r="AZ109" s="165">
        <v>100</v>
      </c>
      <c r="BA109" s="53">
        <v>5</v>
      </c>
      <c r="BB109" s="45">
        <v>0.42589437819420783</v>
      </c>
      <c r="BC109" s="44" t="str">
        <f t="shared" si="2"/>
        <v>нет</v>
      </c>
    </row>
    <row r="110" spans="1:55" ht="12" customHeight="1" x14ac:dyDescent="0.2">
      <c r="A110" s="201">
        <v>3</v>
      </c>
      <c r="B110" s="196" t="s">
        <v>147</v>
      </c>
      <c r="C110" s="31">
        <v>22</v>
      </c>
      <c r="D110" s="31">
        <v>0</v>
      </c>
      <c r="E110" s="32">
        <v>100</v>
      </c>
      <c r="F110" s="33">
        <v>22</v>
      </c>
      <c r="G110" s="34">
        <v>1.5907447577729574</v>
      </c>
      <c r="H110" s="35" t="s">
        <v>29</v>
      </c>
      <c r="I110" s="32">
        <v>100</v>
      </c>
      <c r="J110" s="36" t="s">
        <v>29</v>
      </c>
      <c r="K110" s="37">
        <v>0</v>
      </c>
      <c r="L110" s="38">
        <v>21.833333333333332</v>
      </c>
      <c r="M110" s="39">
        <v>100</v>
      </c>
      <c r="N110" s="35">
        <v>21.833333333333332</v>
      </c>
      <c r="O110" s="34">
        <v>1.5786936611231623</v>
      </c>
      <c r="P110" s="35" t="s">
        <v>29</v>
      </c>
      <c r="Q110" s="39">
        <v>100</v>
      </c>
      <c r="R110" s="36" t="s">
        <v>29</v>
      </c>
      <c r="S110" s="177">
        <v>0</v>
      </c>
      <c r="T110" s="153">
        <v>22</v>
      </c>
      <c r="U110" s="49"/>
      <c r="V110" s="149">
        <v>100</v>
      </c>
      <c r="W110" s="35">
        <v>22</v>
      </c>
      <c r="X110" s="34">
        <v>1.5907447577729574</v>
      </c>
      <c r="Y110" s="145" t="s">
        <v>29</v>
      </c>
      <c r="Z110" s="155">
        <v>22</v>
      </c>
      <c r="AA110" s="35">
        <v>0</v>
      </c>
      <c r="AB110" s="149">
        <v>100</v>
      </c>
      <c r="AC110" s="49">
        <v>22</v>
      </c>
      <c r="AD110" s="34">
        <v>1.5907447577729574</v>
      </c>
      <c r="AE110" s="44" t="s">
        <v>29</v>
      </c>
      <c r="AF110" s="38">
        <v>22</v>
      </c>
      <c r="AG110" s="35"/>
      <c r="AH110" s="149">
        <v>100</v>
      </c>
      <c r="AI110" s="35">
        <v>22</v>
      </c>
      <c r="AJ110" s="34">
        <v>1.5907447577729574</v>
      </c>
      <c r="AK110" s="145" t="s">
        <v>29</v>
      </c>
      <c r="AL110" s="153">
        <v>22</v>
      </c>
      <c r="AM110" s="49"/>
      <c r="AN110" s="165">
        <v>100</v>
      </c>
      <c r="AO110" s="53">
        <v>22</v>
      </c>
      <c r="AP110" s="45">
        <v>1.5907447577729574</v>
      </c>
      <c r="AQ110" s="145" t="s">
        <v>29</v>
      </c>
      <c r="AR110" s="172">
        <v>21</v>
      </c>
      <c r="AS110" s="53"/>
      <c r="AT110" s="165">
        <v>100</v>
      </c>
      <c r="AU110" s="53">
        <v>21</v>
      </c>
      <c r="AV110" s="45">
        <v>1.5184381778741864</v>
      </c>
      <c r="AW110" s="145" t="s">
        <v>29</v>
      </c>
      <c r="AX110" s="172">
        <v>21</v>
      </c>
      <c r="AY110" s="53"/>
      <c r="AZ110" s="165">
        <v>100</v>
      </c>
      <c r="BA110" s="53">
        <v>21</v>
      </c>
      <c r="BB110" s="45">
        <v>1.5184381778741864</v>
      </c>
      <c r="BC110" s="44" t="str">
        <f t="shared" si="2"/>
        <v>да</v>
      </c>
    </row>
    <row r="111" spans="1:55" ht="12" customHeight="1" x14ac:dyDescent="0.2">
      <c r="A111" s="201">
        <v>4</v>
      </c>
      <c r="B111" s="196" t="s">
        <v>148</v>
      </c>
      <c r="C111" s="31">
        <v>14</v>
      </c>
      <c r="D111" s="31">
        <v>0</v>
      </c>
      <c r="E111" s="32">
        <v>100</v>
      </c>
      <c r="F111" s="33">
        <v>14</v>
      </c>
      <c r="G111" s="34">
        <v>3.0501089324618738</v>
      </c>
      <c r="H111" s="35" t="s">
        <v>29</v>
      </c>
      <c r="I111" s="32">
        <v>100</v>
      </c>
      <c r="J111" s="36" t="s">
        <v>29</v>
      </c>
      <c r="K111" s="37">
        <v>0</v>
      </c>
      <c r="L111" s="38">
        <v>14</v>
      </c>
      <c r="M111" s="39">
        <v>100</v>
      </c>
      <c r="N111" s="35">
        <v>14</v>
      </c>
      <c r="O111" s="34">
        <v>3.0501089324618738</v>
      </c>
      <c r="P111" s="35" t="s">
        <v>29</v>
      </c>
      <c r="Q111" s="39">
        <v>100</v>
      </c>
      <c r="R111" s="36" t="s">
        <v>29</v>
      </c>
      <c r="S111" s="177">
        <v>0</v>
      </c>
      <c r="T111" s="153">
        <v>14</v>
      </c>
      <c r="U111" s="49"/>
      <c r="V111" s="149">
        <v>100</v>
      </c>
      <c r="W111" s="35">
        <v>14</v>
      </c>
      <c r="X111" s="34">
        <v>3.0501089324618738</v>
      </c>
      <c r="Y111" s="145" t="s">
        <v>29</v>
      </c>
      <c r="Z111" s="155">
        <v>14</v>
      </c>
      <c r="AA111" s="35">
        <v>0</v>
      </c>
      <c r="AB111" s="149">
        <v>100</v>
      </c>
      <c r="AC111" s="49">
        <v>14</v>
      </c>
      <c r="AD111" s="34">
        <v>3.0501089324618738</v>
      </c>
      <c r="AE111" s="44" t="s">
        <v>29</v>
      </c>
      <c r="AF111" s="38">
        <v>14</v>
      </c>
      <c r="AG111" s="35"/>
      <c r="AH111" s="149">
        <v>100</v>
      </c>
      <c r="AI111" s="35">
        <v>14</v>
      </c>
      <c r="AJ111" s="34">
        <v>3.0501089324618738</v>
      </c>
      <c r="AK111" s="145" t="s">
        <v>29</v>
      </c>
      <c r="AL111" s="153">
        <v>14</v>
      </c>
      <c r="AM111" s="49"/>
      <c r="AN111" s="165">
        <v>100</v>
      </c>
      <c r="AO111" s="53">
        <v>14</v>
      </c>
      <c r="AP111" s="45">
        <v>3.0501089324618738</v>
      </c>
      <c r="AQ111" s="145" t="s">
        <v>29</v>
      </c>
      <c r="AR111" s="172">
        <v>14</v>
      </c>
      <c r="AS111" s="53"/>
      <c r="AT111" s="165">
        <v>100</v>
      </c>
      <c r="AU111" s="53">
        <v>14</v>
      </c>
      <c r="AV111" s="45">
        <v>3.0501089324618738</v>
      </c>
      <c r="AW111" s="145" t="s">
        <v>29</v>
      </c>
      <c r="AX111" s="172">
        <v>14</v>
      </c>
      <c r="AY111" s="53"/>
      <c r="AZ111" s="165">
        <v>100</v>
      </c>
      <c r="BA111" s="53">
        <v>14</v>
      </c>
      <c r="BB111" s="45">
        <v>3.0501089324618738</v>
      </c>
      <c r="BC111" s="44" t="str">
        <f t="shared" si="2"/>
        <v>да</v>
      </c>
    </row>
    <row r="112" spans="1:55" ht="12" customHeight="1" x14ac:dyDescent="0.2">
      <c r="A112" s="201">
        <v>5</v>
      </c>
      <c r="B112" s="196" t="s">
        <v>149</v>
      </c>
      <c r="C112" s="31">
        <v>2</v>
      </c>
      <c r="D112" s="31">
        <v>0</v>
      </c>
      <c r="E112" s="32">
        <v>100</v>
      </c>
      <c r="F112" s="33">
        <v>2</v>
      </c>
      <c r="G112" s="34">
        <v>0.30721966205837176</v>
      </c>
      <c r="H112" s="35" t="s">
        <v>32</v>
      </c>
      <c r="I112" s="32">
        <v>100</v>
      </c>
      <c r="J112" s="36" t="s">
        <v>32</v>
      </c>
      <c r="K112" s="37">
        <v>0</v>
      </c>
      <c r="L112" s="38">
        <v>2</v>
      </c>
      <c r="M112" s="39">
        <v>100</v>
      </c>
      <c r="N112" s="35">
        <v>2</v>
      </c>
      <c r="O112" s="34">
        <v>0.30721966205837176</v>
      </c>
      <c r="P112" s="35" t="s">
        <v>32</v>
      </c>
      <c r="Q112" s="39">
        <v>100</v>
      </c>
      <c r="R112" s="36" t="s">
        <v>32</v>
      </c>
      <c r="S112" s="177">
        <v>0</v>
      </c>
      <c r="T112" s="153">
        <v>2</v>
      </c>
      <c r="U112" s="49"/>
      <c r="V112" s="149">
        <v>100</v>
      </c>
      <c r="W112" s="35">
        <v>2</v>
      </c>
      <c r="X112" s="34">
        <v>0.30721966205837176</v>
      </c>
      <c r="Y112" s="145" t="s">
        <v>32</v>
      </c>
      <c r="Z112" s="155">
        <v>2</v>
      </c>
      <c r="AA112" s="35">
        <v>0</v>
      </c>
      <c r="AB112" s="149">
        <v>100</v>
      </c>
      <c r="AC112" s="49">
        <v>2</v>
      </c>
      <c r="AD112" s="34">
        <v>0.30721966205837176</v>
      </c>
      <c r="AE112" s="44" t="s">
        <v>32</v>
      </c>
      <c r="AF112" s="38">
        <v>2</v>
      </c>
      <c r="AG112" s="35"/>
      <c r="AH112" s="149">
        <v>100</v>
      </c>
      <c r="AI112" s="35">
        <v>2</v>
      </c>
      <c r="AJ112" s="34">
        <v>0.30721966205837176</v>
      </c>
      <c r="AK112" s="145" t="s">
        <v>32</v>
      </c>
      <c r="AL112" s="153">
        <v>2</v>
      </c>
      <c r="AM112" s="49"/>
      <c r="AN112" s="165">
        <v>100</v>
      </c>
      <c r="AO112" s="53">
        <v>2</v>
      </c>
      <c r="AP112" s="45">
        <v>0.30721966205837176</v>
      </c>
      <c r="AQ112" s="145" t="s">
        <v>32</v>
      </c>
      <c r="AR112" s="172">
        <v>2</v>
      </c>
      <c r="AS112" s="53"/>
      <c r="AT112" s="165">
        <v>100</v>
      </c>
      <c r="AU112" s="53">
        <v>2</v>
      </c>
      <c r="AV112" s="45">
        <v>0.30721966205837176</v>
      </c>
      <c r="AW112" s="145" t="s">
        <v>32</v>
      </c>
      <c r="AX112" s="172">
        <v>2</v>
      </c>
      <c r="AY112" s="53"/>
      <c r="AZ112" s="165">
        <v>100</v>
      </c>
      <c r="BA112" s="53">
        <v>2</v>
      </c>
      <c r="BB112" s="45">
        <v>0.30721966205837176</v>
      </c>
      <c r="BC112" s="44" t="str">
        <f t="shared" si="2"/>
        <v>нет</v>
      </c>
    </row>
    <row r="113" spans="1:55" ht="12" customHeight="1" x14ac:dyDescent="0.2">
      <c r="A113" s="201">
        <v>6</v>
      </c>
      <c r="B113" s="196" t="s">
        <v>150</v>
      </c>
      <c r="C113" s="31">
        <v>4</v>
      </c>
      <c r="D113" s="31">
        <v>0</v>
      </c>
      <c r="E113" s="32">
        <v>100</v>
      </c>
      <c r="F113" s="33">
        <v>4</v>
      </c>
      <c r="G113" s="34">
        <v>0.28228652081863093</v>
      </c>
      <c r="H113" s="35" t="s">
        <v>32</v>
      </c>
      <c r="I113" s="32">
        <v>100</v>
      </c>
      <c r="J113" s="36" t="s">
        <v>29</v>
      </c>
      <c r="K113" s="37">
        <v>0</v>
      </c>
      <c r="L113" s="38">
        <v>4</v>
      </c>
      <c r="M113" s="39">
        <v>100</v>
      </c>
      <c r="N113" s="35">
        <v>4</v>
      </c>
      <c r="O113" s="34">
        <v>0.28228652081863093</v>
      </c>
      <c r="P113" s="35" t="s">
        <v>32</v>
      </c>
      <c r="Q113" s="39">
        <v>90.909090909090907</v>
      </c>
      <c r="R113" s="36" t="s">
        <v>29</v>
      </c>
      <c r="S113" s="177">
        <v>10.000000000000009</v>
      </c>
      <c r="T113" s="153">
        <v>4</v>
      </c>
      <c r="U113" s="49"/>
      <c r="V113" s="149">
        <v>100</v>
      </c>
      <c r="W113" s="35">
        <v>4</v>
      </c>
      <c r="X113" s="34">
        <v>0.28228652081863093</v>
      </c>
      <c r="Y113" s="145" t="s">
        <v>32</v>
      </c>
      <c r="Z113" s="155">
        <v>4</v>
      </c>
      <c r="AA113" s="35">
        <v>0</v>
      </c>
      <c r="AB113" s="149">
        <v>100</v>
      </c>
      <c r="AC113" s="49">
        <v>4</v>
      </c>
      <c r="AD113" s="34">
        <v>0.28228652081863093</v>
      </c>
      <c r="AE113" s="44" t="s">
        <v>32</v>
      </c>
      <c r="AF113" s="38">
        <v>4</v>
      </c>
      <c r="AG113" s="35"/>
      <c r="AH113" s="149">
        <v>100</v>
      </c>
      <c r="AI113" s="35">
        <v>4</v>
      </c>
      <c r="AJ113" s="34">
        <v>0.28228652081863093</v>
      </c>
      <c r="AK113" s="145" t="s">
        <v>32</v>
      </c>
      <c r="AL113" s="153">
        <v>4</v>
      </c>
      <c r="AM113" s="49"/>
      <c r="AN113" s="165">
        <v>100</v>
      </c>
      <c r="AO113" s="53">
        <v>4</v>
      </c>
      <c r="AP113" s="45">
        <v>0.28228652081863093</v>
      </c>
      <c r="AQ113" s="145" t="s">
        <v>32</v>
      </c>
      <c r="AR113" s="172">
        <v>4</v>
      </c>
      <c r="AS113" s="53"/>
      <c r="AT113" s="165">
        <v>100</v>
      </c>
      <c r="AU113" s="53">
        <v>4</v>
      </c>
      <c r="AV113" s="45">
        <v>0.28228652081863093</v>
      </c>
      <c r="AW113" s="145" t="s">
        <v>32</v>
      </c>
      <c r="AX113" s="172">
        <v>4</v>
      </c>
      <c r="AY113" s="53"/>
      <c r="AZ113" s="165">
        <v>100</v>
      </c>
      <c r="BA113" s="53">
        <v>4</v>
      </c>
      <c r="BB113" s="45">
        <v>0.28228652081863093</v>
      </c>
      <c r="BC113" s="44" t="str">
        <f t="shared" si="2"/>
        <v>нет</v>
      </c>
    </row>
    <row r="114" spans="1:55" ht="12" customHeight="1" x14ac:dyDescent="0.2">
      <c r="A114" s="201">
        <v>7</v>
      </c>
      <c r="B114" s="196" t="s">
        <v>151</v>
      </c>
      <c r="C114" s="31">
        <v>4</v>
      </c>
      <c r="D114" s="31">
        <v>0</v>
      </c>
      <c r="E114" s="32">
        <v>100</v>
      </c>
      <c r="F114" s="33">
        <v>4</v>
      </c>
      <c r="G114" s="34">
        <v>0.39447731755424065</v>
      </c>
      <c r="H114" s="35" t="s">
        <v>32</v>
      </c>
      <c r="I114" s="32">
        <v>100</v>
      </c>
      <c r="J114" s="36" t="s">
        <v>29</v>
      </c>
      <c r="K114" s="37">
        <v>0</v>
      </c>
      <c r="L114" s="38">
        <v>4</v>
      </c>
      <c r="M114" s="39">
        <v>100</v>
      </c>
      <c r="N114" s="35">
        <v>4</v>
      </c>
      <c r="O114" s="34">
        <v>0.39447731755424065</v>
      </c>
      <c r="P114" s="35" t="s">
        <v>32</v>
      </c>
      <c r="Q114" s="39">
        <v>100</v>
      </c>
      <c r="R114" s="36" t="s">
        <v>29</v>
      </c>
      <c r="S114" s="177">
        <v>0</v>
      </c>
      <c r="T114" s="153">
        <v>4</v>
      </c>
      <c r="U114" s="49"/>
      <c r="V114" s="149">
        <v>100</v>
      </c>
      <c r="W114" s="35">
        <v>4</v>
      </c>
      <c r="X114" s="34">
        <v>0.39447731755424065</v>
      </c>
      <c r="Y114" s="145" t="s">
        <v>32</v>
      </c>
      <c r="Z114" s="155">
        <v>4</v>
      </c>
      <c r="AA114" s="35">
        <v>0</v>
      </c>
      <c r="AB114" s="149">
        <v>100</v>
      </c>
      <c r="AC114" s="49">
        <v>4</v>
      </c>
      <c r="AD114" s="34">
        <v>0.39447731755424065</v>
      </c>
      <c r="AE114" s="44" t="s">
        <v>32</v>
      </c>
      <c r="AF114" s="38">
        <v>4</v>
      </c>
      <c r="AG114" s="35"/>
      <c r="AH114" s="149">
        <v>100</v>
      </c>
      <c r="AI114" s="35">
        <v>4</v>
      </c>
      <c r="AJ114" s="34">
        <v>0.39447731755424065</v>
      </c>
      <c r="AK114" s="145" t="s">
        <v>32</v>
      </c>
      <c r="AL114" s="153">
        <v>4</v>
      </c>
      <c r="AM114" s="49"/>
      <c r="AN114" s="165">
        <v>100</v>
      </c>
      <c r="AO114" s="53">
        <v>4</v>
      </c>
      <c r="AP114" s="45">
        <v>0.39447731755424065</v>
      </c>
      <c r="AQ114" s="145" t="s">
        <v>32</v>
      </c>
      <c r="AR114" s="172">
        <v>4</v>
      </c>
      <c r="AS114" s="53"/>
      <c r="AT114" s="165">
        <v>100</v>
      </c>
      <c r="AU114" s="53">
        <v>4</v>
      </c>
      <c r="AV114" s="45">
        <v>0.39447731755424065</v>
      </c>
      <c r="AW114" s="145" t="s">
        <v>32</v>
      </c>
      <c r="AX114" s="172">
        <v>4</v>
      </c>
      <c r="AY114" s="53"/>
      <c r="AZ114" s="165">
        <v>100</v>
      </c>
      <c r="BA114" s="53">
        <v>4</v>
      </c>
      <c r="BB114" s="45">
        <v>0.39447731755424065</v>
      </c>
      <c r="BC114" s="44" t="str">
        <f t="shared" si="2"/>
        <v>нет</v>
      </c>
    </row>
    <row r="115" spans="1:55" ht="12" customHeight="1" x14ac:dyDescent="0.2">
      <c r="A115" s="201">
        <v>8</v>
      </c>
      <c r="B115" s="196" t="s">
        <v>152</v>
      </c>
      <c r="C115" s="31">
        <v>20</v>
      </c>
      <c r="D115" s="31">
        <v>0</v>
      </c>
      <c r="E115" s="32">
        <v>100</v>
      </c>
      <c r="F115" s="33">
        <v>20</v>
      </c>
      <c r="G115" s="34">
        <v>2.8530670470756063</v>
      </c>
      <c r="H115" s="35" t="s">
        <v>29</v>
      </c>
      <c r="I115" s="32">
        <v>100</v>
      </c>
      <c r="J115" s="36" t="s">
        <v>29</v>
      </c>
      <c r="K115" s="37">
        <v>0</v>
      </c>
      <c r="L115" s="38">
        <v>19</v>
      </c>
      <c r="M115" s="39">
        <v>95</v>
      </c>
      <c r="N115" s="35">
        <v>20</v>
      </c>
      <c r="O115" s="34">
        <v>2.8530670470756063</v>
      </c>
      <c r="P115" s="35" t="s">
        <v>29</v>
      </c>
      <c r="Q115" s="39">
        <v>87.878787878787875</v>
      </c>
      <c r="R115" s="36" t="s">
        <v>29</v>
      </c>
      <c r="S115" s="177">
        <v>8.1034482758620676</v>
      </c>
      <c r="T115" s="153">
        <v>20</v>
      </c>
      <c r="U115" s="49"/>
      <c r="V115" s="149">
        <v>100</v>
      </c>
      <c r="W115" s="35">
        <v>20</v>
      </c>
      <c r="X115" s="34">
        <v>2.8530670470756063</v>
      </c>
      <c r="Y115" s="145" t="s">
        <v>29</v>
      </c>
      <c r="Z115" s="155">
        <v>17</v>
      </c>
      <c r="AA115" s="35">
        <v>3</v>
      </c>
      <c r="AB115" s="149">
        <v>85</v>
      </c>
      <c r="AC115" s="49">
        <v>20</v>
      </c>
      <c r="AD115" s="34">
        <v>2.8530670470756063</v>
      </c>
      <c r="AE115" s="44" t="s">
        <v>29</v>
      </c>
      <c r="AF115" s="38">
        <v>20</v>
      </c>
      <c r="AG115" s="35"/>
      <c r="AH115" s="149">
        <v>100</v>
      </c>
      <c r="AI115" s="35">
        <v>20</v>
      </c>
      <c r="AJ115" s="34">
        <v>2.8530670470756063</v>
      </c>
      <c r="AK115" s="145" t="s">
        <v>29</v>
      </c>
      <c r="AL115" s="153">
        <v>20</v>
      </c>
      <c r="AM115" s="49"/>
      <c r="AN115" s="165">
        <v>100</v>
      </c>
      <c r="AO115" s="53">
        <v>20</v>
      </c>
      <c r="AP115" s="45">
        <v>2.8530670470756063</v>
      </c>
      <c r="AQ115" s="145" t="s">
        <v>29</v>
      </c>
      <c r="AR115" s="172">
        <v>20</v>
      </c>
      <c r="AS115" s="53"/>
      <c r="AT115" s="165">
        <v>100</v>
      </c>
      <c r="AU115" s="53">
        <v>20</v>
      </c>
      <c r="AV115" s="45">
        <v>2.8530670470756063</v>
      </c>
      <c r="AW115" s="145" t="s">
        <v>29</v>
      </c>
      <c r="AX115" s="172">
        <v>20</v>
      </c>
      <c r="AY115" s="53"/>
      <c r="AZ115" s="165">
        <v>100</v>
      </c>
      <c r="BA115" s="53">
        <v>20</v>
      </c>
      <c r="BB115" s="45">
        <v>2.8530670470756063</v>
      </c>
      <c r="BC115" s="44" t="str">
        <f t="shared" si="2"/>
        <v>да</v>
      </c>
    </row>
    <row r="116" spans="1:55" ht="12" customHeight="1" x14ac:dyDescent="0.2">
      <c r="A116" s="201">
        <v>9</v>
      </c>
      <c r="B116" s="196" t="s">
        <v>56</v>
      </c>
      <c r="C116" s="31">
        <v>6</v>
      </c>
      <c r="D116" s="31">
        <v>0</v>
      </c>
      <c r="E116" s="32">
        <v>100</v>
      </c>
      <c r="F116" s="33">
        <v>6</v>
      </c>
      <c r="G116" s="34">
        <v>0.45011252813203295</v>
      </c>
      <c r="H116" s="35" t="s">
        <v>29</v>
      </c>
      <c r="I116" s="32">
        <v>100</v>
      </c>
      <c r="J116" s="36" t="s">
        <v>32</v>
      </c>
      <c r="K116" s="37">
        <v>0</v>
      </c>
      <c r="L116" s="38">
        <v>5.333333333333333</v>
      </c>
      <c r="M116" s="39">
        <v>93.333333333333343</v>
      </c>
      <c r="N116" s="35">
        <v>5.666666666666667</v>
      </c>
      <c r="O116" s="34">
        <v>0.42510627656914235</v>
      </c>
      <c r="P116" s="35" t="s">
        <v>32</v>
      </c>
      <c r="Q116" s="39">
        <v>91.666666666666671</v>
      </c>
      <c r="R116" s="36" t="s">
        <v>32</v>
      </c>
      <c r="S116" s="177">
        <v>1.8181818181818299</v>
      </c>
      <c r="T116" s="153">
        <v>6</v>
      </c>
      <c r="U116" s="49"/>
      <c r="V116" s="149">
        <v>100</v>
      </c>
      <c r="W116" s="35">
        <v>6</v>
      </c>
      <c r="X116" s="34">
        <v>0.45011252813203295</v>
      </c>
      <c r="Y116" s="145" t="s">
        <v>29</v>
      </c>
      <c r="Z116" s="155">
        <v>4</v>
      </c>
      <c r="AA116" s="35">
        <v>1</v>
      </c>
      <c r="AB116" s="149">
        <v>80</v>
      </c>
      <c r="AC116" s="49">
        <v>5</v>
      </c>
      <c r="AD116" s="34">
        <v>0.37509377344336081</v>
      </c>
      <c r="AE116" s="44" t="s">
        <v>32</v>
      </c>
      <c r="AF116" s="38">
        <v>6</v>
      </c>
      <c r="AG116" s="35"/>
      <c r="AH116" s="149">
        <v>100</v>
      </c>
      <c r="AI116" s="35">
        <v>6</v>
      </c>
      <c r="AJ116" s="34">
        <v>0.45011252813203295</v>
      </c>
      <c r="AK116" s="145" t="s">
        <v>29</v>
      </c>
      <c r="AL116" s="153">
        <v>6</v>
      </c>
      <c r="AM116" s="49"/>
      <c r="AN116" s="165">
        <v>100</v>
      </c>
      <c r="AO116" s="53">
        <v>6</v>
      </c>
      <c r="AP116" s="45">
        <v>0.45011252813203295</v>
      </c>
      <c r="AQ116" s="145" t="s">
        <v>29</v>
      </c>
      <c r="AR116" s="172">
        <v>6</v>
      </c>
      <c r="AS116" s="53"/>
      <c r="AT116" s="165">
        <v>100</v>
      </c>
      <c r="AU116" s="53">
        <v>6</v>
      </c>
      <c r="AV116" s="45">
        <v>0.45011252813203295</v>
      </c>
      <c r="AW116" s="145" t="s">
        <v>29</v>
      </c>
      <c r="AX116" s="172">
        <v>6</v>
      </c>
      <c r="AY116" s="53"/>
      <c r="AZ116" s="165">
        <v>100</v>
      </c>
      <c r="BA116" s="53">
        <v>6</v>
      </c>
      <c r="BB116" s="45">
        <v>0.45011252813203295</v>
      </c>
      <c r="BC116" s="44" t="s">
        <v>29</v>
      </c>
    </row>
    <row r="117" spans="1:55" s="22" customFormat="1" ht="13.5" customHeight="1" x14ac:dyDescent="0.2">
      <c r="A117" s="200" t="s">
        <v>153</v>
      </c>
      <c r="B117" s="191" t="s">
        <v>154</v>
      </c>
      <c r="C117" s="10">
        <v>135</v>
      </c>
      <c r="D117" s="10">
        <v>0</v>
      </c>
      <c r="E117" s="12">
        <v>100</v>
      </c>
      <c r="F117" s="30">
        <v>135</v>
      </c>
      <c r="G117" s="24">
        <v>0.60470324748040316</v>
      </c>
      <c r="H117" s="26" t="s">
        <v>29</v>
      </c>
      <c r="I117" s="12">
        <v>99.618320610687022</v>
      </c>
      <c r="J117" s="29" t="s">
        <v>29</v>
      </c>
      <c r="K117" s="37">
        <v>0.38314176245211051</v>
      </c>
      <c r="L117" s="25">
        <v>127.91666666666666</v>
      </c>
      <c r="M117" s="12">
        <v>95.28422008586972</v>
      </c>
      <c r="N117" s="26">
        <v>134.25</v>
      </c>
      <c r="O117" s="24">
        <v>0.60134378499440089</v>
      </c>
      <c r="P117" s="26" t="s">
        <v>29</v>
      </c>
      <c r="Q117" s="12">
        <v>98.346429098421126</v>
      </c>
      <c r="R117" s="29" t="s">
        <v>29</v>
      </c>
      <c r="S117" s="177">
        <v>-3.1136961866575441</v>
      </c>
      <c r="T117" s="152">
        <v>129</v>
      </c>
      <c r="U117" s="26">
        <v>6</v>
      </c>
      <c r="V117" s="148">
        <v>95.555555555555557</v>
      </c>
      <c r="W117" s="26">
        <v>135</v>
      </c>
      <c r="X117" s="24">
        <v>0.60470324748040316</v>
      </c>
      <c r="Y117" s="144" t="s">
        <v>29</v>
      </c>
      <c r="Z117" s="152">
        <v>122</v>
      </c>
      <c r="AA117" s="26">
        <v>12</v>
      </c>
      <c r="AB117" s="148">
        <v>91.044776119402982</v>
      </c>
      <c r="AC117" s="59">
        <v>134</v>
      </c>
      <c r="AD117" s="24">
        <v>0.60022396416573343</v>
      </c>
      <c r="AE117" s="28" t="s">
        <v>29</v>
      </c>
      <c r="AF117" s="25">
        <v>133</v>
      </c>
      <c r="AG117" s="26">
        <v>1</v>
      </c>
      <c r="AH117" s="148">
        <v>99.253731343283576</v>
      </c>
      <c r="AI117" s="26">
        <v>134</v>
      </c>
      <c r="AJ117" s="24">
        <v>0.60022396416573343</v>
      </c>
      <c r="AK117" s="144" t="s">
        <v>29</v>
      </c>
      <c r="AL117" s="154">
        <v>132</v>
      </c>
      <c r="AM117" s="59">
        <v>1</v>
      </c>
      <c r="AN117" s="163">
        <v>99.248120300751879</v>
      </c>
      <c r="AO117" s="164">
        <v>133</v>
      </c>
      <c r="AP117" s="27">
        <v>0.5957446808510638</v>
      </c>
      <c r="AQ117" s="144" t="s">
        <v>29</v>
      </c>
      <c r="AR117" s="171">
        <v>132</v>
      </c>
      <c r="AS117" s="164">
        <v>2</v>
      </c>
      <c r="AT117" s="163">
        <v>98.507462686567166</v>
      </c>
      <c r="AU117" s="164">
        <v>134</v>
      </c>
      <c r="AV117" s="27">
        <v>0.60022396416573343</v>
      </c>
      <c r="AW117" s="144" t="s">
        <v>29</v>
      </c>
      <c r="AX117" s="171">
        <v>134</v>
      </c>
      <c r="AY117" s="164"/>
      <c r="AZ117" s="163">
        <v>100</v>
      </c>
      <c r="BA117" s="164">
        <v>134</v>
      </c>
      <c r="BB117" s="27">
        <v>0.60022396416573343</v>
      </c>
      <c r="BC117" s="28" t="str">
        <f t="shared" si="2"/>
        <v>да</v>
      </c>
    </row>
    <row r="118" spans="1:55" ht="12" customHeight="1" x14ac:dyDescent="0.2">
      <c r="A118" s="201">
        <v>1</v>
      </c>
      <c r="B118" s="190" t="s">
        <v>155</v>
      </c>
      <c r="C118" s="31">
        <v>3</v>
      </c>
      <c r="D118" s="31">
        <v>0</v>
      </c>
      <c r="E118" s="32">
        <v>100</v>
      </c>
      <c r="F118" s="33">
        <v>3</v>
      </c>
      <c r="G118" s="46">
        <v>3.6661371135280459E-2</v>
      </c>
      <c r="H118" s="35" t="s">
        <v>32</v>
      </c>
      <c r="I118" s="32">
        <v>100</v>
      </c>
      <c r="J118" s="36" t="s">
        <v>32</v>
      </c>
      <c r="K118" s="37">
        <v>0</v>
      </c>
      <c r="L118" s="38">
        <v>2.6666666666666665</v>
      </c>
      <c r="M118" s="39">
        <v>88.888888888888886</v>
      </c>
      <c r="N118" s="35">
        <v>3</v>
      </c>
      <c r="O118" s="34">
        <v>3.6661371135280459E-2</v>
      </c>
      <c r="P118" s="35" t="s">
        <v>32</v>
      </c>
      <c r="Q118" s="39">
        <v>100</v>
      </c>
      <c r="R118" s="36" t="s">
        <v>32</v>
      </c>
      <c r="S118" s="177">
        <v>-11.111111111111116</v>
      </c>
      <c r="T118" s="155">
        <v>3</v>
      </c>
      <c r="U118" s="49"/>
      <c r="V118" s="149">
        <v>100</v>
      </c>
      <c r="W118" s="35">
        <v>3</v>
      </c>
      <c r="X118" s="46">
        <v>3.6661371135280459E-2</v>
      </c>
      <c r="Y118" s="145" t="s">
        <v>32</v>
      </c>
      <c r="Z118" s="155">
        <v>2</v>
      </c>
      <c r="AA118" s="35">
        <v>1</v>
      </c>
      <c r="AB118" s="149">
        <v>66.666666666666657</v>
      </c>
      <c r="AC118" s="49">
        <v>3</v>
      </c>
      <c r="AD118" s="46">
        <v>3.6661371135280459E-2</v>
      </c>
      <c r="AE118" s="44" t="s">
        <v>32</v>
      </c>
      <c r="AF118" s="38">
        <v>3</v>
      </c>
      <c r="AG118" s="35"/>
      <c r="AH118" s="149">
        <v>100</v>
      </c>
      <c r="AI118" s="35">
        <v>3</v>
      </c>
      <c r="AJ118" s="46">
        <v>3.6661371135280459E-2</v>
      </c>
      <c r="AK118" s="145" t="s">
        <v>32</v>
      </c>
      <c r="AL118" s="153">
        <v>3</v>
      </c>
      <c r="AM118" s="49"/>
      <c r="AN118" s="165">
        <v>100</v>
      </c>
      <c r="AO118" s="53">
        <v>3</v>
      </c>
      <c r="AP118" s="48">
        <v>3.6661371135280459E-2</v>
      </c>
      <c r="AQ118" s="145" t="s">
        <v>32</v>
      </c>
      <c r="AR118" s="172">
        <v>3</v>
      </c>
      <c r="AS118" s="53"/>
      <c r="AT118" s="165">
        <v>100</v>
      </c>
      <c r="AU118" s="53">
        <v>3</v>
      </c>
      <c r="AV118" s="48">
        <v>3.6661371135280459E-2</v>
      </c>
      <c r="AW118" s="145" t="s">
        <v>32</v>
      </c>
      <c r="AX118" s="172">
        <v>3</v>
      </c>
      <c r="AY118" s="53"/>
      <c r="AZ118" s="165">
        <v>100</v>
      </c>
      <c r="BA118" s="53">
        <v>3</v>
      </c>
      <c r="BB118" s="48">
        <v>3.6661371135280459E-2</v>
      </c>
      <c r="BC118" s="44" t="str">
        <f t="shared" si="2"/>
        <v>нет</v>
      </c>
    </row>
    <row r="119" spans="1:55" ht="12" customHeight="1" x14ac:dyDescent="0.2">
      <c r="A119" s="201">
        <v>2</v>
      </c>
      <c r="B119" s="190" t="s">
        <v>156</v>
      </c>
      <c r="C119" s="31">
        <v>8</v>
      </c>
      <c r="D119" s="31">
        <v>0</v>
      </c>
      <c r="E119" s="32">
        <v>100</v>
      </c>
      <c r="F119" s="33">
        <v>8</v>
      </c>
      <c r="G119" s="34">
        <v>0.35794183445190159</v>
      </c>
      <c r="H119" s="35" t="s">
        <v>32</v>
      </c>
      <c r="I119" s="32">
        <v>100</v>
      </c>
      <c r="J119" s="36" t="s">
        <v>32</v>
      </c>
      <c r="K119" s="37">
        <v>0</v>
      </c>
      <c r="L119" s="38">
        <v>7.9166666666666661</v>
      </c>
      <c r="M119" s="39">
        <v>98.958333333333343</v>
      </c>
      <c r="N119" s="35">
        <v>8</v>
      </c>
      <c r="O119" s="34">
        <v>0.35794183445190159</v>
      </c>
      <c r="P119" s="35" t="s">
        <v>32</v>
      </c>
      <c r="Q119" s="39">
        <v>96.666666666666671</v>
      </c>
      <c r="R119" s="36" t="s">
        <v>32</v>
      </c>
      <c r="S119" s="177">
        <v>2.3706896551724199</v>
      </c>
      <c r="T119" s="155">
        <v>8</v>
      </c>
      <c r="U119" s="49"/>
      <c r="V119" s="149">
        <v>100</v>
      </c>
      <c r="W119" s="35">
        <v>8</v>
      </c>
      <c r="X119" s="34">
        <v>0.35794183445190159</v>
      </c>
      <c r="Y119" s="145" t="s">
        <v>32</v>
      </c>
      <c r="Z119" s="155">
        <v>8</v>
      </c>
      <c r="AA119" s="35">
        <v>0</v>
      </c>
      <c r="AB119" s="149">
        <v>100</v>
      </c>
      <c r="AC119" s="49">
        <v>8</v>
      </c>
      <c r="AD119" s="34">
        <v>0.35794183445190159</v>
      </c>
      <c r="AE119" s="44" t="s">
        <v>32</v>
      </c>
      <c r="AF119" s="38">
        <v>7</v>
      </c>
      <c r="AG119" s="35">
        <v>1</v>
      </c>
      <c r="AH119" s="149">
        <v>87.5</v>
      </c>
      <c r="AI119" s="35">
        <v>8</v>
      </c>
      <c r="AJ119" s="34">
        <v>0.35794183445190159</v>
      </c>
      <c r="AK119" s="145" t="s">
        <v>32</v>
      </c>
      <c r="AL119" s="153">
        <v>8</v>
      </c>
      <c r="AM119" s="49"/>
      <c r="AN119" s="165">
        <v>100</v>
      </c>
      <c r="AO119" s="53">
        <v>8</v>
      </c>
      <c r="AP119" s="45">
        <v>0.35794183445190159</v>
      </c>
      <c r="AQ119" s="145" t="s">
        <v>32</v>
      </c>
      <c r="AR119" s="172">
        <v>8</v>
      </c>
      <c r="AS119" s="53"/>
      <c r="AT119" s="165">
        <v>100</v>
      </c>
      <c r="AU119" s="53">
        <v>8</v>
      </c>
      <c r="AV119" s="45">
        <v>0.35794183445190159</v>
      </c>
      <c r="AW119" s="145" t="s">
        <v>32</v>
      </c>
      <c r="AX119" s="172">
        <v>8</v>
      </c>
      <c r="AY119" s="53"/>
      <c r="AZ119" s="165">
        <v>100</v>
      </c>
      <c r="BA119" s="53">
        <v>8</v>
      </c>
      <c r="BB119" s="45">
        <v>0.35794183445190159</v>
      </c>
      <c r="BC119" s="44" t="str">
        <f t="shared" si="2"/>
        <v>нет</v>
      </c>
    </row>
    <row r="120" spans="1:55" ht="12" customHeight="1" x14ac:dyDescent="0.2">
      <c r="A120" s="201">
        <v>3</v>
      </c>
      <c r="B120" s="190" t="s">
        <v>157</v>
      </c>
      <c r="C120" s="31">
        <v>2</v>
      </c>
      <c r="D120" s="31">
        <v>0</v>
      </c>
      <c r="E120" s="32">
        <v>100</v>
      </c>
      <c r="F120" s="33">
        <v>2</v>
      </c>
      <c r="G120" s="34">
        <v>0.20512820512820512</v>
      </c>
      <c r="H120" s="35" t="s">
        <v>32</v>
      </c>
      <c r="I120" s="32">
        <v>100</v>
      </c>
      <c r="J120" s="36" t="s">
        <v>32</v>
      </c>
      <c r="K120" s="37">
        <v>0</v>
      </c>
      <c r="L120" s="38">
        <v>2</v>
      </c>
      <c r="M120" s="39"/>
      <c r="N120" s="35">
        <v>2</v>
      </c>
      <c r="O120" s="34">
        <v>0.20512820512820512</v>
      </c>
      <c r="P120" s="35" t="s">
        <v>32</v>
      </c>
      <c r="Q120" s="39">
        <v>83.333333333333343</v>
      </c>
      <c r="R120" s="36" t="s">
        <v>32</v>
      </c>
      <c r="S120" s="177">
        <v>-100</v>
      </c>
      <c r="T120" s="155">
        <v>2</v>
      </c>
      <c r="U120" s="49"/>
      <c r="V120" s="149">
        <v>100</v>
      </c>
      <c r="W120" s="35">
        <v>2</v>
      </c>
      <c r="X120" s="34">
        <v>0.20512820512820512</v>
      </c>
      <c r="Y120" s="145" t="s">
        <v>32</v>
      </c>
      <c r="Z120" s="155">
        <v>2</v>
      </c>
      <c r="AA120" s="35">
        <v>0</v>
      </c>
      <c r="AB120" s="149">
        <v>100</v>
      </c>
      <c r="AC120" s="49">
        <v>2</v>
      </c>
      <c r="AD120" s="34">
        <v>0.20512820512820512</v>
      </c>
      <c r="AE120" s="44" t="s">
        <v>32</v>
      </c>
      <c r="AF120" s="38">
        <v>2</v>
      </c>
      <c r="AG120" s="35"/>
      <c r="AH120" s="149">
        <v>100</v>
      </c>
      <c r="AI120" s="35">
        <v>2</v>
      </c>
      <c r="AJ120" s="34">
        <v>0.20512820512820512</v>
      </c>
      <c r="AK120" s="145" t="s">
        <v>32</v>
      </c>
      <c r="AL120" s="153">
        <v>2</v>
      </c>
      <c r="AM120" s="49"/>
      <c r="AN120" s="165">
        <v>100</v>
      </c>
      <c r="AO120" s="53">
        <v>2</v>
      </c>
      <c r="AP120" s="45">
        <v>0.20512820512820512</v>
      </c>
      <c r="AQ120" s="145" t="s">
        <v>32</v>
      </c>
      <c r="AR120" s="172">
        <v>2</v>
      </c>
      <c r="AS120" s="53"/>
      <c r="AT120" s="165">
        <v>100</v>
      </c>
      <c r="AU120" s="53">
        <v>2</v>
      </c>
      <c r="AV120" s="45">
        <v>0.20512820512820512</v>
      </c>
      <c r="AW120" s="145" t="s">
        <v>32</v>
      </c>
      <c r="AX120" s="172">
        <v>2</v>
      </c>
      <c r="AY120" s="53"/>
      <c r="AZ120" s="165">
        <v>100</v>
      </c>
      <c r="BA120" s="53">
        <v>2</v>
      </c>
      <c r="BB120" s="45">
        <v>0.20512820512820512</v>
      </c>
      <c r="BC120" s="44" t="str">
        <f t="shared" si="2"/>
        <v>нет</v>
      </c>
    </row>
    <row r="121" spans="1:55" ht="12" customHeight="1" x14ac:dyDescent="0.2">
      <c r="A121" s="201">
        <v>4</v>
      </c>
      <c r="B121" s="190" t="s">
        <v>158</v>
      </c>
      <c r="C121" s="31">
        <v>4</v>
      </c>
      <c r="D121" s="31">
        <v>0</v>
      </c>
      <c r="E121" s="32">
        <v>100</v>
      </c>
      <c r="F121" s="33">
        <v>4</v>
      </c>
      <c r="G121" s="34">
        <v>0.32840722495894908</v>
      </c>
      <c r="H121" s="35" t="s">
        <v>32</v>
      </c>
      <c r="I121" s="32">
        <v>100</v>
      </c>
      <c r="J121" s="36" t="s">
        <v>29</v>
      </c>
      <c r="K121" s="37">
        <v>0</v>
      </c>
      <c r="L121" s="38">
        <v>4</v>
      </c>
      <c r="M121" s="39">
        <v>100</v>
      </c>
      <c r="N121" s="35">
        <v>4</v>
      </c>
      <c r="O121" s="34">
        <v>0.32840722495894908</v>
      </c>
      <c r="P121" s="35" t="s">
        <v>32</v>
      </c>
      <c r="Q121" s="39">
        <v>100</v>
      </c>
      <c r="R121" s="36" t="s">
        <v>29</v>
      </c>
      <c r="S121" s="177">
        <v>0</v>
      </c>
      <c r="T121" s="155">
        <v>4</v>
      </c>
      <c r="U121" s="49"/>
      <c r="V121" s="149">
        <v>100</v>
      </c>
      <c r="W121" s="35">
        <v>4</v>
      </c>
      <c r="X121" s="34">
        <v>0.32840722495894908</v>
      </c>
      <c r="Y121" s="145" t="s">
        <v>32</v>
      </c>
      <c r="Z121" s="155">
        <v>4</v>
      </c>
      <c r="AA121" s="35">
        <v>0</v>
      </c>
      <c r="AB121" s="149">
        <v>100</v>
      </c>
      <c r="AC121" s="49">
        <v>4</v>
      </c>
      <c r="AD121" s="34">
        <v>0.32840722495894908</v>
      </c>
      <c r="AE121" s="44" t="s">
        <v>32</v>
      </c>
      <c r="AF121" s="38">
        <v>4</v>
      </c>
      <c r="AG121" s="35"/>
      <c r="AH121" s="149">
        <v>100</v>
      </c>
      <c r="AI121" s="35">
        <v>4</v>
      </c>
      <c r="AJ121" s="34">
        <v>0.32840722495894908</v>
      </c>
      <c r="AK121" s="145" t="s">
        <v>32</v>
      </c>
      <c r="AL121" s="153">
        <v>4</v>
      </c>
      <c r="AM121" s="49"/>
      <c r="AN121" s="165">
        <v>100</v>
      </c>
      <c r="AO121" s="53">
        <v>4</v>
      </c>
      <c r="AP121" s="45">
        <v>0.32840722495894908</v>
      </c>
      <c r="AQ121" s="145" t="s">
        <v>32</v>
      </c>
      <c r="AR121" s="172">
        <v>4</v>
      </c>
      <c r="AS121" s="53"/>
      <c r="AT121" s="165">
        <v>100</v>
      </c>
      <c r="AU121" s="53">
        <v>4</v>
      </c>
      <c r="AV121" s="45">
        <v>0.32840722495894908</v>
      </c>
      <c r="AW121" s="145" t="s">
        <v>32</v>
      </c>
      <c r="AX121" s="172">
        <v>4</v>
      </c>
      <c r="AY121" s="53"/>
      <c r="AZ121" s="165">
        <v>100</v>
      </c>
      <c r="BA121" s="53">
        <v>4</v>
      </c>
      <c r="BB121" s="45">
        <v>0.32840722495894908</v>
      </c>
      <c r="BC121" s="44" t="str">
        <f t="shared" si="2"/>
        <v>нет</v>
      </c>
    </row>
    <row r="122" spans="1:55" ht="12" customHeight="1" x14ac:dyDescent="0.2">
      <c r="A122" s="201">
        <v>5</v>
      </c>
      <c r="B122" s="190" t="s">
        <v>159</v>
      </c>
      <c r="C122" s="31">
        <v>20</v>
      </c>
      <c r="D122" s="31">
        <v>0</v>
      </c>
      <c r="E122" s="32">
        <v>100</v>
      </c>
      <c r="F122" s="33">
        <v>20</v>
      </c>
      <c r="G122" s="34">
        <v>1.6992353440951573</v>
      </c>
      <c r="H122" s="35" t="s">
        <v>29</v>
      </c>
      <c r="I122" s="32">
        <v>100</v>
      </c>
      <c r="J122" s="36" t="s">
        <v>29</v>
      </c>
      <c r="K122" s="37">
        <v>0</v>
      </c>
      <c r="L122" s="38">
        <v>20</v>
      </c>
      <c r="M122" s="39">
        <v>100</v>
      </c>
      <c r="N122" s="35">
        <v>20</v>
      </c>
      <c r="O122" s="34">
        <v>1.6992353440951573</v>
      </c>
      <c r="P122" s="35" t="s">
        <v>29</v>
      </c>
      <c r="Q122" s="39">
        <v>99.382716049382736</v>
      </c>
      <c r="R122" s="36" t="s">
        <v>29</v>
      </c>
      <c r="S122" s="176">
        <v>0.62111801242235032</v>
      </c>
      <c r="T122" s="155">
        <v>20</v>
      </c>
      <c r="U122" s="49"/>
      <c r="V122" s="149">
        <v>100</v>
      </c>
      <c r="W122" s="35">
        <v>20</v>
      </c>
      <c r="X122" s="34">
        <v>1.6992353440951573</v>
      </c>
      <c r="Y122" s="145" t="s">
        <v>29</v>
      </c>
      <c r="Z122" s="155">
        <v>20</v>
      </c>
      <c r="AA122" s="35">
        <v>0</v>
      </c>
      <c r="AB122" s="149">
        <v>100</v>
      </c>
      <c r="AC122" s="49">
        <v>20</v>
      </c>
      <c r="AD122" s="34">
        <v>1.6992353440951573</v>
      </c>
      <c r="AE122" s="44" t="s">
        <v>29</v>
      </c>
      <c r="AF122" s="38">
        <v>20</v>
      </c>
      <c r="AG122" s="35"/>
      <c r="AH122" s="149">
        <v>100</v>
      </c>
      <c r="AI122" s="35">
        <v>20</v>
      </c>
      <c r="AJ122" s="34">
        <v>1.6992353440951573</v>
      </c>
      <c r="AK122" s="145" t="s">
        <v>29</v>
      </c>
      <c r="AL122" s="153">
        <v>20</v>
      </c>
      <c r="AM122" s="49"/>
      <c r="AN122" s="165">
        <v>100</v>
      </c>
      <c r="AO122" s="53">
        <v>20</v>
      </c>
      <c r="AP122" s="45">
        <v>1.6992353440951573</v>
      </c>
      <c r="AQ122" s="145" t="s">
        <v>29</v>
      </c>
      <c r="AR122" s="172">
        <v>20</v>
      </c>
      <c r="AS122" s="53"/>
      <c r="AT122" s="165">
        <v>100</v>
      </c>
      <c r="AU122" s="53">
        <v>20</v>
      </c>
      <c r="AV122" s="45">
        <v>1.6992353440951573</v>
      </c>
      <c r="AW122" s="145" t="s">
        <v>29</v>
      </c>
      <c r="AX122" s="172">
        <v>20</v>
      </c>
      <c r="AY122" s="53"/>
      <c r="AZ122" s="165">
        <v>100</v>
      </c>
      <c r="BA122" s="53">
        <v>20</v>
      </c>
      <c r="BB122" s="45">
        <v>1.6992353440951573</v>
      </c>
      <c r="BC122" s="44" t="str">
        <f t="shared" si="2"/>
        <v>да</v>
      </c>
    </row>
    <row r="123" spans="1:55" ht="12" customHeight="1" x14ac:dyDescent="0.2">
      <c r="A123" s="201">
        <v>6</v>
      </c>
      <c r="B123" s="190" t="s">
        <v>160</v>
      </c>
      <c r="C123" s="31">
        <v>10</v>
      </c>
      <c r="D123" s="31">
        <v>0</v>
      </c>
      <c r="E123" s="32">
        <v>100</v>
      </c>
      <c r="F123" s="33">
        <v>10</v>
      </c>
      <c r="G123" s="34">
        <v>0.42900042900042895</v>
      </c>
      <c r="H123" s="35" t="s">
        <v>32</v>
      </c>
      <c r="I123" s="32">
        <v>100</v>
      </c>
      <c r="J123" s="36" t="s">
        <v>29</v>
      </c>
      <c r="K123" s="37">
        <v>0</v>
      </c>
      <c r="L123" s="38">
        <v>10</v>
      </c>
      <c r="M123" s="39">
        <v>100</v>
      </c>
      <c r="N123" s="35">
        <v>10</v>
      </c>
      <c r="O123" s="34">
        <v>0.42900042900042895</v>
      </c>
      <c r="P123" s="35" t="s">
        <v>32</v>
      </c>
      <c r="Q123" s="39">
        <v>100</v>
      </c>
      <c r="R123" s="36" t="s">
        <v>29</v>
      </c>
      <c r="S123" s="176">
        <v>0</v>
      </c>
      <c r="T123" s="155">
        <v>10</v>
      </c>
      <c r="U123" s="49"/>
      <c r="V123" s="149">
        <v>100</v>
      </c>
      <c r="W123" s="35">
        <v>10</v>
      </c>
      <c r="X123" s="34">
        <v>0.42900042900042895</v>
      </c>
      <c r="Y123" s="145" t="s">
        <v>32</v>
      </c>
      <c r="Z123" s="155">
        <v>10</v>
      </c>
      <c r="AA123" s="35">
        <v>0</v>
      </c>
      <c r="AB123" s="149">
        <v>100</v>
      </c>
      <c r="AC123" s="49">
        <v>10</v>
      </c>
      <c r="AD123" s="34">
        <v>0.42900042900042895</v>
      </c>
      <c r="AE123" s="44" t="s">
        <v>32</v>
      </c>
      <c r="AF123" s="38">
        <v>10</v>
      </c>
      <c r="AG123" s="35"/>
      <c r="AH123" s="149">
        <v>100</v>
      </c>
      <c r="AI123" s="35">
        <v>10</v>
      </c>
      <c r="AJ123" s="34">
        <v>0.42900042900042895</v>
      </c>
      <c r="AK123" s="145" t="s">
        <v>32</v>
      </c>
      <c r="AL123" s="153">
        <v>10</v>
      </c>
      <c r="AM123" s="49"/>
      <c r="AN123" s="165">
        <v>100</v>
      </c>
      <c r="AO123" s="53">
        <v>10</v>
      </c>
      <c r="AP123" s="45">
        <v>0.42900042900042895</v>
      </c>
      <c r="AQ123" s="145" t="s">
        <v>32</v>
      </c>
      <c r="AR123" s="172">
        <v>10</v>
      </c>
      <c r="AS123" s="53"/>
      <c r="AT123" s="165">
        <v>100</v>
      </c>
      <c r="AU123" s="53">
        <v>10</v>
      </c>
      <c r="AV123" s="45">
        <v>0.42900042900042895</v>
      </c>
      <c r="AW123" s="145" t="s">
        <v>32</v>
      </c>
      <c r="AX123" s="172">
        <v>10</v>
      </c>
      <c r="AY123" s="53"/>
      <c r="AZ123" s="165">
        <v>100</v>
      </c>
      <c r="BA123" s="53">
        <v>10</v>
      </c>
      <c r="BB123" s="45">
        <v>0.42900042900042895</v>
      </c>
      <c r="BC123" s="44" t="str">
        <f t="shared" si="2"/>
        <v>нет</v>
      </c>
    </row>
    <row r="124" spans="1:55" ht="12" customHeight="1" x14ac:dyDescent="0.2">
      <c r="A124" s="201">
        <v>7</v>
      </c>
      <c r="B124" s="190" t="s">
        <v>161</v>
      </c>
      <c r="C124" s="31">
        <v>2</v>
      </c>
      <c r="D124" s="31">
        <v>0</v>
      </c>
      <c r="E124" s="32">
        <v>100</v>
      </c>
      <c r="F124" s="33">
        <v>2</v>
      </c>
      <c r="G124" s="34">
        <v>9.6571704490584248E-2</v>
      </c>
      <c r="H124" s="35" t="s">
        <v>32</v>
      </c>
      <c r="I124" s="32">
        <v>100</v>
      </c>
      <c r="J124" s="36" t="s">
        <v>29</v>
      </c>
      <c r="K124" s="37">
        <v>0</v>
      </c>
      <c r="L124" s="38">
        <v>1.75</v>
      </c>
      <c r="M124" s="39">
        <v>100</v>
      </c>
      <c r="N124" s="35">
        <v>1.75</v>
      </c>
      <c r="O124" s="34">
        <v>8.4500241429261227E-2</v>
      </c>
      <c r="P124" s="35" t="s">
        <v>32</v>
      </c>
      <c r="Q124" s="39">
        <v>100</v>
      </c>
      <c r="R124" s="36" t="s">
        <v>29</v>
      </c>
      <c r="S124" s="176">
        <v>0</v>
      </c>
      <c r="T124" s="155">
        <v>2</v>
      </c>
      <c r="U124" s="49"/>
      <c r="V124" s="149">
        <v>100</v>
      </c>
      <c r="W124" s="35">
        <v>2</v>
      </c>
      <c r="X124" s="34">
        <v>9.6571704490584248E-2</v>
      </c>
      <c r="Y124" s="145" t="s">
        <v>32</v>
      </c>
      <c r="Z124" s="155">
        <v>2</v>
      </c>
      <c r="AA124" s="35">
        <v>0</v>
      </c>
      <c r="AB124" s="149">
        <v>100</v>
      </c>
      <c r="AC124" s="49">
        <v>2</v>
      </c>
      <c r="AD124" s="34">
        <v>9.6571704490584248E-2</v>
      </c>
      <c r="AE124" s="44" t="s">
        <v>32</v>
      </c>
      <c r="AF124" s="38">
        <v>2</v>
      </c>
      <c r="AG124" s="35"/>
      <c r="AH124" s="149">
        <v>100</v>
      </c>
      <c r="AI124" s="35">
        <v>2</v>
      </c>
      <c r="AJ124" s="34">
        <v>9.6571704490584248E-2</v>
      </c>
      <c r="AK124" s="145" t="s">
        <v>32</v>
      </c>
      <c r="AL124" s="153">
        <v>1</v>
      </c>
      <c r="AM124" s="49"/>
      <c r="AN124" s="165">
        <v>100</v>
      </c>
      <c r="AO124" s="53">
        <v>1</v>
      </c>
      <c r="AP124" s="48">
        <v>4.8285852245292124E-2</v>
      </c>
      <c r="AQ124" s="145" t="s">
        <v>32</v>
      </c>
      <c r="AR124" s="172">
        <v>1</v>
      </c>
      <c r="AS124" s="53"/>
      <c r="AT124" s="165">
        <v>100</v>
      </c>
      <c r="AU124" s="53">
        <v>1</v>
      </c>
      <c r="AV124" s="48">
        <v>4.8285852245292124E-2</v>
      </c>
      <c r="AW124" s="145" t="s">
        <v>32</v>
      </c>
      <c r="AX124" s="172">
        <v>1</v>
      </c>
      <c r="AY124" s="53"/>
      <c r="AZ124" s="165">
        <v>100</v>
      </c>
      <c r="BA124" s="53">
        <v>1</v>
      </c>
      <c r="BB124" s="45">
        <v>4.8285852245292124E-2</v>
      </c>
      <c r="BC124" s="44" t="str">
        <f t="shared" si="2"/>
        <v>нет</v>
      </c>
    </row>
    <row r="125" spans="1:55" ht="12" customHeight="1" x14ac:dyDescent="0.2">
      <c r="A125" s="201">
        <v>8</v>
      </c>
      <c r="B125" s="190" t="s">
        <v>162</v>
      </c>
      <c r="C125" s="31">
        <v>3</v>
      </c>
      <c r="D125" s="31">
        <v>0</v>
      </c>
      <c r="E125" s="32">
        <v>100</v>
      </c>
      <c r="F125" s="33">
        <v>3</v>
      </c>
      <c r="G125" s="34">
        <v>0.1779359430604982</v>
      </c>
      <c r="H125" s="35" t="s">
        <v>32</v>
      </c>
      <c r="I125" s="32">
        <v>100</v>
      </c>
      <c r="J125" s="36" t="s">
        <v>32</v>
      </c>
      <c r="K125" s="37">
        <v>0</v>
      </c>
      <c r="L125" s="38">
        <v>1.3333333333333333</v>
      </c>
      <c r="M125" s="39">
        <v>44.444444444444443</v>
      </c>
      <c r="N125" s="35">
        <v>3</v>
      </c>
      <c r="O125" s="34">
        <v>0.1779359430604982</v>
      </c>
      <c r="P125" s="35" t="s">
        <v>32</v>
      </c>
      <c r="Q125" s="39">
        <v>80</v>
      </c>
      <c r="R125" s="36" t="s">
        <v>32</v>
      </c>
      <c r="S125" s="176">
        <v>-44.444444444444443</v>
      </c>
      <c r="T125" s="155">
        <v>0</v>
      </c>
      <c r="U125" s="49">
        <v>3</v>
      </c>
      <c r="V125" s="149">
        <v>0</v>
      </c>
      <c r="W125" s="35">
        <v>3</v>
      </c>
      <c r="X125" s="34">
        <v>0.1779359430604982</v>
      </c>
      <c r="Y125" s="145" t="s">
        <v>32</v>
      </c>
      <c r="Z125" s="155">
        <v>1</v>
      </c>
      <c r="AA125" s="35">
        <v>2</v>
      </c>
      <c r="AB125" s="149">
        <v>33.333333333333329</v>
      </c>
      <c r="AC125" s="49">
        <v>3</v>
      </c>
      <c r="AD125" s="34">
        <v>0.1779359430604982</v>
      </c>
      <c r="AE125" s="44" t="s">
        <v>32</v>
      </c>
      <c r="AF125" s="38">
        <v>3</v>
      </c>
      <c r="AG125" s="35"/>
      <c r="AH125" s="149">
        <v>100</v>
      </c>
      <c r="AI125" s="35">
        <v>3</v>
      </c>
      <c r="AJ125" s="34">
        <v>0.1779359430604982</v>
      </c>
      <c r="AK125" s="145" t="s">
        <v>32</v>
      </c>
      <c r="AL125" s="153">
        <v>3</v>
      </c>
      <c r="AM125" s="49"/>
      <c r="AN125" s="165">
        <v>100</v>
      </c>
      <c r="AO125" s="53">
        <v>3</v>
      </c>
      <c r="AP125" s="45">
        <v>0.1779359430604982</v>
      </c>
      <c r="AQ125" s="145" t="s">
        <v>32</v>
      </c>
      <c r="AR125" s="172">
        <v>3</v>
      </c>
      <c r="AS125" s="53"/>
      <c r="AT125" s="165">
        <v>100</v>
      </c>
      <c r="AU125" s="53">
        <v>3</v>
      </c>
      <c r="AV125" s="45">
        <v>0.1779359430604982</v>
      </c>
      <c r="AW125" s="145" t="s">
        <v>32</v>
      </c>
      <c r="AX125" s="172">
        <v>3</v>
      </c>
      <c r="AY125" s="53"/>
      <c r="AZ125" s="165">
        <v>100</v>
      </c>
      <c r="BA125" s="53">
        <v>3</v>
      </c>
      <c r="BB125" s="45">
        <v>0.1779359430604982</v>
      </c>
      <c r="BC125" s="44" t="str">
        <f t="shared" si="2"/>
        <v>нет</v>
      </c>
    </row>
    <row r="126" spans="1:55" ht="12" customHeight="1" x14ac:dyDescent="0.2">
      <c r="A126" s="201">
        <v>9</v>
      </c>
      <c r="B126" s="190" t="s">
        <v>163</v>
      </c>
      <c r="C126" s="31">
        <v>9</v>
      </c>
      <c r="D126" s="31">
        <v>0</v>
      </c>
      <c r="E126" s="32">
        <v>100</v>
      </c>
      <c r="F126" s="33">
        <v>9</v>
      </c>
      <c r="G126" s="34">
        <v>0.36749693752552065</v>
      </c>
      <c r="H126" s="35" t="s">
        <v>32</v>
      </c>
      <c r="I126" s="32">
        <v>100</v>
      </c>
      <c r="J126" s="36" t="s">
        <v>29</v>
      </c>
      <c r="K126" s="37">
        <v>0</v>
      </c>
      <c r="L126" s="38">
        <v>7.666666666666667</v>
      </c>
      <c r="M126" s="39">
        <v>85.18518518518519</v>
      </c>
      <c r="N126" s="35">
        <v>9</v>
      </c>
      <c r="O126" s="34">
        <v>0.36749693752552065</v>
      </c>
      <c r="P126" s="35" t="s">
        <v>32</v>
      </c>
      <c r="Q126" s="39">
        <v>96.078431372549034</v>
      </c>
      <c r="R126" s="36" t="s">
        <v>29</v>
      </c>
      <c r="S126" s="176">
        <v>-11.337868480725632</v>
      </c>
      <c r="T126" s="155">
        <v>9</v>
      </c>
      <c r="U126" s="49"/>
      <c r="V126" s="149">
        <v>100</v>
      </c>
      <c r="W126" s="35">
        <v>9</v>
      </c>
      <c r="X126" s="34">
        <v>0.36749693752552065</v>
      </c>
      <c r="Y126" s="145" t="s">
        <v>32</v>
      </c>
      <c r="Z126" s="155">
        <v>5</v>
      </c>
      <c r="AA126" s="35">
        <v>4</v>
      </c>
      <c r="AB126" s="149">
        <v>55.555555555555557</v>
      </c>
      <c r="AC126" s="49">
        <v>9</v>
      </c>
      <c r="AD126" s="34">
        <v>0.36749693752552065</v>
      </c>
      <c r="AE126" s="44" t="s">
        <v>32</v>
      </c>
      <c r="AF126" s="38">
        <v>9</v>
      </c>
      <c r="AG126" s="35"/>
      <c r="AH126" s="149">
        <v>100</v>
      </c>
      <c r="AI126" s="35">
        <v>9</v>
      </c>
      <c r="AJ126" s="34">
        <v>0.36749693752552065</v>
      </c>
      <c r="AK126" s="145" t="s">
        <v>32</v>
      </c>
      <c r="AL126" s="153">
        <v>9</v>
      </c>
      <c r="AM126" s="49"/>
      <c r="AN126" s="165">
        <v>100</v>
      </c>
      <c r="AO126" s="53">
        <v>9</v>
      </c>
      <c r="AP126" s="45">
        <v>0.36749693752552065</v>
      </c>
      <c r="AQ126" s="145" t="s">
        <v>32</v>
      </c>
      <c r="AR126" s="172">
        <v>9</v>
      </c>
      <c r="AS126" s="53"/>
      <c r="AT126" s="165">
        <v>100</v>
      </c>
      <c r="AU126" s="53">
        <v>9</v>
      </c>
      <c r="AV126" s="45">
        <v>0.36749693752552065</v>
      </c>
      <c r="AW126" s="145" t="s">
        <v>32</v>
      </c>
      <c r="AX126" s="172">
        <v>9</v>
      </c>
      <c r="AY126" s="53"/>
      <c r="AZ126" s="165">
        <v>100</v>
      </c>
      <c r="BA126" s="53">
        <v>9</v>
      </c>
      <c r="BB126" s="45">
        <v>0.36749693752552065</v>
      </c>
      <c r="BC126" s="44" t="str">
        <f t="shared" si="2"/>
        <v>нет</v>
      </c>
    </row>
    <row r="127" spans="1:55" s="22" customFormat="1" ht="12" customHeight="1" x14ac:dyDescent="0.2">
      <c r="A127" s="200" t="s">
        <v>164</v>
      </c>
      <c r="B127" s="191" t="s">
        <v>165</v>
      </c>
      <c r="C127" s="10">
        <v>385</v>
      </c>
      <c r="D127" s="10">
        <v>4</v>
      </c>
      <c r="E127" s="12">
        <v>98.971722365038559</v>
      </c>
      <c r="F127" s="30">
        <v>389</v>
      </c>
      <c r="G127" s="24">
        <v>1.418362138117115</v>
      </c>
      <c r="H127" s="26" t="s">
        <v>29</v>
      </c>
      <c r="I127" s="12">
        <v>99.549549549549553</v>
      </c>
      <c r="J127" s="29" t="s">
        <v>29</v>
      </c>
      <c r="K127" s="37">
        <v>-0.58044178715583872</v>
      </c>
      <c r="L127" s="25">
        <v>363.75</v>
      </c>
      <c r="M127" s="12">
        <v>94.534081083482519</v>
      </c>
      <c r="N127" s="26">
        <v>384.66666666666663</v>
      </c>
      <c r="O127" s="24">
        <v>1.4025620457473442</v>
      </c>
      <c r="P127" s="26" t="s">
        <v>29</v>
      </c>
      <c r="Q127" s="12">
        <v>90.012610779129716</v>
      </c>
      <c r="R127" s="29" t="s">
        <v>29</v>
      </c>
      <c r="S127" s="177">
        <v>5.0231520508247973</v>
      </c>
      <c r="T127" s="152">
        <v>380</v>
      </c>
      <c r="U127" s="26">
        <v>7</v>
      </c>
      <c r="V127" s="148">
        <v>98.191214470284237</v>
      </c>
      <c r="W127" s="26">
        <v>387</v>
      </c>
      <c r="X127" s="24">
        <v>1.4110697877926055</v>
      </c>
      <c r="Y127" s="144" t="s">
        <v>29</v>
      </c>
      <c r="Z127" s="152">
        <v>329</v>
      </c>
      <c r="AA127" s="26">
        <v>53</v>
      </c>
      <c r="AB127" s="148">
        <v>86.125654450261777</v>
      </c>
      <c r="AC127" s="59">
        <v>382</v>
      </c>
      <c r="AD127" s="24">
        <v>1.3928389119813316</v>
      </c>
      <c r="AE127" s="28" t="s">
        <v>29</v>
      </c>
      <c r="AF127" s="25">
        <v>380</v>
      </c>
      <c r="AG127" s="26">
        <v>4</v>
      </c>
      <c r="AH127" s="148">
        <v>98.958333333333343</v>
      </c>
      <c r="AI127" s="26">
        <v>384</v>
      </c>
      <c r="AJ127" s="24">
        <v>1.4001312623058413</v>
      </c>
      <c r="AK127" s="144" t="s">
        <v>29</v>
      </c>
      <c r="AL127" s="154">
        <v>383</v>
      </c>
      <c r="AM127" s="59">
        <v>2</v>
      </c>
      <c r="AN127" s="163">
        <v>99.480519480519476</v>
      </c>
      <c r="AO127" s="164">
        <v>385</v>
      </c>
      <c r="AP127" s="27">
        <v>1.403777437468096</v>
      </c>
      <c r="AQ127" s="144" t="s">
        <v>29</v>
      </c>
      <c r="AR127" s="171">
        <v>384</v>
      </c>
      <c r="AS127" s="164">
        <v>2</v>
      </c>
      <c r="AT127" s="163">
        <v>99.481865284974091</v>
      </c>
      <c r="AU127" s="164">
        <v>386</v>
      </c>
      <c r="AV127" s="27">
        <v>1.4074236126303508</v>
      </c>
      <c r="AW127" s="144" t="s">
        <v>29</v>
      </c>
      <c r="AX127" s="171">
        <v>382</v>
      </c>
      <c r="AY127" s="164">
        <v>3</v>
      </c>
      <c r="AZ127" s="163">
        <v>99.220779220779221</v>
      </c>
      <c r="BA127" s="164">
        <v>385</v>
      </c>
      <c r="BB127" s="27">
        <v>1.403777437468096</v>
      </c>
      <c r="BC127" s="28" t="str">
        <f t="shared" si="2"/>
        <v>да</v>
      </c>
    </row>
    <row r="128" spans="1:55" ht="12" customHeight="1" x14ac:dyDescent="0.2">
      <c r="A128" s="201">
        <v>1</v>
      </c>
      <c r="B128" s="190" t="s">
        <v>166</v>
      </c>
      <c r="C128" s="31">
        <v>69</v>
      </c>
      <c r="D128" s="31">
        <v>3</v>
      </c>
      <c r="E128" s="32">
        <v>95.833333333333343</v>
      </c>
      <c r="F128" s="33">
        <v>72</v>
      </c>
      <c r="G128" s="34">
        <v>0.6256517205422315</v>
      </c>
      <c r="H128" s="35" t="s">
        <v>29</v>
      </c>
      <c r="I128" s="32">
        <v>95.652173913043484</v>
      </c>
      <c r="J128" s="36" t="s">
        <v>32</v>
      </c>
      <c r="K128" s="37">
        <v>0.18939393939394478</v>
      </c>
      <c r="L128" s="38">
        <v>68.833333333333329</v>
      </c>
      <c r="M128" s="39">
        <v>95.601851851851848</v>
      </c>
      <c r="N128" s="35">
        <v>72</v>
      </c>
      <c r="O128" s="34">
        <v>0.6256517205422315</v>
      </c>
      <c r="P128" s="35" t="s">
        <v>29</v>
      </c>
      <c r="Q128" s="39">
        <v>86.956521739130437</v>
      </c>
      <c r="R128" s="36" t="s">
        <v>32</v>
      </c>
      <c r="S128" s="177">
        <v>9.9421296296296156</v>
      </c>
      <c r="T128" s="153">
        <v>71</v>
      </c>
      <c r="U128" s="49">
        <v>1</v>
      </c>
      <c r="V128" s="149">
        <v>98.611111111111114</v>
      </c>
      <c r="W128" s="35">
        <v>72</v>
      </c>
      <c r="X128" s="34">
        <v>0.6256517205422315</v>
      </c>
      <c r="Y128" s="145" t="s">
        <v>29</v>
      </c>
      <c r="Z128" s="155">
        <v>64</v>
      </c>
      <c r="AA128" s="35">
        <v>8</v>
      </c>
      <c r="AB128" s="149">
        <v>88.888888888888886</v>
      </c>
      <c r="AC128" s="49">
        <v>72</v>
      </c>
      <c r="AD128" s="34">
        <v>0.6256517205422315</v>
      </c>
      <c r="AE128" s="44" t="s">
        <v>29</v>
      </c>
      <c r="AF128" s="38">
        <v>71</v>
      </c>
      <c r="AG128" s="35">
        <v>1</v>
      </c>
      <c r="AH128" s="149">
        <v>98.611111111111114</v>
      </c>
      <c r="AI128" s="35">
        <v>72</v>
      </c>
      <c r="AJ128" s="34">
        <v>0.6256517205422315</v>
      </c>
      <c r="AK128" s="145" t="s">
        <v>29</v>
      </c>
      <c r="AL128" s="153">
        <v>72</v>
      </c>
      <c r="AM128" s="49"/>
      <c r="AN128" s="165">
        <v>100</v>
      </c>
      <c r="AO128" s="53">
        <v>72</v>
      </c>
      <c r="AP128" s="45">
        <v>0.6256517205422315</v>
      </c>
      <c r="AQ128" s="145" t="s">
        <v>29</v>
      </c>
      <c r="AR128" s="172">
        <v>71</v>
      </c>
      <c r="AS128" s="53">
        <v>1</v>
      </c>
      <c r="AT128" s="165">
        <v>98.611111111111114</v>
      </c>
      <c r="AU128" s="53">
        <v>72</v>
      </c>
      <c r="AV128" s="45">
        <v>0.6256517205422315</v>
      </c>
      <c r="AW128" s="145" t="s">
        <v>29</v>
      </c>
      <c r="AX128" s="172">
        <v>72</v>
      </c>
      <c r="AY128" s="53"/>
      <c r="AZ128" s="165">
        <v>100</v>
      </c>
      <c r="BA128" s="53">
        <v>72</v>
      </c>
      <c r="BB128" s="45">
        <v>0.6256517205422315</v>
      </c>
      <c r="BC128" s="44" t="str">
        <f t="shared" si="2"/>
        <v>да</v>
      </c>
    </row>
    <row r="129" spans="1:55" ht="12" customHeight="1" x14ac:dyDescent="0.2">
      <c r="A129" s="201">
        <v>2</v>
      </c>
      <c r="B129" s="190" t="s">
        <v>167</v>
      </c>
      <c r="C129" s="31">
        <v>30</v>
      </c>
      <c r="D129" s="31">
        <v>0</v>
      </c>
      <c r="E129" s="32">
        <v>100</v>
      </c>
      <c r="F129" s="33">
        <v>30</v>
      </c>
      <c r="G129" s="34">
        <v>1.7584994138335288</v>
      </c>
      <c r="H129" s="35" t="s">
        <v>29</v>
      </c>
      <c r="I129" s="32">
        <v>100</v>
      </c>
      <c r="J129" s="36" t="s">
        <v>29</v>
      </c>
      <c r="K129" s="37">
        <v>0</v>
      </c>
      <c r="L129" s="38">
        <v>28.25</v>
      </c>
      <c r="M129" s="39">
        <v>94.166666666666671</v>
      </c>
      <c r="N129" s="35">
        <v>30</v>
      </c>
      <c r="O129" s="34">
        <v>1.7584994138335288</v>
      </c>
      <c r="P129" s="35" t="s">
        <v>29</v>
      </c>
      <c r="Q129" s="39">
        <v>84.782608695652186</v>
      </c>
      <c r="R129" s="36" t="s">
        <v>29</v>
      </c>
      <c r="S129" s="177">
        <v>11.06837606837605</v>
      </c>
      <c r="T129" s="153">
        <v>30</v>
      </c>
      <c r="U129" s="49"/>
      <c r="V129" s="149">
        <v>100</v>
      </c>
      <c r="W129" s="35">
        <v>30</v>
      </c>
      <c r="X129" s="34">
        <v>1.7584994138335288</v>
      </c>
      <c r="Y129" s="145" t="s">
        <v>29</v>
      </c>
      <c r="Z129" s="155">
        <v>25</v>
      </c>
      <c r="AA129" s="35">
        <v>5</v>
      </c>
      <c r="AB129" s="149">
        <v>83.333333333333343</v>
      </c>
      <c r="AC129" s="49">
        <v>30</v>
      </c>
      <c r="AD129" s="34">
        <v>1.7584994138335288</v>
      </c>
      <c r="AE129" s="44" t="s">
        <v>29</v>
      </c>
      <c r="AF129" s="38">
        <v>30</v>
      </c>
      <c r="AG129" s="35"/>
      <c r="AH129" s="149">
        <v>100</v>
      </c>
      <c r="AI129" s="35">
        <v>30</v>
      </c>
      <c r="AJ129" s="34">
        <v>1.7584994138335288</v>
      </c>
      <c r="AK129" s="145" t="s">
        <v>29</v>
      </c>
      <c r="AL129" s="153">
        <v>30</v>
      </c>
      <c r="AM129" s="49"/>
      <c r="AN129" s="165">
        <v>100</v>
      </c>
      <c r="AO129" s="53">
        <v>30</v>
      </c>
      <c r="AP129" s="45">
        <v>1.7584994138335288</v>
      </c>
      <c r="AQ129" s="145" t="s">
        <v>29</v>
      </c>
      <c r="AR129" s="172">
        <v>30</v>
      </c>
      <c r="AS129" s="53"/>
      <c r="AT129" s="165">
        <v>100</v>
      </c>
      <c r="AU129" s="53">
        <v>30</v>
      </c>
      <c r="AV129" s="45">
        <v>1.7584994138335288</v>
      </c>
      <c r="AW129" s="145" t="s">
        <v>29</v>
      </c>
      <c r="AX129" s="172">
        <v>29</v>
      </c>
      <c r="AY129" s="53">
        <v>1</v>
      </c>
      <c r="AZ129" s="165">
        <v>96.666666666666671</v>
      </c>
      <c r="BA129" s="53">
        <v>30</v>
      </c>
      <c r="BB129" s="45">
        <v>1.7584994138335288</v>
      </c>
      <c r="BC129" s="44" t="str">
        <f t="shared" si="2"/>
        <v>да</v>
      </c>
    </row>
    <row r="130" spans="1:55" ht="12" customHeight="1" x14ac:dyDescent="0.2">
      <c r="A130" s="201">
        <v>3</v>
      </c>
      <c r="B130" s="190" t="s">
        <v>168</v>
      </c>
      <c r="C130" s="31">
        <v>19</v>
      </c>
      <c r="D130" s="31">
        <v>0</v>
      </c>
      <c r="E130" s="32">
        <v>100</v>
      </c>
      <c r="F130" s="33">
        <v>19</v>
      </c>
      <c r="G130" s="34">
        <v>1.2055837563451777</v>
      </c>
      <c r="H130" s="35" t="s">
        <v>29</v>
      </c>
      <c r="I130" s="32">
        <v>100</v>
      </c>
      <c r="J130" s="36" t="s">
        <v>29</v>
      </c>
      <c r="K130" s="37">
        <v>0</v>
      </c>
      <c r="L130" s="38">
        <v>16.25</v>
      </c>
      <c r="M130" s="39">
        <v>85.526315789473685</v>
      </c>
      <c r="N130" s="35">
        <v>19</v>
      </c>
      <c r="O130" s="34">
        <v>1.2055837563451777</v>
      </c>
      <c r="P130" s="35" t="s">
        <v>29</v>
      </c>
      <c r="Q130" s="39">
        <v>96.666666666666671</v>
      </c>
      <c r="R130" s="36" t="s">
        <v>29</v>
      </c>
      <c r="S130" s="177">
        <v>-11.524500907441016</v>
      </c>
      <c r="T130" s="153">
        <v>19</v>
      </c>
      <c r="U130" s="49"/>
      <c r="V130" s="149">
        <v>100</v>
      </c>
      <c r="W130" s="35">
        <v>19</v>
      </c>
      <c r="X130" s="34">
        <v>1.2055837563451777</v>
      </c>
      <c r="Y130" s="145" t="s">
        <v>29</v>
      </c>
      <c r="Z130" s="155">
        <v>11</v>
      </c>
      <c r="AA130" s="35">
        <v>8</v>
      </c>
      <c r="AB130" s="150">
        <v>57.894736842105267</v>
      </c>
      <c r="AC130" s="49">
        <v>19</v>
      </c>
      <c r="AD130" s="34">
        <v>1.2055837563451777</v>
      </c>
      <c r="AE130" s="44" t="s">
        <v>29</v>
      </c>
      <c r="AF130" s="38">
        <v>19</v>
      </c>
      <c r="AG130" s="35"/>
      <c r="AH130" s="149">
        <v>100</v>
      </c>
      <c r="AI130" s="35">
        <v>19</v>
      </c>
      <c r="AJ130" s="34">
        <v>1.2055837563451777</v>
      </c>
      <c r="AK130" s="145" t="s">
        <v>29</v>
      </c>
      <c r="AL130" s="153">
        <v>18</v>
      </c>
      <c r="AM130" s="49">
        <v>1</v>
      </c>
      <c r="AN130" s="165">
        <v>94.73684210526315</v>
      </c>
      <c r="AO130" s="53">
        <v>19</v>
      </c>
      <c r="AP130" s="45">
        <v>1.2055837563451777</v>
      </c>
      <c r="AQ130" s="145" t="s">
        <v>29</v>
      </c>
      <c r="AR130" s="172">
        <v>19</v>
      </c>
      <c r="AS130" s="53"/>
      <c r="AT130" s="165">
        <v>100</v>
      </c>
      <c r="AU130" s="53">
        <v>19</v>
      </c>
      <c r="AV130" s="45">
        <v>1.2055837563451777</v>
      </c>
      <c r="AW130" s="145" t="s">
        <v>29</v>
      </c>
      <c r="AX130" s="172">
        <v>19</v>
      </c>
      <c r="AY130" s="53"/>
      <c r="AZ130" s="165">
        <v>100</v>
      </c>
      <c r="BA130" s="53">
        <v>19</v>
      </c>
      <c r="BB130" s="45">
        <v>1.2055837563451777</v>
      </c>
      <c r="BC130" s="44" t="str">
        <f t="shared" si="2"/>
        <v>да</v>
      </c>
    </row>
    <row r="131" spans="1:55" ht="12" customHeight="1" x14ac:dyDescent="0.2">
      <c r="A131" s="201">
        <v>4</v>
      </c>
      <c r="B131" s="190" t="s">
        <v>169</v>
      </c>
      <c r="C131" s="31">
        <v>26</v>
      </c>
      <c r="D131" s="31">
        <v>0</v>
      </c>
      <c r="E131" s="32">
        <v>100</v>
      </c>
      <c r="F131" s="33">
        <v>26</v>
      </c>
      <c r="G131" s="34">
        <v>0.84911822338340959</v>
      </c>
      <c r="H131" s="35" t="s">
        <v>29</v>
      </c>
      <c r="I131" s="32">
        <v>100</v>
      </c>
      <c r="J131" s="36" t="s">
        <v>29</v>
      </c>
      <c r="K131" s="37">
        <v>0</v>
      </c>
      <c r="L131" s="38">
        <v>23.25</v>
      </c>
      <c r="M131" s="39">
        <v>89.423076923076934</v>
      </c>
      <c r="N131" s="35">
        <v>26</v>
      </c>
      <c r="O131" s="34">
        <v>0.84911822338340959</v>
      </c>
      <c r="P131" s="35" t="s">
        <v>29</v>
      </c>
      <c r="Q131" s="39">
        <v>98.98989898989899</v>
      </c>
      <c r="R131" s="36" t="s">
        <v>29</v>
      </c>
      <c r="S131" s="177">
        <v>-9.6644427001569717</v>
      </c>
      <c r="T131" s="153">
        <v>25</v>
      </c>
      <c r="U131" s="49">
        <v>1</v>
      </c>
      <c r="V131" s="149">
        <v>96.15384615384616</v>
      </c>
      <c r="W131" s="35">
        <v>26</v>
      </c>
      <c r="X131" s="34">
        <v>0.84911822338340959</v>
      </c>
      <c r="Y131" s="145" t="s">
        <v>29</v>
      </c>
      <c r="Z131" s="155">
        <v>19</v>
      </c>
      <c r="AA131" s="35">
        <v>7</v>
      </c>
      <c r="AB131" s="150">
        <v>73.076923076923066</v>
      </c>
      <c r="AC131" s="49">
        <v>26</v>
      </c>
      <c r="AD131" s="34">
        <v>0.84911822338340959</v>
      </c>
      <c r="AE131" s="44" t="s">
        <v>29</v>
      </c>
      <c r="AF131" s="38">
        <v>25</v>
      </c>
      <c r="AG131" s="35">
        <v>1</v>
      </c>
      <c r="AH131" s="149">
        <v>96.15384615384616</v>
      </c>
      <c r="AI131" s="35">
        <v>26</v>
      </c>
      <c r="AJ131" s="34">
        <v>0.84911822338340959</v>
      </c>
      <c r="AK131" s="145" t="s">
        <v>29</v>
      </c>
      <c r="AL131" s="153">
        <v>26</v>
      </c>
      <c r="AM131" s="49"/>
      <c r="AN131" s="165">
        <v>100</v>
      </c>
      <c r="AO131" s="53">
        <v>26</v>
      </c>
      <c r="AP131" s="45">
        <v>0.84911822338340959</v>
      </c>
      <c r="AQ131" s="145" t="s">
        <v>29</v>
      </c>
      <c r="AR131" s="172">
        <v>26</v>
      </c>
      <c r="AS131" s="53"/>
      <c r="AT131" s="165">
        <v>100</v>
      </c>
      <c r="AU131" s="53">
        <v>26</v>
      </c>
      <c r="AV131" s="45">
        <v>0.84911822338340959</v>
      </c>
      <c r="AW131" s="145" t="s">
        <v>29</v>
      </c>
      <c r="AX131" s="172">
        <v>26</v>
      </c>
      <c r="AY131" s="53"/>
      <c r="AZ131" s="165">
        <v>100</v>
      </c>
      <c r="BA131" s="53">
        <v>26</v>
      </c>
      <c r="BB131" s="45">
        <v>0.84911822338340959</v>
      </c>
      <c r="BC131" s="44" t="str">
        <f t="shared" si="2"/>
        <v>да</v>
      </c>
    </row>
    <row r="132" spans="1:55" ht="12" customHeight="1" x14ac:dyDescent="0.2">
      <c r="A132" s="201">
        <v>5</v>
      </c>
      <c r="B132" s="190" t="s">
        <v>170</v>
      </c>
      <c r="C132" s="31">
        <v>50</v>
      </c>
      <c r="D132" s="31">
        <v>0</v>
      </c>
      <c r="E132" s="32">
        <v>100</v>
      </c>
      <c r="F132" s="33">
        <v>50</v>
      </c>
      <c r="G132" s="34">
        <v>1.6539861065167052</v>
      </c>
      <c r="H132" s="35" t="s">
        <v>29</v>
      </c>
      <c r="I132" s="32">
        <v>100</v>
      </c>
      <c r="J132" s="36" t="s">
        <v>29</v>
      </c>
      <c r="K132" s="37">
        <v>0</v>
      </c>
      <c r="L132" s="38">
        <v>48.333333333333329</v>
      </c>
      <c r="M132" s="39">
        <v>98.639455782312922</v>
      </c>
      <c r="N132" s="35">
        <v>49</v>
      </c>
      <c r="O132" s="34">
        <v>1.6209063843863711</v>
      </c>
      <c r="P132" s="35" t="s">
        <v>29</v>
      </c>
      <c r="Q132" s="39">
        <v>77.41935483870968</v>
      </c>
      <c r="R132" s="36" t="s">
        <v>29</v>
      </c>
      <c r="S132" s="177">
        <v>27.40929705215418</v>
      </c>
      <c r="T132" s="153">
        <v>49</v>
      </c>
      <c r="U132" s="49"/>
      <c r="V132" s="149">
        <v>100</v>
      </c>
      <c r="W132" s="35">
        <v>49</v>
      </c>
      <c r="X132" s="34">
        <v>1.6209063843863711</v>
      </c>
      <c r="Y132" s="145" t="s">
        <v>29</v>
      </c>
      <c r="Z132" s="155">
        <v>47</v>
      </c>
      <c r="AA132" s="35">
        <v>2</v>
      </c>
      <c r="AB132" s="150">
        <v>95.918367346938766</v>
      </c>
      <c r="AC132" s="49">
        <v>49</v>
      </c>
      <c r="AD132" s="34">
        <v>1.6209063843863711</v>
      </c>
      <c r="AE132" s="44" t="s">
        <v>29</v>
      </c>
      <c r="AF132" s="38">
        <v>49</v>
      </c>
      <c r="AG132" s="35"/>
      <c r="AH132" s="149">
        <v>100</v>
      </c>
      <c r="AI132" s="35">
        <v>49</v>
      </c>
      <c r="AJ132" s="34">
        <v>1.6209063843863711</v>
      </c>
      <c r="AK132" s="145" t="s">
        <v>29</v>
      </c>
      <c r="AL132" s="153">
        <v>49</v>
      </c>
      <c r="AM132" s="49"/>
      <c r="AN132" s="165">
        <v>100</v>
      </c>
      <c r="AO132" s="53">
        <v>49</v>
      </c>
      <c r="AP132" s="45">
        <v>1.6209063843863711</v>
      </c>
      <c r="AQ132" s="145" t="s">
        <v>29</v>
      </c>
      <c r="AR132" s="172">
        <v>49</v>
      </c>
      <c r="AS132" s="53"/>
      <c r="AT132" s="165">
        <v>100</v>
      </c>
      <c r="AU132" s="53">
        <v>49</v>
      </c>
      <c r="AV132" s="45">
        <v>1.6209063843863711</v>
      </c>
      <c r="AW132" s="145" t="s">
        <v>29</v>
      </c>
      <c r="AX132" s="172">
        <v>49</v>
      </c>
      <c r="AY132" s="53"/>
      <c r="AZ132" s="165">
        <v>100</v>
      </c>
      <c r="BA132" s="53">
        <v>49</v>
      </c>
      <c r="BB132" s="45">
        <v>1.6209063843863711</v>
      </c>
      <c r="BC132" s="44" t="str">
        <f t="shared" si="2"/>
        <v>да</v>
      </c>
    </row>
    <row r="133" spans="1:55" ht="12" customHeight="1" x14ac:dyDescent="0.2">
      <c r="A133" s="201">
        <v>6</v>
      </c>
      <c r="B133" s="190" t="s">
        <v>171</v>
      </c>
      <c r="C133" s="31">
        <v>13</v>
      </c>
      <c r="D133" s="31">
        <v>0</v>
      </c>
      <c r="E133" s="32">
        <v>100</v>
      </c>
      <c r="F133" s="33">
        <v>13</v>
      </c>
      <c r="G133" s="34">
        <v>1.2596899224806202</v>
      </c>
      <c r="H133" s="35" t="s">
        <v>29</v>
      </c>
      <c r="I133" s="32">
        <v>100</v>
      </c>
      <c r="J133" s="36" t="s">
        <v>29</v>
      </c>
      <c r="K133" s="37">
        <v>0</v>
      </c>
      <c r="L133" s="38">
        <v>11.333333333333332</v>
      </c>
      <c r="M133" s="39">
        <v>87.179487179487182</v>
      </c>
      <c r="N133" s="35">
        <v>13</v>
      </c>
      <c r="O133" s="34">
        <v>1.2596899224806202</v>
      </c>
      <c r="P133" s="35" t="s">
        <v>29</v>
      </c>
      <c r="Q133" s="39">
        <v>88.888888888888886</v>
      </c>
      <c r="R133" s="36" t="s">
        <v>29</v>
      </c>
      <c r="S133" s="177">
        <v>-1.9230769230769162</v>
      </c>
      <c r="T133" s="153">
        <v>13</v>
      </c>
      <c r="U133" s="49"/>
      <c r="V133" s="149">
        <v>100</v>
      </c>
      <c r="W133" s="35">
        <v>13</v>
      </c>
      <c r="X133" s="34">
        <v>1.2596899224806202</v>
      </c>
      <c r="Y133" s="145" t="s">
        <v>29</v>
      </c>
      <c r="Z133" s="155">
        <v>8</v>
      </c>
      <c r="AA133" s="35">
        <v>5</v>
      </c>
      <c r="AB133" s="150">
        <v>61.53846153846154</v>
      </c>
      <c r="AC133" s="49">
        <v>13</v>
      </c>
      <c r="AD133" s="34">
        <v>1.2596899224806202</v>
      </c>
      <c r="AE133" s="44" t="s">
        <v>29</v>
      </c>
      <c r="AF133" s="38">
        <v>13</v>
      </c>
      <c r="AG133" s="35"/>
      <c r="AH133" s="149">
        <v>100</v>
      </c>
      <c r="AI133" s="35">
        <v>13</v>
      </c>
      <c r="AJ133" s="34">
        <v>1.2596899224806202</v>
      </c>
      <c r="AK133" s="145" t="s">
        <v>29</v>
      </c>
      <c r="AL133" s="153">
        <v>13</v>
      </c>
      <c r="AM133" s="49"/>
      <c r="AN133" s="165">
        <v>100</v>
      </c>
      <c r="AO133" s="53">
        <v>13</v>
      </c>
      <c r="AP133" s="45">
        <v>1.2596899224806202</v>
      </c>
      <c r="AQ133" s="145" t="s">
        <v>29</v>
      </c>
      <c r="AR133" s="172">
        <v>13</v>
      </c>
      <c r="AS133" s="53"/>
      <c r="AT133" s="165">
        <v>100</v>
      </c>
      <c r="AU133" s="53">
        <v>13</v>
      </c>
      <c r="AV133" s="45">
        <v>1.2596899224806202</v>
      </c>
      <c r="AW133" s="145" t="s">
        <v>29</v>
      </c>
      <c r="AX133" s="172">
        <v>13</v>
      </c>
      <c r="AY133" s="53"/>
      <c r="AZ133" s="165">
        <v>100</v>
      </c>
      <c r="BA133" s="53">
        <v>13</v>
      </c>
      <c r="BB133" s="45">
        <v>1.2596899224806202</v>
      </c>
      <c r="BC133" s="44" t="str">
        <f>IF(BB133&gt;=0.5,"да","нет")</f>
        <v>да</v>
      </c>
    </row>
    <row r="134" spans="1:55" ht="12" customHeight="1" x14ac:dyDescent="0.2">
      <c r="A134" s="201">
        <v>7</v>
      </c>
      <c r="B134" s="190" t="s">
        <v>172</v>
      </c>
      <c r="C134" s="31">
        <v>37</v>
      </c>
      <c r="D134" s="31">
        <v>0</v>
      </c>
      <c r="E134" s="32">
        <v>100</v>
      </c>
      <c r="F134" s="33">
        <v>37</v>
      </c>
      <c r="G134" s="34">
        <v>1.2071778140293639</v>
      </c>
      <c r="H134" s="35" t="s">
        <v>29</v>
      </c>
      <c r="I134" s="32">
        <v>100</v>
      </c>
      <c r="J134" s="36" t="s">
        <v>29</v>
      </c>
      <c r="K134" s="37">
        <v>0</v>
      </c>
      <c r="L134" s="38">
        <v>36.166666666666664</v>
      </c>
      <c r="M134" s="39">
        <v>98.848848848848831</v>
      </c>
      <c r="N134" s="35">
        <v>36.583333333333336</v>
      </c>
      <c r="O134" s="34">
        <v>1.1935834692767811</v>
      </c>
      <c r="P134" s="35" t="s">
        <v>29</v>
      </c>
      <c r="Q134" s="39">
        <v>96.794871794871796</v>
      </c>
      <c r="R134" s="36" t="s">
        <v>29</v>
      </c>
      <c r="S134" s="177">
        <v>2.1219895392080579</v>
      </c>
      <c r="T134" s="153">
        <v>37</v>
      </c>
      <c r="U134" s="49"/>
      <c r="V134" s="149">
        <v>100</v>
      </c>
      <c r="W134" s="35">
        <v>37</v>
      </c>
      <c r="X134" s="34">
        <v>1.2071778140293639</v>
      </c>
      <c r="Y134" s="145" t="s">
        <v>29</v>
      </c>
      <c r="Z134" s="155">
        <v>35</v>
      </c>
      <c r="AA134" s="35">
        <v>1</v>
      </c>
      <c r="AB134" s="150">
        <v>97.222222222222214</v>
      </c>
      <c r="AC134" s="49">
        <v>36</v>
      </c>
      <c r="AD134" s="34">
        <v>1.1745513866231647</v>
      </c>
      <c r="AE134" s="44" t="s">
        <v>29</v>
      </c>
      <c r="AF134" s="38">
        <v>36</v>
      </c>
      <c r="AG134" s="35"/>
      <c r="AH134" s="149">
        <v>100</v>
      </c>
      <c r="AI134" s="35">
        <v>36</v>
      </c>
      <c r="AJ134" s="34">
        <v>1.1745513866231647</v>
      </c>
      <c r="AK134" s="145" t="s">
        <v>29</v>
      </c>
      <c r="AL134" s="153">
        <v>37</v>
      </c>
      <c r="AM134" s="49"/>
      <c r="AN134" s="165">
        <v>100</v>
      </c>
      <c r="AO134" s="53">
        <v>37</v>
      </c>
      <c r="AP134" s="45">
        <v>1.2071778140293639</v>
      </c>
      <c r="AQ134" s="145" t="s">
        <v>29</v>
      </c>
      <c r="AR134" s="172">
        <v>36</v>
      </c>
      <c r="AS134" s="53">
        <v>1</v>
      </c>
      <c r="AT134" s="165">
        <v>97.297297297297305</v>
      </c>
      <c r="AU134" s="53">
        <v>37</v>
      </c>
      <c r="AV134" s="45">
        <v>1.2071778140293639</v>
      </c>
      <c r="AW134" s="145" t="s">
        <v>29</v>
      </c>
      <c r="AX134" s="172">
        <v>37</v>
      </c>
      <c r="AY134" s="53"/>
      <c r="AZ134" s="165">
        <v>100</v>
      </c>
      <c r="BA134" s="53">
        <v>37</v>
      </c>
      <c r="BB134" s="45">
        <v>1.2071778140293639</v>
      </c>
      <c r="BC134" s="44" t="str">
        <f>IF(BB134&gt;=0.5,"да","нет")</f>
        <v>да</v>
      </c>
    </row>
    <row r="135" spans="1:55" ht="12" customHeight="1" x14ac:dyDescent="0.2">
      <c r="A135" s="201">
        <v>8</v>
      </c>
      <c r="B135" s="190" t="s">
        <v>173</v>
      </c>
      <c r="C135" s="31">
        <v>26</v>
      </c>
      <c r="D135" s="31">
        <v>0</v>
      </c>
      <c r="E135" s="32">
        <v>100</v>
      </c>
      <c r="F135" s="33">
        <v>26</v>
      </c>
      <c r="G135" s="34">
        <v>1.0594947025264874</v>
      </c>
      <c r="H135" s="35" t="s">
        <v>29</v>
      </c>
      <c r="I135" s="32">
        <v>100</v>
      </c>
      <c r="J135" s="36" t="s">
        <v>29</v>
      </c>
      <c r="K135" s="37">
        <v>0</v>
      </c>
      <c r="L135" s="38">
        <v>24.416666666666671</v>
      </c>
      <c r="M135" s="39">
        <v>97.666666666666686</v>
      </c>
      <c r="N135" s="35">
        <v>25</v>
      </c>
      <c r="O135" s="34">
        <v>1.0187449062754685</v>
      </c>
      <c r="P135" s="35" t="s">
        <v>29</v>
      </c>
      <c r="Q135" s="39">
        <v>98.809523809523824</v>
      </c>
      <c r="R135" s="36" t="s">
        <v>29</v>
      </c>
      <c r="S135" s="177">
        <v>-1.1566265060240943</v>
      </c>
      <c r="T135" s="153">
        <v>25</v>
      </c>
      <c r="U135" s="49"/>
      <c r="V135" s="149">
        <v>100</v>
      </c>
      <c r="W135" s="35">
        <v>25</v>
      </c>
      <c r="X135" s="34">
        <v>1.0187449062754685</v>
      </c>
      <c r="Y135" s="145" t="s">
        <v>29</v>
      </c>
      <c r="Z135" s="155">
        <v>24</v>
      </c>
      <c r="AA135" s="35">
        <v>1</v>
      </c>
      <c r="AB135" s="150">
        <v>96</v>
      </c>
      <c r="AC135" s="49">
        <v>25</v>
      </c>
      <c r="AD135" s="34">
        <v>1.0187449062754685</v>
      </c>
      <c r="AE135" s="44" t="s">
        <v>29</v>
      </c>
      <c r="AF135" s="38">
        <v>24</v>
      </c>
      <c r="AG135" s="35">
        <v>1</v>
      </c>
      <c r="AH135" s="149">
        <v>96</v>
      </c>
      <c r="AI135" s="35">
        <v>25</v>
      </c>
      <c r="AJ135" s="34">
        <v>1.0187449062754685</v>
      </c>
      <c r="AK135" s="145" t="s">
        <v>29</v>
      </c>
      <c r="AL135" s="153">
        <v>25</v>
      </c>
      <c r="AM135" s="49"/>
      <c r="AN135" s="165">
        <v>100</v>
      </c>
      <c r="AO135" s="53">
        <v>25</v>
      </c>
      <c r="AP135" s="45">
        <v>1.0187449062754685</v>
      </c>
      <c r="AQ135" s="145" t="s">
        <v>29</v>
      </c>
      <c r="AR135" s="172">
        <v>25</v>
      </c>
      <c r="AS135" s="53"/>
      <c r="AT135" s="165">
        <v>100</v>
      </c>
      <c r="AU135" s="53">
        <v>25</v>
      </c>
      <c r="AV135" s="45">
        <v>1.0187449062754685</v>
      </c>
      <c r="AW135" s="145" t="s">
        <v>29</v>
      </c>
      <c r="AX135" s="172">
        <v>23</v>
      </c>
      <c r="AY135" s="53">
        <v>2</v>
      </c>
      <c r="AZ135" s="165">
        <v>92</v>
      </c>
      <c r="BA135" s="53">
        <v>25</v>
      </c>
      <c r="BB135" s="45">
        <v>1.0187449062754685</v>
      </c>
      <c r="BC135" s="44" t="str">
        <f>IF(BB135&gt;=0.5,"да","нет")</f>
        <v>да</v>
      </c>
    </row>
    <row r="136" spans="1:55" s="22" customFormat="1" ht="13.5" customHeight="1" x14ac:dyDescent="0.2">
      <c r="A136" s="200" t="s">
        <v>174</v>
      </c>
      <c r="B136" s="191" t="s">
        <v>175</v>
      </c>
      <c r="C136" s="10">
        <v>8</v>
      </c>
      <c r="D136" s="10">
        <v>0</v>
      </c>
      <c r="E136" s="12">
        <v>100</v>
      </c>
      <c r="F136" s="30">
        <v>8</v>
      </c>
      <c r="G136" s="24">
        <v>0.1267627951196324</v>
      </c>
      <c r="H136" s="59" t="s">
        <v>32</v>
      </c>
      <c r="I136" s="12">
        <v>100</v>
      </c>
      <c r="J136" s="60" t="s">
        <v>32</v>
      </c>
      <c r="K136" s="37">
        <v>0</v>
      </c>
      <c r="L136" s="25">
        <v>7.5</v>
      </c>
      <c r="M136" s="12">
        <v>93.75</v>
      </c>
      <c r="N136" s="26">
        <v>8</v>
      </c>
      <c r="O136" s="24">
        <v>0.1267627951196324</v>
      </c>
      <c r="P136" s="59" t="s">
        <v>32</v>
      </c>
      <c r="Q136" s="12">
        <v>95.955882352941174</v>
      </c>
      <c r="R136" s="60" t="s">
        <v>32</v>
      </c>
      <c r="S136" s="177">
        <v>-2.2988505747126409</v>
      </c>
      <c r="T136" s="152">
        <v>7</v>
      </c>
      <c r="U136" s="26">
        <v>1</v>
      </c>
      <c r="V136" s="148">
        <v>87.5</v>
      </c>
      <c r="W136" s="26">
        <v>8</v>
      </c>
      <c r="X136" s="24">
        <v>0.1267627951196324</v>
      </c>
      <c r="Y136" s="147" t="s">
        <v>32</v>
      </c>
      <c r="Z136" s="152">
        <v>8</v>
      </c>
      <c r="AA136" s="26">
        <v>0</v>
      </c>
      <c r="AB136" s="148">
        <v>100</v>
      </c>
      <c r="AC136" s="59">
        <v>8</v>
      </c>
      <c r="AD136" s="24">
        <v>0.1267627951196324</v>
      </c>
      <c r="AE136" s="57" t="s">
        <v>32</v>
      </c>
      <c r="AF136" s="25">
        <v>8</v>
      </c>
      <c r="AG136" s="26"/>
      <c r="AH136" s="148">
        <v>100</v>
      </c>
      <c r="AI136" s="26">
        <v>8</v>
      </c>
      <c r="AJ136" s="24">
        <v>0.1267627951196324</v>
      </c>
      <c r="AK136" s="147" t="s">
        <v>32</v>
      </c>
      <c r="AL136" s="154">
        <v>7</v>
      </c>
      <c r="AM136" s="59">
        <v>1</v>
      </c>
      <c r="AN136" s="163">
        <v>87.5</v>
      </c>
      <c r="AO136" s="164">
        <v>8</v>
      </c>
      <c r="AP136" s="27">
        <v>0.1267627951196324</v>
      </c>
      <c r="AQ136" s="147" t="s">
        <v>32</v>
      </c>
      <c r="AR136" s="171">
        <v>8</v>
      </c>
      <c r="AS136" s="164"/>
      <c r="AT136" s="163">
        <v>100</v>
      </c>
      <c r="AU136" s="164">
        <v>8</v>
      </c>
      <c r="AV136" s="27">
        <v>0.1267627951196324</v>
      </c>
      <c r="AW136" s="147" t="s">
        <v>32</v>
      </c>
      <c r="AX136" s="171">
        <v>7</v>
      </c>
      <c r="AY136" s="164">
        <v>1</v>
      </c>
      <c r="AZ136" s="163">
        <v>87.5</v>
      </c>
      <c r="BA136" s="164">
        <v>8</v>
      </c>
      <c r="BB136" s="27">
        <v>0.1267627951196324</v>
      </c>
      <c r="BC136" s="57" t="str">
        <f>IF(BB136&gt;=0.5,"да","нет")</f>
        <v>нет</v>
      </c>
    </row>
    <row r="137" spans="1:55" ht="12" customHeight="1" x14ac:dyDescent="0.2">
      <c r="A137" s="201">
        <v>1</v>
      </c>
      <c r="B137" s="190" t="s">
        <v>176</v>
      </c>
      <c r="C137" s="31">
        <v>1</v>
      </c>
      <c r="D137" s="31">
        <v>0</v>
      </c>
      <c r="E137" s="32">
        <v>100</v>
      </c>
      <c r="F137" s="33">
        <v>1</v>
      </c>
      <c r="G137" s="46">
        <v>3.9494470774091628E-2</v>
      </c>
      <c r="H137" s="35" t="s">
        <v>32</v>
      </c>
      <c r="I137" s="32"/>
      <c r="J137" s="36"/>
      <c r="K137" s="37"/>
      <c r="L137" s="38">
        <v>1</v>
      </c>
      <c r="M137" s="39">
        <v>100</v>
      </c>
      <c r="N137" s="35">
        <v>1</v>
      </c>
      <c r="O137" s="46">
        <v>3.9494470774091628E-2</v>
      </c>
      <c r="P137" s="35" t="s">
        <v>32</v>
      </c>
      <c r="Q137" s="39"/>
      <c r="R137" s="36"/>
      <c r="S137" s="176"/>
      <c r="T137" s="155">
        <v>1</v>
      </c>
      <c r="U137" s="49"/>
      <c r="V137" s="149">
        <v>100</v>
      </c>
      <c r="W137" s="35">
        <v>1</v>
      </c>
      <c r="X137" s="46">
        <v>3.9494470774091628E-2</v>
      </c>
      <c r="Y137" s="145" t="s">
        <v>32</v>
      </c>
      <c r="Z137" s="155">
        <v>1</v>
      </c>
      <c r="AA137" s="35">
        <v>0</v>
      </c>
      <c r="AB137" s="149">
        <v>100</v>
      </c>
      <c r="AC137" s="49">
        <v>1</v>
      </c>
      <c r="AD137" s="46">
        <v>3.9494470774091628E-2</v>
      </c>
      <c r="AE137" s="44" t="s">
        <v>32</v>
      </c>
      <c r="AF137" s="38">
        <v>1</v>
      </c>
      <c r="AG137" s="49"/>
      <c r="AH137" s="149">
        <v>100</v>
      </c>
      <c r="AI137" s="35">
        <v>1</v>
      </c>
      <c r="AJ137" s="46">
        <v>3.9494470774091628E-2</v>
      </c>
      <c r="AK137" s="145" t="s">
        <v>32</v>
      </c>
      <c r="AL137" s="153">
        <v>1</v>
      </c>
      <c r="AM137" s="49"/>
      <c r="AN137" s="165">
        <v>100</v>
      </c>
      <c r="AO137" s="53">
        <v>1</v>
      </c>
      <c r="AP137" s="48">
        <v>3.9494470774091628E-2</v>
      </c>
      <c r="AQ137" s="145" t="s">
        <v>32</v>
      </c>
      <c r="AR137" s="172">
        <v>1</v>
      </c>
      <c r="AS137" s="53"/>
      <c r="AT137" s="165">
        <v>100</v>
      </c>
      <c r="AU137" s="53">
        <v>1</v>
      </c>
      <c r="AV137" s="48">
        <v>3.9494470774091628E-2</v>
      </c>
      <c r="AW137" s="145" t="s">
        <v>32</v>
      </c>
      <c r="AX137" s="172">
        <v>1</v>
      </c>
      <c r="AY137" s="53"/>
      <c r="AZ137" s="165">
        <v>100</v>
      </c>
      <c r="BA137" s="53">
        <v>1</v>
      </c>
      <c r="BB137" s="48">
        <v>3.9494470774091628E-2</v>
      </c>
      <c r="BC137" s="44" t="str">
        <f t="shared" ref="BC137:BC143" si="3">IF(BB137&gt;=0.5,"да","нет")</f>
        <v>нет</v>
      </c>
    </row>
    <row r="138" spans="1:55" ht="12" customHeight="1" x14ac:dyDescent="0.2">
      <c r="A138" s="201">
        <v>2</v>
      </c>
      <c r="B138" s="190" t="s">
        <v>177</v>
      </c>
      <c r="C138" s="31">
        <v>1</v>
      </c>
      <c r="D138" s="31">
        <v>0</v>
      </c>
      <c r="E138" s="32">
        <v>100</v>
      </c>
      <c r="F138" s="33">
        <v>1</v>
      </c>
      <c r="G138" s="34">
        <v>6.6889632107023408E-2</v>
      </c>
      <c r="H138" s="35" t="s">
        <v>32</v>
      </c>
      <c r="I138" s="32">
        <v>100</v>
      </c>
      <c r="J138" s="36" t="s">
        <v>32</v>
      </c>
      <c r="K138" s="37">
        <v>0</v>
      </c>
      <c r="L138" s="38">
        <v>1</v>
      </c>
      <c r="M138" s="39">
        <v>100</v>
      </c>
      <c r="N138" s="35">
        <v>1</v>
      </c>
      <c r="O138" s="34">
        <v>6.6889632107023408E-2</v>
      </c>
      <c r="P138" s="35" t="s">
        <v>32</v>
      </c>
      <c r="Q138" s="39">
        <v>100</v>
      </c>
      <c r="R138" s="36" t="s">
        <v>32</v>
      </c>
      <c r="S138" s="176">
        <v>0</v>
      </c>
      <c r="T138" s="155">
        <v>1</v>
      </c>
      <c r="U138" s="49"/>
      <c r="V138" s="149">
        <v>100</v>
      </c>
      <c r="W138" s="35">
        <v>1</v>
      </c>
      <c r="X138" s="34">
        <v>6.6889632107023408E-2</v>
      </c>
      <c r="Y138" s="145" t="s">
        <v>32</v>
      </c>
      <c r="Z138" s="155">
        <v>1</v>
      </c>
      <c r="AA138" s="35">
        <v>0</v>
      </c>
      <c r="AB138" s="149">
        <v>100</v>
      </c>
      <c r="AC138" s="49">
        <v>1</v>
      </c>
      <c r="AD138" s="34">
        <v>6.6889632107023408E-2</v>
      </c>
      <c r="AE138" s="44" t="s">
        <v>32</v>
      </c>
      <c r="AF138" s="38">
        <v>1</v>
      </c>
      <c r="AG138" s="49"/>
      <c r="AH138" s="149">
        <v>100</v>
      </c>
      <c r="AI138" s="35">
        <v>1</v>
      </c>
      <c r="AJ138" s="34">
        <v>6.6889632107023408E-2</v>
      </c>
      <c r="AK138" s="145" t="s">
        <v>32</v>
      </c>
      <c r="AL138" s="153">
        <v>1</v>
      </c>
      <c r="AM138" s="49"/>
      <c r="AN138" s="165">
        <v>100</v>
      </c>
      <c r="AO138" s="53">
        <v>1</v>
      </c>
      <c r="AP138" s="45">
        <v>6.6889632107023408E-2</v>
      </c>
      <c r="AQ138" s="145" t="s">
        <v>32</v>
      </c>
      <c r="AR138" s="172">
        <v>1</v>
      </c>
      <c r="AS138" s="53"/>
      <c r="AT138" s="165">
        <v>100</v>
      </c>
      <c r="AU138" s="53">
        <v>1</v>
      </c>
      <c r="AV138" s="45">
        <v>6.6889632107023408E-2</v>
      </c>
      <c r="AW138" s="145" t="s">
        <v>32</v>
      </c>
      <c r="AX138" s="172">
        <v>1</v>
      </c>
      <c r="AY138" s="53"/>
      <c r="AZ138" s="165">
        <v>100</v>
      </c>
      <c r="BA138" s="53">
        <v>1</v>
      </c>
      <c r="BB138" s="45">
        <v>6.6889632107023408E-2</v>
      </c>
      <c r="BC138" s="44" t="str">
        <f t="shared" si="3"/>
        <v>нет</v>
      </c>
    </row>
    <row r="139" spans="1:55" ht="12" customHeight="1" x14ac:dyDescent="0.2">
      <c r="A139" s="201">
        <v>3</v>
      </c>
      <c r="B139" s="190" t="s">
        <v>178</v>
      </c>
      <c r="C139" s="31">
        <v>1</v>
      </c>
      <c r="D139" s="31">
        <v>0</v>
      </c>
      <c r="E139" s="32">
        <v>100</v>
      </c>
      <c r="F139" s="33">
        <v>1</v>
      </c>
      <c r="G139" s="34">
        <v>0.33222591362126247</v>
      </c>
      <c r="H139" s="35" t="s">
        <v>32</v>
      </c>
      <c r="I139" s="32">
        <v>100</v>
      </c>
      <c r="J139" s="36" t="s">
        <v>29</v>
      </c>
      <c r="K139" s="37">
        <v>0</v>
      </c>
      <c r="L139" s="38">
        <v>1</v>
      </c>
      <c r="M139" s="39">
        <v>100</v>
      </c>
      <c r="N139" s="35">
        <v>1</v>
      </c>
      <c r="O139" s="34">
        <v>0.33222591362126247</v>
      </c>
      <c r="P139" s="35" t="s">
        <v>32</v>
      </c>
      <c r="Q139" s="39">
        <v>97.222222222222229</v>
      </c>
      <c r="R139" s="36" t="s">
        <v>29</v>
      </c>
      <c r="S139" s="176">
        <v>2.857142857142847</v>
      </c>
      <c r="T139" s="155">
        <v>1</v>
      </c>
      <c r="U139" s="49"/>
      <c r="V139" s="149">
        <v>100</v>
      </c>
      <c r="W139" s="35">
        <v>1</v>
      </c>
      <c r="X139" s="34">
        <v>0.33222591362126247</v>
      </c>
      <c r="Y139" s="145" t="s">
        <v>32</v>
      </c>
      <c r="Z139" s="155">
        <v>1</v>
      </c>
      <c r="AA139" s="35">
        <v>0</v>
      </c>
      <c r="AB139" s="149">
        <v>100</v>
      </c>
      <c r="AC139" s="49">
        <v>1</v>
      </c>
      <c r="AD139" s="34">
        <v>0.33222591362126247</v>
      </c>
      <c r="AE139" s="44" t="s">
        <v>32</v>
      </c>
      <c r="AF139" s="38">
        <v>1</v>
      </c>
      <c r="AG139" s="49"/>
      <c r="AH139" s="149">
        <v>100</v>
      </c>
      <c r="AI139" s="35">
        <v>1</v>
      </c>
      <c r="AJ139" s="34">
        <v>0.33222591362126247</v>
      </c>
      <c r="AK139" s="145" t="s">
        <v>32</v>
      </c>
      <c r="AL139" s="153">
        <v>1</v>
      </c>
      <c r="AM139" s="49"/>
      <c r="AN139" s="165">
        <v>100</v>
      </c>
      <c r="AO139" s="53">
        <v>1</v>
      </c>
      <c r="AP139" s="45">
        <v>0.33222591362126247</v>
      </c>
      <c r="AQ139" s="145" t="s">
        <v>32</v>
      </c>
      <c r="AR139" s="172">
        <v>1</v>
      </c>
      <c r="AS139" s="53"/>
      <c r="AT139" s="165">
        <v>100</v>
      </c>
      <c r="AU139" s="53">
        <v>1</v>
      </c>
      <c r="AV139" s="45">
        <v>0.33222591362126247</v>
      </c>
      <c r="AW139" s="145" t="s">
        <v>32</v>
      </c>
      <c r="AX139" s="172">
        <v>1</v>
      </c>
      <c r="AY139" s="53"/>
      <c r="AZ139" s="165">
        <v>100</v>
      </c>
      <c r="BA139" s="53">
        <v>1</v>
      </c>
      <c r="BB139" s="45">
        <v>0.33222591362126247</v>
      </c>
      <c r="BC139" s="44" t="str">
        <f t="shared" si="3"/>
        <v>нет</v>
      </c>
    </row>
    <row r="140" spans="1:55" ht="12" customHeight="1" x14ac:dyDescent="0.2">
      <c r="A140" s="201">
        <v>4</v>
      </c>
      <c r="B140" s="190" t="s">
        <v>179</v>
      </c>
      <c r="C140" s="31"/>
      <c r="D140" s="31"/>
      <c r="E140" s="32"/>
      <c r="F140" s="33"/>
      <c r="G140" s="34"/>
      <c r="H140" s="35"/>
      <c r="I140" s="32"/>
      <c r="J140" s="36"/>
      <c r="K140" s="37"/>
      <c r="L140" s="38"/>
      <c r="M140" s="39"/>
      <c r="N140" s="35"/>
      <c r="O140" s="34"/>
      <c r="P140" s="35"/>
      <c r="Q140" s="39"/>
      <c r="R140" s="36"/>
      <c r="S140" s="176"/>
      <c r="T140" s="155"/>
      <c r="U140" s="49"/>
      <c r="V140" s="149"/>
      <c r="W140" s="35"/>
      <c r="X140" s="34"/>
      <c r="Y140" s="145"/>
      <c r="Z140" s="155"/>
      <c r="AA140" s="35"/>
      <c r="AB140" s="149"/>
      <c r="AC140" s="49"/>
      <c r="AD140" s="34"/>
      <c r="AE140" s="44"/>
      <c r="AF140" s="38"/>
      <c r="AG140" s="49"/>
      <c r="AH140" s="149"/>
      <c r="AI140" s="35"/>
      <c r="AJ140" s="34"/>
      <c r="AK140" s="145"/>
      <c r="AL140" s="153"/>
      <c r="AM140" s="49"/>
      <c r="AN140" s="165"/>
      <c r="AO140" s="53"/>
      <c r="AP140" s="45"/>
      <c r="AQ140" s="145"/>
      <c r="AR140" s="172"/>
      <c r="AS140" s="53"/>
      <c r="AT140" s="165"/>
      <c r="AU140" s="53"/>
      <c r="AV140" s="45"/>
      <c r="AW140" s="145"/>
      <c r="AX140" s="172"/>
      <c r="AY140" s="53"/>
      <c r="AZ140" s="165"/>
      <c r="BA140" s="53"/>
      <c r="BB140" s="45"/>
      <c r="BC140" s="44"/>
    </row>
    <row r="141" spans="1:55" ht="12" customHeight="1" x14ac:dyDescent="0.2">
      <c r="A141" s="201">
        <v>5</v>
      </c>
      <c r="B141" s="190" t="s">
        <v>180</v>
      </c>
      <c r="C141" s="31"/>
      <c r="D141" s="31"/>
      <c r="E141" s="32"/>
      <c r="F141" s="33"/>
      <c r="G141" s="34"/>
      <c r="H141" s="35"/>
      <c r="I141" s="32"/>
      <c r="J141" s="36"/>
      <c r="K141" s="37"/>
      <c r="L141" s="38"/>
      <c r="M141" s="39"/>
      <c r="N141" s="35"/>
      <c r="O141" s="34"/>
      <c r="P141" s="35"/>
      <c r="Q141" s="39"/>
      <c r="R141" s="36"/>
      <c r="S141" s="176"/>
      <c r="T141" s="155"/>
      <c r="U141" s="49"/>
      <c r="V141" s="149"/>
      <c r="W141" s="35"/>
      <c r="X141" s="34"/>
      <c r="Y141" s="145"/>
      <c r="Z141" s="155"/>
      <c r="AA141" s="35"/>
      <c r="AB141" s="149"/>
      <c r="AC141" s="49"/>
      <c r="AD141" s="34"/>
      <c r="AE141" s="44"/>
      <c r="AF141" s="38"/>
      <c r="AG141" s="49"/>
      <c r="AH141" s="149"/>
      <c r="AI141" s="35"/>
      <c r="AJ141" s="34"/>
      <c r="AK141" s="145"/>
      <c r="AL141" s="153"/>
      <c r="AM141" s="49"/>
      <c r="AN141" s="165"/>
      <c r="AO141" s="53"/>
      <c r="AP141" s="45"/>
      <c r="AQ141" s="145"/>
      <c r="AR141" s="172"/>
      <c r="AS141" s="53"/>
      <c r="AT141" s="165"/>
      <c r="AU141" s="53"/>
      <c r="AV141" s="45"/>
      <c r="AW141" s="145"/>
      <c r="AX141" s="172"/>
      <c r="AY141" s="53"/>
      <c r="AZ141" s="165"/>
      <c r="BA141" s="53"/>
      <c r="BB141" s="45"/>
      <c r="BC141" s="44"/>
    </row>
    <row r="142" spans="1:55" ht="12" customHeight="1" thickBot="1" x14ac:dyDescent="0.25">
      <c r="A142" s="203">
        <v>6</v>
      </c>
      <c r="B142" s="197" t="s">
        <v>181</v>
      </c>
      <c r="C142" s="61">
        <v>3</v>
      </c>
      <c r="D142" s="61">
        <v>0</v>
      </c>
      <c r="E142" s="62">
        <v>100</v>
      </c>
      <c r="F142" s="63">
        <v>3</v>
      </c>
      <c r="G142" s="64">
        <v>0.38265306122448978</v>
      </c>
      <c r="H142" s="65" t="s">
        <v>32</v>
      </c>
      <c r="I142" s="62">
        <v>100</v>
      </c>
      <c r="J142" s="66" t="s">
        <v>29</v>
      </c>
      <c r="K142" s="37">
        <v>0</v>
      </c>
      <c r="L142" s="67">
        <v>3</v>
      </c>
      <c r="M142" s="68">
        <v>100</v>
      </c>
      <c r="N142" s="65">
        <v>3</v>
      </c>
      <c r="O142" s="64">
        <v>0.38265306122448978</v>
      </c>
      <c r="P142" s="65" t="s">
        <v>32</v>
      </c>
      <c r="Q142" s="68">
        <v>98.333333333333343</v>
      </c>
      <c r="R142" s="66" t="s">
        <v>29</v>
      </c>
      <c r="S142" s="177">
        <v>1.6949152542372836</v>
      </c>
      <c r="T142" s="156">
        <v>3</v>
      </c>
      <c r="U142" s="157"/>
      <c r="V142" s="158">
        <v>100</v>
      </c>
      <c r="W142" s="159">
        <v>3</v>
      </c>
      <c r="X142" s="160">
        <v>0.38265306122448978</v>
      </c>
      <c r="Y142" s="162" t="s">
        <v>32</v>
      </c>
      <c r="Z142" s="156">
        <v>3</v>
      </c>
      <c r="AA142" s="159">
        <v>0</v>
      </c>
      <c r="AB142" s="158">
        <v>100</v>
      </c>
      <c r="AC142" s="157">
        <v>3</v>
      </c>
      <c r="AD142" s="160">
        <v>0.38265306122448978</v>
      </c>
      <c r="AE142" s="161" t="s">
        <v>32</v>
      </c>
      <c r="AF142" s="181">
        <v>3</v>
      </c>
      <c r="AG142" s="157"/>
      <c r="AH142" s="158">
        <v>100</v>
      </c>
      <c r="AI142" s="159">
        <v>3</v>
      </c>
      <c r="AJ142" s="160">
        <v>0.38265306122448978</v>
      </c>
      <c r="AK142" s="162" t="s">
        <v>32</v>
      </c>
      <c r="AL142" s="167">
        <v>3</v>
      </c>
      <c r="AM142" s="157"/>
      <c r="AN142" s="168">
        <v>100</v>
      </c>
      <c r="AO142" s="169">
        <v>3</v>
      </c>
      <c r="AP142" s="170">
        <v>0.38265306122448978</v>
      </c>
      <c r="AQ142" s="162" t="s">
        <v>32</v>
      </c>
      <c r="AR142" s="173">
        <v>3</v>
      </c>
      <c r="AS142" s="169"/>
      <c r="AT142" s="168">
        <v>100</v>
      </c>
      <c r="AU142" s="169">
        <v>3</v>
      </c>
      <c r="AV142" s="170">
        <v>0.38265306122448978</v>
      </c>
      <c r="AW142" s="162" t="s">
        <v>32</v>
      </c>
      <c r="AX142" s="173">
        <v>3</v>
      </c>
      <c r="AY142" s="169"/>
      <c r="AZ142" s="168">
        <v>100</v>
      </c>
      <c r="BA142" s="169">
        <v>3</v>
      </c>
      <c r="BB142" s="170">
        <v>0.38265306122448978</v>
      </c>
      <c r="BC142" s="161" t="str">
        <f t="shared" si="3"/>
        <v>нет</v>
      </c>
    </row>
    <row r="143" spans="1:55" s="81" customFormat="1" ht="12" customHeight="1" thickBot="1" x14ac:dyDescent="0.25">
      <c r="A143" s="205"/>
      <c r="B143" s="198" t="s">
        <v>182</v>
      </c>
      <c r="C143" s="69">
        <v>3815</v>
      </c>
      <c r="D143" s="207">
        <v>214</v>
      </c>
      <c r="E143" s="208">
        <v>94.688508314718291</v>
      </c>
      <c r="F143" s="69">
        <v>4029</v>
      </c>
      <c r="G143" s="71">
        <v>0.60004021118317685</v>
      </c>
      <c r="H143" s="72" t="s">
        <v>29</v>
      </c>
      <c r="I143" s="70">
        <v>93.085106382978722</v>
      </c>
      <c r="J143" s="73" t="s">
        <v>29</v>
      </c>
      <c r="K143" s="74">
        <v>1.7225117895259379</v>
      </c>
      <c r="L143" s="69">
        <v>3501.9166666666665</v>
      </c>
      <c r="M143" s="70">
        <v>88.087842808255431</v>
      </c>
      <c r="N143" s="69">
        <v>3976.2499999999995</v>
      </c>
      <c r="O143" s="71">
        <v>0.59218413743288822</v>
      </c>
      <c r="P143" s="72" t="s">
        <v>29</v>
      </c>
      <c r="Q143" s="70">
        <v>88.476599483838456</v>
      </c>
      <c r="R143" s="73" t="s">
        <v>29</v>
      </c>
      <c r="S143" s="75">
        <v>-0.43938925981670263</v>
      </c>
      <c r="T143" s="76">
        <v>3648</v>
      </c>
      <c r="U143" s="77">
        <v>351</v>
      </c>
      <c r="V143" s="70">
        <v>91.222805701425358</v>
      </c>
      <c r="W143" s="69">
        <v>3999</v>
      </c>
      <c r="X143" s="71">
        <v>0.5955723019413065</v>
      </c>
      <c r="Y143" s="78" t="s">
        <v>29</v>
      </c>
      <c r="Z143" s="69">
        <v>3107</v>
      </c>
      <c r="AA143" s="69">
        <v>876</v>
      </c>
      <c r="AB143" s="70">
        <v>78.006527742907366</v>
      </c>
      <c r="AC143" s="69">
        <v>3983</v>
      </c>
      <c r="AD143" s="71">
        <v>0.59318941701230909</v>
      </c>
      <c r="AE143" s="78" t="s">
        <v>29</v>
      </c>
      <c r="AF143" s="69">
        <v>3812</v>
      </c>
      <c r="AG143" s="69">
        <v>142</v>
      </c>
      <c r="AH143" s="70">
        <v>96.408700050581686</v>
      </c>
      <c r="AI143" s="69">
        <v>3954</v>
      </c>
      <c r="AJ143" s="71">
        <v>0.58887043807850115</v>
      </c>
      <c r="AK143" s="78" t="s">
        <v>29</v>
      </c>
      <c r="AL143" s="69">
        <v>3641</v>
      </c>
      <c r="AM143" s="69">
        <v>310</v>
      </c>
      <c r="AN143" s="79">
        <v>92.153885092381671</v>
      </c>
      <c r="AO143" s="69">
        <v>3951</v>
      </c>
      <c r="AP143" s="80">
        <v>0.58842364715431417</v>
      </c>
      <c r="AQ143" s="78" t="s">
        <v>29</v>
      </c>
      <c r="AR143" s="76">
        <v>3837</v>
      </c>
      <c r="AS143" s="77">
        <v>106</v>
      </c>
      <c r="AT143" s="79">
        <v>97.311691605376609</v>
      </c>
      <c r="AU143" s="69">
        <v>3943</v>
      </c>
      <c r="AV143" s="80">
        <v>0.58723220468981541</v>
      </c>
      <c r="AW143" s="78" t="s">
        <v>29</v>
      </c>
      <c r="AX143" s="69">
        <v>3713</v>
      </c>
      <c r="AY143" s="69">
        <v>226</v>
      </c>
      <c r="AZ143" s="79">
        <v>94.262503173394265</v>
      </c>
      <c r="BA143" s="69">
        <v>3939</v>
      </c>
      <c r="BB143" s="80">
        <v>0.58663648345756603</v>
      </c>
      <c r="BC143" s="78" t="str">
        <f t="shared" si="3"/>
        <v>да</v>
      </c>
    </row>
    <row r="144" spans="1:55" ht="12" customHeight="1" x14ac:dyDescent="0.2">
      <c r="A144" s="82"/>
      <c r="C144" s="83"/>
      <c r="D144" s="83"/>
      <c r="E144" s="84" t="s">
        <v>183</v>
      </c>
      <c r="F144" s="83"/>
      <c r="G144" s="85"/>
      <c r="H144" s="83"/>
      <c r="I144" s="83"/>
      <c r="J144" s="83"/>
      <c r="K144" s="83"/>
      <c r="L144" s="83"/>
      <c r="M144" s="86"/>
      <c r="N144" s="83"/>
      <c r="O144" s="85"/>
      <c r="P144" s="83"/>
      <c r="Q144" s="87"/>
      <c r="R144" s="87"/>
      <c r="S144" s="83"/>
      <c r="T144" s="83"/>
      <c r="U144" s="83"/>
      <c r="V144" s="86"/>
      <c r="W144" s="83"/>
      <c r="X144" s="85"/>
      <c r="Y144" s="83"/>
      <c r="Z144" s="83"/>
      <c r="AA144" s="83"/>
      <c r="AB144" s="86"/>
      <c r="AC144" s="83"/>
      <c r="AD144" s="85"/>
      <c r="AE144" s="83"/>
      <c r="AF144" s="83"/>
      <c r="AG144" s="83"/>
      <c r="AH144" s="86"/>
      <c r="AI144" s="83"/>
      <c r="AJ144" s="85"/>
      <c r="AK144" s="83"/>
      <c r="AL144" s="83"/>
      <c r="AM144" s="83"/>
      <c r="AN144" s="88"/>
      <c r="AO144" s="89"/>
      <c r="AP144" s="90"/>
      <c r="AQ144" s="83"/>
      <c r="AR144" s="89"/>
      <c r="AS144" s="89"/>
      <c r="AT144" s="88"/>
      <c r="AU144" s="89"/>
      <c r="AV144" s="90"/>
      <c r="AW144" s="83"/>
      <c r="AX144" s="89"/>
      <c r="AY144" s="89"/>
      <c r="AZ144" s="88"/>
      <c r="BA144" s="89"/>
      <c r="BB144" s="90"/>
      <c r="BC144" s="83"/>
    </row>
    <row r="145" spans="1:52" ht="12" customHeight="1" x14ac:dyDescent="0.25">
      <c r="E145" s="5" t="s">
        <v>184</v>
      </c>
      <c r="I145" s="91"/>
      <c r="J145" s="91"/>
      <c r="K145" s="91"/>
      <c r="M145" s="91"/>
      <c r="Q145" s="92"/>
      <c r="R145" s="92"/>
      <c r="S145" s="91"/>
      <c r="V145" s="91"/>
      <c r="AB145" s="91"/>
      <c r="AH145" s="91"/>
      <c r="AK145" s="5"/>
      <c r="AN145" s="5"/>
      <c r="AT145" s="5"/>
      <c r="AZ145" s="5"/>
    </row>
    <row r="146" spans="1:52" ht="12" customHeight="1" x14ac:dyDescent="0.2">
      <c r="A146" s="93"/>
      <c r="C146" s="93"/>
      <c r="D146" s="93"/>
      <c r="E146" s="93" t="s">
        <v>185</v>
      </c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4"/>
      <c r="R146" s="94"/>
      <c r="S146" s="93"/>
      <c r="T146" s="93"/>
      <c r="U146" s="93"/>
      <c r="V146" s="93"/>
      <c r="W146" s="93"/>
      <c r="X146" s="93"/>
      <c r="Y146" s="93"/>
      <c r="Z146" s="93"/>
      <c r="AA146" s="93"/>
      <c r="AB146" s="93"/>
      <c r="AC146" s="93"/>
      <c r="AD146" s="93"/>
      <c r="AE146" s="93"/>
      <c r="AF146" s="93"/>
      <c r="AG146" s="93"/>
      <c r="AH146" s="93"/>
      <c r="AI146" s="1"/>
      <c r="AJ146" s="1"/>
      <c r="AK146" s="1"/>
      <c r="AL146" s="1"/>
      <c r="AM146" s="1"/>
      <c r="AN146" s="5"/>
      <c r="AT146" s="5"/>
      <c r="AZ146" s="5"/>
    </row>
    <row r="147" spans="1:52" ht="12" customHeight="1" x14ac:dyDescent="0.25">
      <c r="E147" s="5" t="s">
        <v>186</v>
      </c>
      <c r="I147" s="91"/>
      <c r="J147" s="91"/>
      <c r="K147" s="91"/>
      <c r="M147" s="91"/>
      <c r="Q147" s="92"/>
      <c r="R147" s="92"/>
      <c r="S147" s="91"/>
      <c r="V147" s="91"/>
      <c r="AB147" s="91"/>
      <c r="AH147" s="91"/>
      <c r="AN147" s="5"/>
      <c r="AT147" s="5"/>
      <c r="AZ147" s="5"/>
    </row>
    <row r="148" spans="1:52" ht="12" customHeight="1" x14ac:dyDescent="0.2">
      <c r="E148" s="91" t="s">
        <v>187</v>
      </c>
      <c r="I148" s="91"/>
      <c r="J148" s="91"/>
      <c r="K148" s="91"/>
      <c r="M148" s="91"/>
      <c r="Q148" s="92"/>
      <c r="R148" s="92"/>
      <c r="S148" s="91"/>
      <c r="V148" s="91"/>
      <c r="AB148" s="91"/>
      <c r="AH148" s="91"/>
      <c r="AN148" s="5"/>
      <c r="AT148" s="5"/>
      <c r="AZ148" s="5"/>
    </row>
    <row r="149" spans="1:52" ht="12" customHeight="1" x14ac:dyDescent="0.2">
      <c r="E149" s="91" t="s">
        <v>188</v>
      </c>
      <c r="I149" s="91"/>
      <c r="J149" s="91"/>
      <c r="K149" s="91"/>
      <c r="M149" s="91"/>
      <c r="Q149" s="92"/>
      <c r="R149" s="92"/>
      <c r="S149" s="91"/>
      <c r="V149" s="91"/>
      <c r="AB149" s="91"/>
      <c r="AH149" s="91"/>
      <c r="AN149" s="5"/>
      <c r="AT149" s="5"/>
      <c r="AZ149" s="5"/>
    </row>
    <row r="150" spans="1:52" ht="12" customHeight="1" x14ac:dyDescent="0.2">
      <c r="E150" s="91" t="s">
        <v>189</v>
      </c>
      <c r="I150" s="91"/>
      <c r="J150" s="91"/>
      <c r="K150" s="91"/>
      <c r="M150" s="91"/>
      <c r="Q150" s="92"/>
      <c r="R150" s="92"/>
      <c r="S150" s="91"/>
      <c r="V150" s="91"/>
      <c r="AB150" s="91"/>
      <c r="AH150" s="91"/>
      <c r="AN150" s="5"/>
      <c r="AT150" s="5"/>
      <c r="AZ150" s="5"/>
    </row>
    <row r="151" spans="1:52" ht="12" customHeight="1" x14ac:dyDescent="0.2">
      <c r="E151" s="91" t="s">
        <v>190</v>
      </c>
      <c r="I151" s="91"/>
      <c r="J151" s="91"/>
      <c r="K151" s="91"/>
      <c r="M151" s="91"/>
      <c r="Q151" s="92"/>
      <c r="R151" s="92"/>
      <c r="S151" s="91"/>
      <c r="V151" s="91"/>
      <c r="AB151" s="91"/>
      <c r="AH151" s="91"/>
      <c r="AN151" s="5"/>
      <c r="AT151" s="5"/>
      <c r="AZ151" s="5"/>
    </row>
    <row r="152" spans="1:52" ht="12" customHeight="1" x14ac:dyDescent="0.2">
      <c r="E152" s="91" t="s">
        <v>191</v>
      </c>
      <c r="I152" s="91"/>
      <c r="J152" s="91"/>
      <c r="K152" s="91"/>
      <c r="M152" s="91"/>
      <c r="Q152" s="92"/>
      <c r="R152" s="92"/>
      <c r="S152" s="91"/>
      <c r="V152" s="91"/>
      <c r="AB152" s="91"/>
      <c r="AH152" s="91"/>
      <c r="AN152" s="5"/>
      <c r="AT152" s="5"/>
      <c r="AZ152" s="5"/>
    </row>
    <row r="153" spans="1:52" ht="12" customHeight="1" x14ac:dyDescent="0.2">
      <c r="E153" s="91" t="s">
        <v>192</v>
      </c>
      <c r="I153" s="91"/>
      <c r="J153" s="91"/>
      <c r="K153" s="91"/>
      <c r="M153" s="91"/>
      <c r="Q153" s="92"/>
      <c r="R153" s="92"/>
      <c r="S153" s="91"/>
      <c r="V153" s="91"/>
      <c r="AB153" s="91"/>
      <c r="AH153" s="91"/>
      <c r="AN153" s="5"/>
      <c r="AT153" s="5"/>
      <c r="AZ153" s="5"/>
    </row>
    <row r="154" spans="1:52" ht="12" customHeight="1" x14ac:dyDescent="0.2">
      <c r="E154" s="91" t="s">
        <v>193</v>
      </c>
      <c r="I154" s="91"/>
      <c r="J154" s="91"/>
      <c r="K154" s="91"/>
      <c r="M154" s="91"/>
      <c r="Q154" s="92"/>
      <c r="R154" s="92"/>
      <c r="S154" s="91"/>
      <c r="V154" s="91"/>
      <c r="AB154" s="91"/>
      <c r="AH154" s="91"/>
      <c r="AN154" s="5"/>
      <c r="AT154" s="5"/>
      <c r="AZ154" s="5"/>
    </row>
    <row r="155" spans="1:52" ht="12" customHeight="1" x14ac:dyDescent="0.2">
      <c r="E155" s="91" t="s">
        <v>194</v>
      </c>
      <c r="I155" s="91"/>
      <c r="J155" s="91"/>
      <c r="K155" s="91"/>
      <c r="M155" s="91"/>
      <c r="Q155" s="92"/>
      <c r="R155" s="92"/>
      <c r="S155" s="91"/>
      <c r="V155" s="91"/>
      <c r="AB155" s="91"/>
      <c r="AH155" s="91"/>
      <c r="AN155" s="5"/>
      <c r="AT155" s="5"/>
      <c r="AZ155" s="5"/>
    </row>
    <row r="156" spans="1:52" ht="12" customHeight="1" x14ac:dyDescent="0.2">
      <c r="E156" s="91"/>
      <c r="K156" s="91"/>
      <c r="M156" s="91"/>
      <c r="Q156" s="92"/>
      <c r="R156" s="92"/>
      <c r="S156" s="91"/>
      <c r="V156" s="91"/>
      <c r="AB156" s="91"/>
      <c r="AH156" s="91"/>
      <c r="AN156" s="5"/>
      <c r="AT156" s="5"/>
      <c r="AZ156" s="5"/>
    </row>
    <row r="157" spans="1:52" ht="12" customHeight="1" x14ac:dyDescent="0.2">
      <c r="C157" s="91">
        <v>1223</v>
      </c>
      <c r="E157" s="91"/>
      <c r="K157" s="91"/>
      <c r="M157" s="91"/>
      <c r="Q157" s="92"/>
      <c r="R157" s="92"/>
      <c r="S157" s="91"/>
      <c r="V157" s="91"/>
      <c r="AB157" s="91"/>
      <c r="AH157" s="91"/>
      <c r="AN157" s="5"/>
      <c r="AT157" s="5"/>
      <c r="AZ157" s="5"/>
    </row>
    <row r="158" spans="1:52" ht="12" customHeight="1" x14ac:dyDescent="0.2">
      <c r="C158" s="91">
        <f>C143+D143+C157</f>
        <v>5252</v>
      </c>
    </row>
  </sheetData>
  <mergeCells count="11">
    <mergeCell ref="C1:AC1"/>
    <mergeCell ref="A3:A4"/>
    <mergeCell ref="B3:B4"/>
    <mergeCell ref="C3:K3"/>
    <mergeCell ref="L3:S3"/>
    <mergeCell ref="T3:Y3"/>
    <mergeCell ref="Z3:AE3"/>
    <mergeCell ref="AF3:AK3"/>
    <mergeCell ref="AL3:AQ3"/>
    <mergeCell ref="AR3:AW3"/>
    <mergeCell ref="AX3:BC3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56" fitToWidth="2" fitToHeight="6" orientation="landscape" r:id="rId1"/>
  <headerFooter alignWithMargins="0">
    <oddHeader>&amp;R&amp;"Times New Roman,обычный"&amp;P</oddHeader>
  </headerFooter>
  <colBreaks count="1" manualBreakCount="1">
    <brk id="31" max="1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55"/>
  <sheetViews>
    <sheetView view="pageBreakPreview" zoomScaleNormal="100" workbookViewId="0">
      <pane xSplit="2" ySplit="4" topLeftCell="C35" activePane="bottomRight" state="frozen"/>
      <selection pane="topRight" activeCell="D1" sqref="D1"/>
      <selection pane="bottomLeft" activeCell="A4" sqref="A4"/>
      <selection pane="bottomRight" activeCell="U11" sqref="U11"/>
    </sheetView>
  </sheetViews>
  <sheetFormatPr defaultRowHeight="15" x14ac:dyDescent="0.25"/>
  <cols>
    <col min="1" max="1" width="2.85546875" style="100" customWidth="1"/>
    <col min="2" max="2" width="46.140625" style="99" customWidth="1"/>
    <col min="3" max="3" width="7.140625" style="99" hidden="1" customWidth="1"/>
    <col min="4" max="4" width="8.140625" style="99" customWidth="1"/>
    <col min="5" max="5" width="5.85546875" style="99" bestFit="1" customWidth="1"/>
    <col min="6" max="6" width="6.5703125" style="99" customWidth="1"/>
    <col min="7" max="7" width="9.7109375" style="99" customWidth="1"/>
    <col min="8" max="8" width="7.5703125" style="134" bestFit="1" customWidth="1"/>
    <col min="9" max="9" width="5.5703125" style="135" customWidth="1"/>
    <col min="10" max="255" width="9.140625" style="99"/>
    <col min="256" max="256" width="2.85546875" style="99" customWidth="1"/>
    <col min="257" max="257" width="46.140625" style="99" customWidth="1"/>
    <col min="258" max="258" width="9.28515625" style="99" customWidth="1"/>
    <col min="259" max="259" width="7.140625" style="99" customWidth="1"/>
    <col min="260" max="260" width="8.140625" style="99" customWidth="1"/>
    <col min="261" max="261" width="5.85546875" style="99" bestFit="1" customWidth="1"/>
    <col min="262" max="262" width="6.5703125" style="99" customWidth="1"/>
    <col min="263" max="263" width="9.7109375" style="99" customWidth="1"/>
    <col min="264" max="264" width="7.5703125" style="99" bestFit="1" customWidth="1"/>
    <col min="265" max="265" width="5.5703125" style="99" customWidth="1"/>
    <col min="266" max="511" width="9.140625" style="99"/>
    <col min="512" max="512" width="2.85546875" style="99" customWidth="1"/>
    <col min="513" max="513" width="46.140625" style="99" customWidth="1"/>
    <col min="514" max="514" width="9.28515625" style="99" customWidth="1"/>
    <col min="515" max="515" width="7.140625" style="99" customWidth="1"/>
    <col min="516" max="516" width="8.140625" style="99" customWidth="1"/>
    <col min="517" max="517" width="5.85546875" style="99" bestFit="1" customWidth="1"/>
    <col min="518" max="518" width="6.5703125" style="99" customWidth="1"/>
    <col min="519" max="519" width="9.7109375" style="99" customWidth="1"/>
    <col min="520" max="520" width="7.5703125" style="99" bestFit="1" customWidth="1"/>
    <col min="521" max="521" width="5.5703125" style="99" customWidth="1"/>
    <col min="522" max="767" width="9.140625" style="99"/>
    <col min="768" max="768" width="2.85546875" style="99" customWidth="1"/>
    <col min="769" max="769" width="46.140625" style="99" customWidth="1"/>
    <col min="770" max="770" width="9.28515625" style="99" customWidth="1"/>
    <col min="771" max="771" width="7.140625" style="99" customWidth="1"/>
    <col min="772" max="772" width="8.140625" style="99" customWidth="1"/>
    <col min="773" max="773" width="5.85546875" style="99" bestFit="1" customWidth="1"/>
    <col min="774" max="774" width="6.5703125" style="99" customWidth="1"/>
    <col min="775" max="775" width="9.7109375" style="99" customWidth="1"/>
    <col min="776" max="776" width="7.5703125" style="99" bestFit="1" customWidth="1"/>
    <col min="777" max="777" width="5.5703125" style="99" customWidth="1"/>
    <col min="778" max="1023" width="9.140625" style="99"/>
    <col min="1024" max="1024" width="2.85546875" style="99" customWidth="1"/>
    <col min="1025" max="1025" width="46.140625" style="99" customWidth="1"/>
    <col min="1026" max="1026" width="9.28515625" style="99" customWidth="1"/>
    <col min="1027" max="1027" width="7.140625" style="99" customWidth="1"/>
    <col min="1028" max="1028" width="8.140625" style="99" customWidth="1"/>
    <col min="1029" max="1029" width="5.85546875" style="99" bestFit="1" customWidth="1"/>
    <col min="1030" max="1030" width="6.5703125" style="99" customWidth="1"/>
    <col min="1031" max="1031" width="9.7109375" style="99" customWidth="1"/>
    <col min="1032" max="1032" width="7.5703125" style="99" bestFit="1" customWidth="1"/>
    <col min="1033" max="1033" width="5.5703125" style="99" customWidth="1"/>
    <col min="1034" max="1279" width="9.140625" style="99"/>
    <col min="1280" max="1280" width="2.85546875" style="99" customWidth="1"/>
    <col min="1281" max="1281" width="46.140625" style="99" customWidth="1"/>
    <col min="1282" max="1282" width="9.28515625" style="99" customWidth="1"/>
    <col min="1283" max="1283" width="7.140625" style="99" customWidth="1"/>
    <col min="1284" max="1284" width="8.140625" style="99" customWidth="1"/>
    <col min="1285" max="1285" width="5.85546875" style="99" bestFit="1" customWidth="1"/>
    <col min="1286" max="1286" width="6.5703125" style="99" customWidth="1"/>
    <col min="1287" max="1287" width="9.7109375" style="99" customWidth="1"/>
    <col min="1288" max="1288" width="7.5703125" style="99" bestFit="1" customWidth="1"/>
    <col min="1289" max="1289" width="5.5703125" style="99" customWidth="1"/>
    <col min="1290" max="1535" width="9.140625" style="99"/>
    <col min="1536" max="1536" width="2.85546875" style="99" customWidth="1"/>
    <col min="1537" max="1537" width="46.140625" style="99" customWidth="1"/>
    <col min="1538" max="1538" width="9.28515625" style="99" customWidth="1"/>
    <col min="1539" max="1539" width="7.140625" style="99" customWidth="1"/>
    <col min="1540" max="1540" width="8.140625" style="99" customWidth="1"/>
    <col min="1541" max="1541" width="5.85546875" style="99" bestFit="1" customWidth="1"/>
    <col min="1542" max="1542" width="6.5703125" style="99" customWidth="1"/>
    <col min="1543" max="1543" width="9.7109375" style="99" customWidth="1"/>
    <col min="1544" max="1544" width="7.5703125" style="99" bestFit="1" customWidth="1"/>
    <col min="1545" max="1545" width="5.5703125" style="99" customWidth="1"/>
    <col min="1546" max="1791" width="9.140625" style="99"/>
    <col min="1792" max="1792" width="2.85546875" style="99" customWidth="1"/>
    <col min="1793" max="1793" width="46.140625" style="99" customWidth="1"/>
    <col min="1794" max="1794" width="9.28515625" style="99" customWidth="1"/>
    <col min="1795" max="1795" width="7.140625" style="99" customWidth="1"/>
    <col min="1796" max="1796" width="8.140625" style="99" customWidth="1"/>
    <col min="1797" max="1797" width="5.85546875" style="99" bestFit="1" customWidth="1"/>
    <col min="1798" max="1798" width="6.5703125" style="99" customWidth="1"/>
    <col min="1799" max="1799" width="9.7109375" style="99" customWidth="1"/>
    <col min="1800" max="1800" width="7.5703125" style="99" bestFit="1" customWidth="1"/>
    <col min="1801" max="1801" width="5.5703125" style="99" customWidth="1"/>
    <col min="1802" max="2047" width="9.140625" style="99"/>
    <col min="2048" max="2048" width="2.85546875" style="99" customWidth="1"/>
    <col min="2049" max="2049" width="46.140625" style="99" customWidth="1"/>
    <col min="2050" max="2050" width="9.28515625" style="99" customWidth="1"/>
    <col min="2051" max="2051" width="7.140625" style="99" customWidth="1"/>
    <col min="2052" max="2052" width="8.140625" style="99" customWidth="1"/>
    <col min="2053" max="2053" width="5.85546875" style="99" bestFit="1" customWidth="1"/>
    <col min="2054" max="2054" width="6.5703125" style="99" customWidth="1"/>
    <col min="2055" max="2055" width="9.7109375" style="99" customWidth="1"/>
    <col min="2056" max="2056" width="7.5703125" style="99" bestFit="1" customWidth="1"/>
    <col min="2057" max="2057" width="5.5703125" style="99" customWidth="1"/>
    <col min="2058" max="2303" width="9.140625" style="99"/>
    <col min="2304" max="2304" width="2.85546875" style="99" customWidth="1"/>
    <col min="2305" max="2305" width="46.140625" style="99" customWidth="1"/>
    <col min="2306" max="2306" width="9.28515625" style="99" customWidth="1"/>
    <col min="2307" max="2307" width="7.140625" style="99" customWidth="1"/>
    <col min="2308" max="2308" width="8.140625" style="99" customWidth="1"/>
    <col min="2309" max="2309" width="5.85546875" style="99" bestFit="1" customWidth="1"/>
    <col min="2310" max="2310" width="6.5703125" style="99" customWidth="1"/>
    <col min="2311" max="2311" width="9.7109375" style="99" customWidth="1"/>
    <col min="2312" max="2312" width="7.5703125" style="99" bestFit="1" customWidth="1"/>
    <col min="2313" max="2313" width="5.5703125" style="99" customWidth="1"/>
    <col min="2314" max="2559" width="9.140625" style="99"/>
    <col min="2560" max="2560" width="2.85546875" style="99" customWidth="1"/>
    <col min="2561" max="2561" width="46.140625" style="99" customWidth="1"/>
    <col min="2562" max="2562" width="9.28515625" style="99" customWidth="1"/>
    <col min="2563" max="2563" width="7.140625" style="99" customWidth="1"/>
    <col min="2564" max="2564" width="8.140625" style="99" customWidth="1"/>
    <col min="2565" max="2565" width="5.85546875" style="99" bestFit="1" customWidth="1"/>
    <col min="2566" max="2566" width="6.5703125" style="99" customWidth="1"/>
    <col min="2567" max="2567" width="9.7109375" style="99" customWidth="1"/>
    <col min="2568" max="2568" width="7.5703125" style="99" bestFit="1" customWidth="1"/>
    <col min="2569" max="2569" width="5.5703125" style="99" customWidth="1"/>
    <col min="2570" max="2815" width="9.140625" style="99"/>
    <col min="2816" max="2816" width="2.85546875" style="99" customWidth="1"/>
    <col min="2817" max="2817" width="46.140625" style="99" customWidth="1"/>
    <col min="2818" max="2818" width="9.28515625" style="99" customWidth="1"/>
    <col min="2819" max="2819" width="7.140625" style="99" customWidth="1"/>
    <col min="2820" max="2820" width="8.140625" style="99" customWidth="1"/>
    <col min="2821" max="2821" width="5.85546875" style="99" bestFit="1" customWidth="1"/>
    <col min="2822" max="2822" width="6.5703125" style="99" customWidth="1"/>
    <col min="2823" max="2823" width="9.7109375" style="99" customWidth="1"/>
    <col min="2824" max="2824" width="7.5703125" style="99" bestFit="1" customWidth="1"/>
    <col min="2825" max="2825" width="5.5703125" style="99" customWidth="1"/>
    <col min="2826" max="3071" width="9.140625" style="99"/>
    <col min="3072" max="3072" width="2.85546875" style="99" customWidth="1"/>
    <col min="3073" max="3073" width="46.140625" style="99" customWidth="1"/>
    <col min="3074" max="3074" width="9.28515625" style="99" customWidth="1"/>
    <col min="3075" max="3075" width="7.140625" style="99" customWidth="1"/>
    <col min="3076" max="3076" width="8.140625" style="99" customWidth="1"/>
    <col min="3077" max="3077" width="5.85546875" style="99" bestFit="1" customWidth="1"/>
    <col min="3078" max="3078" width="6.5703125" style="99" customWidth="1"/>
    <col min="3079" max="3079" width="9.7109375" style="99" customWidth="1"/>
    <col min="3080" max="3080" width="7.5703125" style="99" bestFit="1" customWidth="1"/>
    <col min="3081" max="3081" width="5.5703125" style="99" customWidth="1"/>
    <col min="3082" max="3327" width="9.140625" style="99"/>
    <col min="3328" max="3328" width="2.85546875" style="99" customWidth="1"/>
    <col min="3329" max="3329" width="46.140625" style="99" customWidth="1"/>
    <col min="3330" max="3330" width="9.28515625" style="99" customWidth="1"/>
    <col min="3331" max="3331" width="7.140625" style="99" customWidth="1"/>
    <col min="3332" max="3332" width="8.140625" style="99" customWidth="1"/>
    <col min="3333" max="3333" width="5.85546875" style="99" bestFit="1" customWidth="1"/>
    <col min="3334" max="3334" width="6.5703125" style="99" customWidth="1"/>
    <col min="3335" max="3335" width="9.7109375" style="99" customWidth="1"/>
    <col min="3336" max="3336" width="7.5703125" style="99" bestFit="1" customWidth="1"/>
    <col min="3337" max="3337" width="5.5703125" style="99" customWidth="1"/>
    <col min="3338" max="3583" width="9.140625" style="99"/>
    <col min="3584" max="3584" width="2.85546875" style="99" customWidth="1"/>
    <col min="3585" max="3585" width="46.140625" style="99" customWidth="1"/>
    <col min="3586" max="3586" width="9.28515625" style="99" customWidth="1"/>
    <col min="3587" max="3587" width="7.140625" style="99" customWidth="1"/>
    <col min="3588" max="3588" width="8.140625" style="99" customWidth="1"/>
    <col min="3589" max="3589" width="5.85546875" style="99" bestFit="1" customWidth="1"/>
    <col min="3590" max="3590" width="6.5703125" style="99" customWidth="1"/>
    <col min="3591" max="3591" width="9.7109375" style="99" customWidth="1"/>
    <col min="3592" max="3592" width="7.5703125" style="99" bestFit="1" customWidth="1"/>
    <col min="3593" max="3593" width="5.5703125" style="99" customWidth="1"/>
    <col min="3594" max="3839" width="9.140625" style="99"/>
    <col min="3840" max="3840" width="2.85546875" style="99" customWidth="1"/>
    <col min="3841" max="3841" width="46.140625" style="99" customWidth="1"/>
    <col min="3842" max="3842" width="9.28515625" style="99" customWidth="1"/>
    <col min="3843" max="3843" width="7.140625" style="99" customWidth="1"/>
    <col min="3844" max="3844" width="8.140625" style="99" customWidth="1"/>
    <col min="3845" max="3845" width="5.85546875" style="99" bestFit="1" customWidth="1"/>
    <col min="3846" max="3846" width="6.5703125" style="99" customWidth="1"/>
    <col min="3847" max="3847" width="9.7109375" style="99" customWidth="1"/>
    <col min="3848" max="3848" width="7.5703125" style="99" bestFit="1" customWidth="1"/>
    <col min="3849" max="3849" width="5.5703125" style="99" customWidth="1"/>
    <col min="3850" max="4095" width="9.140625" style="99"/>
    <col min="4096" max="4096" width="2.85546875" style="99" customWidth="1"/>
    <col min="4097" max="4097" width="46.140625" style="99" customWidth="1"/>
    <col min="4098" max="4098" width="9.28515625" style="99" customWidth="1"/>
    <col min="4099" max="4099" width="7.140625" style="99" customWidth="1"/>
    <col min="4100" max="4100" width="8.140625" style="99" customWidth="1"/>
    <col min="4101" max="4101" width="5.85546875" style="99" bestFit="1" customWidth="1"/>
    <col min="4102" max="4102" width="6.5703125" style="99" customWidth="1"/>
    <col min="4103" max="4103" width="9.7109375" style="99" customWidth="1"/>
    <col min="4104" max="4104" width="7.5703125" style="99" bestFit="1" customWidth="1"/>
    <col min="4105" max="4105" width="5.5703125" style="99" customWidth="1"/>
    <col min="4106" max="4351" width="9.140625" style="99"/>
    <col min="4352" max="4352" width="2.85546875" style="99" customWidth="1"/>
    <col min="4353" max="4353" width="46.140625" style="99" customWidth="1"/>
    <col min="4354" max="4354" width="9.28515625" style="99" customWidth="1"/>
    <col min="4355" max="4355" width="7.140625" style="99" customWidth="1"/>
    <col min="4356" max="4356" width="8.140625" style="99" customWidth="1"/>
    <col min="4357" max="4357" width="5.85546875" style="99" bestFit="1" customWidth="1"/>
    <col min="4358" max="4358" width="6.5703125" style="99" customWidth="1"/>
    <col min="4359" max="4359" width="9.7109375" style="99" customWidth="1"/>
    <col min="4360" max="4360" width="7.5703125" style="99" bestFit="1" customWidth="1"/>
    <col min="4361" max="4361" width="5.5703125" style="99" customWidth="1"/>
    <col min="4362" max="4607" width="9.140625" style="99"/>
    <col min="4608" max="4608" width="2.85546875" style="99" customWidth="1"/>
    <col min="4609" max="4609" width="46.140625" style="99" customWidth="1"/>
    <col min="4610" max="4610" width="9.28515625" style="99" customWidth="1"/>
    <col min="4611" max="4611" width="7.140625" style="99" customWidth="1"/>
    <col min="4612" max="4612" width="8.140625" style="99" customWidth="1"/>
    <col min="4613" max="4613" width="5.85546875" style="99" bestFit="1" customWidth="1"/>
    <col min="4614" max="4614" width="6.5703125" style="99" customWidth="1"/>
    <col min="4615" max="4615" width="9.7109375" style="99" customWidth="1"/>
    <col min="4616" max="4616" width="7.5703125" style="99" bestFit="1" customWidth="1"/>
    <col min="4617" max="4617" width="5.5703125" style="99" customWidth="1"/>
    <col min="4618" max="4863" width="9.140625" style="99"/>
    <col min="4864" max="4864" width="2.85546875" style="99" customWidth="1"/>
    <col min="4865" max="4865" width="46.140625" style="99" customWidth="1"/>
    <col min="4866" max="4866" width="9.28515625" style="99" customWidth="1"/>
    <col min="4867" max="4867" width="7.140625" style="99" customWidth="1"/>
    <col min="4868" max="4868" width="8.140625" style="99" customWidth="1"/>
    <col min="4869" max="4869" width="5.85546875" style="99" bestFit="1" customWidth="1"/>
    <col min="4870" max="4870" width="6.5703125" style="99" customWidth="1"/>
    <col min="4871" max="4871" width="9.7109375" style="99" customWidth="1"/>
    <col min="4872" max="4872" width="7.5703125" style="99" bestFit="1" customWidth="1"/>
    <col min="4873" max="4873" width="5.5703125" style="99" customWidth="1"/>
    <col min="4874" max="5119" width="9.140625" style="99"/>
    <col min="5120" max="5120" width="2.85546875" style="99" customWidth="1"/>
    <col min="5121" max="5121" width="46.140625" style="99" customWidth="1"/>
    <col min="5122" max="5122" width="9.28515625" style="99" customWidth="1"/>
    <col min="5123" max="5123" width="7.140625" style="99" customWidth="1"/>
    <col min="5124" max="5124" width="8.140625" style="99" customWidth="1"/>
    <col min="5125" max="5125" width="5.85546875" style="99" bestFit="1" customWidth="1"/>
    <col min="5126" max="5126" width="6.5703125" style="99" customWidth="1"/>
    <col min="5127" max="5127" width="9.7109375" style="99" customWidth="1"/>
    <col min="5128" max="5128" width="7.5703125" style="99" bestFit="1" customWidth="1"/>
    <col min="5129" max="5129" width="5.5703125" style="99" customWidth="1"/>
    <col min="5130" max="5375" width="9.140625" style="99"/>
    <col min="5376" max="5376" width="2.85546875" style="99" customWidth="1"/>
    <col min="5377" max="5377" width="46.140625" style="99" customWidth="1"/>
    <col min="5378" max="5378" width="9.28515625" style="99" customWidth="1"/>
    <col min="5379" max="5379" width="7.140625" style="99" customWidth="1"/>
    <col min="5380" max="5380" width="8.140625" style="99" customWidth="1"/>
    <col min="5381" max="5381" width="5.85546875" style="99" bestFit="1" customWidth="1"/>
    <col min="5382" max="5382" width="6.5703125" style="99" customWidth="1"/>
    <col min="5383" max="5383" width="9.7109375" style="99" customWidth="1"/>
    <col min="5384" max="5384" width="7.5703125" style="99" bestFit="1" customWidth="1"/>
    <col min="5385" max="5385" width="5.5703125" style="99" customWidth="1"/>
    <col min="5386" max="5631" width="9.140625" style="99"/>
    <col min="5632" max="5632" width="2.85546875" style="99" customWidth="1"/>
    <col min="5633" max="5633" width="46.140625" style="99" customWidth="1"/>
    <col min="5634" max="5634" width="9.28515625" style="99" customWidth="1"/>
    <col min="5635" max="5635" width="7.140625" style="99" customWidth="1"/>
    <col min="5636" max="5636" width="8.140625" style="99" customWidth="1"/>
    <col min="5637" max="5637" width="5.85546875" style="99" bestFit="1" customWidth="1"/>
    <col min="5638" max="5638" width="6.5703125" style="99" customWidth="1"/>
    <col min="5639" max="5639" width="9.7109375" style="99" customWidth="1"/>
    <col min="5640" max="5640" width="7.5703125" style="99" bestFit="1" customWidth="1"/>
    <col min="5641" max="5641" width="5.5703125" style="99" customWidth="1"/>
    <col min="5642" max="5887" width="9.140625" style="99"/>
    <col min="5888" max="5888" width="2.85546875" style="99" customWidth="1"/>
    <col min="5889" max="5889" width="46.140625" style="99" customWidth="1"/>
    <col min="5890" max="5890" width="9.28515625" style="99" customWidth="1"/>
    <col min="5891" max="5891" width="7.140625" style="99" customWidth="1"/>
    <col min="5892" max="5892" width="8.140625" style="99" customWidth="1"/>
    <col min="5893" max="5893" width="5.85546875" style="99" bestFit="1" customWidth="1"/>
    <col min="5894" max="5894" width="6.5703125" style="99" customWidth="1"/>
    <col min="5895" max="5895" width="9.7109375" style="99" customWidth="1"/>
    <col min="5896" max="5896" width="7.5703125" style="99" bestFit="1" customWidth="1"/>
    <col min="5897" max="5897" width="5.5703125" style="99" customWidth="1"/>
    <col min="5898" max="6143" width="9.140625" style="99"/>
    <col min="6144" max="6144" width="2.85546875" style="99" customWidth="1"/>
    <col min="6145" max="6145" width="46.140625" style="99" customWidth="1"/>
    <col min="6146" max="6146" width="9.28515625" style="99" customWidth="1"/>
    <col min="6147" max="6147" width="7.140625" style="99" customWidth="1"/>
    <col min="6148" max="6148" width="8.140625" style="99" customWidth="1"/>
    <col min="6149" max="6149" width="5.85546875" style="99" bestFit="1" customWidth="1"/>
    <col min="6150" max="6150" width="6.5703125" style="99" customWidth="1"/>
    <col min="6151" max="6151" width="9.7109375" style="99" customWidth="1"/>
    <col min="6152" max="6152" width="7.5703125" style="99" bestFit="1" customWidth="1"/>
    <col min="6153" max="6153" width="5.5703125" style="99" customWidth="1"/>
    <col min="6154" max="6399" width="9.140625" style="99"/>
    <col min="6400" max="6400" width="2.85546875" style="99" customWidth="1"/>
    <col min="6401" max="6401" width="46.140625" style="99" customWidth="1"/>
    <col min="6402" max="6402" width="9.28515625" style="99" customWidth="1"/>
    <col min="6403" max="6403" width="7.140625" style="99" customWidth="1"/>
    <col min="6404" max="6404" width="8.140625" style="99" customWidth="1"/>
    <col min="6405" max="6405" width="5.85546875" style="99" bestFit="1" customWidth="1"/>
    <col min="6406" max="6406" width="6.5703125" style="99" customWidth="1"/>
    <col min="6407" max="6407" width="9.7109375" style="99" customWidth="1"/>
    <col min="6408" max="6408" width="7.5703125" style="99" bestFit="1" customWidth="1"/>
    <col min="6409" max="6409" width="5.5703125" style="99" customWidth="1"/>
    <col min="6410" max="6655" width="9.140625" style="99"/>
    <col min="6656" max="6656" width="2.85546875" style="99" customWidth="1"/>
    <col min="6657" max="6657" width="46.140625" style="99" customWidth="1"/>
    <col min="6658" max="6658" width="9.28515625" style="99" customWidth="1"/>
    <col min="6659" max="6659" width="7.140625" style="99" customWidth="1"/>
    <col min="6660" max="6660" width="8.140625" style="99" customWidth="1"/>
    <col min="6661" max="6661" width="5.85546875" style="99" bestFit="1" customWidth="1"/>
    <col min="6662" max="6662" width="6.5703125" style="99" customWidth="1"/>
    <col min="6663" max="6663" width="9.7109375" style="99" customWidth="1"/>
    <col min="6664" max="6664" width="7.5703125" style="99" bestFit="1" customWidth="1"/>
    <col min="6665" max="6665" width="5.5703125" style="99" customWidth="1"/>
    <col min="6666" max="6911" width="9.140625" style="99"/>
    <col min="6912" max="6912" width="2.85546875" style="99" customWidth="1"/>
    <col min="6913" max="6913" width="46.140625" style="99" customWidth="1"/>
    <col min="6914" max="6914" width="9.28515625" style="99" customWidth="1"/>
    <col min="6915" max="6915" width="7.140625" style="99" customWidth="1"/>
    <col min="6916" max="6916" width="8.140625" style="99" customWidth="1"/>
    <col min="6917" max="6917" width="5.85546875" style="99" bestFit="1" customWidth="1"/>
    <col min="6918" max="6918" width="6.5703125" style="99" customWidth="1"/>
    <col min="6919" max="6919" width="9.7109375" style="99" customWidth="1"/>
    <col min="6920" max="6920" width="7.5703125" style="99" bestFit="1" customWidth="1"/>
    <col min="6921" max="6921" width="5.5703125" style="99" customWidth="1"/>
    <col min="6922" max="7167" width="9.140625" style="99"/>
    <col min="7168" max="7168" width="2.85546875" style="99" customWidth="1"/>
    <col min="7169" max="7169" width="46.140625" style="99" customWidth="1"/>
    <col min="7170" max="7170" width="9.28515625" style="99" customWidth="1"/>
    <col min="7171" max="7171" width="7.140625" style="99" customWidth="1"/>
    <col min="7172" max="7172" width="8.140625" style="99" customWidth="1"/>
    <col min="7173" max="7173" width="5.85546875" style="99" bestFit="1" customWidth="1"/>
    <col min="7174" max="7174" width="6.5703125" style="99" customWidth="1"/>
    <col min="7175" max="7175" width="9.7109375" style="99" customWidth="1"/>
    <col min="7176" max="7176" width="7.5703125" style="99" bestFit="1" customWidth="1"/>
    <col min="7177" max="7177" width="5.5703125" style="99" customWidth="1"/>
    <col min="7178" max="7423" width="9.140625" style="99"/>
    <col min="7424" max="7424" width="2.85546875" style="99" customWidth="1"/>
    <col min="7425" max="7425" width="46.140625" style="99" customWidth="1"/>
    <col min="7426" max="7426" width="9.28515625" style="99" customWidth="1"/>
    <col min="7427" max="7427" width="7.140625" style="99" customWidth="1"/>
    <col min="7428" max="7428" width="8.140625" style="99" customWidth="1"/>
    <col min="7429" max="7429" width="5.85546875" style="99" bestFit="1" customWidth="1"/>
    <col min="7430" max="7430" width="6.5703125" style="99" customWidth="1"/>
    <col min="7431" max="7431" width="9.7109375" style="99" customWidth="1"/>
    <col min="7432" max="7432" width="7.5703125" style="99" bestFit="1" customWidth="1"/>
    <col min="7433" max="7433" width="5.5703125" style="99" customWidth="1"/>
    <col min="7434" max="7679" width="9.140625" style="99"/>
    <col min="7680" max="7680" width="2.85546875" style="99" customWidth="1"/>
    <col min="7681" max="7681" width="46.140625" style="99" customWidth="1"/>
    <col min="7682" max="7682" width="9.28515625" style="99" customWidth="1"/>
    <col min="7683" max="7683" width="7.140625" style="99" customWidth="1"/>
    <col min="7684" max="7684" width="8.140625" style="99" customWidth="1"/>
    <col min="7685" max="7685" width="5.85546875" style="99" bestFit="1" customWidth="1"/>
    <col min="7686" max="7686" width="6.5703125" style="99" customWidth="1"/>
    <col min="7687" max="7687" width="9.7109375" style="99" customWidth="1"/>
    <col min="7688" max="7688" width="7.5703125" style="99" bestFit="1" customWidth="1"/>
    <col min="7689" max="7689" width="5.5703125" style="99" customWidth="1"/>
    <col min="7690" max="7935" width="9.140625" style="99"/>
    <col min="7936" max="7936" width="2.85546875" style="99" customWidth="1"/>
    <col min="7937" max="7937" width="46.140625" style="99" customWidth="1"/>
    <col min="7938" max="7938" width="9.28515625" style="99" customWidth="1"/>
    <col min="7939" max="7939" width="7.140625" style="99" customWidth="1"/>
    <col min="7940" max="7940" width="8.140625" style="99" customWidth="1"/>
    <col min="7941" max="7941" width="5.85546875" style="99" bestFit="1" customWidth="1"/>
    <col min="7942" max="7942" width="6.5703125" style="99" customWidth="1"/>
    <col min="7943" max="7943" width="9.7109375" style="99" customWidth="1"/>
    <col min="7944" max="7944" width="7.5703125" style="99" bestFit="1" customWidth="1"/>
    <col min="7945" max="7945" width="5.5703125" style="99" customWidth="1"/>
    <col min="7946" max="8191" width="9.140625" style="99"/>
    <col min="8192" max="8192" width="2.85546875" style="99" customWidth="1"/>
    <col min="8193" max="8193" width="46.140625" style="99" customWidth="1"/>
    <col min="8194" max="8194" width="9.28515625" style="99" customWidth="1"/>
    <col min="8195" max="8195" width="7.140625" style="99" customWidth="1"/>
    <col min="8196" max="8196" width="8.140625" style="99" customWidth="1"/>
    <col min="8197" max="8197" width="5.85546875" style="99" bestFit="1" customWidth="1"/>
    <col min="8198" max="8198" width="6.5703125" style="99" customWidth="1"/>
    <col min="8199" max="8199" width="9.7109375" style="99" customWidth="1"/>
    <col min="8200" max="8200" width="7.5703125" style="99" bestFit="1" customWidth="1"/>
    <col min="8201" max="8201" width="5.5703125" style="99" customWidth="1"/>
    <col min="8202" max="8447" width="9.140625" style="99"/>
    <col min="8448" max="8448" width="2.85546875" style="99" customWidth="1"/>
    <col min="8449" max="8449" width="46.140625" style="99" customWidth="1"/>
    <col min="8450" max="8450" width="9.28515625" style="99" customWidth="1"/>
    <col min="8451" max="8451" width="7.140625" style="99" customWidth="1"/>
    <col min="8452" max="8452" width="8.140625" style="99" customWidth="1"/>
    <col min="8453" max="8453" width="5.85546875" style="99" bestFit="1" customWidth="1"/>
    <col min="8454" max="8454" width="6.5703125" style="99" customWidth="1"/>
    <col min="8455" max="8455" width="9.7109375" style="99" customWidth="1"/>
    <col min="8456" max="8456" width="7.5703125" style="99" bestFit="1" customWidth="1"/>
    <col min="8457" max="8457" width="5.5703125" style="99" customWidth="1"/>
    <col min="8458" max="8703" width="9.140625" style="99"/>
    <col min="8704" max="8704" width="2.85546875" style="99" customWidth="1"/>
    <col min="8705" max="8705" width="46.140625" style="99" customWidth="1"/>
    <col min="8706" max="8706" width="9.28515625" style="99" customWidth="1"/>
    <col min="8707" max="8707" width="7.140625" style="99" customWidth="1"/>
    <col min="8708" max="8708" width="8.140625" style="99" customWidth="1"/>
    <col min="8709" max="8709" width="5.85546875" style="99" bestFit="1" customWidth="1"/>
    <col min="8710" max="8710" width="6.5703125" style="99" customWidth="1"/>
    <col min="8711" max="8711" width="9.7109375" style="99" customWidth="1"/>
    <col min="8712" max="8712" width="7.5703125" style="99" bestFit="1" customWidth="1"/>
    <col min="8713" max="8713" width="5.5703125" style="99" customWidth="1"/>
    <col min="8714" max="8959" width="9.140625" style="99"/>
    <col min="8960" max="8960" width="2.85546875" style="99" customWidth="1"/>
    <col min="8961" max="8961" width="46.140625" style="99" customWidth="1"/>
    <col min="8962" max="8962" width="9.28515625" style="99" customWidth="1"/>
    <col min="8963" max="8963" width="7.140625" style="99" customWidth="1"/>
    <col min="8964" max="8964" width="8.140625" style="99" customWidth="1"/>
    <col min="8965" max="8965" width="5.85546875" style="99" bestFit="1" customWidth="1"/>
    <col min="8966" max="8966" width="6.5703125" style="99" customWidth="1"/>
    <col min="8967" max="8967" width="9.7109375" style="99" customWidth="1"/>
    <col min="8968" max="8968" width="7.5703125" style="99" bestFit="1" customWidth="1"/>
    <col min="8969" max="8969" width="5.5703125" style="99" customWidth="1"/>
    <col min="8970" max="9215" width="9.140625" style="99"/>
    <col min="9216" max="9216" width="2.85546875" style="99" customWidth="1"/>
    <col min="9217" max="9217" width="46.140625" style="99" customWidth="1"/>
    <col min="9218" max="9218" width="9.28515625" style="99" customWidth="1"/>
    <col min="9219" max="9219" width="7.140625" style="99" customWidth="1"/>
    <col min="9220" max="9220" width="8.140625" style="99" customWidth="1"/>
    <col min="9221" max="9221" width="5.85546875" style="99" bestFit="1" customWidth="1"/>
    <col min="9222" max="9222" width="6.5703125" style="99" customWidth="1"/>
    <col min="9223" max="9223" width="9.7109375" style="99" customWidth="1"/>
    <col min="9224" max="9224" width="7.5703125" style="99" bestFit="1" customWidth="1"/>
    <col min="9225" max="9225" width="5.5703125" style="99" customWidth="1"/>
    <col min="9226" max="9471" width="9.140625" style="99"/>
    <col min="9472" max="9472" width="2.85546875" style="99" customWidth="1"/>
    <col min="9473" max="9473" width="46.140625" style="99" customWidth="1"/>
    <col min="9474" max="9474" width="9.28515625" style="99" customWidth="1"/>
    <col min="9475" max="9475" width="7.140625" style="99" customWidth="1"/>
    <col min="9476" max="9476" width="8.140625" style="99" customWidth="1"/>
    <col min="9477" max="9477" width="5.85546875" style="99" bestFit="1" customWidth="1"/>
    <col min="9478" max="9478" width="6.5703125" style="99" customWidth="1"/>
    <col min="9479" max="9479" width="9.7109375" style="99" customWidth="1"/>
    <col min="9480" max="9480" width="7.5703125" style="99" bestFit="1" customWidth="1"/>
    <col min="9481" max="9481" width="5.5703125" style="99" customWidth="1"/>
    <col min="9482" max="9727" width="9.140625" style="99"/>
    <col min="9728" max="9728" width="2.85546875" style="99" customWidth="1"/>
    <col min="9729" max="9729" width="46.140625" style="99" customWidth="1"/>
    <col min="9730" max="9730" width="9.28515625" style="99" customWidth="1"/>
    <col min="9731" max="9731" width="7.140625" style="99" customWidth="1"/>
    <col min="9732" max="9732" width="8.140625" style="99" customWidth="1"/>
    <col min="9733" max="9733" width="5.85546875" style="99" bestFit="1" customWidth="1"/>
    <col min="9734" max="9734" width="6.5703125" style="99" customWidth="1"/>
    <col min="9735" max="9735" width="9.7109375" style="99" customWidth="1"/>
    <col min="9736" max="9736" width="7.5703125" style="99" bestFit="1" customWidth="1"/>
    <col min="9737" max="9737" width="5.5703125" style="99" customWidth="1"/>
    <col min="9738" max="9983" width="9.140625" style="99"/>
    <col min="9984" max="9984" width="2.85546875" style="99" customWidth="1"/>
    <col min="9985" max="9985" width="46.140625" style="99" customWidth="1"/>
    <col min="9986" max="9986" width="9.28515625" style="99" customWidth="1"/>
    <col min="9987" max="9987" width="7.140625" style="99" customWidth="1"/>
    <col min="9988" max="9988" width="8.140625" style="99" customWidth="1"/>
    <col min="9989" max="9989" width="5.85546875" style="99" bestFit="1" customWidth="1"/>
    <col min="9990" max="9990" width="6.5703125" style="99" customWidth="1"/>
    <col min="9991" max="9991" width="9.7109375" style="99" customWidth="1"/>
    <col min="9992" max="9992" width="7.5703125" style="99" bestFit="1" customWidth="1"/>
    <col min="9993" max="9993" width="5.5703125" style="99" customWidth="1"/>
    <col min="9994" max="10239" width="9.140625" style="99"/>
    <col min="10240" max="10240" width="2.85546875" style="99" customWidth="1"/>
    <col min="10241" max="10241" width="46.140625" style="99" customWidth="1"/>
    <col min="10242" max="10242" width="9.28515625" style="99" customWidth="1"/>
    <col min="10243" max="10243" width="7.140625" style="99" customWidth="1"/>
    <col min="10244" max="10244" width="8.140625" style="99" customWidth="1"/>
    <col min="10245" max="10245" width="5.85546875" style="99" bestFit="1" customWidth="1"/>
    <col min="10246" max="10246" width="6.5703125" style="99" customWidth="1"/>
    <col min="10247" max="10247" width="9.7109375" style="99" customWidth="1"/>
    <col min="10248" max="10248" width="7.5703125" style="99" bestFit="1" customWidth="1"/>
    <col min="10249" max="10249" width="5.5703125" style="99" customWidth="1"/>
    <col min="10250" max="10495" width="9.140625" style="99"/>
    <col min="10496" max="10496" width="2.85546875" style="99" customWidth="1"/>
    <col min="10497" max="10497" width="46.140625" style="99" customWidth="1"/>
    <col min="10498" max="10498" width="9.28515625" style="99" customWidth="1"/>
    <col min="10499" max="10499" width="7.140625" style="99" customWidth="1"/>
    <col min="10500" max="10500" width="8.140625" style="99" customWidth="1"/>
    <col min="10501" max="10501" width="5.85546875" style="99" bestFit="1" customWidth="1"/>
    <col min="10502" max="10502" width="6.5703125" style="99" customWidth="1"/>
    <col min="10503" max="10503" width="9.7109375" style="99" customWidth="1"/>
    <col min="10504" max="10504" width="7.5703125" style="99" bestFit="1" customWidth="1"/>
    <col min="10505" max="10505" width="5.5703125" style="99" customWidth="1"/>
    <col min="10506" max="10751" width="9.140625" style="99"/>
    <col min="10752" max="10752" width="2.85546875" style="99" customWidth="1"/>
    <col min="10753" max="10753" width="46.140625" style="99" customWidth="1"/>
    <col min="10754" max="10754" width="9.28515625" style="99" customWidth="1"/>
    <col min="10755" max="10755" width="7.140625" style="99" customWidth="1"/>
    <col min="10756" max="10756" width="8.140625" style="99" customWidth="1"/>
    <col min="10757" max="10757" width="5.85546875" style="99" bestFit="1" customWidth="1"/>
    <col min="10758" max="10758" width="6.5703125" style="99" customWidth="1"/>
    <col min="10759" max="10759" width="9.7109375" style="99" customWidth="1"/>
    <col min="10760" max="10760" width="7.5703125" style="99" bestFit="1" customWidth="1"/>
    <col min="10761" max="10761" width="5.5703125" style="99" customWidth="1"/>
    <col min="10762" max="11007" width="9.140625" style="99"/>
    <col min="11008" max="11008" width="2.85546875" style="99" customWidth="1"/>
    <col min="11009" max="11009" width="46.140625" style="99" customWidth="1"/>
    <col min="11010" max="11010" width="9.28515625" style="99" customWidth="1"/>
    <col min="11011" max="11011" width="7.140625" style="99" customWidth="1"/>
    <col min="11012" max="11012" width="8.140625" style="99" customWidth="1"/>
    <col min="11013" max="11013" width="5.85546875" style="99" bestFit="1" customWidth="1"/>
    <col min="11014" max="11014" width="6.5703125" style="99" customWidth="1"/>
    <col min="11015" max="11015" width="9.7109375" style="99" customWidth="1"/>
    <col min="11016" max="11016" width="7.5703125" style="99" bestFit="1" customWidth="1"/>
    <col min="11017" max="11017" width="5.5703125" style="99" customWidth="1"/>
    <col min="11018" max="11263" width="9.140625" style="99"/>
    <col min="11264" max="11264" width="2.85546875" style="99" customWidth="1"/>
    <col min="11265" max="11265" width="46.140625" style="99" customWidth="1"/>
    <col min="11266" max="11266" width="9.28515625" style="99" customWidth="1"/>
    <col min="11267" max="11267" width="7.140625" style="99" customWidth="1"/>
    <col min="11268" max="11268" width="8.140625" style="99" customWidth="1"/>
    <col min="11269" max="11269" width="5.85546875" style="99" bestFit="1" customWidth="1"/>
    <col min="11270" max="11270" width="6.5703125" style="99" customWidth="1"/>
    <col min="11271" max="11271" width="9.7109375" style="99" customWidth="1"/>
    <col min="11272" max="11272" width="7.5703125" style="99" bestFit="1" customWidth="1"/>
    <col min="11273" max="11273" width="5.5703125" style="99" customWidth="1"/>
    <col min="11274" max="11519" width="9.140625" style="99"/>
    <col min="11520" max="11520" width="2.85546875" style="99" customWidth="1"/>
    <col min="11521" max="11521" width="46.140625" style="99" customWidth="1"/>
    <col min="11522" max="11522" width="9.28515625" style="99" customWidth="1"/>
    <col min="11523" max="11523" width="7.140625" style="99" customWidth="1"/>
    <col min="11524" max="11524" width="8.140625" style="99" customWidth="1"/>
    <col min="11525" max="11525" width="5.85546875" style="99" bestFit="1" customWidth="1"/>
    <col min="11526" max="11526" width="6.5703125" style="99" customWidth="1"/>
    <col min="11527" max="11527" width="9.7109375" style="99" customWidth="1"/>
    <col min="11528" max="11528" width="7.5703125" style="99" bestFit="1" customWidth="1"/>
    <col min="11529" max="11529" width="5.5703125" style="99" customWidth="1"/>
    <col min="11530" max="11775" width="9.140625" style="99"/>
    <col min="11776" max="11776" width="2.85546875" style="99" customWidth="1"/>
    <col min="11777" max="11777" width="46.140625" style="99" customWidth="1"/>
    <col min="11778" max="11778" width="9.28515625" style="99" customWidth="1"/>
    <col min="11779" max="11779" width="7.140625" style="99" customWidth="1"/>
    <col min="11780" max="11780" width="8.140625" style="99" customWidth="1"/>
    <col min="11781" max="11781" width="5.85546875" style="99" bestFit="1" customWidth="1"/>
    <col min="11782" max="11782" width="6.5703125" style="99" customWidth="1"/>
    <col min="11783" max="11783" width="9.7109375" style="99" customWidth="1"/>
    <col min="11784" max="11784" width="7.5703125" style="99" bestFit="1" customWidth="1"/>
    <col min="11785" max="11785" width="5.5703125" style="99" customWidth="1"/>
    <col min="11786" max="12031" width="9.140625" style="99"/>
    <col min="12032" max="12032" width="2.85546875" style="99" customWidth="1"/>
    <col min="12033" max="12033" width="46.140625" style="99" customWidth="1"/>
    <col min="12034" max="12034" width="9.28515625" style="99" customWidth="1"/>
    <col min="12035" max="12035" width="7.140625" style="99" customWidth="1"/>
    <col min="12036" max="12036" width="8.140625" style="99" customWidth="1"/>
    <col min="12037" max="12037" width="5.85546875" style="99" bestFit="1" customWidth="1"/>
    <col min="12038" max="12038" width="6.5703125" style="99" customWidth="1"/>
    <col min="12039" max="12039" width="9.7109375" style="99" customWidth="1"/>
    <col min="12040" max="12040" width="7.5703125" style="99" bestFit="1" customWidth="1"/>
    <col min="12041" max="12041" width="5.5703125" style="99" customWidth="1"/>
    <col min="12042" max="12287" width="9.140625" style="99"/>
    <col min="12288" max="12288" width="2.85546875" style="99" customWidth="1"/>
    <col min="12289" max="12289" width="46.140625" style="99" customWidth="1"/>
    <col min="12290" max="12290" width="9.28515625" style="99" customWidth="1"/>
    <col min="12291" max="12291" width="7.140625" style="99" customWidth="1"/>
    <col min="12292" max="12292" width="8.140625" style="99" customWidth="1"/>
    <col min="12293" max="12293" width="5.85546875" style="99" bestFit="1" customWidth="1"/>
    <col min="12294" max="12294" width="6.5703125" style="99" customWidth="1"/>
    <col min="12295" max="12295" width="9.7109375" style="99" customWidth="1"/>
    <col min="12296" max="12296" width="7.5703125" style="99" bestFit="1" customWidth="1"/>
    <col min="12297" max="12297" width="5.5703125" style="99" customWidth="1"/>
    <col min="12298" max="12543" width="9.140625" style="99"/>
    <col min="12544" max="12544" width="2.85546875" style="99" customWidth="1"/>
    <col min="12545" max="12545" width="46.140625" style="99" customWidth="1"/>
    <col min="12546" max="12546" width="9.28515625" style="99" customWidth="1"/>
    <col min="12547" max="12547" width="7.140625" style="99" customWidth="1"/>
    <col min="12548" max="12548" width="8.140625" style="99" customWidth="1"/>
    <col min="12549" max="12549" width="5.85546875" style="99" bestFit="1" customWidth="1"/>
    <col min="12550" max="12550" width="6.5703125" style="99" customWidth="1"/>
    <col min="12551" max="12551" width="9.7109375" style="99" customWidth="1"/>
    <col min="12552" max="12552" width="7.5703125" style="99" bestFit="1" customWidth="1"/>
    <col min="12553" max="12553" width="5.5703125" style="99" customWidth="1"/>
    <col min="12554" max="12799" width="9.140625" style="99"/>
    <col min="12800" max="12800" width="2.85546875" style="99" customWidth="1"/>
    <col min="12801" max="12801" width="46.140625" style="99" customWidth="1"/>
    <col min="12802" max="12802" width="9.28515625" style="99" customWidth="1"/>
    <col min="12803" max="12803" width="7.140625" style="99" customWidth="1"/>
    <col min="12804" max="12804" width="8.140625" style="99" customWidth="1"/>
    <col min="12805" max="12805" width="5.85546875" style="99" bestFit="1" customWidth="1"/>
    <col min="12806" max="12806" width="6.5703125" style="99" customWidth="1"/>
    <col min="12807" max="12807" width="9.7109375" style="99" customWidth="1"/>
    <col min="12808" max="12808" width="7.5703125" style="99" bestFit="1" customWidth="1"/>
    <col min="12809" max="12809" width="5.5703125" style="99" customWidth="1"/>
    <col min="12810" max="13055" width="9.140625" style="99"/>
    <col min="13056" max="13056" width="2.85546875" style="99" customWidth="1"/>
    <col min="13057" max="13057" width="46.140625" style="99" customWidth="1"/>
    <col min="13058" max="13058" width="9.28515625" style="99" customWidth="1"/>
    <col min="13059" max="13059" width="7.140625" style="99" customWidth="1"/>
    <col min="13060" max="13060" width="8.140625" style="99" customWidth="1"/>
    <col min="13061" max="13061" width="5.85546875" style="99" bestFit="1" customWidth="1"/>
    <col min="13062" max="13062" width="6.5703125" style="99" customWidth="1"/>
    <col min="13063" max="13063" width="9.7109375" style="99" customWidth="1"/>
    <col min="13064" max="13064" width="7.5703125" style="99" bestFit="1" customWidth="1"/>
    <col min="13065" max="13065" width="5.5703125" style="99" customWidth="1"/>
    <col min="13066" max="13311" width="9.140625" style="99"/>
    <col min="13312" max="13312" width="2.85546875" style="99" customWidth="1"/>
    <col min="13313" max="13313" width="46.140625" style="99" customWidth="1"/>
    <col min="13314" max="13314" width="9.28515625" style="99" customWidth="1"/>
    <col min="13315" max="13315" width="7.140625" style="99" customWidth="1"/>
    <col min="13316" max="13316" width="8.140625" style="99" customWidth="1"/>
    <col min="13317" max="13317" width="5.85546875" style="99" bestFit="1" customWidth="1"/>
    <col min="13318" max="13318" width="6.5703125" style="99" customWidth="1"/>
    <col min="13319" max="13319" width="9.7109375" style="99" customWidth="1"/>
    <col min="13320" max="13320" width="7.5703125" style="99" bestFit="1" customWidth="1"/>
    <col min="13321" max="13321" width="5.5703125" style="99" customWidth="1"/>
    <col min="13322" max="13567" width="9.140625" style="99"/>
    <col min="13568" max="13568" width="2.85546875" style="99" customWidth="1"/>
    <col min="13569" max="13569" width="46.140625" style="99" customWidth="1"/>
    <col min="13570" max="13570" width="9.28515625" style="99" customWidth="1"/>
    <col min="13571" max="13571" width="7.140625" style="99" customWidth="1"/>
    <col min="13572" max="13572" width="8.140625" style="99" customWidth="1"/>
    <col min="13573" max="13573" width="5.85546875" style="99" bestFit="1" customWidth="1"/>
    <col min="13574" max="13574" width="6.5703125" style="99" customWidth="1"/>
    <col min="13575" max="13575" width="9.7109375" style="99" customWidth="1"/>
    <col min="13576" max="13576" width="7.5703125" style="99" bestFit="1" customWidth="1"/>
    <col min="13577" max="13577" width="5.5703125" style="99" customWidth="1"/>
    <col min="13578" max="13823" width="9.140625" style="99"/>
    <col min="13824" max="13824" width="2.85546875" style="99" customWidth="1"/>
    <col min="13825" max="13825" width="46.140625" style="99" customWidth="1"/>
    <col min="13826" max="13826" width="9.28515625" style="99" customWidth="1"/>
    <col min="13827" max="13827" width="7.140625" style="99" customWidth="1"/>
    <col min="13828" max="13828" width="8.140625" style="99" customWidth="1"/>
    <col min="13829" max="13829" width="5.85546875" style="99" bestFit="1" customWidth="1"/>
    <col min="13830" max="13830" width="6.5703125" style="99" customWidth="1"/>
    <col min="13831" max="13831" width="9.7109375" style="99" customWidth="1"/>
    <col min="13832" max="13832" width="7.5703125" style="99" bestFit="1" customWidth="1"/>
    <col min="13833" max="13833" width="5.5703125" style="99" customWidth="1"/>
    <col min="13834" max="14079" width="9.140625" style="99"/>
    <col min="14080" max="14080" width="2.85546875" style="99" customWidth="1"/>
    <col min="14081" max="14081" width="46.140625" style="99" customWidth="1"/>
    <col min="14082" max="14082" width="9.28515625" style="99" customWidth="1"/>
    <col min="14083" max="14083" width="7.140625" style="99" customWidth="1"/>
    <col min="14084" max="14084" width="8.140625" style="99" customWidth="1"/>
    <col min="14085" max="14085" width="5.85546875" style="99" bestFit="1" customWidth="1"/>
    <col min="14086" max="14086" width="6.5703125" style="99" customWidth="1"/>
    <col min="14087" max="14087" width="9.7109375" style="99" customWidth="1"/>
    <col min="14088" max="14088" width="7.5703125" style="99" bestFit="1" customWidth="1"/>
    <col min="14089" max="14089" width="5.5703125" style="99" customWidth="1"/>
    <col min="14090" max="14335" width="9.140625" style="99"/>
    <col min="14336" max="14336" width="2.85546875" style="99" customWidth="1"/>
    <col min="14337" max="14337" width="46.140625" style="99" customWidth="1"/>
    <col min="14338" max="14338" width="9.28515625" style="99" customWidth="1"/>
    <col min="14339" max="14339" width="7.140625" style="99" customWidth="1"/>
    <col min="14340" max="14340" width="8.140625" style="99" customWidth="1"/>
    <col min="14341" max="14341" width="5.85546875" style="99" bestFit="1" customWidth="1"/>
    <col min="14342" max="14342" width="6.5703125" style="99" customWidth="1"/>
    <col min="14343" max="14343" width="9.7109375" style="99" customWidth="1"/>
    <col min="14344" max="14344" width="7.5703125" style="99" bestFit="1" customWidth="1"/>
    <col min="14345" max="14345" width="5.5703125" style="99" customWidth="1"/>
    <col min="14346" max="14591" width="9.140625" style="99"/>
    <col min="14592" max="14592" width="2.85546875" style="99" customWidth="1"/>
    <col min="14593" max="14593" width="46.140625" style="99" customWidth="1"/>
    <col min="14594" max="14594" width="9.28515625" style="99" customWidth="1"/>
    <col min="14595" max="14595" width="7.140625" style="99" customWidth="1"/>
    <col min="14596" max="14596" width="8.140625" style="99" customWidth="1"/>
    <col min="14597" max="14597" width="5.85546875" style="99" bestFit="1" customWidth="1"/>
    <col min="14598" max="14598" width="6.5703125" style="99" customWidth="1"/>
    <col min="14599" max="14599" width="9.7109375" style="99" customWidth="1"/>
    <col min="14600" max="14600" width="7.5703125" style="99" bestFit="1" customWidth="1"/>
    <col min="14601" max="14601" width="5.5703125" style="99" customWidth="1"/>
    <col min="14602" max="14847" width="9.140625" style="99"/>
    <col min="14848" max="14848" width="2.85546875" style="99" customWidth="1"/>
    <col min="14849" max="14849" width="46.140625" style="99" customWidth="1"/>
    <col min="14850" max="14850" width="9.28515625" style="99" customWidth="1"/>
    <col min="14851" max="14851" width="7.140625" style="99" customWidth="1"/>
    <col min="14852" max="14852" width="8.140625" style="99" customWidth="1"/>
    <col min="14853" max="14853" width="5.85546875" style="99" bestFit="1" customWidth="1"/>
    <col min="14854" max="14854" width="6.5703125" style="99" customWidth="1"/>
    <col min="14855" max="14855" width="9.7109375" style="99" customWidth="1"/>
    <col min="14856" max="14856" width="7.5703125" style="99" bestFit="1" customWidth="1"/>
    <col min="14857" max="14857" width="5.5703125" style="99" customWidth="1"/>
    <col min="14858" max="15103" width="9.140625" style="99"/>
    <col min="15104" max="15104" width="2.85546875" style="99" customWidth="1"/>
    <col min="15105" max="15105" width="46.140625" style="99" customWidth="1"/>
    <col min="15106" max="15106" width="9.28515625" style="99" customWidth="1"/>
    <col min="15107" max="15107" width="7.140625" style="99" customWidth="1"/>
    <col min="15108" max="15108" width="8.140625" style="99" customWidth="1"/>
    <col min="15109" max="15109" width="5.85546875" style="99" bestFit="1" customWidth="1"/>
    <col min="15110" max="15110" width="6.5703125" style="99" customWidth="1"/>
    <col min="15111" max="15111" width="9.7109375" style="99" customWidth="1"/>
    <col min="15112" max="15112" width="7.5703125" style="99" bestFit="1" customWidth="1"/>
    <col min="15113" max="15113" width="5.5703125" style="99" customWidth="1"/>
    <col min="15114" max="15359" width="9.140625" style="99"/>
    <col min="15360" max="15360" width="2.85546875" style="99" customWidth="1"/>
    <col min="15361" max="15361" width="46.140625" style="99" customWidth="1"/>
    <col min="15362" max="15362" width="9.28515625" style="99" customWidth="1"/>
    <col min="15363" max="15363" width="7.140625" style="99" customWidth="1"/>
    <col min="15364" max="15364" width="8.140625" style="99" customWidth="1"/>
    <col min="15365" max="15365" width="5.85546875" style="99" bestFit="1" customWidth="1"/>
    <col min="15366" max="15366" width="6.5703125" style="99" customWidth="1"/>
    <col min="15367" max="15367" width="9.7109375" style="99" customWidth="1"/>
    <col min="15368" max="15368" width="7.5703125" style="99" bestFit="1" customWidth="1"/>
    <col min="15369" max="15369" width="5.5703125" style="99" customWidth="1"/>
    <col min="15370" max="15615" width="9.140625" style="99"/>
    <col min="15616" max="15616" width="2.85546875" style="99" customWidth="1"/>
    <col min="15617" max="15617" width="46.140625" style="99" customWidth="1"/>
    <col min="15618" max="15618" width="9.28515625" style="99" customWidth="1"/>
    <col min="15619" max="15619" width="7.140625" style="99" customWidth="1"/>
    <col min="15620" max="15620" width="8.140625" style="99" customWidth="1"/>
    <col min="15621" max="15621" width="5.85546875" style="99" bestFit="1" customWidth="1"/>
    <col min="15622" max="15622" width="6.5703125" style="99" customWidth="1"/>
    <col min="15623" max="15623" width="9.7109375" style="99" customWidth="1"/>
    <col min="15624" max="15624" width="7.5703125" style="99" bestFit="1" customWidth="1"/>
    <col min="15625" max="15625" width="5.5703125" style="99" customWidth="1"/>
    <col min="15626" max="15871" width="9.140625" style="99"/>
    <col min="15872" max="15872" width="2.85546875" style="99" customWidth="1"/>
    <col min="15873" max="15873" width="46.140625" style="99" customWidth="1"/>
    <col min="15874" max="15874" width="9.28515625" style="99" customWidth="1"/>
    <col min="15875" max="15875" width="7.140625" style="99" customWidth="1"/>
    <col min="15876" max="15876" width="8.140625" style="99" customWidth="1"/>
    <col min="15877" max="15877" width="5.85546875" style="99" bestFit="1" customWidth="1"/>
    <col min="15878" max="15878" width="6.5703125" style="99" customWidth="1"/>
    <col min="15879" max="15879" width="9.7109375" style="99" customWidth="1"/>
    <col min="15880" max="15880" width="7.5703125" style="99" bestFit="1" customWidth="1"/>
    <col min="15881" max="15881" width="5.5703125" style="99" customWidth="1"/>
    <col min="15882" max="16127" width="9.140625" style="99"/>
    <col min="16128" max="16128" width="2.85546875" style="99" customWidth="1"/>
    <col min="16129" max="16129" width="46.140625" style="99" customWidth="1"/>
    <col min="16130" max="16130" width="9.28515625" style="99" customWidth="1"/>
    <col min="16131" max="16131" width="7.140625" style="99" customWidth="1"/>
    <col min="16132" max="16132" width="8.140625" style="99" customWidth="1"/>
    <col min="16133" max="16133" width="5.85546875" style="99" bestFit="1" customWidth="1"/>
    <col min="16134" max="16134" width="6.5703125" style="99" customWidth="1"/>
    <col min="16135" max="16135" width="9.7109375" style="99" customWidth="1"/>
    <col min="16136" max="16136" width="7.5703125" style="99" bestFit="1" customWidth="1"/>
    <col min="16137" max="16137" width="5.5703125" style="99" customWidth="1"/>
    <col min="16138" max="16384" width="9.140625" style="99"/>
  </cols>
  <sheetData>
    <row r="1" spans="1:9" x14ac:dyDescent="0.25">
      <c r="H1" s="101"/>
      <c r="I1" s="101"/>
    </row>
    <row r="2" spans="1:9" ht="62.25" customHeight="1" x14ac:dyDescent="0.2">
      <c r="A2" s="225" t="s">
        <v>238</v>
      </c>
      <c r="B2" s="225"/>
      <c r="C2" s="225"/>
      <c r="D2" s="225"/>
      <c r="E2" s="225"/>
      <c r="F2" s="225"/>
      <c r="G2" s="225"/>
      <c r="H2" s="225"/>
      <c r="I2" s="225"/>
    </row>
    <row r="3" spans="1:9" ht="19.5" customHeight="1" x14ac:dyDescent="0.25">
      <c r="H3" s="101"/>
      <c r="I3" s="101"/>
    </row>
    <row r="4" spans="1:9" ht="52.5" customHeight="1" x14ac:dyDescent="0.2">
      <c r="A4" s="102" t="s">
        <v>195</v>
      </c>
      <c r="B4" s="103"/>
      <c r="C4" s="105" t="s">
        <v>11</v>
      </c>
      <c r="D4" s="104" t="s">
        <v>196</v>
      </c>
      <c r="E4" s="104" t="s">
        <v>197</v>
      </c>
      <c r="F4" s="104" t="s">
        <v>198</v>
      </c>
      <c r="G4" s="104" t="s">
        <v>199</v>
      </c>
      <c r="H4" s="106" t="s">
        <v>200</v>
      </c>
      <c r="I4" s="107" t="s">
        <v>201</v>
      </c>
    </row>
    <row r="5" spans="1:9" ht="14.45" customHeight="1" x14ac:dyDescent="0.25">
      <c r="A5" s="108"/>
      <c r="B5" s="109" t="s">
        <v>202</v>
      </c>
      <c r="C5" s="110"/>
      <c r="D5" s="111"/>
      <c r="E5" s="111"/>
      <c r="F5" s="112"/>
      <c r="G5" s="112"/>
      <c r="H5" s="113"/>
      <c r="I5" s="114"/>
    </row>
    <row r="6" spans="1:9" ht="14.45" customHeight="1" x14ac:dyDescent="0.25">
      <c r="A6" s="115">
        <v>1</v>
      </c>
      <c r="B6" s="112" t="s">
        <v>203</v>
      </c>
      <c r="C6" s="111">
        <v>38</v>
      </c>
      <c r="D6" s="116">
        <v>0.90476190476190477</v>
      </c>
      <c r="E6" s="117">
        <v>42</v>
      </c>
      <c r="F6" s="118">
        <v>1.4479163793816707E-2</v>
      </c>
      <c r="G6" s="119" t="s">
        <v>32</v>
      </c>
      <c r="H6" s="120">
        <v>0.96721311475409832</v>
      </c>
      <c r="I6" s="121">
        <v>-6.4568200161420508E-2</v>
      </c>
    </row>
    <row r="7" spans="1:9" ht="14.45" customHeight="1" x14ac:dyDescent="0.25">
      <c r="A7" s="115">
        <v>2</v>
      </c>
      <c r="B7" s="112" t="s">
        <v>204</v>
      </c>
      <c r="C7" s="111">
        <v>41</v>
      </c>
      <c r="D7" s="116">
        <v>0.97619047619047616</v>
      </c>
      <c r="E7" s="117">
        <v>42</v>
      </c>
      <c r="F7" s="118">
        <v>1.4479163793816707E-2</v>
      </c>
      <c r="G7" s="119" t="s">
        <v>32</v>
      </c>
      <c r="H7" s="120">
        <v>0.98863636363636365</v>
      </c>
      <c r="I7" s="121">
        <v>-1.2588943623426441E-2</v>
      </c>
    </row>
    <row r="8" spans="1:9" ht="14.45" customHeight="1" x14ac:dyDescent="0.25">
      <c r="A8" s="115">
        <v>3</v>
      </c>
      <c r="B8" s="112" t="s">
        <v>205</v>
      </c>
      <c r="C8" s="111">
        <v>42</v>
      </c>
      <c r="D8" s="116">
        <v>1</v>
      </c>
      <c r="E8" s="117">
        <v>42</v>
      </c>
      <c r="F8" s="118">
        <v>1.4479163793816707E-2</v>
      </c>
      <c r="G8" s="119" t="s">
        <v>32</v>
      </c>
      <c r="H8" s="120">
        <v>0.88524590163934425</v>
      </c>
      <c r="I8" s="121">
        <v>0.12962962962962976</v>
      </c>
    </row>
    <row r="9" spans="1:9" ht="14.45" customHeight="1" x14ac:dyDescent="0.25">
      <c r="A9" s="115">
        <v>8</v>
      </c>
      <c r="B9" s="112" t="s">
        <v>206</v>
      </c>
      <c r="C9" s="111">
        <v>39</v>
      </c>
      <c r="D9" s="116">
        <v>0.9285714285714286</v>
      </c>
      <c r="E9" s="117">
        <v>42</v>
      </c>
      <c r="F9" s="118">
        <v>1.4479163793816707E-2</v>
      </c>
      <c r="G9" s="119" t="s">
        <v>32</v>
      </c>
      <c r="H9" s="122">
        <v>0.93071895424836604</v>
      </c>
      <c r="I9" s="121">
        <v>-2.3073836276082949E-3</v>
      </c>
    </row>
    <row r="10" spans="1:9" ht="14.45" customHeight="1" x14ac:dyDescent="0.25">
      <c r="A10" s="115"/>
      <c r="B10" s="109" t="s">
        <v>207</v>
      </c>
      <c r="C10" s="111"/>
      <c r="D10" s="116"/>
      <c r="E10" s="117"/>
      <c r="F10" s="118"/>
      <c r="G10" s="119"/>
      <c r="H10" s="122"/>
      <c r="I10" s="121"/>
    </row>
    <row r="11" spans="1:9" ht="14.45" customHeight="1" x14ac:dyDescent="0.25">
      <c r="A11" s="115">
        <v>8</v>
      </c>
      <c r="B11" s="112" t="s">
        <v>208</v>
      </c>
      <c r="C11" s="111">
        <v>70</v>
      </c>
      <c r="D11" s="116">
        <v>0.76086956521739135</v>
      </c>
      <c r="E11" s="117">
        <v>92</v>
      </c>
      <c r="F11" s="123">
        <v>0.17722299275697334</v>
      </c>
      <c r="G11" s="119" t="s">
        <v>32</v>
      </c>
      <c r="H11" s="124">
        <v>0.73684210526315785</v>
      </c>
      <c r="I11" s="121">
        <v>3.2608695652174058E-2</v>
      </c>
    </row>
    <row r="12" spans="1:9" ht="14.45" customHeight="1" x14ac:dyDescent="0.25">
      <c r="A12" s="115">
        <v>9</v>
      </c>
      <c r="B12" s="112" t="s">
        <v>209</v>
      </c>
      <c r="C12" s="111">
        <v>144</v>
      </c>
      <c r="D12" s="116">
        <v>0.86227544910179643</v>
      </c>
      <c r="E12" s="117">
        <v>167</v>
      </c>
      <c r="F12" s="123">
        <v>0.32169825859146245</v>
      </c>
      <c r="G12" s="119" t="s">
        <v>32</v>
      </c>
      <c r="H12" s="124">
        <v>0.78947368421052633</v>
      </c>
      <c r="I12" s="121">
        <v>9.2215568862275443E-2</v>
      </c>
    </row>
    <row r="13" spans="1:9" ht="13.5" customHeight="1" x14ac:dyDescent="0.25">
      <c r="A13" s="115">
        <v>10</v>
      </c>
      <c r="B13" s="112" t="s">
        <v>210</v>
      </c>
      <c r="C13" s="111">
        <v>151</v>
      </c>
      <c r="D13" s="116">
        <v>0.92073170731707321</v>
      </c>
      <c r="E13" s="117">
        <v>164</v>
      </c>
      <c r="F13" s="123">
        <v>0.3159192479580829</v>
      </c>
      <c r="G13" s="119" t="s">
        <v>32</v>
      </c>
      <c r="H13" s="124">
        <v>0.89473684210526316</v>
      </c>
      <c r="I13" s="121">
        <v>2.9053084648493543E-2</v>
      </c>
    </row>
    <row r="14" spans="1:9" ht="14.45" customHeight="1" x14ac:dyDescent="0.25">
      <c r="A14" s="115">
        <v>11</v>
      </c>
      <c r="B14" s="112" t="s">
        <v>211</v>
      </c>
      <c r="C14" s="111">
        <v>159</v>
      </c>
      <c r="D14" s="116">
        <v>0.95209580838323349</v>
      </c>
      <c r="E14" s="117">
        <v>167</v>
      </c>
      <c r="F14" s="123">
        <v>0.32169825859146245</v>
      </c>
      <c r="G14" s="119" t="s">
        <v>32</v>
      </c>
      <c r="H14" s="124">
        <v>0.89473684210526316</v>
      </c>
      <c r="I14" s="121">
        <v>6.4107079957731461E-2</v>
      </c>
    </row>
    <row r="15" spans="1:9" ht="14.45" customHeight="1" x14ac:dyDescent="0.25">
      <c r="A15" s="115">
        <v>12</v>
      </c>
      <c r="B15" s="112" t="s">
        <v>212</v>
      </c>
      <c r="C15" s="111">
        <v>154</v>
      </c>
      <c r="D15" s="116">
        <v>0.95061728395061729</v>
      </c>
      <c r="E15" s="117">
        <v>162</v>
      </c>
      <c r="F15" s="123">
        <v>0.31206657420249651</v>
      </c>
      <c r="G15" s="119" t="s">
        <v>32</v>
      </c>
      <c r="H15" s="124">
        <v>0.89473684210526316</v>
      </c>
      <c r="I15" s="121">
        <v>6.2454611474219268E-2</v>
      </c>
    </row>
    <row r="16" spans="1:9" ht="14.45" customHeight="1" x14ac:dyDescent="0.25">
      <c r="A16" s="115">
        <v>13</v>
      </c>
      <c r="B16" s="112" t="s">
        <v>213</v>
      </c>
      <c r="C16" s="111">
        <v>159</v>
      </c>
      <c r="D16" s="116">
        <v>0.95783132530120485</v>
      </c>
      <c r="E16" s="117">
        <v>166</v>
      </c>
      <c r="F16" s="123">
        <v>0.31977192171366925</v>
      </c>
      <c r="G16" s="119" t="s">
        <v>32</v>
      </c>
      <c r="H16" s="124">
        <v>0.89473684210526316</v>
      </c>
      <c r="I16" s="121">
        <v>7.0517363571934721E-2</v>
      </c>
    </row>
    <row r="17" spans="1:9" s="126" customFormat="1" ht="14.45" customHeight="1" x14ac:dyDescent="0.25">
      <c r="A17" s="115"/>
      <c r="B17" s="125" t="s">
        <v>214</v>
      </c>
      <c r="C17" s="111"/>
      <c r="D17" s="116"/>
      <c r="E17" s="117"/>
      <c r="F17" s="118"/>
      <c r="G17" s="119"/>
      <c r="H17" s="122"/>
      <c r="I17" s="121"/>
    </row>
    <row r="18" spans="1:9" ht="14.45" customHeight="1" x14ac:dyDescent="0.25">
      <c r="A18" s="115">
        <v>14</v>
      </c>
      <c r="B18" s="112" t="s">
        <v>203</v>
      </c>
      <c r="C18" s="111">
        <v>1</v>
      </c>
      <c r="D18" s="116">
        <v>1</v>
      </c>
      <c r="E18" s="117">
        <v>1</v>
      </c>
      <c r="F18" s="118">
        <v>5.0655995137024474E-3</v>
      </c>
      <c r="G18" s="119" t="s">
        <v>32</v>
      </c>
      <c r="H18" s="122">
        <v>1</v>
      </c>
      <c r="I18" s="121">
        <v>0</v>
      </c>
    </row>
    <row r="19" spans="1:9" ht="14.45" customHeight="1" x14ac:dyDescent="0.25">
      <c r="A19" s="115">
        <v>15</v>
      </c>
      <c r="B19" s="112" t="s">
        <v>215</v>
      </c>
      <c r="C19" s="111">
        <v>1</v>
      </c>
      <c r="D19" s="116">
        <v>1</v>
      </c>
      <c r="E19" s="117">
        <v>1</v>
      </c>
      <c r="F19" s="118">
        <v>5.0655995137024474E-3</v>
      </c>
      <c r="G19" s="119" t="s">
        <v>32</v>
      </c>
      <c r="H19" s="122"/>
      <c r="I19" s="121"/>
    </row>
    <row r="20" spans="1:9" ht="14.45" customHeight="1" x14ac:dyDescent="0.25">
      <c r="A20" s="115"/>
      <c r="B20" s="109" t="s">
        <v>36</v>
      </c>
      <c r="C20" s="111"/>
      <c r="D20" s="116"/>
      <c r="E20" s="117"/>
      <c r="F20" s="118"/>
      <c r="G20" s="119"/>
      <c r="H20" s="122"/>
      <c r="I20" s="121"/>
    </row>
    <row r="21" spans="1:9" ht="14.45" customHeight="1" x14ac:dyDescent="0.25">
      <c r="A21" s="115">
        <v>15</v>
      </c>
      <c r="B21" s="112" t="s">
        <v>203</v>
      </c>
      <c r="C21" s="111">
        <v>7</v>
      </c>
      <c r="D21" s="116">
        <v>1</v>
      </c>
      <c r="E21" s="117">
        <v>7</v>
      </c>
      <c r="F21" s="118">
        <v>3.3603763621525611E-2</v>
      </c>
      <c r="G21" s="119" t="s">
        <v>32</v>
      </c>
      <c r="H21" s="122">
        <v>0.33333333333333331</v>
      </c>
      <c r="I21" s="121">
        <v>2</v>
      </c>
    </row>
    <row r="22" spans="1:9" ht="14.45" customHeight="1" x14ac:dyDescent="0.25">
      <c r="A22" s="115">
        <v>16</v>
      </c>
      <c r="B22" s="112" t="s">
        <v>216</v>
      </c>
      <c r="C22" s="111">
        <v>6</v>
      </c>
      <c r="D22" s="116">
        <v>0.8571428571428571</v>
      </c>
      <c r="E22" s="117">
        <v>7</v>
      </c>
      <c r="F22" s="118">
        <v>3.3603763621525611E-2</v>
      </c>
      <c r="G22" s="119" t="s">
        <v>32</v>
      </c>
      <c r="H22" s="122">
        <v>0.33333333333333331</v>
      </c>
      <c r="I22" s="121">
        <v>1.5714285714285716</v>
      </c>
    </row>
    <row r="23" spans="1:9" ht="14.45" customHeight="1" x14ac:dyDescent="0.25">
      <c r="A23" s="115"/>
      <c r="B23" s="109" t="s">
        <v>217</v>
      </c>
      <c r="C23" s="111"/>
      <c r="D23" s="116"/>
      <c r="E23" s="117"/>
      <c r="F23" s="118"/>
      <c r="G23" s="119"/>
      <c r="H23" s="122"/>
      <c r="I23" s="121"/>
    </row>
    <row r="24" spans="1:9" s="126" customFormat="1" ht="13.5" customHeight="1" x14ac:dyDescent="0.25">
      <c r="A24" s="115">
        <v>18</v>
      </c>
      <c r="B24" s="112" t="s">
        <v>218</v>
      </c>
      <c r="C24" s="111"/>
      <c r="D24" s="116"/>
      <c r="E24" s="117"/>
      <c r="F24" s="118"/>
      <c r="G24" s="119"/>
      <c r="H24" s="122"/>
      <c r="I24" s="121"/>
    </row>
    <row r="25" spans="1:9" s="126" customFormat="1" ht="14.45" customHeight="1" x14ac:dyDescent="0.25">
      <c r="A25" s="115">
        <v>19</v>
      </c>
      <c r="B25" s="112" t="s">
        <v>219</v>
      </c>
      <c r="C25" s="111"/>
      <c r="D25" s="116"/>
      <c r="E25" s="117"/>
      <c r="F25" s="118"/>
      <c r="G25" s="119"/>
      <c r="H25" s="122"/>
      <c r="I25" s="121"/>
    </row>
    <row r="26" spans="1:9" s="126" customFormat="1" ht="14.45" customHeight="1" x14ac:dyDescent="0.25">
      <c r="A26" s="115"/>
      <c r="B26" s="109" t="s">
        <v>220</v>
      </c>
      <c r="C26" s="111"/>
      <c r="D26" s="116"/>
      <c r="E26" s="117"/>
      <c r="F26" s="118"/>
      <c r="G26" s="119"/>
      <c r="H26" s="122"/>
      <c r="I26" s="121"/>
    </row>
    <row r="27" spans="1:9" ht="13.5" customHeight="1" x14ac:dyDescent="0.25">
      <c r="A27" s="115">
        <v>21</v>
      </c>
      <c r="B27" s="112" t="s">
        <v>221</v>
      </c>
      <c r="C27" s="111"/>
      <c r="D27" s="116"/>
      <c r="E27" s="117"/>
      <c r="F27" s="123"/>
      <c r="G27" s="119"/>
      <c r="H27" s="124">
        <v>0.5</v>
      </c>
      <c r="I27" s="121"/>
    </row>
    <row r="28" spans="1:9" ht="13.5" customHeight="1" x14ac:dyDescent="0.25">
      <c r="A28" s="115">
        <v>22</v>
      </c>
      <c r="B28" s="112" t="s">
        <v>222</v>
      </c>
      <c r="C28" s="111"/>
      <c r="D28" s="116"/>
      <c r="E28" s="117"/>
      <c r="F28" s="123"/>
      <c r="G28" s="119"/>
      <c r="H28" s="124">
        <v>1</v>
      </c>
      <c r="I28" s="121"/>
    </row>
    <row r="29" spans="1:9" ht="14.45" customHeight="1" x14ac:dyDescent="0.25">
      <c r="A29" s="115"/>
      <c r="B29" s="109" t="s">
        <v>70</v>
      </c>
      <c r="C29" s="111"/>
      <c r="D29" s="116"/>
      <c r="E29" s="117"/>
      <c r="F29" s="118"/>
      <c r="G29" s="119"/>
      <c r="H29" s="122"/>
      <c r="I29" s="121"/>
    </row>
    <row r="30" spans="1:9" s="126" customFormat="1" ht="14.45" customHeight="1" x14ac:dyDescent="0.25">
      <c r="A30" s="115">
        <v>23</v>
      </c>
      <c r="B30" s="112" t="s">
        <v>223</v>
      </c>
      <c r="C30" s="111"/>
      <c r="D30" s="116"/>
      <c r="E30" s="117"/>
      <c r="F30" s="123"/>
      <c r="G30" s="119"/>
      <c r="H30" s="124">
        <v>1</v>
      </c>
      <c r="I30" s="121"/>
    </row>
    <row r="31" spans="1:9" ht="14.45" customHeight="1" x14ac:dyDescent="0.25">
      <c r="A31" s="127">
        <v>24</v>
      </c>
      <c r="B31" s="112" t="s">
        <v>224</v>
      </c>
      <c r="C31" s="111"/>
      <c r="D31" s="116"/>
      <c r="E31" s="117"/>
      <c r="F31" s="123"/>
      <c r="G31" s="119"/>
      <c r="H31" s="124">
        <v>0.66666666666666663</v>
      </c>
      <c r="I31" s="121"/>
    </row>
    <row r="32" spans="1:9" ht="14.45" customHeight="1" x14ac:dyDescent="0.25">
      <c r="A32" s="115"/>
      <c r="B32" s="109" t="s">
        <v>225</v>
      </c>
      <c r="C32" s="110"/>
      <c r="D32" s="110"/>
      <c r="E32" s="110"/>
      <c r="F32" s="110"/>
      <c r="G32" s="119"/>
      <c r="H32" s="122"/>
      <c r="I32" s="121"/>
    </row>
    <row r="33" spans="1:9" s="126" customFormat="1" ht="14.45" customHeight="1" x14ac:dyDescent="0.25">
      <c r="A33" s="115">
        <v>26</v>
      </c>
      <c r="B33" s="112" t="s">
        <v>226</v>
      </c>
      <c r="C33" s="111">
        <v>19</v>
      </c>
      <c r="D33" s="116">
        <v>1</v>
      </c>
      <c r="E33" s="117">
        <v>19</v>
      </c>
      <c r="F33" s="123">
        <v>0.15990573977444875</v>
      </c>
      <c r="G33" s="119" t="s">
        <v>32</v>
      </c>
      <c r="H33" s="124">
        <v>1</v>
      </c>
      <c r="I33" s="121">
        <v>0</v>
      </c>
    </row>
    <row r="34" spans="1:9" ht="14.45" customHeight="1" x14ac:dyDescent="0.25">
      <c r="A34" s="115"/>
      <c r="B34" s="109" t="s">
        <v>92</v>
      </c>
      <c r="C34" s="111"/>
      <c r="D34" s="116"/>
      <c r="E34" s="117"/>
      <c r="F34" s="118"/>
      <c r="G34" s="119"/>
      <c r="H34" s="122"/>
      <c r="I34" s="121"/>
    </row>
    <row r="35" spans="1:9" ht="13.5" customHeight="1" x14ac:dyDescent="0.25">
      <c r="A35" s="115">
        <v>27</v>
      </c>
      <c r="B35" s="112" t="s">
        <v>203</v>
      </c>
      <c r="C35" s="111">
        <v>15</v>
      </c>
      <c r="D35" s="116">
        <v>1</v>
      </c>
      <c r="E35" s="117">
        <v>15</v>
      </c>
      <c r="F35" s="123">
        <v>8.4402430790006755E-2</v>
      </c>
      <c r="G35" s="119" t="s">
        <v>32</v>
      </c>
      <c r="H35" s="124">
        <v>1</v>
      </c>
      <c r="I35" s="121">
        <v>0</v>
      </c>
    </row>
    <row r="36" spans="1:9" ht="14.45" customHeight="1" x14ac:dyDescent="0.25">
      <c r="A36" s="115"/>
      <c r="B36" s="109" t="s">
        <v>227</v>
      </c>
      <c r="C36" s="111"/>
      <c r="D36" s="116"/>
      <c r="E36" s="117"/>
      <c r="F36" s="128"/>
      <c r="G36" s="119"/>
      <c r="H36" s="122"/>
      <c r="I36" s="121"/>
    </row>
    <row r="37" spans="1:9" ht="14.45" customHeight="1" x14ac:dyDescent="0.25">
      <c r="A37" s="115">
        <v>28</v>
      </c>
      <c r="B37" s="112" t="s">
        <v>228</v>
      </c>
      <c r="C37" s="111">
        <v>189</v>
      </c>
      <c r="D37" s="116">
        <v>0.9642857142857143</v>
      </c>
      <c r="E37" s="117">
        <v>196</v>
      </c>
      <c r="F37" s="123">
        <v>0.29398971036013738</v>
      </c>
      <c r="G37" s="119" t="s">
        <v>32</v>
      </c>
      <c r="H37" s="124">
        <v>0.95419847328244278</v>
      </c>
      <c r="I37" s="121">
        <v>1.0571428571428454E-2</v>
      </c>
    </row>
    <row r="38" spans="1:9" ht="14.45" customHeight="1" x14ac:dyDescent="0.25">
      <c r="A38" s="115">
        <v>29</v>
      </c>
      <c r="B38" s="112" t="s">
        <v>229</v>
      </c>
      <c r="C38" s="111">
        <v>192</v>
      </c>
      <c r="D38" s="116">
        <v>0.97959183673469385</v>
      </c>
      <c r="E38" s="117">
        <v>196</v>
      </c>
      <c r="F38" s="123">
        <v>0.29398971036013738</v>
      </c>
      <c r="G38" s="119" t="s">
        <v>32</v>
      </c>
      <c r="H38" s="124">
        <v>1</v>
      </c>
      <c r="I38" s="121">
        <v>-2.0408163265306145E-2</v>
      </c>
    </row>
    <row r="39" spans="1:9" ht="14.45" customHeight="1" x14ac:dyDescent="0.25">
      <c r="A39" s="115"/>
      <c r="B39" s="129" t="s">
        <v>119</v>
      </c>
      <c r="C39" s="111"/>
      <c r="D39" s="116"/>
      <c r="E39" s="117"/>
      <c r="F39" s="128"/>
      <c r="G39" s="119"/>
      <c r="H39" s="122"/>
      <c r="I39" s="121"/>
    </row>
    <row r="40" spans="1:9" ht="14.45" customHeight="1" x14ac:dyDescent="0.25">
      <c r="A40" s="115"/>
      <c r="B40" s="129" t="s">
        <v>131</v>
      </c>
      <c r="C40" s="111"/>
      <c r="D40" s="116"/>
      <c r="E40" s="117"/>
      <c r="F40" s="128"/>
      <c r="G40" s="119"/>
      <c r="H40" s="122"/>
      <c r="I40" s="121"/>
    </row>
    <row r="41" spans="1:9" ht="14.45" customHeight="1" x14ac:dyDescent="0.25">
      <c r="A41" s="115">
        <v>30</v>
      </c>
      <c r="B41" s="112" t="s">
        <v>230</v>
      </c>
      <c r="C41" s="111">
        <v>15</v>
      </c>
      <c r="D41" s="116">
        <v>1</v>
      </c>
      <c r="E41" s="117">
        <v>15</v>
      </c>
      <c r="F41" s="123">
        <v>0.10978555222132767</v>
      </c>
      <c r="G41" s="119" t="s">
        <v>32</v>
      </c>
      <c r="H41" s="124">
        <v>1</v>
      </c>
      <c r="I41" s="121">
        <v>0</v>
      </c>
    </row>
    <row r="42" spans="1:9" ht="14.45" customHeight="1" x14ac:dyDescent="0.25">
      <c r="A42" s="115"/>
      <c r="B42" s="112" t="s">
        <v>231</v>
      </c>
      <c r="C42" s="111">
        <v>15</v>
      </c>
      <c r="D42" s="116">
        <v>1</v>
      </c>
      <c r="E42" s="117">
        <v>15</v>
      </c>
      <c r="F42" s="123">
        <v>0.10978555222132767</v>
      </c>
      <c r="G42" s="119" t="s">
        <v>32</v>
      </c>
      <c r="H42" s="124">
        <v>1</v>
      </c>
      <c r="I42" s="121">
        <v>0</v>
      </c>
    </row>
    <row r="43" spans="1:9" ht="14.45" customHeight="1" x14ac:dyDescent="0.25">
      <c r="A43" s="115"/>
      <c r="B43" s="109" t="s">
        <v>138</v>
      </c>
      <c r="C43" s="111"/>
      <c r="D43" s="116"/>
      <c r="E43" s="117"/>
      <c r="F43" s="128"/>
      <c r="G43" s="119"/>
      <c r="H43" s="122"/>
      <c r="I43" s="121"/>
    </row>
    <row r="44" spans="1:9" ht="12.75" customHeight="1" x14ac:dyDescent="0.25">
      <c r="A44" s="115">
        <v>31</v>
      </c>
      <c r="B44" s="112" t="s">
        <v>232</v>
      </c>
      <c r="C44" s="111">
        <v>1</v>
      </c>
      <c r="D44" s="116">
        <v>1</v>
      </c>
      <c r="E44" s="117">
        <v>1</v>
      </c>
      <c r="F44" s="118">
        <v>7.9719387755102043E-3</v>
      </c>
      <c r="G44" s="119" t="s">
        <v>32</v>
      </c>
      <c r="H44" s="124">
        <v>1</v>
      </c>
      <c r="I44" s="121">
        <v>0</v>
      </c>
    </row>
    <row r="45" spans="1:9" ht="14.45" customHeight="1" x14ac:dyDescent="0.25">
      <c r="A45" s="115">
        <v>32</v>
      </c>
      <c r="B45" s="112" t="s">
        <v>233</v>
      </c>
      <c r="C45" s="111">
        <v>1</v>
      </c>
      <c r="D45" s="116">
        <v>1</v>
      </c>
      <c r="E45" s="117">
        <v>1</v>
      </c>
      <c r="F45" s="118">
        <v>7.9719387755102043E-3</v>
      </c>
      <c r="G45" s="119" t="s">
        <v>32</v>
      </c>
      <c r="H45" s="124">
        <v>1</v>
      </c>
      <c r="I45" s="121">
        <v>0</v>
      </c>
    </row>
    <row r="46" spans="1:9" ht="14.45" customHeight="1" x14ac:dyDescent="0.25">
      <c r="A46" s="115"/>
      <c r="B46" s="109" t="s">
        <v>144</v>
      </c>
      <c r="C46" s="111"/>
      <c r="D46" s="116"/>
      <c r="E46" s="117"/>
      <c r="F46" s="128"/>
      <c r="G46" s="119"/>
      <c r="H46" s="122"/>
      <c r="I46" s="121"/>
    </row>
    <row r="47" spans="1:9" ht="14.45" customHeight="1" x14ac:dyDescent="0.25">
      <c r="A47" s="115">
        <v>33</v>
      </c>
      <c r="B47" s="112" t="s">
        <v>203</v>
      </c>
      <c r="C47" s="111">
        <v>74</v>
      </c>
      <c r="D47" s="116">
        <v>1</v>
      </c>
      <c r="E47" s="117">
        <v>74</v>
      </c>
      <c r="F47" s="123">
        <v>0.55339515405324557</v>
      </c>
      <c r="G47" s="119" t="s">
        <v>29</v>
      </c>
      <c r="H47" s="122">
        <v>1</v>
      </c>
      <c r="I47" s="121">
        <v>0</v>
      </c>
    </row>
    <row r="48" spans="1:9" ht="14.45" customHeight="1" x14ac:dyDescent="0.25">
      <c r="A48" s="115"/>
      <c r="B48" s="109" t="s">
        <v>154</v>
      </c>
      <c r="C48" s="111"/>
      <c r="D48" s="116"/>
      <c r="E48" s="117"/>
      <c r="F48" s="123"/>
      <c r="G48" s="119"/>
      <c r="H48" s="122"/>
      <c r="I48" s="121"/>
    </row>
    <row r="49" spans="1:9" ht="14.45" customHeight="1" x14ac:dyDescent="0.25">
      <c r="A49" s="115">
        <v>34</v>
      </c>
      <c r="B49" s="130" t="s">
        <v>234</v>
      </c>
      <c r="C49" s="111">
        <v>8</v>
      </c>
      <c r="D49" s="116">
        <v>1</v>
      </c>
      <c r="E49" s="117">
        <v>8</v>
      </c>
      <c r="F49" s="118">
        <v>3.5834266517357223E-2</v>
      </c>
      <c r="G49" s="119" t="s">
        <v>32</v>
      </c>
      <c r="H49" s="122">
        <v>1</v>
      </c>
      <c r="I49" s="121">
        <v>0</v>
      </c>
    </row>
    <row r="50" spans="1:9" ht="15.75" x14ac:dyDescent="0.25">
      <c r="A50" s="115"/>
      <c r="B50" s="109" t="s">
        <v>165</v>
      </c>
      <c r="C50" s="111"/>
      <c r="D50" s="116"/>
      <c r="E50" s="117"/>
      <c r="F50" s="123"/>
      <c r="G50" s="119"/>
      <c r="H50" s="122"/>
      <c r="I50" s="121"/>
    </row>
    <row r="51" spans="1:9" ht="15.75" x14ac:dyDescent="0.25">
      <c r="A51" s="115">
        <v>37</v>
      </c>
      <c r="B51" s="112" t="s">
        <v>235</v>
      </c>
      <c r="C51" s="111">
        <v>58</v>
      </c>
      <c r="D51" s="116">
        <v>0.98305084745762716</v>
      </c>
      <c r="E51" s="117">
        <v>59</v>
      </c>
      <c r="F51" s="123">
        <v>0.2151243345730329</v>
      </c>
      <c r="G51" s="119" t="s">
        <v>32</v>
      </c>
      <c r="H51" s="122">
        <v>0.95454545454545459</v>
      </c>
      <c r="I51" s="121">
        <v>2.9862792574657071E-2</v>
      </c>
    </row>
    <row r="52" spans="1:9" ht="15.75" x14ac:dyDescent="0.25">
      <c r="A52" s="115"/>
      <c r="B52" s="109" t="s">
        <v>175</v>
      </c>
      <c r="C52" s="111"/>
      <c r="D52" s="116"/>
      <c r="E52" s="117"/>
      <c r="F52" s="123"/>
      <c r="G52" s="119"/>
      <c r="H52" s="122"/>
      <c r="I52" s="121"/>
    </row>
    <row r="53" spans="1:9" ht="31.5" x14ac:dyDescent="0.25">
      <c r="A53" s="131">
        <v>38</v>
      </c>
      <c r="B53" s="132" t="s">
        <v>236</v>
      </c>
      <c r="C53" s="111"/>
      <c r="D53" s="116"/>
      <c r="E53" s="117"/>
      <c r="F53" s="123"/>
      <c r="G53" s="119"/>
      <c r="H53" s="122"/>
      <c r="I53" s="121"/>
    </row>
    <row r="54" spans="1:9" ht="15.75" x14ac:dyDescent="0.25">
      <c r="A54" s="115">
        <v>39</v>
      </c>
      <c r="B54" s="112" t="s">
        <v>237</v>
      </c>
      <c r="C54" s="111"/>
      <c r="D54" s="116"/>
      <c r="E54" s="117"/>
      <c r="F54" s="123"/>
      <c r="G54" s="119"/>
      <c r="H54" s="122"/>
      <c r="I54" s="121"/>
    </row>
    <row r="55" spans="1:9" x14ac:dyDescent="0.25">
      <c r="E55" s="133"/>
    </row>
  </sheetData>
  <mergeCells count="1">
    <mergeCell ref="A2:I2"/>
  </mergeCells>
  <pageMargins left="0.98425196850393704" right="0.19685039370078741" top="0.59055118110236227" bottom="0.19685039370078741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Итоги ОМС 2022</vt:lpstr>
      <vt:lpstr>Итоги орг 2022</vt:lpstr>
      <vt:lpstr>'Итоги ОМС 2022'!Заголовки_для_печати</vt:lpstr>
      <vt:lpstr>'Итоги ОМС 2022'!Область_печати</vt:lpstr>
      <vt:lpstr>'Итоги орг 2022'!Область_печати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LipatnikovaT</dc:creator>
  <cp:lastModifiedBy>LipatnikovaT</cp:lastModifiedBy>
  <cp:lastPrinted>2023-01-23T10:51:57Z</cp:lastPrinted>
  <dcterms:created xsi:type="dcterms:W3CDTF">2023-01-19T06:28:29Z</dcterms:created>
  <dcterms:modified xsi:type="dcterms:W3CDTF">2023-01-23T10:52:01Z</dcterms:modified>
</cp:coreProperties>
</file>