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\отчеты 2023\"/>
    </mc:Choice>
  </mc:AlternateContent>
  <bookViews>
    <workbookView xWindow="210" yWindow="510" windowWidth="28440" windowHeight="114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62913"/>
</workbook>
</file>

<file path=xl/calcChain.xml><?xml version="1.0" encoding="utf-8"?>
<calcChain xmlns="http://schemas.openxmlformats.org/spreadsheetml/2006/main">
  <c r="H56" i="2" l="1"/>
  <c r="H54" i="2"/>
  <c r="H55" i="2"/>
  <c r="H50" i="2"/>
  <c r="H49" i="2"/>
  <c r="H24" i="2"/>
  <c r="H15" i="2"/>
  <c r="H17" i="2"/>
  <c r="H18" i="2"/>
  <c r="H19" i="2"/>
  <c r="H20" i="2"/>
  <c r="H21" i="2"/>
  <c r="H22" i="2"/>
  <c r="H23" i="2"/>
  <c r="H9" i="2" l="1"/>
  <c r="H11" i="2"/>
  <c r="H12" i="2"/>
  <c r="H13" i="2"/>
  <c r="H14" i="2"/>
  <c r="H16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1" i="2"/>
  <c r="H52" i="2"/>
  <c r="H53" i="2"/>
  <c r="H57" i="2"/>
  <c r="H58" i="2"/>
  <c r="H59" i="2"/>
  <c r="H60" i="2"/>
  <c r="H62" i="2"/>
  <c r="H8" i="2"/>
</calcChain>
</file>

<file path=xl/sharedStrings.xml><?xml version="1.0" encoding="utf-8"?>
<sst xmlns="http://schemas.openxmlformats.org/spreadsheetml/2006/main" count="82" uniqueCount="69">
  <si>
    <t>Единица измерения: руб.</t>
  </si>
  <si>
    <t>Наименование показателя</t>
  </si>
  <si>
    <t xml:space="preserve">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</si>
  <si>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Подпрограмма "Дорожное хозяйство Горномарийского муниципального района"</t>
  </si>
  <si>
    <t xml:space="preserve">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</si>
  <si>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Основное мероприятие "Капитальный ремонт. ремонт и содержание автомобильных дорог"</t>
  </si>
  <si>
    <t xml:space="preserve">        Основное мероприятие "Обеспечение мероприятия по повышению безопасности дорожного движения"</t>
  </si>
  <si>
    <t xml:space="preserve">        Основное мероприятие "Газоснабжение жилых домов в населенных пунктах"</t>
  </si>
  <si>
    <t xml:space="preserve">        Основное мероприятие "Водоснабжение жилых домов в населенных пунктах"</t>
  </si>
  <si>
    <t xml:space="preserve">        Основное мероприятие "Компенсация разницы в тарифах организациям, предоставляющим населению коммунальные услуги"</t>
  </si>
  <si>
    <t xml:space="preserve">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</si>
  <si>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Техническая эксплуатация сетей газораспределения</t>
  </si>
  <si>
    <t xml:space="preserve">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</si>
  <si>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  Основное мероприятие "Обеспечение пожарной безопасности на территории Горномарийского муниципального района"</t>
  </si>
  <si>
    <t xml:space="preserve">      Подпрограмма "Развитие земельных и имущественных отношений в Горномарийском муниципальном районе на 2014-2025 годы"</t>
  </si>
  <si>
    <t xml:space="preserve">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</si>
  <si>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</si>
  <si>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</si>
  <si>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</si>
  <si>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</si>
  <si>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  Основное мероприятие "Развитие туристического бизнеса и инфраструктуры туризма, формирование и продвижение туристического продукта Волжского муниципального района"</t>
  </si>
  <si>
    <t xml:space="preserve">        Основное мероприятие "Развитие средств массовой  информации Горномарийского муниципального района"</t>
  </si>
  <si>
    <t xml:space="preserve">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</si>
  <si>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Подпрограмма "Обеспечение функционирования системы образования и реализации молодежной политики"</t>
  </si>
  <si>
    <t xml:space="preserve">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</si>
  <si>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</si>
  <si>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</si>
  <si>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Основное мероприятие "Осуществление государственных полномочий по воспитанию и обучению детей-инвалидов на дому и выплата компенсаций и затрат родителей на эти цели"</t>
  </si>
  <si>
    <t xml:space="preserve">        Основное мероприятие "Региональный проект "Социальная активность"</t>
  </si>
  <si>
    <t xml:space="preserve">        Основное мероприятие "Развитие системы дополнительного образования"</t>
  </si>
  <si>
    <t xml:space="preserve">        Основное мероприятие "Организация отдыха и оздоровления детей в каникулярный период"</t>
  </si>
  <si>
    <t xml:space="preserve">        Основное мероприятие "Региональный проект "Современная школа"</t>
  </si>
  <si>
    <t xml:space="preserve">        Основное мероприятие "Региональный проект "Успех каждого ребенка"</t>
  </si>
  <si>
    <t xml:space="preserve">        Основное мероприятие "Региональный проект "Цифровая образовательная среда"</t>
  </si>
  <si>
    <t xml:space="preserve">      Подпрограмма "Жилье для молодых семей"</t>
  </si>
  <si>
    <t xml:space="preserve">        Основное мероприятие "Обеспечение жильем молодых семей"</t>
  </si>
  <si>
    <t xml:space="preserve">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</si>
  <si>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Непрограммные расходы</t>
  </si>
  <si>
    <t>ВСЕГО РАСХОДОВ:</t>
  </si>
  <si>
    <t>Срок реализации</t>
  </si>
  <si>
    <t>Исполнители (соисполнители)</t>
  </si>
  <si>
    <t>Получатели бюджетных средств</t>
  </si>
  <si>
    <t>Информация о реализации муниципальных программ</t>
  </si>
  <si>
    <t>администрации Горномарийского муниципального района за 1 полугодие 2023 года</t>
  </si>
  <si>
    <t>Планируемый объем финансирования</t>
  </si>
  <si>
    <t>Фактическое финансирование</t>
  </si>
  <si>
    <t>Израсходовано (освоено)</t>
  </si>
  <si>
    <t>Эффективность реализации, %</t>
  </si>
  <si>
    <t xml:space="preserve">      Подпрограмма "Развитие жилищно-коммунального хозяйства и территориального планирования"</t>
  </si>
  <si>
    <t xml:space="preserve">      Подпрограмма "Защита населения и территории Горномарийского муниципального района от чрезвычайных ситуаций"</t>
  </si>
  <si>
    <t xml:space="preserve">        Основное мероприятие "Развитие народного художественного творчества и культурно-досуговой деятельности"</t>
  </si>
  <si>
    <t xml:space="preserve">        Основное мероприятие "Развитие художественного образования"</t>
  </si>
  <si>
    <t xml:space="preserve">        Основное мероприятие "Развитие музейного дела"</t>
  </si>
  <si>
    <t xml:space="preserve">        Основное мероприятие "Развитие библиотечного дела"</t>
  </si>
  <si>
    <t xml:space="preserve">      Подпрограмма "Развитие физической культуры и спорта Горномарийского муниципального района на 2014-2025 годы"</t>
  </si>
  <si>
    <t xml:space="preserve">        Основное мероприятие "Развитие физической культуры и спорта Горномарийского  муниципального района"</t>
  </si>
  <si>
    <t xml:space="preserve">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2014-2025 годы"</t>
  </si>
  <si>
    <t>2014 - 2025 годы</t>
  </si>
  <si>
    <t>администрация Горномарийского муниципального района, коммерческие организации</t>
  </si>
  <si>
    <t xml:space="preserve">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</si>
  <si>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Муниципальная программа Горномарийского муниципального района "Развитие культуры, физической культуры и средств массовой информации на 2014-2025 годы"</t>
  </si>
  <si>
    <t xml:space="preserve">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</si>
  <si>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  Подпрограмма "Развитие культуры Горномарийского муниципального района на 2014-2025 годы"</t>
  </si>
  <si>
    <t xml:space="preserve">      Подпрограмма "Развитие средств массовой информации Горномарийского муниципального района на 2014-2025 годы"</t>
  </si>
  <si>
    <t xml:space="preserve">      Подпрограмма "Обеспечение реализации муниципальной программы "Развитие культуры, физической культуры и средств массовой информации на 2014-2025 годы"</t>
  </si>
  <si>
    <t xml:space="preserve">    Муниципальная программа Горномарийского муниципального района "Развитие образования на 2014-2025 годы"</t>
  </si>
  <si>
    <t xml:space="preserve">      Подпрограмма "Поддержка развития системы образования"</t>
  </si>
  <si>
    <t xml:space="preserve">      Подпрограмма "Обеспечение реализации муниципальной программы Горномарийского муниципального района "Развитие образования" на 2014-2025 годы"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</si>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</sst>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3" fillId="5" borderId="2" xfId="7" applyNumberFormat="1" applyFill="1" applyProtection="1">
      <alignment vertical="top" wrapText="1"/>
    </xf>
    <xf numFmtId="0" fontId="3" fillId="6" borderId="2" xfId="7" applyNumberFormat="1" applyFill="1" applyProtection="1">
      <alignment vertical="top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1" fontId="1" fillId="0" borderId="3" xfId="8" applyNumberFormat="1" applyBorder="1" applyAlignment="1" applyProtection="1">
      <alignment horizontal="center" vertical="top" wrapText="1" shrinkToFit="1"/>
    </xf>
    <xf numFmtId="1" fontId="1" fillId="0" borderId="4" xfId="8" applyNumberFormat="1" applyBorder="1" applyAlignment="1" applyProtection="1">
      <alignment horizontal="center" vertical="top" wrapText="1" shrinkToFit="1"/>
    </xf>
    <xf numFmtId="1" fontId="1" fillId="0" borderId="5" xfId="8" applyNumberFormat="1" applyBorder="1" applyAlignment="1" applyProtection="1">
      <alignment horizontal="center" vertical="top" wrapText="1" shrinkToFi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2" applyNumberFormat="1" applyAlignment="1" applyProtection="1">
      <alignment horizontal="center"/>
    </xf>
    <xf numFmtId="0" fontId="1" fillId="0" borderId="2" xfId="6" applyNumberFormat="1" applyAlignment="1" applyProtection="1">
      <alignment horizontal="center" vertical="center" wrapText="1"/>
    </xf>
    <xf numFmtId="0" fontId="1" fillId="0" borderId="2" xfId="6" applyAlignment="1">
      <alignment horizontal="center" vertical="center" wrapText="1"/>
    </xf>
    <xf numFmtId="4" fontId="3" fillId="2" borderId="2" xfId="9" applyNumberFormat="1" applyAlignment="1" applyProtection="1">
      <alignment horizontal="center" vertical="top" shrinkToFit="1"/>
    </xf>
    <xf numFmtId="4" fontId="3" fillId="3" borderId="2" xfId="12" applyNumberFormat="1" applyAlignment="1" applyProtection="1">
      <alignment horizontal="center" vertical="top" shrinkToFit="1"/>
    </xf>
    <xf numFmtId="0" fontId="1" fillId="0" borderId="1" xfId="14" applyNumberForma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Normal="100" zoomScaleSheetLayoutView="100" workbookViewId="0">
      <pane ySplit="7" topLeftCell="A8" activePane="bottomLeft" state="frozen"/>
      <selection pane="bottomLeft" activeCell="J60" sqref="J60"/>
    </sheetView>
  </sheetViews>
  <sheetFormatPr defaultRowHeight="15" outlineLevelRow="2" x14ac:dyDescent="0.25"/>
  <cols>
    <col min="1" max="1" width="40" style="1" customWidth="1"/>
    <col min="2" max="2" width="10.85546875" style="1" bestFit="1" customWidth="1"/>
    <col min="3" max="4" width="16" style="1" bestFit="1" customWidth="1"/>
    <col min="5" max="6" width="15.42578125" style="30" bestFit="1" customWidth="1"/>
    <col min="7" max="7" width="14.42578125" style="30" bestFit="1" customWidth="1"/>
    <col min="8" max="8" width="14.28515625" style="30" bestFit="1" customWidth="1"/>
    <col min="9" max="9" width="9.140625" style="1" customWidth="1"/>
    <col min="10" max="16384" width="9.140625" style="1"/>
  </cols>
  <sheetData>
    <row r="1" spans="1:9" x14ac:dyDescent="0.25">
      <c r="A1" s="16"/>
      <c r="B1" s="17"/>
      <c r="C1" s="17"/>
      <c r="D1" s="17"/>
      <c r="E1" s="17"/>
      <c r="F1" s="17"/>
      <c r="G1" s="24"/>
      <c r="H1" s="24"/>
      <c r="I1" s="2"/>
    </row>
    <row r="2" spans="1:9" ht="15.2" customHeight="1" x14ac:dyDescent="0.25">
      <c r="A2" s="16"/>
      <c r="B2" s="17"/>
      <c r="C2" s="17"/>
      <c r="D2" s="17"/>
      <c r="E2" s="17"/>
      <c r="F2" s="17"/>
      <c r="G2" s="24"/>
      <c r="H2" s="24"/>
      <c r="I2" s="2"/>
    </row>
    <row r="3" spans="1:9" ht="15.95" customHeight="1" x14ac:dyDescent="0.25">
      <c r="A3" s="18" t="s">
        <v>42</v>
      </c>
      <c r="B3" s="19"/>
      <c r="C3" s="19"/>
      <c r="D3" s="19"/>
      <c r="E3" s="19"/>
      <c r="F3" s="19"/>
      <c r="G3" s="19"/>
      <c r="H3" s="19"/>
      <c r="I3" s="2"/>
    </row>
    <row r="4" spans="1:9" ht="15.75" customHeight="1" x14ac:dyDescent="0.25">
      <c r="A4" s="20" t="s">
        <v>43</v>
      </c>
      <c r="B4" s="21"/>
      <c r="C4" s="21"/>
      <c r="D4" s="21"/>
      <c r="E4" s="21"/>
      <c r="F4" s="21"/>
      <c r="G4" s="21"/>
      <c r="H4" s="21"/>
      <c r="I4" s="2"/>
    </row>
    <row r="5" spans="1:9" ht="12.75" customHeight="1" x14ac:dyDescent="0.25">
      <c r="A5" s="22" t="s">
        <v>0</v>
      </c>
      <c r="B5" s="23"/>
      <c r="C5" s="23"/>
      <c r="D5" s="23"/>
      <c r="E5" s="23"/>
      <c r="F5" s="23"/>
      <c r="G5" s="23"/>
      <c r="H5" s="23"/>
      <c r="I5" s="2"/>
    </row>
    <row r="6" spans="1:9" ht="38.25" customHeight="1" x14ac:dyDescent="0.25">
      <c r="A6" s="9" t="s">
        <v>1</v>
      </c>
      <c r="B6" s="9" t="s">
        <v>39</v>
      </c>
      <c r="C6" s="9" t="s">
        <v>40</v>
      </c>
      <c r="D6" s="9" t="s">
        <v>41</v>
      </c>
      <c r="E6" s="25" t="s">
        <v>44</v>
      </c>
      <c r="F6" s="25" t="s">
        <v>45</v>
      </c>
      <c r="G6" s="25" t="s">
        <v>46</v>
      </c>
      <c r="H6" s="25" t="s">
        <v>47</v>
      </c>
      <c r="I6" s="2"/>
    </row>
    <row r="7" spans="1:9" x14ac:dyDescent="0.25">
      <c r="A7" s="10"/>
      <c r="B7" s="10"/>
      <c r="C7" s="10"/>
      <c r="D7" s="10"/>
      <c r="E7" s="26"/>
      <c r="F7" s="26"/>
      <c r="G7" s="26"/>
      <c r="H7" s="26"/>
      <c r="I7" s="2"/>
    </row>
    <row r="8" spans="1:9" ht="76.5" x14ac:dyDescent="0.25">
      <c r="A8" s="5" t="s">
        <v>2</v>
      </c>
      <c r="B8" s="11" t="s">
        <v>57</v>
      </c>
      <c r="C8" s="11" t="s">
        <v>58</v>
      </c>
      <c r="D8" s="11" t="s">
        <v>58</v>
      </c>
      <c r="E8" s="27">
        <v>244133993.71000001</v>
      </c>
      <c r="F8" s="27">
        <v>53708136.170000002</v>
      </c>
      <c r="G8" s="27">
        <v>53707819</v>
      </c>
      <c r="H8" s="27">
        <f>G8/E8*100</f>
        <v>21.999320202739987</v>
      </c>
      <c r="I8" s="2"/>
    </row>
    <row r="9" spans="1:9" ht="38.25" outlineLevel="1" x14ac:dyDescent="0.25">
      <c r="A9" s="6" t="s">
        <v>3</v>
      </c>
      <c r="B9" s="12"/>
      <c r="C9" s="12"/>
      <c r="D9" s="12"/>
      <c r="E9" s="27">
        <v>221789645.28999999</v>
      </c>
      <c r="F9" s="27">
        <v>47717244.579999998</v>
      </c>
      <c r="G9" s="27">
        <v>47717244.579999998</v>
      </c>
      <c r="H9" s="27">
        <f t="shared" ref="H9:H62" si="0">G9/E9*100</f>
        <v>21.514640378096797</v>
      </c>
      <c r="I9" s="2"/>
    </row>
    <row r="10" spans="1:9" ht="118.5" customHeight="1" outlineLevel="2" x14ac:dyDescent="0.25">
      <c r="A10" s="3" t="s">
        <v>4</v>
      </c>
      <c r="B10" s="12"/>
      <c r="C10" s="12"/>
      <c r="D10" s="12"/>
      <c r="E10" s="27">
        <v>0</v>
      </c>
      <c r="F10" s="27">
        <v>0</v>
      </c>
      <c r="G10" s="27">
        <v>0</v>
      </c>
      <c r="H10" s="27"/>
      <c r="I10" s="2"/>
    </row>
    <row r="11" spans="1:9" ht="38.25" outlineLevel="2" x14ac:dyDescent="0.25">
      <c r="A11" s="3" t="s">
        <v>5</v>
      </c>
      <c r="B11" s="12"/>
      <c r="C11" s="12"/>
      <c r="D11" s="12"/>
      <c r="E11" s="27">
        <v>221642806.03999999</v>
      </c>
      <c r="F11" s="27">
        <v>47575405.329999998</v>
      </c>
      <c r="G11" s="27">
        <v>47575405.329999998</v>
      </c>
      <c r="H11" s="27">
        <f t="shared" si="0"/>
        <v>21.464899393763336</v>
      </c>
      <c r="I11" s="2"/>
    </row>
    <row r="12" spans="1:9" ht="51" outlineLevel="2" x14ac:dyDescent="0.25">
      <c r="A12" s="3" t="s">
        <v>6</v>
      </c>
      <c r="B12" s="12"/>
      <c r="C12" s="12"/>
      <c r="D12" s="12"/>
      <c r="E12" s="27">
        <v>146839.25</v>
      </c>
      <c r="F12" s="27">
        <v>141839.25</v>
      </c>
      <c r="G12" s="27">
        <v>141839.25</v>
      </c>
      <c r="H12" s="27">
        <f t="shared" si="0"/>
        <v>96.594915868883831</v>
      </c>
      <c r="I12" s="2"/>
    </row>
    <row r="13" spans="1:9" ht="38.25" outlineLevel="1" x14ac:dyDescent="0.25">
      <c r="A13" s="6" t="s">
        <v>48</v>
      </c>
      <c r="B13" s="12"/>
      <c r="C13" s="12"/>
      <c r="D13" s="12"/>
      <c r="E13" s="27">
        <v>21892248.420000002</v>
      </c>
      <c r="F13" s="27">
        <v>5749142.3200000003</v>
      </c>
      <c r="G13" s="27">
        <v>5748825.1500000004</v>
      </c>
      <c r="H13" s="27">
        <f t="shared" si="0"/>
        <v>26.259637839428464</v>
      </c>
      <c r="I13" s="2"/>
    </row>
    <row r="14" spans="1:9" ht="38.25" outlineLevel="2" x14ac:dyDescent="0.25">
      <c r="A14" s="3" t="s">
        <v>7</v>
      </c>
      <c r="B14" s="12"/>
      <c r="C14" s="12"/>
      <c r="D14" s="12"/>
      <c r="E14" s="27">
        <v>72030.06</v>
      </c>
      <c r="F14" s="27">
        <v>0</v>
      </c>
      <c r="G14" s="27">
        <v>0</v>
      </c>
      <c r="H14" s="27">
        <f t="shared" si="0"/>
        <v>0</v>
      </c>
      <c r="I14" s="2"/>
    </row>
    <row r="15" spans="1:9" ht="38.25" outlineLevel="2" x14ac:dyDescent="0.25">
      <c r="A15" s="3" t="s">
        <v>8</v>
      </c>
      <c r="B15" s="12"/>
      <c r="C15" s="12"/>
      <c r="D15" s="12"/>
      <c r="E15" s="27">
        <v>7746420</v>
      </c>
      <c r="F15" s="27">
        <v>0</v>
      </c>
      <c r="G15" s="27">
        <v>0</v>
      </c>
      <c r="H15" s="27">
        <f t="shared" si="0"/>
        <v>0</v>
      </c>
      <c r="I15" s="2"/>
    </row>
    <row r="16" spans="1:9" ht="51" outlineLevel="2" x14ac:dyDescent="0.25">
      <c r="A16" s="3" t="s">
        <v>9</v>
      </c>
      <c r="B16" s="12"/>
      <c r="C16" s="12"/>
      <c r="D16" s="12"/>
      <c r="E16" s="27">
        <v>10247607.08</v>
      </c>
      <c r="F16" s="27">
        <v>5695071.6399999997</v>
      </c>
      <c r="G16" s="27">
        <v>5695071.6399999997</v>
      </c>
      <c r="H16" s="27">
        <f t="shared" si="0"/>
        <v>55.574648750096301</v>
      </c>
      <c r="I16" s="2"/>
    </row>
    <row r="17" spans="1:9" ht="102" outlineLevel="2" x14ac:dyDescent="0.25">
      <c r="A17" s="3" t="s">
        <v>10</v>
      </c>
      <c r="B17" s="12"/>
      <c r="C17" s="12"/>
      <c r="D17" s="12"/>
      <c r="E17" s="27">
        <v>3652966.13</v>
      </c>
      <c r="F17" s="27">
        <v>0</v>
      </c>
      <c r="G17" s="27">
        <v>0</v>
      </c>
      <c r="H17" s="27">
        <f t="shared" si="0"/>
        <v>0</v>
      </c>
      <c r="I17" s="2"/>
    </row>
    <row r="18" spans="1:9" ht="25.5" outlineLevel="2" x14ac:dyDescent="0.25">
      <c r="A18" s="3" t="s">
        <v>11</v>
      </c>
      <c r="B18" s="12"/>
      <c r="C18" s="12"/>
      <c r="D18" s="12"/>
      <c r="E18" s="27">
        <v>173225.15</v>
      </c>
      <c r="F18" s="27">
        <v>54070.68</v>
      </c>
      <c r="G18" s="27">
        <v>53753.51</v>
      </c>
      <c r="H18" s="27">
        <f t="shared" si="0"/>
        <v>31.031007910802792</v>
      </c>
      <c r="I18" s="2"/>
    </row>
    <row r="19" spans="1:9" ht="51" outlineLevel="1" x14ac:dyDescent="0.25">
      <c r="A19" s="6" t="s">
        <v>49</v>
      </c>
      <c r="B19" s="12"/>
      <c r="C19" s="12"/>
      <c r="D19" s="12"/>
      <c r="E19" s="27">
        <v>452100</v>
      </c>
      <c r="F19" s="27">
        <v>241749.27</v>
      </c>
      <c r="G19" s="27">
        <v>241749.27</v>
      </c>
      <c r="H19" s="27">
        <f t="shared" si="0"/>
        <v>53.472521566025208</v>
      </c>
      <c r="I19" s="2"/>
    </row>
    <row r="20" spans="1:9" ht="76.5" outlineLevel="2" x14ac:dyDescent="0.25">
      <c r="A20" s="3" t="s">
        <v>12</v>
      </c>
      <c r="B20" s="12"/>
      <c r="C20" s="12"/>
      <c r="D20" s="12"/>
      <c r="E20" s="27">
        <v>325000</v>
      </c>
      <c r="F20" s="27">
        <v>114667.67</v>
      </c>
      <c r="G20" s="27">
        <v>114667.67</v>
      </c>
      <c r="H20" s="27">
        <f t="shared" si="0"/>
        <v>35.282360000000004</v>
      </c>
      <c r="I20" s="2"/>
    </row>
    <row r="21" spans="1:9" ht="51" outlineLevel="2" x14ac:dyDescent="0.25">
      <c r="A21" s="3" t="s">
        <v>13</v>
      </c>
      <c r="B21" s="13"/>
      <c r="C21" s="13"/>
      <c r="D21" s="13"/>
      <c r="E21" s="27">
        <v>127100</v>
      </c>
      <c r="F21" s="27">
        <v>127081.60000000001</v>
      </c>
      <c r="G21" s="27">
        <v>127081.60000000001</v>
      </c>
      <c r="H21" s="27">
        <f t="shared" si="0"/>
        <v>99.985523210070809</v>
      </c>
      <c r="I21" s="2"/>
    </row>
    <row r="22" spans="1:9" ht="89.25" x14ac:dyDescent="0.25">
      <c r="A22" s="5" t="s">
        <v>56</v>
      </c>
      <c r="B22" s="11" t="s">
        <v>57</v>
      </c>
      <c r="C22" s="11" t="s">
        <v>58</v>
      </c>
      <c r="D22" s="11" t="s">
        <v>58</v>
      </c>
      <c r="E22" s="27">
        <v>417000</v>
      </c>
      <c r="F22" s="27">
        <v>237570</v>
      </c>
      <c r="G22" s="27">
        <v>237570</v>
      </c>
      <c r="H22" s="27">
        <f t="shared" si="0"/>
        <v>56.97122302158273</v>
      </c>
      <c r="I22" s="2"/>
    </row>
    <row r="23" spans="1:9" ht="56.25" customHeight="1" outlineLevel="1" x14ac:dyDescent="0.25">
      <c r="A23" s="6" t="s">
        <v>14</v>
      </c>
      <c r="B23" s="12"/>
      <c r="C23" s="12"/>
      <c r="D23" s="12"/>
      <c r="E23" s="27">
        <v>417000</v>
      </c>
      <c r="F23" s="27">
        <v>237570</v>
      </c>
      <c r="G23" s="27">
        <v>237570</v>
      </c>
      <c r="H23" s="27">
        <f t="shared" si="0"/>
        <v>56.97122302158273</v>
      </c>
      <c r="I23" s="2"/>
    </row>
    <row r="24" spans="1:9" ht="63.75" outlineLevel="2" x14ac:dyDescent="0.25">
      <c r="A24" s="3" t="s">
        <v>15</v>
      </c>
      <c r="B24" s="13"/>
      <c r="C24" s="13"/>
      <c r="D24" s="13"/>
      <c r="E24" s="27">
        <v>417000</v>
      </c>
      <c r="F24" s="27">
        <v>237570</v>
      </c>
      <c r="G24" s="27">
        <v>237570</v>
      </c>
      <c r="H24" s="27">
        <f t="shared" si="0"/>
        <v>56.97122302158273</v>
      </c>
      <c r="I24" s="2"/>
    </row>
    <row r="25" spans="1:9" ht="76.5" x14ac:dyDescent="0.25">
      <c r="A25" s="5" t="s">
        <v>61</v>
      </c>
      <c r="B25" s="11" t="s">
        <v>57</v>
      </c>
      <c r="C25" s="11" t="s">
        <v>58</v>
      </c>
      <c r="D25" s="11" t="s">
        <v>58</v>
      </c>
      <c r="E25" s="27">
        <v>19719265.010000002</v>
      </c>
      <c r="F25" s="27">
        <v>7081151.4199999999</v>
      </c>
      <c r="G25" s="27">
        <v>6984357.4900000002</v>
      </c>
      <c r="H25" s="27">
        <f t="shared" si="0"/>
        <v>35.418954441040803</v>
      </c>
      <c r="I25" s="2"/>
    </row>
    <row r="26" spans="1:9" ht="63.75" outlineLevel="1" x14ac:dyDescent="0.25">
      <c r="A26" s="6" t="s">
        <v>16</v>
      </c>
      <c r="B26" s="12"/>
      <c r="C26" s="12"/>
      <c r="D26" s="12"/>
      <c r="E26" s="27">
        <v>11702265.01</v>
      </c>
      <c r="F26" s="27">
        <v>3467207.07</v>
      </c>
      <c r="G26" s="27">
        <v>3467207.07</v>
      </c>
      <c r="H26" s="27">
        <f t="shared" si="0"/>
        <v>29.628512660046141</v>
      </c>
      <c r="I26" s="2"/>
    </row>
    <row r="27" spans="1:9" ht="76.5" outlineLevel="2" x14ac:dyDescent="0.25">
      <c r="A27" s="3" t="s">
        <v>17</v>
      </c>
      <c r="B27" s="12"/>
      <c r="C27" s="12"/>
      <c r="D27" s="12"/>
      <c r="E27" s="27">
        <v>324654.57</v>
      </c>
      <c r="F27" s="27">
        <v>0</v>
      </c>
      <c r="G27" s="27">
        <v>0</v>
      </c>
      <c r="H27" s="27">
        <f t="shared" si="0"/>
        <v>0</v>
      </c>
      <c r="I27" s="2"/>
    </row>
    <row r="28" spans="1:9" ht="63.75" outlineLevel="2" x14ac:dyDescent="0.25">
      <c r="A28" s="3" t="s">
        <v>18</v>
      </c>
      <c r="B28" s="12"/>
      <c r="C28" s="12"/>
      <c r="D28" s="12"/>
      <c r="E28" s="27">
        <v>11377610.439999999</v>
      </c>
      <c r="F28" s="27">
        <v>3467207.07</v>
      </c>
      <c r="G28" s="27">
        <v>3467207.07</v>
      </c>
      <c r="H28" s="27">
        <f t="shared" si="0"/>
        <v>30.473947831878835</v>
      </c>
      <c r="I28" s="2"/>
    </row>
    <row r="29" spans="1:9" ht="89.25" outlineLevel="1" x14ac:dyDescent="0.25">
      <c r="A29" s="6" t="s">
        <v>59</v>
      </c>
      <c r="B29" s="12"/>
      <c r="C29" s="12"/>
      <c r="D29" s="12"/>
      <c r="E29" s="27">
        <v>8017000</v>
      </c>
      <c r="F29" s="27">
        <v>3613944.35</v>
      </c>
      <c r="G29" s="27">
        <v>3517150.42</v>
      </c>
      <c r="H29" s="27">
        <f t="shared" si="0"/>
        <v>43.871154047648744</v>
      </c>
      <c r="I29" s="2"/>
    </row>
    <row r="30" spans="1:9" ht="63.75" outlineLevel="2" x14ac:dyDescent="0.25">
      <c r="A30" s="3" t="s">
        <v>19</v>
      </c>
      <c r="B30" s="13"/>
      <c r="C30" s="13"/>
      <c r="D30" s="13"/>
      <c r="E30" s="27">
        <v>8017000</v>
      </c>
      <c r="F30" s="27">
        <v>3613944.35</v>
      </c>
      <c r="G30" s="27">
        <v>3517150.42</v>
      </c>
      <c r="H30" s="27">
        <f t="shared" si="0"/>
        <v>43.871154047648744</v>
      </c>
      <c r="I30" s="2"/>
    </row>
    <row r="31" spans="1:9" ht="68.25" customHeight="1" x14ac:dyDescent="0.25">
      <c r="A31" s="5" t="s">
        <v>60</v>
      </c>
      <c r="B31" s="11" t="s">
        <v>57</v>
      </c>
      <c r="C31" s="11" t="s">
        <v>58</v>
      </c>
      <c r="D31" s="11" t="s">
        <v>58</v>
      </c>
      <c r="E31" s="27">
        <v>100000603.78</v>
      </c>
      <c r="F31" s="27">
        <v>54711254.979999997</v>
      </c>
      <c r="G31" s="27">
        <v>54696930.359999999</v>
      </c>
      <c r="H31" s="27">
        <f t="shared" si="0"/>
        <v>54.696600112867834</v>
      </c>
      <c r="I31" s="2"/>
    </row>
    <row r="32" spans="1:9" ht="38.25" outlineLevel="1" x14ac:dyDescent="0.25">
      <c r="A32" s="6" t="s">
        <v>62</v>
      </c>
      <c r="B32" s="12"/>
      <c r="C32" s="12"/>
      <c r="D32" s="12"/>
      <c r="E32" s="27">
        <v>67502003.780000001</v>
      </c>
      <c r="F32" s="27">
        <v>36490788.310000002</v>
      </c>
      <c r="G32" s="27">
        <v>36490788.310000002</v>
      </c>
      <c r="H32" s="27">
        <f t="shared" si="0"/>
        <v>54.05882235574726</v>
      </c>
      <c r="I32" s="2"/>
    </row>
    <row r="33" spans="1:9" ht="41.25" customHeight="1" outlineLevel="2" x14ac:dyDescent="0.25">
      <c r="A33" s="3" t="s">
        <v>50</v>
      </c>
      <c r="B33" s="12"/>
      <c r="C33" s="12"/>
      <c r="D33" s="12"/>
      <c r="E33" s="27">
        <v>46116154.130000003</v>
      </c>
      <c r="F33" s="27">
        <v>24328881.239999998</v>
      </c>
      <c r="G33" s="27">
        <v>24328881.239999998</v>
      </c>
      <c r="H33" s="27">
        <f t="shared" si="0"/>
        <v>52.755659484131392</v>
      </c>
      <c r="I33" s="2"/>
    </row>
    <row r="34" spans="1:9" ht="25.5" outlineLevel="2" x14ac:dyDescent="0.25">
      <c r="A34" s="3" t="s">
        <v>51</v>
      </c>
      <c r="B34" s="12"/>
      <c r="C34" s="12"/>
      <c r="D34" s="12"/>
      <c r="E34" s="27">
        <v>11730924</v>
      </c>
      <c r="F34" s="27">
        <v>6046230.29</v>
      </c>
      <c r="G34" s="27">
        <v>6046230.29</v>
      </c>
      <c r="H34" s="27">
        <f t="shared" si="0"/>
        <v>51.540955256380485</v>
      </c>
      <c r="I34" s="2"/>
    </row>
    <row r="35" spans="1:9" ht="25.5" outlineLevel="2" x14ac:dyDescent="0.25">
      <c r="A35" s="3" t="s">
        <v>52</v>
      </c>
      <c r="B35" s="12"/>
      <c r="C35" s="12"/>
      <c r="D35" s="12"/>
      <c r="E35" s="27">
        <v>956250</v>
      </c>
      <c r="F35" s="27">
        <v>489623.03</v>
      </c>
      <c r="G35" s="27">
        <v>489623.03</v>
      </c>
      <c r="H35" s="27">
        <f t="shared" si="0"/>
        <v>51.202408366013074</v>
      </c>
      <c r="I35" s="2"/>
    </row>
    <row r="36" spans="1:9" ht="25.5" outlineLevel="2" x14ac:dyDescent="0.25">
      <c r="A36" s="3" t="s">
        <v>53</v>
      </c>
      <c r="B36" s="12"/>
      <c r="C36" s="12"/>
      <c r="D36" s="12"/>
      <c r="E36" s="27">
        <v>7657805.1500000004</v>
      </c>
      <c r="F36" s="27">
        <v>4585183.25</v>
      </c>
      <c r="G36" s="27">
        <v>4585183.25</v>
      </c>
      <c r="H36" s="27">
        <f t="shared" si="0"/>
        <v>59.875945655263898</v>
      </c>
      <c r="I36" s="2"/>
    </row>
    <row r="37" spans="1:9" ht="76.5" outlineLevel="2" x14ac:dyDescent="0.25">
      <c r="A37" s="3" t="s">
        <v>20</v>
      </c>
      <c r="B37" s="12"/>
      <c r="C37" s="12"/>
      <c r="D37" s="12"/>
      <c r="E37" s="27">
        <v>1040870.5</v>
      </c>
      <c r="F37" s="27">
        <v>1040870.5</v>
      </c>
      <c r="G37" s="27">
        <v>1040870.5</v>
      </c>
      <c r="H37" s="27">
        <f t="shared" si="0"/>
        <v>100</v>
      </c>
      <c r="I37" s="2"/>
    </row>
    <row r="38" spans="1:9" ht="51" outlineLevel="1" x14ac:dyDescent="0.25">
      <c r="A38" s="6" t="s">
        <v>54</v>
      </c>
      <c r="B38" s="12"/>
      <c r="C38" s="12"/>
      <c r="D38" s="12"/>
      <c r="E38" s="27">
        <v>250000</v>
      </c>
      <c r="F38" s="27">
        <v>144520.37</v>
      </c>
      <c r="G38" s="27">
        <v>144520.37</v>
      </c>
      <c r="H38" s="27">
        <f t="shared" si="0"/>
        <v>57.808148000000003</v>
      </c>
      <c r="I38" s="2"/>
    </row>
    <row r="39" spans="1:9" ht="51" outlineLevel="2" x14ac:dyDescent="0.25">
      <c r="A39" s="3" t="s">
        <v>55</v>
      </c>
      <c r="B39" s="12"/>
      <c r="C39" s="12"/>
      <c r="D39" s="12"/>
      <c r="E39" s="27">
        <v>250000</v>
      </c>
      <c r="F39" s="27">
        <v>144520.37</v>
      </c>
      <c r="G39" s="27">
        <v>144520.37</v>
      </c>
      <c r="H39" s="27">
        <f t="shared" si="0"/>
        <v>57.808148000000003</v>
      </c>
      <c r="I39" s="2"/>
    </row>
    <row r="40" spans="1:9" ht="51" outlineLevel="1" x14ac:dyDescent="0.25">
      <c r="A40" s="6" t="s">
        <v>63</v>
      </c>
      <c r="B40" s="12"/>
      <c r="C40" s="12"/>
      <c r="D40" s="12"/>
      <c r="E40" s="27">
        <v>2657300</v>
      </c>
      <c r="F40" s="27">
        <v>1446402.52</v>
      </c>
      <c r="G40" s="27">
        <v>1446402.52</v>
      </c>
      <c r="H40" s="27">
        <f t="shared" si="0"/>
        <v>54.431284386407256</v>
      </c>
      <c r="I40" s="2"/>
    </row>
    <row r="41" spans="1:9" ht="51" outlineLevel="2" x14ac:dyDescent="0.25">
      <c r="A41" s="3" t="s">
        <v>21</v>
      </c>
      <c r="B41" s="12"/>
      <c r="C41" s="12"/>
      <c r="D41" s="12"/>
      <c r="E41" s="27">
        <v>2657300</v>
      </c>
      <c r="F41" s="27">
        <v>1446402.52</v>
      </c>
      <c r="G41" s="27">
        <v>1446402.52</v>
      </c>
      <c r="H41" s="27">
        <f t="shared" si="0"/>
        <v>54.431284386407256</v>
      </c>
      <c r="I41" s="2"/>
    </row>
    <row r="42" spans="1:9" ht="63.75" outlineLevel="1" x14ac:dyDescent="0.25">
      <c r="A42" s="6" t="s">
        <v>64</v>
      </c>
      <c r="B42" s="12"/>
      <c r="C42" s="12"/>
      <c r="D42" s="12"/>
      <c r="E42" s="27">
        <v>29591300</v>
      </c>
      <c r="F42" s="27">
        <v>16629543.779999999</v>
      </c>
      <c r="G42" s="27">
        <v>16615219.16</v>
      </c>
      <c r="H42" s="27">
        <f t="shared" si="0"/>
        <v>56.149000415662712</v>
      </c>
      <c r="I42" s="2"/>
    </row>
    <row r="43" spans="1:9" ht="76.5" outlineLevel="2" x14ac:dyDescent="0.25">
      <c r="A43" s="3" t="s">
        <v>22</v>
      </c>
      <c r="B43" s="13"/>
      <c r="C43" s="13"/>
      <c r="D43" s="13"/>
      <c r="E43" s="27">
        <v>29591300</v>
      </c>
      <c r="F43" s="27">
        <v>16629543.779999999</v>
      </c>
      <c r="G43" s="27">
        <v>16615219.16</v>
      </c>
      <c r="H43" s="27">
        <f t="shared" si="0"/>
        <v>56.149000415662712</v>
      </c>
      <c r="I43" s="2"/>
    </row>
    <row r="44" spans="1:9" ht="51" x14ac:dyDescent="0.25">
      <c r="A44" s="5" t="s">
        <v>65</v>
      </c>
      <c r="B44" s="11" t="s">
        <v>57</v>
      </c>
      <c r="C44" s="11" t="s">
        <v>58</v>
      </c>
      <c r="D44" s="11" t="s">
        <v>58</v>
      </c>
      <c r="E44" s="27">
        <v>500510853.39999998</v>
      </c>
      <c r="F44" s="27">
        <v>297044773.39999998</v>
      </c>
      <c r="G44" s="27">
        <v>296560603.01999998</v>
      </c>
      <c r="H44" s="27">
        <f t="shared" si="0"/>
        <v>59.251582858882315</v>
      </c>
      <c r="I44" s="2"/>
    </row>
    <row r="45" spans="1:9" ht="51" outlineLevel="1" x14ac:dyDescent="0.25">
      <c r="A45" s="6" t="s">
        <v>23</v>
      </c>
      <c r="B45" s="12"/>
      <c r="C45" s="12"/>
      <c r="D45" s="12"/>
      <c r="E45" s="27">
        <v>453832717.67000002</v>
      </c>
      <c r="F45" s="27">
        <v>280599364.41000003</v>
      </c>
      <c r="G45" s="27">
        <v>280393842.10000002</v>
      </c>
      <c r="H45" s="27">
        <f t="shared" si="0"/>
        <v>61.783523131508922</v>
      </c>
      <c r="I45" s="2"/>
    </row>
    <row r="46" spans="1:9" ht="165.75" outlineLevel="2" x14ac:dyDescent="0.25">
      <c r="A46" s="3" t="s">
        <v>24</v>
      </c>
      <c r="B46" s="12"/>
      <c r="C46" s="12"/>
      <c r="D46" s="12"/>
      <c r="E46" s="27">
        <v>20210106.739999998</v>
      </c>
      <c r="F46" s="27">
        <v>10139481.880000001</v>
      </c>
      <c r="G46" s="27">
        <v>10139481.880000001</v>
      </c>
      <c r="H46" s="27">
        <f t="shared" si="0"/>
        <v>50.1703529350088</v>
      </c>
      <c r="I46" s="2"/>
    </row>
    <row r="47" spans="1:9" ht="81" customHeight="1" outlineLevel="2" x14ac:dyDescent="0.25">
      <c r="A47" s="3" t="s">
        <v>25</v>
      </c>
      <c r="B47" s="12"/>
      <c r="C47" s="12"/>
      <c r="D47" s="12"/>
      <c r="E47" s="27">
        <v>417076336.62</v>
      </c>
      <c r="F47" s="27">
        <v>261496494.87</v>
      </c>
      <c r="G47" s="27">
        <v>261290972.56</v>
      </c>
      <c r="H47" s="27">
        <f t="shared" si="0"/>
        <v>62.648237173441778</v>
      </c>
      <c r="I47" s="2"/>
    </row>
    <row r="48" spans="1:9" ht="76.5" outlineLevel="2" x14ac:dyDescent="0.25">
      <c r="A48" s="3" t="s">
        <v>26</v>
      </c>
      <c r="B48" s="12"/>
      <c r="C48" s="12"/>
      <c r="D48" s="12"/>
      <c r="E48" s="27">
        <v>15455239.140000001</v>
      </c>
      <c r="F48" s="27">
        <v>8571596.6600000001</v>
      </c>
      <c r="G48" s="27">
        <v>8571596.6600000001</v>
      </c>
      <c r="H48" s="27">
        <f t="shared" si="0"/>
        <v>55.460783119270452</v>
      </c>
      <c r="I48" s="2"/>
    </row>
    <row r="49" spans="1:9" ht="76.5" outlineLevel="2" x14ac:dyDescent="0.25">
      <c r="A49" s="3" t="s">
        <v>27</v>
      </c>
      <c r="B49" s="12"/>
      <c r="C49" s="12"/>
      <c r="D49" s="12"/>
      <c r="E49" s="27">
        <v>441348</v>
      </c>
      <c r="F49" s="27">
        <v>391791</v>
      </c>
      <c r="G49" s="27">
        <v>391791</v>
      </c>
      <c r="H49" s="27">
        <f t="shared" si="0"/>
        <v>88.771445661926634</v>
      </c>
      <c r="I49" s="2"/>
    </row>
    <row r="50" spans="1:9" ht="38.25" outlineLevel="2" x14ac:dyDescent="0.25">
      <c r="A50" s="3" t="s">
        <v>28</v>
      </c>
      <c r="B50" s="12"/>
      <c r="C50" s="12"/>
      <c r="D50" s="12"/>
      <c r="E50" s="27">
        <v>649687.17000000004</v>
      </c>
      <c r="F50" s="27">
        <v>0</v>
      </c>
      <c r="G50" s="27">
        <v>0</v>
      </c>
      <c r="H50" s="27">
        <f t="shared" si="0"/>
        <v>0</v>
      </c>
      <c r="I50" s="2"/>
    </row>
    <row r="51" spans="1:9" ht="25.5" outlineLevel="1" x14ac:dyDescent="0.25">
      <c r="A51" s="6" t="s">
        <v>66</v>
      </c>
      <c r="B51" s="12"/>
      <c r="C51" s="12"/>
      <c r="D51" s="12"/>
      <c r="E51" s="27">
        <v>25334770.149999999</v>
      </c>
      <c r="F51" s="27">
        <v>9370338.3800000008</v>
      </c>
      <c r="G51" s="27">
        <v>9357626.3800000008</v>
      </c>
      <c r="H51" s="27">
        <f t="shared" si="0"/>
        <v>36.935903995166115</v>
      </c>
      <c r="I51" s="2"/>
    </row>
    <row r="52" spans="1:9" ht="29.25" customHeight="1" outlineLevel="2" x14ac:dyDescent="0.25">
      <c r="A52" s="3" t="s">
        <v>29</v>
      </c>
      <c r="B52" s="12"/>
      <c r="C52" s="12"/>
      <c r="D52" s="12"/>
      <c r="E52" s="27">
        <v>13330660.970000001</v>
      </c>
      <c r="F52" s="27">
        <v>6683004.8700000001</v>
      </c>
      <c r="G52" s="27">
        <v>6683004.8700000001</v>
      </c>
      <c r="H52" s="27">
        <f t="shared" si="0"/>
        <v>50.132584461038917</v>
      </c>
      <c r="I52" s="2"/>
    </row>
    <row r="53" spans="1:9" ht="38.25" outlineLevel="2" x14ac:dyDescent="0.25">
      <c r="A53" s="3" t="s">
        <v>30</v>
      </c>
      <c r="B53" s="12"/>
      <c r="C53" s="12"/>
      <c r="D53" s="12"/>
      <c r="E53" s="27">
        <v>556571.72</v>
      </c>
      <c r="F53" s="27">
        <v>450943.32</v>
      </c>
      <c r="G53" s="27">
        <v>438231.32</v>
      </c>
      <c r="H53" s="27">
        <f t="shared" si="0"/>
        <v>78.737618936154362</v>
      </c>
      <c r="I53" s="2"/>
    </row>
    <row r="54" spans="1:9" ht="38.25" outlineLevel="2" x14ac:dyDescent="0.25">
      <c r="A54" s="3" t="s">
        <v>31</v>
      </c>
      <c r="B54" s="12"/>
      <c r="C54" s="12"/>
      <c r="D54" s="12"/>
      <c r="E54" s="27">
        <v>4391139.59</v>
      </c>
      <c r="F54" s="27">
        <v>1276100</v>
      </c>
      <c r="G54" s="27">
        <v>1276100</v>
      </c>
      <c r="H54" s="27">
        <f t="shared" si="0"/>
        <v>29.06079330536609</v>
      </c>
      <c r="I54" s="2"/>
    </row>
    <row r="55" spans="1:9" ht="38.25" outlineLevel="2" x14ac:dyDescent="0.25">
      <c r="A55" s="3" t="s">
        <v>32</v>
      </c>
      <c r="B55" s="12"/>
      <c r="C55" s="12"/>
      <c r="D55" s="12"/>
      <c r="E55" s="27">
        <v>661358.06999999995</v>
      </c>
      <c r="F55" s="27">
        <v>661358.06999999995</v>
      </c>
      <c r="G55" s="27">
        <v>661358.06999999995</v>
      </c>
      <c r="H55" s="27">
        <f t="shared" si="0"/>
        <v>100</v>
      </c>
      <c r="I55" s="2"/>
    </row>
    <row r="56" spans="1:9" ht="38.25" outlineLevel="2" x14ac:dyDescent="0.25">
      <c r="A56" s="3" t="s">
        <v>33</v>
      </c>
      <c r="B56" s="12"/>
      <c r="C56" s="12"/>
      <c r="D56" s="12"/>
      <c r="E56" s="27">
        <v>6395039.7999999998</v>
      </c>
      <c r="F56" s="27">
        <v>298932.12</v>
      </c>
      <c r="G56" s="27">
        <v>298932.12</v>
      </c>
      <c r="H56" s="27">
        <f t="shared" si="0"/>
        <v>4.6744372099138465</v>
      </c>
      <c r="I56" s="2"/>
    </row>
    <row r="57" spans="1:9" ht="25.5" outlineLevel="1" x14ac:dyDescent="0.25">
      <c r="A57" s="6" t="s">
        <v>34</v>
      </c>
      <c r="B57" s="12"/>
      <c r="C57" s="12"/>
      <c r="D57" s="12"/>
      <c r="E57" s="27">
        <v>5068977.75</v>
      </c>
      <c r="F57" s="27">
        <v>0</v>
      </c>
      <c r="G57" s="27">
        <v>0</v>
      </c>
      <c r="H57" s="27">
        <f t="shared" si="0"/>
        <v>0</v>
      </c>
      <c r="I57" s="2"/>
    </row>
    <row r="58" spans="1:9" ht="25.5" outlineLevel="2" x14ac:dyDescent="0.25">
      <c r="A58" s="3" t="s">
        <v>35</v>
      </c>
      <c r="B58" s="12"/>
      <c r="C58" s="12"/>
      <c r="D58" s="12"/>
      <c r="E58" s="27">
        <v>5068977.75</v>
      </c>
      <c r="F58" s="27">
        <v>0</v>
      </c>
      <c r="G58" s="27">
        <v>0</v>
      </c>
      <c r="H58" s="27">
        <f t="shared" si="0"/>
        <v>0</v>
      </c>
      <c r="I58" s="2"/>
    </row>
    <row r="59" spans="1:9" ht="63.75" outlineLevel="1" x14ac:dyDescent="0.25">
      <c r="A59" s="6" t="s">
        <v>67</v>
      </c>
      <c r="B59" s="12"/>
      <c r="C59" s="12"/>
      <c r="D59" s="12"/>
      <c r="E59" s="27">
        <v>16274387.83</v>
      </c>
      <c r="F59" s="27">
        <v>7075070.6100000003</v>
      </c>
      <c r="G59" s="27">
        <v>6809134.54</v>
      </c>
      <c r="H59" s="27">
        <f t="shared" si="0"/>
        <v>41.839574005039552</v>
      </c>
      <c r="I59" s="2"/>
    </row>
    <row r="60" spans="1:9" ht="76.5" outlineLevel="2" x14ac:dyDescent="0.25">
      <c r="A60" s="3" t="s">
        <v>36</v>
      </c>
      <c r="B60" s="13"/>
      <c r="C60" s="13"/>
      <c r="D60" s="13"/>
      <c r="E60" s="27">
        <v>16274387.83</v>
      </c>
      <c r="F60" s="27">
        <v>7075070.6100000003</v>
      </c>
      <c r="G60" s="27">
        <v>6809134.54</v>
      </c>
      <c r="H60" s="27">
        <f t="shared" si="0"/>
        <v>41.839574005039552</v>
      </c>
      <c r="I60" s="2"/>
    </row>
    <row r="61" spans="1:9" x14ac:dyDescent="0.25">
      <c r="A61" s="5" t="s">
        <v>37</v>
      </c>
      <c r="B61" s="4"/>
      <c r="C61" s="4"/>
      <c r="D61" s="4"/>
      <c r="E61" s="27">
        <v>64393208.07</v>
      </c>
      <c r="F61" s="27">
        <v>32631838.309999999</v>
      </c>
      <c r="G61" s="27">
        <v>32320333.289999999</v>
      </c>
      <c r="H61" s="27" t="s">
        <v>68</v>
      </c>
      <c r="I61" s="2"/>
    </row>
    <row r="62" spans="1:9" ht="12.75" customHeight="1" x14ac:dyDescent="0.25">
      <c r="A62" s="14" t="s">
        <v>38</v>
      </c>
      <c r="B62" s="15"/>
      <c r="C62" s="15"/>
      <c r="D62" s="15"/>
      <c r="E62" s="28">
        <v>929174923.97000003</v>
      </c>
      <c r="F62" s="28">
        <v>445414724.27999997</v>
      </c>
      <c r="G62" s="28">
        <v>425402582.63</v>
      </c>
      <c r="H62" s="27">
        <f t="shared" si="0"/>
        <v>45.782830730345324</v>
      </c>
      <c r="I62" s="2"/>
    </row>
    <row r="63" spans="1:9" ht="12.75" customHeight="1" x14ac:dyDescent="0.25">
      <c r="A63" s="2"/>
      <c r="B63" s="2"/>
      <c r="C63" s="2"/>
      <c r="D63" s="2"/>
      <c r="E63" s="24"/>
      <c r="F63" s="24"/>
      <c r="G63" s="24"/>
      <c r="H63" s="24"/>
      <c r="I63" s="2"/>
    </row>
    <row r="64" spans="1:9" x14ac:dyDescent="0.25">
      <c r="A64" s="7"/>
      <c r="B64" s="8"/>
      <c r="C64" s="8"/>
      <c r="D64" s="8"/>
      <c r="E64" s="8"/>
      <c r="F64" s="8"/>
      <c r="G64" s="29"/>
      <c r="H64" s="29"/>
      <c r="I64" s="2"/>
    </row>
  </sheetData>
  <mergeCells count="30">
    <mergeCell ref="A1:F1"/>
    <mergeCell ref="A2:F2"/>
    <mergeCell ref="A3:H3"/>
    <mergeCell ref="A4:H4"/>
    <mergeCell ref="A5:H5"/>
    <mergeCell ref="A6:A7"/>
    <mergeCell ref="B6:B7"/>
    <mergeCell ref="C6:C7"/>
    <mergeCell ref="D6:D7"/>
    <mergeCell ref="A62:D62"/>
    <mergeCell ref="D31:D43"/>
    <mergeCell ref="B44:B60"/>
    <mergeCell ref="C44:C60"/>
    <mergeCell ref="D44:D60"/>
    <mergeCell ref="A64:F64"/>
    <mergeCell ref="H6:H7"/>
    <mergeCell ref="G6:G7"/>
    <mergeCell ref="E6:E7"/>
    <mergeCell ref="F6:F7"/>
    <mergeCell ref="B8:B21"/>
    <mergeCell ref="C8:C21"/>
    <mergeCell ref="D8:D21"/>
    <mergeCell ref="B22:B24"/>
    <mergeCell ref="C22:C24"/>
    <mergeCell ref="D22:D24"/>
    <mergeCell ref="B25:B30"/>
    <mergeCell ref="C25:C30"/>
    <mergeCell ref="D25:D30"/>
    <mergeCell ref="B31:B43"/>
    <mergeCell ref="C31:C43"/>
  </mergeCells>
  <pageMargins left="0.59055118110236227" right="0.59055118110236227" top="0.59055118110236227" bottom="0.59055118110236227" header="0.39370078740157483" footer="0.39370078740157483"/>
  <pageSetup paperSize="9" scale="5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ANAL_ISP_BUDG&lt;/Code&gt;&#10;  &lt;ObjectCode&gt;SQUERY_ANAL_ISP_BUDG&lt;/ObjectCode&gt;&#10;  &lt;DocName&gt;fo02005_26.02.2013_09_27_10(Аналитический отчет по исполнению бюджета с произвольной группировкой)&lt;/DocName&gt;&#10;  &lt;VariantName&gt;fo02005_26.02.2013_09:27:10&lt;/VariantName&gt;&#10;  &lt;VariantLink&gt;278127023&lt;/VariantLink&gt;&#10;  &lt;ReportCode&gt;7F3167FB2A3D4C5C93433E99F6793E&lt;/ReportCode&gt;&#10;  &lt;SvodReportLink xsi:nil=&quot;true&quot; /&gt;&#10;  &lt;ReportLink&gt;34019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EFB548-59C0-4A8F-B5E9-F64F008ED8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НАТАЛЬЯ\Администратор</dc:creator>
  <cp:lastModifiedBy>user</cp:lastModifiedBy>
  <cp:lastPrinted>2023-09-28T07:04:53Z</cp:lastPrinted>
  <dcterms:created xsi:type="dcterms:W3CDTF">2023-09-12T13:12:56Z</dcterms:created>
  <dcterms:modified xsi:type="dcterms:W3CDTF">2023-10-12T11:37:42Z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fo02005_26.02.2013_09_27_10(Аналитический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fo02005_26.02.2013_09_27_10(12).xlsx</vt:lpwstr>
  </property>
  <property fmtid="{D5CDD505-2E9C-101B-9397-08002B2CF9AE}" pid="4" name="Версия клиента">
    <vt:lpwstr>22.1.53.3030 (.NET 4.7.2)</vt:lpwstr>
  </property>
  <property fmtid="{D5CDD505-2E9C-101B-9397-08002B2CF9AE}" pid="5" name="Версия базы">
    <vt:lpwstr>22.1.1542.759160724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bks_2023</vt:lpwstr>
  </property>
  <property fmtid="{D5CDD505-2E9C-101B-9397-08002B2CF9AE}" pid="9" name="Пользователь">
    <vt:lpwstr>fo02005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