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<sst xmlns="http://schemas.openxmlformats.org/spreadsheetml/2006/main" count="224" uniqueCount="223">
  <si>
    <t xml:space="preserve">      Субсидии бюджетам на выплату доплаты педагогическим и иным работникам образовательных учреждений, реализующих программы дошкольного образования, из республиканского бюджета Республики Марий Эл</t>
  </si>
  <si>
    <t>99220202999050020151</t>
  </si>
  <si>
    <t xml:space="preserve">      Субсидии бюджетам на выплату заработной платы работникам бюджетной сферы из республиканского бюджета Республики Марий Эл</t>
  </si>
  <si>
    <t>99220202999050040151</t>
  </si>
  <si>
    <t xml:space="preserve">      Субсидии бюджетам на проведение мероприятий по установке приборов учета в жилищном фонде</t>
  </si>
  <si>
    <t>99220202999050060151</t>
  </si>
  <si>
    <t xml:space="preserve">      Субсидии на формирование районных фондов финансовой поддержки поеслений</t>
  </si>
  <si>
    <t>99220203015050000151</t>
  </si>
  <si>
    <t xml:space="preserve">      Субсидии бюджетам муниципальных районов на осуществление первичного воинского учета</t>
  </si>
  <si>
    <t>99220203024050020151</t>
  </si>
  <si>
    <t xml:space="preserve">      Субвенции бюджетам по предоставлению мер социальной поддержки по оплате жилищно-коммунальных услуг некоторым категориям граждан, работающих и проживающих в сельской местности</t>
  </si>
  <si>
    <t>99220203024050060151</t>
  </si>
  <si>
    <t xml:space="preserve">      Субвенции бюджетам на выплату ежемесячной денежной компенсации педагогическим работникам образовательных учреждений образования, культуры, здравоохранения в целях содействия их обеспечению книгоиздательской продукцией и периодическими изданиями</t>
  </si>
  <si>
    <t>99220203024050100151</t>
  </si>
  <si>
    <t xml:space="preserve">      Субвенции бюджетам на осуществление полномочий по расчету и предоставлению дотаций на выравнивание бюджетной обеспеченности поселений</t>
  </si>
  <si>
    <t>99220204012050010151</t>
  </si>
  <si>
    <t xml:space="preserve">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</si>
  <si>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99220204014050000151</t>
  </si>
  <si>
    <t xml:space="preserve">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t>
  </si>
  <si>
    <t>99221805030050000151</t>
  </si>
  <si>
    <t xml:space="preserve">      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</si>
  <si>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99221905000050000151</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</si>
  <si>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</si>
  <si>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ИТОГО ДОХОДОВ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</si>
  <si>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</si>
  <si>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t>
  </si>
  <si>
    <t xml:space="preserve">        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</si>
  <si>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00010000000000000000</t>
  </si>
  <si>
    <t>00010100000000000000</t>
  </si>
  <si>
    <t>00010500000000000000</t>
  </si>
  <si>
    <t>00010502010020000110</t>
  </si>
  <si>
    <t>00010502020020000110</t>
  </si>
  <si>
    <t>00010503010010000110</t>
  </si>
  <si>
    <t>00010503020010000110</t>
  </si>
  <si>
    <t>00010800000000000000</t>
  </si>
  <si>
    <t>00010803010010000110</t>
  </si>
  <si>
    <t>00010900000000000000</t>
  </si>
  <si>
    <t>00010906010020000110</t>
  </si>
  <si>
    <t>00011100000000000000</t>
  </si>
  <si>
    <t>00011105025050000120</t>
  </si>
  <si>
    <t>00011105035050000120</t>
  </si>
  <si>
    <t>00011107015050000120</t>
  </si>
  <si>
    <t>00011200000000000000</t>
  </si>
  <si>
    <t>00011400000000000000</t>
  </si>
  <si>
    <t>00011406025050000430</t>
  </si>
  <si>
    <t>00011600000000000000</t>
  </si>
  <si>
    <t>00011603010010000140</t>
  </si>
  <si>
    <t>00011603030010000140</t>
  </si>
  <si>
    <t>00011606000010000140</t>
  </si>
  <si>
    <t>00011621050050000140</t>
  </si>
  <si>
    <t>00011625074050000140</t>
  </si>
  <si>
    <t>00011627000010000140</t>
  </si>
  <si>
    <t>00011690050050000140</t>
  </si>
  <si>
    <t>00011700000000000000</t>
  </si>
  <si>
    <t>00020000000000000000</t>
  </si>
  <si>
    <t>00020200000000000000</t>
  </si>
  <si>
    <t>Исполнение доходов бюджета муниципального образования "Горномарийский муниципальный район" по кодам видов доходов, подвидов доходов, классификации операций сектора государственного управления                                                                                                                                         за 2011 год</t>
  </si>
  <si>
    <t>(тыс. рублей)</t>
  </si>
  <si>
    <t>Наименование дохода</t>
  </si>
  <si>
    <t>Уточненная роспись</t>
  </si>
  <si>
    <t>Исполнено</t>
  </si>
  <si>
    <t>Код дохода</t>
  </si>
  <si>
    <t xml:space="preserve">    НАЛОГОВЫЕ И НЕНАЛОГОВЫЕ ДОХОДЫ</t>
  </si>
  <si>
    <t xml:space="preserve">      НАЛОГИ НА ПРИБЫЛЬ, ДОХОДЫ</t>
  </si>
  <si>
    <t>00010102020010000110</t>
  </si>
  <si>
    <t xml:space="preserve">      НАЛОГИ НА СОВОКУПНЫЙ ДОХОД</t>
  </si>
  <si>
    <t xml:space="preserve">        Единый налог на вмененный доход для отдельных видов деятельности</t>
  </si>
  <si>
    <t xml:space="preserve">        Единый налог на вмененный доход для отдельных видов деятельности (за налоговые периоды, истекшие до 1 января 2011 года)</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</si>
  <si>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</si>
  <si>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ЗАДОЛЖЕННОСТЬ И ПЕРЕРАСЧЕТЫ ПО ОТМЕНЕННЫМ НАЛОГАМ, СБОРАМ И ИНЫМ ОБЯЗАТЕЛЬНЫМ ПЛАТЕЖАМ</t>
  </si>
  <si>
    <t>00010906010022000110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</si>
  <si>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</si>
  <si>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</si>
  <si>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ДОХОДЫ ОТ ПРОДАЖИ МАТЕРИАЛЬНЫХ И НЕМАТЕРИАЛЬНЫХ АКТИВОВ</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</si>
  <si>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</si>
  <si>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</si>
  <si>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      ШТРАФЫ, САНКЦИИ, ВОЗМЕЩЕНИЕ УЩЕРБА</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</si>
  <si>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</si>
  <si>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</si>
  <si>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</si>
  <si>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00011625060016000140</t>
  </si>
  <si>
    <t xml:space="preserve">        Денежные взыскания (штрафы) за нарушение земельного законодательства</t>
  </si>
  <si>
    <t xml:space="preserve">        Денежные взыскания (штрафы) за нарушение лесного законодательства на лесных участках, находящихся в собственности муниципальных районов</t>
  </si>
  <si>
    <t xml:space="preserve">        Денежные взыскания (штрафы) за нарушение Федерального закона "О пожарной безопасности"</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</si>
  <si>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</si>
  <si>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ПРОЧИЕ НЕНАЛОГОВЫЕ ДОХОДЫ</t>
  </si>
  <si>
    <t xml:space="preserve">  БЕЗВОЗМЕЗДНЫЕ ПОСТУПЛЕНИЯ</t>
  </si>
  <si>
    <t xml:space="preserve">    Безвозмездные поступления от других бюджетов бюджетной системы Российской Федерации</t>
  </si>
  <si>
    <t>90320202009050000151</t>
  </si>
  <si>
    <t xml:space="preserve">      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</si>
  <si>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90320202051050000151</t>
  </si>
  <si>
    <t xml:space="preserve">      Субсидии бюджетам муниципальных районов на реализацию федеральных целевых программ</t>
  </si>
  <si>
    <t>90320202051050010151</t>
  </si>
  <si>
    <t xml:space="preserve">      Субсидии бюджетам муниципальный районов на релизацию федеральных целевых программ из республиканского бюджета Республики Марий Эл</t>
  </si>
  <si>
    <t>90320202077050000151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</si>
  <si>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t>
  </si>
  <si>
    <t>90320202077050010151</t>
  </si>
  <si>
    <t xml:space="preserve">      Субсидии бюджетам на объекты капитального строительства муниципальной собственности из республиканского бюджета Республики Марий Эл</t>
  </si>
  <si>
    <t>90320202085050000151</t>
  </si>
  <si>
    <t xml:space="preserve">      Субсидии бюджетам муниципальных районов на осуществление мероприятий по обеспечнию жильем граждан Российской Федерации, проживающих в сельской местности</t>
  </si>
  <si>
    <t>90320202085050010151</t>
  </si>
  <si>
    <t xml:space="preserve">      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 из республиканского бюджета Республики Марий Эл</t>
  </si>
  <si>
    <t>90320202088050001151</t>
  </si>
  <si>
    <t xml:space="preserve">      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</si>
  <si>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90320202089050001151</t>
  </si>
  <si>
    <t xml:space="preserve">      Субсидии бюджетам муниципальных районов на обеспечение мероприятий по капитальному ремонту многоквартирных домов за счет средств бюджетов</t>
  </si>
  <si>
    <t>90320202999050091151</t>
  </si>
  <si>
    <t xml:space="preserve">      Субсидии бюджетам муниципальных районов на  софинансирование муниципальных целевых программ развития сельского хозяйства муниципальных районов Республики Марий Эл</t>
  </si>
  <si>
    <t>90320203002050000151</t>
  </si>
  <si>
    <t xml:space="preserve">      Субвенции бюджетам муниципальных районов на осуществление полномочий по подготовке проведения статистических переписей</t>
  </si>
  <si>
    <t>90320203003050000151</t>
  </si>
  <si>
    <t xml:space="preserve">      Субвенции бюджетам муниципальных районов на государственную регистрацию актов гражданского состояния</t>
  </si>
  <si>
    <t>90320203007050000151</t>
  </si>
  <si>
    <t xml:space="preserve">      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</si>
  <si>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90320203024050080151</t>
  </si>
  <si>
    <t xml:space="preserve">      Субвенции бюджетам муниципальных районов для осуществления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</si>
  <si>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90320203024050090151</t>
  </si>
  <si>
    <t xml:space="preserve">      Субвенции бюджетам муниципальных районов на осуществление отдельных государственных полномочий по созданию административных комиссий</t>
  </si>
  <si>
    <t>90320203024050110151</t>
  </si>
  <si>
    <t xml:space="preserve">      Субвенции бюджетам муниципальных  районов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</si>
  <si>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90320203024050120151</t>
  </si>
  <si>
    <t xml:space="preserve">      Субвенции бюджетам муниципальных районов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собственности Республики Марий Эл и хранящихся в муниципальных архивах на территории Республики Марий Эл</t>
  </si>
  <si>
    <t>90320203024050140151</t>
  </si>
  <si>
    <t xml:space="preserve">      Субвенции бюджетам муниципального района на развитие молочного скотоводства</t>
  </si>
  <si>
    <t>90320203026050000151</t>
  </si>
  <si>
    <t xml:space="preserve">      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</si>
  <si>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90320203026050010151</t>
  </si>
  <si>
    <t xml:space="preserve">      Субвенции бюджетам муниципальных районов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республиканского бюджета Республики Марий Эл</t>
  </si>
  <si>
    <t>90320203046050000151</t>
  </si>
  <si>
    <t xml:space="preserve">      Субвенции бюджета муниципальных районов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полцченным в сельскохозяйственных кредитных потребительских кооперативах в 2005-2010 годах на срок до 8 лет</t>
  </si>
  <si>
    <t>90320203046050010151</t>
  </si>
  <si>
    <t xml:space="preserve">      Субвенции бюджетам муниципальных районов на компенсацию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 ельскохозяйственных кредитных потребительских кооперативах в 2005-2010 годах на срок до 8 лет</t>
  </si>
  <si>
    <t>90320204012050010151</t>
  </si>
  <si>
    <t xml:space="preserve">      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</si>
  <si>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90320204999050020151</t>
  </si>
  <si>
    <t xml:space="preserve">      Прочие межбюджетные трансферты бюджетам муниципальных районов, передаваемые бюджетам на ремонт улично-дорожной сети</t>
  </si>
  <si>
    <t>95720204025050000151</t>
  </si>
  <si>
    <t xml:space="preserve">      Межбюджетные трансферты, передаваемые бюджетам муниципальных районов на комплектование книжных фондов бибилиотек муниципальных образований</t>
  </si>
  <si>
    <t>95720204025050010151</t>
  </si>
  <si>
    <t xml:space="preserve">      Межбюджетные трансферты бюджетам муниципальных районов на комплектование книжных фондов библиотек муниципальных образований из республиканского бюджета Республики Марий Эл</t>
  </si>
  <si>
    <t>97420202141050000151</t>
  </si>
  <si>
    <t xml:space="preserve">      Субсидии бюджетам муниципальных районов на реализацию комплексных программ поддержки развития дошкольных образовательных учреждений</t>
  </si>
  <si>
    <t xml:space="preserve">      Субсидии бюджетам муниципальных районов на модернизацию региональных систем общего образования</t>
  </si>
  <si>
    <t>97420202999050010151</t>
  </si>
  <si>
    <t xml:space="preserve">      Субсидии бюджетам муниципальных районов на выполнение мероприятий республиканской целевой программы "Развитие образования Республики Марий Эл на 2011-2015 года по направлению "Создание условий для информатизации образования"</t>
  </si>
  <si>
    <t>97420202999050050151</t>
  </si>
  <si>
    <t xml:space="preserve">      Субсидии бюджетам муниципальных районов на организацию отдыха дететй в каникулярное время из республиканского бюджета Республики Марий Эл</t>
  </si>
  <si>
    <t>97420203020050000151</t>
  </si>
  <si>
    <t xml:space="preserve">      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</si>
  <si>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97420203021050000151</t>
  </si>
  <si>
    <t xml:space="preserve">      Субвенции бюджетам муниципальных районов на ежемесячное денежное вознаграждение за классное руководство</t>
  </si>
  <si>
    <t>97420203024050011151</t>
  </si>
  <si>
    <t xml:space="preserve">      Субвенции бюджетам муниципальных районов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(оплата труда с начислениями)</t>
  </si>
  <si>
    <t>97420203024050012151</t>
  </si>
  <si>
    <t xml:space="preserve">      Субвенции бюджетам муниципальных районов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(материальные затраты,  связанные с образовательным процессом)</t>
  </si>
  <si>
    <t>97420203024050030151</t>
  </si>
  <si>
    <t xml:space="preserve">      Субвенции бюджетам муниципальных районов по предоставлению бесплатного питания для учащихся общеобразовательных учреждений из многодетных семей, среднедушевой доход которых ниже прожиточного минимума, официально установленного в Республике Марий Эл</t>
  </si>
  <si>
    <t>97420203024050050151</t>
  </si>
  <si>
    <t xml:space="preserve">      Субвенции бюджетам муниципальных районов на финансирование расходов по предоставлению социальной поддержки по оплате жилья детям-сиротам, детям, оставшимся без попечения родителей, и лицам из числа детей-сирот</t>
  </si>
  <si>
    <t>97420203024050130151</t>
  </si>
  <si>
    <t xml:space="preserve">      Субвенции бюджетам муниципальных районов на воспитание и обучение детей-инвалидов на дому и выплату компенсации затрат родителей на эти цели</t>
  </si>
  <si>
    <t>97420203027050000151</t>
  </si>
  <si>
    <t xml:space="preserve">      Субвенции бюджетам муниципальных районов на содержание ребенка в семье опекуна и приемной семье, а также вознагарждение приемному родителю</t>
  </si>
  <si>
    <t>97420203027050010151</t>
  </si>
  <si>
    <t xml:space="preserve">      Субвенции бюджетам муниципальных районов на финансирование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детей,переданных под опеку (попечительство), при выпуске из муниципальных общелбразовательных учреждений обеждой, обувью, мягким инвентарем и оборудованием (одеждой и обувью)</t>
  </si>
  <si>
    <t>97420203033050010151</t>
  </si>
  <si>
    <t xml:space="preserve">      Субвенции бюджетам муниципальных районов на организацию и обеспечение оздоровления  и отдыха детей, обучающихся в муниципальных общеобразовательных учреждениях, в организациях отдыха детей и их оздоровления из республиканского бюджета Республики Марий Эл</t>
  </si>
  <si>
    <t>97420203078050000151</t>
  </si>
  <si>
    <t>97420204999050080151</t>
  </si>
  <si>
    <t xml:space="preserve">      Прочие межбюджетные трансферты, передаваемые бюджетам муниципальных районов на поддержку развития дошкольных образовательных учреждений с целью оснащения дополнительно созданных мест для детей дошкольного возраста из республиканского бюджета</t>
  </si>
  <si>
    <t>99220201001050000151</t>
  </si>
  <si>
    <t xml:space="preserve">      Дотации бюджетам муниципальных районов на выравнивание бюджетной обеспеченности</t>
  </si>
  <si>
    <t>99220201003050000151</t>
  </si>
  <si>
    <t xml:space="preserve">      Дотации бюджетам муниципальных районов на поддержку мер по обеспечению сбалансированности бюджетов</t>
  </si>
  <si>
    <t>99220202077050010151</t>
  </si>
  <si>
    <t xml:space="preserve">      Субсидии бюджетам на объекты капитального строительства   муниципальной собственности из республиканского бюджета Республики Марий Эл</t>
  </si>
  <si>
    <t>99220202999050010151</t>
  </si>
  <si>
    <t>00010102021010000110</t>
  </si>
  <si>
    <t xml:space="preserve">        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</si>
  <si>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</si>
  <si>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00010102022010000110</t>
  </si>
  <si>
    <t xml:space="preserve">        Налог на доходы физических лиц с доходов, облагаемых по налоговой ставке , установленной пунктом 1 статьи 224 Налогового кодекса Российской Федерации, и зарегистрированными в качестве индивидуальных предпринимателей, частных нотариусов и других лиц, занимающихся частной практикой</t>
  </si>
  <si>
    <t xml:space="preserve">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</si>
  <si>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00010102040010000110</t>
  </si>
  <si>
    <t>00010502000000000110</t>
  </si>
  <si>
    <t xml:space="preserve">Единый  сельскохозяйственный налог  </t>
  </si>
  <si>
    <t>00010503000000000110</t>
  </si>
  <si>
    <t>Единый сельскохозяйственный налог</t>
  </si>
  <si>
    <t xml:space="preserve"> Единый сельскохозяйственный налог (за налоговые периоды, истекшие до 1 января 2011 года)</t>
  </si>
  <si>
    <t>ГОСУДАРСТВЕННАЯ ПОШЛИНА</t>
  </si>
  <si>
    <t>00010807140010000110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</si>
  <si>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</si>
  <si>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00010901030050000110</t>
  </si>
  <si>
    <t>00010904010020000110</t>
  </si>
  <si>
    <t>00010907030050000110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</si>
  <si>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</si>
  <si>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 xml:space="preserve"> Налог с продаж</t>
  </si>
  <si>
    <t>Налог с продаж</t>
  </si>
  <si>
    <t>Налог на имущество предприятий</t>
  </si>
  <si>
    <t>Налог на прибыль организаций, зачислявшийся до 1 января 2005 года в местные бюджеты, мобилизуемый на территориях муниципальных районов</t>
  </si>
  <si>
    <t>ДОХОДЫ ОТ ИСПОЛЬЗОВАНИЯ ИМУЩЕСТВА, НАХОДЯЩЕГОСЯ В ГОСУДАРСТВЕННОЙ И МУНИЦИПАЛЬНОЙ СОБСТВЕННОСТИ</t>
  </si>
  <si>
    <t>00011105010100000120</t>
  </si>
  <si>
    <t>00011201000010000120</t>
  </si>
  <si>
    <t>Плата за негативное воздействие на окружающую среду</t>
  </si>
  <si>
    <t>ПЛАТЕЖИ ПРИ ПОЛЬЗОВАНИИ ПРИРОДНЫМИ РЕСУРСАМИ</t>
  </si>
  <si>
    <t>00011406014100000430</t>
  </si>
  <si>
    <t>00011621000000000140</t>
  </si>
  <si>
    <t xml:space="preserve">        Денежные взыскания (штрафы) и иные суммы, взыскиваемые с лиц, виновных в совершении преступлений, и в возмещение ущерба имуществу</t>
  </si>
  <si>
    <t>00011625000010000140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</si>
  <si>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окражающей среды, земельного законодательства, водного законодательства</t>
  </si>
  <si>
    <t>00011625030010000140</t>
  </si>
  <si>
    <t>Денежные взыскания (штрафы) за нарушение земельного законодательства</t>
  </si>
  <si>
    <t xml:space="preserve">        Денежные взыскания (штрафы) за нарушение законодательства Российской Федерации о безопасности дорожного движения</t>
  </si>
  <si>
    <t>00011630000010000140</t>
  </si>
  <si>
    <t>00011633050050000140</t>
  </si>
  <si>
    <t>Денежные взыскания (штрафы) за нарушение законодательства Российской Федерации о размещении заказов на постаки товаров, выполнении работ, оказании услуг для нужд муниципальных районов</t>
  </si>
  <si>
    <t>00011701050050000180</t>
  </si>
  <si>
    <t>Невыясненные поступления, зачисляемые в бюджеты муниципальных районов</t>
  </si>
  <si>
    <t>00011300000000000000</t>
  </si>
  <si>
    <t>ДОХОДЫ ОТ ОКАЗАНИЯ ПЛАТНЫХ УСЛУГ И КОМПЕНСАЦИИ ЗАТРАТ ГОСУДАРСТВА</t>
  </si>
  <si>
    <t>00011303050050000130</t>
  </si>
  <si>
    <t>Прочие доходы от оказания платных услуг получателями средств бюджетов муниципальных и компенсации затрат бюджетов муниципальных районов</t>
  </si>
  <si>
    <t>ПРИЛОЖЕНИЕ № 2                 к решению Собрания депутатов Горномарийского муниципального района "Об утверждении годового отчета об исполнении бюджета муниципального образования "Горномарийский муниципальный район" за 2011 год"                                            от 16 мая 2012 года</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</si>
</sst>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s>
  <fonts count="5">
    <font>
      <sz val="10"/>
      <name val="Arial"/>
      <family val="0"/>
    </font>
    <font>
      <sz val="10"/>
      <name val="Arial Cyr"/>
      <family val="0"/>
    </font>
    <font>
      <sz val="14"/>
      <name val="Times New Roman"/>
      <family val="1"/>
    </font>
    <font>
      <b/>
      <sz val="14"/>
      <name val="Times New Roman"/>
      <family val="1"/>
    </font>
    <font>
      <sz val="14"/>
      <color indexed="8"/>
      <name val="Times New Roman"/>
      <family val="1"/>
    </font>
  </fonts>
  <fills count="3">
    <fill>
      <patternFill/>
    </fill>
    <fill>
      <patternFill patternType="gray125"/>
    </fill>
    <fill>
      <patternFill patternType="solid">
        <fgColor indexed="65"/>
        <bgColor indexed="64"/>
      </patternFill>
    </fill>
  </fills>
  <borders count="5">
    <border>
      <left/>
      <right/>
      <top/>
      <bottom/>
      <diagonal/>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2">
    <xf numFmtId="0" fontId="0" fillId="0" borderId="0" xfId="0" applyAlignment="1">
      <alignment/>
    </xf>
    <xf numFmtId="0" fontId="2" fillId="0" borderId="0" xfId="0" applyFont="1" applyAlignment="1">
      <alignment horizontal="right"/>
    </xf>
    <xf numFmtId="49" fontId="2" fillId="0" borderId="0" xfId="17" applyNumberFormat="1" applyFont="1" applyFill="1" applyBorder="1" applyAlignment="1">
      <alignment horizontal="center" vertical="top" shrinkToFit="1"/>
      <protection/>
    </xf>
    <xf numFmtId="0" fontId="0" fillId="0" borderId="0" xfId="0" applyFont="1" applyAlignment="1">
      <alignment/>
    </xf>
    <xf numFmtId="0" fontId="2" fillId="0" borderId="1" xfId="0" applyFont="1" applyBorder="1" applyAlignment="1">
      <alignment horizontal="center" vertical="center"/>
    </xf>
    <xf numFmtId="0" fontId="2" fillId="0" borderId="2" xfId="0" applyFont="1" applyFill="1" applyBorder="1" applyAlignment="1">
      <alignment vertical="center" wrapText="1"/>
    </xf>
    <xf numFmtId="49" fontId="2" fillId="2" borderId="0" xfId="0" applyNumberFormat="1" applyFont="1" applyFill="1" applyBorder="1" applyAlignment="1">
      <alignment horizontal="center" vertical="top" shrinkToFit="1"/>
    </xf>
    <xf numFmtId="0" fontId="0" fillId="0" borderId="0" xfId="0" applyNumberFormat="1" applyFont="1" applyAlignment="1">
      <alignment/>
    </xf>
    <xf numFmtId="0" fontId="2" fillId="0" borderId="3" xfId="0" applyNumberFormat="1" applyFont="1" applyFill="1" applyBorder="1" applyAlignment="1">
      <alignment horizontal="center" vertical="center" wrapText="1"/>
    </xf>
    <xf numFmtId="0" fontId="2" fillId="0" borderId="0" xfId="17" applyNumberFormat="1" applyFont="1" applyFill="1" applyBorder="1" applyAlignment="1">
      <alignment horizontal="right" vertical="top" shrinkToFit="1"/>
      <protection/>
    </xf>
    <xf numFmtId="49" fontId="3" fillId="2" borderId="0" xfId="0" applyNumberFormat="1" applyFont="1" applyFill="1" applyBorder="1" applyAlignment="1">
      <alignment vertical="top" shrinkToFit="1"/>
    </xf>
    <xf numFmtId="180" fontId="2" fillId="0" borderId="0" xfId="0" applyNumberFormat="1" applyFont="1" applyFill="1" applyBorder="1" applyAlignment="1">
      <alignment horizontal="right" vertical="top" shrinkToFit="1"/>
    </xf>
    <xf numFmtId="0" fontId="0" fillId="0" borderId="0" xfId="0" applyAlignment="1">
      <alignment horizontal="justify"/>
    </xf>
    <xf numFmtId="49" fontId="4" fillId="0" borderId="4" xfId="0" applyNumberFormat="1" applyFont="1" applyFill="1" applyBorder="1" applyAlignment="1">
      <alignment horizontal="justify" vertical="center" wrapText="1"/>
    </xf>
    <xf numFmtId="0" fontId="2" fillId="0" borderId="0" xfId="17" applyFont="1" applyFill="1" applyBorder="1" applyAlignment="1">
      <alignment horizontal="justify" vertical="top" wrapText="1"/>
      <protection/>
    </xf>
    <xf numFmtId="0" fontId="2" fillId="2" borderId="0" xfId="0" applyFont="1" applyFill="1" applyBorder="1" applyAlignment="1">
      <alignment horizontal="justify" vertical="top" wrapText="1"/>
    </xf>
    <xf numFmtId="49" fontId="3" fillId="2" borderId="0" xfId="0" applyNumberFormat="1" applyFont="1" applyFill="1" applyBorder="1" applyAlignment="1">
      <alignment horizontal="justify" vertical="top" shrinkToFit="1"/>
    </xf>
    <xf numFmtId="180" fontId="2" fillId="0" borderId="0" xfId="17" applyNumberFormat="1" applyFont="1" applyFill="1" applyBorder="1" applyAlignment="1">
      <alignment horizontal="right" vertical="top" shrinkToFit="1"/>
      <protection/>
    </xf>
    <xf numFmtId="180" fontId="0" fillId="0" borderId="0" xfId="0" applyNumberFormat="1" applyAlignment="1">
      <alignment/>
    </xf>
    <xf numFmtId="182" fontId="2" fillId="0" borderId="0" xfId="17" applyNumberFormat="1" applyFont="1" applyFill="1" applyBorder="1" applyAlignment="1">
      <alignment horizontal="right" vertical="top" shrinkToFit="1"/>
      <protection/>
    </xf>
    <xf numFmtId="0" fontId="2" fillId="0" borderId="0" xfId="0" applyFont="1" applyFill="1" applyAlignment="1">
      <alignment horizontal="center" wrapText="1"/>
    </xf>
    <xf numFmtId="0" fontId="3" fillId="0" borderId="0" xfId="0" applyFont="1" applyFill="1" applyAlignment="1">
      <alignment horizontal="center" vertical="top" wrapText="1"/>
    </xf>
  </cellXfs>
  <cellStyles count="7">
    <cellStyle name="Normal" xfId="0"/>
    <cellStyle name="Currency" xfId="15"/>
    <cellStyle name="Currency [0]" xfId="16"/>
    <cellStyle name="Обычный_Лист3"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14"/>
  <sheetViews>
    <sheetView tabSelected="1" zoomScale="75" zoomScaleNormal="75" workbookViewId="0" topLeftCell="A1">
      <selection activeCell="J2" sqref="J2"/>
    </sheetView>
  </sheetViews>
  <sheetFormatPr defaultColWidth="9.140625" defaultRowHeight="12.75"/>
  <cols>
    <col min="1" max="1" width="27.7109375" style="0" customWidth="1"/>
    <col min="2" max="2" width="41.57421875" style="12" customWidth="1"/>
    <col min="3" max="3" width="15.140625" style="7" customWidth="1"/>
    <col min="4" max="4" width="16.140625" style="3" customWidth="1"/>
  </cols>
  <sheetData>
    <row r="1" spans="3:4" ht="263.25" customHeight="1">
      <c r="C1" s="20" t="s">
        <v>222</v>
      </c>
      <c r="D1" s="20"/>
    </row>
    <row r="3" spans="1:4" ht="80.25" customHeight="1">
      <c r="A3" s="21" t="s">
        <v>56</v>
      </c>
      <c r="B3" s="21"/>
      <c r="C3" s="21"/>
      <c r="D3" s="21"/>
    </row>
    <row r="4" ht="18.75">
      <c r="D4" s="1" t="s">
        <v>57</v>
      </c>
    </row>
    <row r="5" spans="1:4" ht="37.5">
      <c r="A5" s="4" t="s">
        <v>61</v>
      </c>
      <c r="B5" s="13" t="s">
        <v>58</v>
      </c>
      <c r="C5" s="8" t="s">
        <v>59</v>
      </c>
      <c r="D5" s="5" t="s">
        <v>60</v>
      </c>
    </row>
    <row r="6" spans="1:4" ht="37.5">
      <c r="A6" s="2" t="s">
        <v>27</v>
      </c>
      <c r="B6" s="14" t="s">
        <v>62</v>
      </c>
      <c r="C6" s="19">
        <f>C7+C12+C19+C22+C28+C33+C35+C37+C40+C54</f>
        <v>47068</v>
      </c>
      <c r="D6" s="19">
        <f>D7+D12+D19+D22+D28+D33+D35+D37+D40+D54</f>
        <v>47508.59999999999</v>
      </c>
    </row>
    <row r="7" spans="1:4" ht="37.5">
      <c r="A7" s="2" t="s">
        <v>28</v>
      </c>
      <c r="B7" s="14" t="s">
        <v>63</v>
      </c>
      <c r="C7" s="19">
        <f>C8</f>
        <v>34652</v>
      </c>
      <c r="D7" s="19">
        <f>D8</f>
        <v>34533.6</v>
      </c>
    </row>
    <row r="8" spans="1:4" ht="102" customHeight="1">
      <c r="A8" s="2" t="s">
        <v>64</v>
      </c>
      <c r="B8" s="14" t="s">
        <v>179</v>
      </c>
      <c r="C8" s="19">
        <f>C9+C10+C11</f>
        <v>34652</v>
      </c>
      <c r="D8" s="19">
        <f>D9+D10+D11</f>
        <v>34533.6</v>
      </c>
    </row>
    <row r="9" spans="1:4" ht="238.5" customHeight="1">
      <c r="A9" s="2" t="s">
        <v>177</v>
      </c>
      <c r="B9" s="14" t="s">
        <v>178</v>
      </c>
      <c r="C9" s="19">
        <v>34598</v>
      </c>
      <c r="D9" s="17">
        <v>34266.3</v>
      </c>
    </row>
    <row r="10" spans="1:4" ht="192" customHeight="1">
      <c r="A10" s="2" t="s">
        <v>180</v>
      </c>
      <c r="B10" s="14" t="s">
        <v>181</v>
      </c>
      <c r="C10" s="19">
        <v>54</v>
      </c>
      <c r="D10" s="17">
        <v>137.1</v>
      </c>
    </row>
    <row r="11" spans="1:5" ht="216" customHeight="1">
      <c r="A11" s="2" t="s">
        <v>183</v>
      </c>
      <c r="B11" s="14" t="s">
        <v>182</v>
      </c>
      <c r="C11" s="9">
        <v>0</v>
      </c>
      <c r="D11" s="17">
        <v>130.2</v>
      </c>
      <c r="E11" s="18"/>
    </row>
    <row r="12" spans="1:4" ht="37.5">
      <c r="A12" s="2" t="s">
        <v>29</v>
      </c>
      <c r="B12" s="14" t="s">
        <v>65</v>
      </c>
      <c r="C12" s="19">
        <f>C13+C16</f>
        <v>5314</v>
      </c>
      <c r="D12" s="19">
        <f>D13+D16</f>
        <v>5379</v>
      </c>
    </row>
    <row r="13" spans="1:4" ht="56.25">
      <c r="A13" s="2" t="s">
        <v>184</v>
      </c>
      <c r="B13" s="14" t="s">
        <v>66</v>
      </c>
      <c r="C13" s="19">
        <f>C14+C15</f>
        <v>4708</v>
      </c>
      <c r="D13" s="19">
        <f>D14+D15</f>
        <v>4761.1</v>
      </c>
    </row>
    <row r="14" spans="1:4" ht="56.25">
      <c r="A14" s="2" t="s">
        <v>30</v>
      </c>
      <c r="B14" s="14" t="s">
        <v>66</v>
      </c>
      <c r="C14" s="19">
        <v>3708</v>
      </c>
      <c r="D14" s="17">
        <v>3744.9</v>
      </c>
    </row>
    <row r="15" spans="1:4" ht="93.75">
      <c r="A15" s="2" t="s">
        <v>31</v>
      </c>
      <c r="B15" s="14" t="s">
        <v>67</v>
      </c>
      <c r="C15" s="19">
        <v>1000</v>
      </c>
      <c r="D15" s="17">
        <v>1016.2</v>
      </c>
    </row>
    <row r="16" spans="1:4" ht="37.5">
      <c r="A16" s="2" t="s">
        <v>186</v>
      </c>
      <c r="B16" s="14" t="s">
        <v>185</v>
      </c>
      <c r="C16" s="19">
        <f>C17+C18</f>
        <v>606</v>
      </c>
      <c r="D16" s="19">
        <f>D17+D18</f>
        <v>617.9</v>
      </c>
    </row>
    <row r="17" spans="1:4" ht="37.5">
      <c r="A17" s="2" t="s">
        <v>32</v>
      </c>
      <c r="B17" s="14" t="s">
        <v>187</v>
      </c>
      <c r="C17" s="19">
        <v>163</v>
      </c>
      <c r="D17" s="17">
        <v>176</v>
      </c>
    </row>
    <row r="18" spans="1:4" ht="56.25">
      <c r="A18" s="2" t="s">
        <v>33</v>
      </c>
      <c r="B18" s="14" t="s">
        <v>188</v>
      </c>
      <c r="C18" s="19">
        <v>443</v>
      </c>
      <c r="D18" s="17">
        <v>441.9</v>
      </c>
    </row>
    <row r="19" spans="1:4" ht="37.5">
      <c r="A19" s="2" t="s">
        <v>34</v>
      </c>
      <c r="B19" s="14" t="s">
        <v>189</v>
      </c>
      <c r="C19" s="19">
        <f>C20+C21</f>
        <v>483</v>
      </c>
      <c r="D19" s="19">
        <f>D20+D21</f>
        <v>505.09999999999997</v>
      </c>
    </row>
    <row r="20" spans="1:4" ht="112.5">
      <c r="A20" s="2" t="s">
        <v>35</v>
      </c>
      <c r="B20" s="14" t="s">
        <v>68</v>
      </c>
      <c r="C20" s="19">
        <v>13</v>
      </c>
      <c r="D20" s="17">
        <v>17.7</v>
      </c>
    </row>
    <row r="21" spans="1:4" ht="150">
      <c r="A21" s="2" t="s">
        <v>190</v>
      </c>
      <c r="B21" s="14" t="s">
        <v>191</v>
      </c>
      <c r="C21" s="19">
        <v>470</v>
      </c>
      <c r="D21" s="17">
        <v>487.4</v>
      </c>
    </row>
    <row r="22" spans="1:4" ht="93.75">
      <c r="A22" s="2" t="s">
        <v>36</v>
      </c>
      <c r="B22" s="14" t="s">
        <v>69</v>
      </c>
      <c r="C22" s="9">
        <f>C23+C24+C25+C27</f>
        <v>0</v>
      </c>
      <c r="D22" s="9">
        <f>D23+D24+D25+D27</f>
        <v>0.9</v>
      </c>
    </row>
    <row r="23" spans="1:4" ht="93.75">
      <c r="A23" s="2" t="s">
        <v>192</v>
      </c>
      <c r="B23" s="14" t="s">
        <v>199</v>
      </c>
      <c r="C23" s="9">
        <v>0</v>
      </c>
      <c r="D23" s="17">
        <v>0.2</v>
      </c>
    </row>
    <row r="24" spans="1:4" ht="27.75" customHeight="1">
      <c r="A24" s="2" t="s">
        <v>193</v>
      </c>
      <c r="B24" s="14" t="s">
        <v>198</v>
      </c>
      <c r="C24" s="9">
        <v>0</v>
      </c>
      <c r="D24" s="17">
        <v>-0.2</v>
      </c>
    </row>
    <row r="25" spans="1:4" ht="18.75">
      <c r="A25" s="2" t="s">
        <v>37</v>
      </c>
      <c r="B25" s="14" t="s">
        <v>196</v>
      </c>
      <c r="C25" s="9">
        <f>C26</f>
        <v>0</v>
      </c>
      <c r="D25" s="9">
        <f>D26</f>
        <v>0.5</v>
      </c>
    </row>
    <row r="26" spans="1:4" ht="18.75">
      <c r="A26" s="2" t="s">
        <v>70</v>
      </c>
      <c r="B26" s="14" t="s">
        <v>197</v>
      </c>
      <c r="C26" s="9">
        <v>0</v>
      </c>
      <c r="D26" s="17">
        <v>0.5</v>
      </c>
    </row>
    <row r="27" spans="1:4" ht="150">
      <c r="A27" s="2" t="s">
        <v>194</v>
      </c>
      <c r="B27" s="14" t="s">
        <v>195</v>
      </c>
      <c r="C27" s="9"/>
      <c r="D27" s="17">
        <v>0.4</v>
      </c>
    </row>
    <row r="28" spans="1:4" ht="98.25" customHeight="1">
      <c r="A28" s="2" t="s">
        <v>38</v>
      </c>
      <c r="B28" s="14" t="s">
        <v>200</v>
      </c>
      <c r="C28" s="19">
        <f>C29+C30+C31+C32</f>
        <v>3635</v>
      </c>
      <c r="D28" s="9">
        <f>D29+D30+D31+D32</f>
        <v>3993.1</v>
      </c>
    </row>
    <row r="29" spans="1:4" ht="187.5">
      <c r="A29" s="2" t="s">
        <v>201</v>
      </c>
      <c r="B29" s="14" t="s">
        <v>24</v>
      </c>
      <c r="C29" s="19">
        <v>1440</v>
      </c>
      <c r="D29" s="17">
        <v>1644.5</v>
      </c>
    </row>
    <row r="30" spans="1:4" ht="187.5">
      <c r="A30" s="2" t="s">
        <v>39</v>
      </c>
      <c r="B30" s="14" t="s">
        <v>25</v>
      </c>
      <c r="C30" s="19">
        <v>1030</v>
      </c>
      <c r="D30" s="17">
        <v>1069.1</v>
      </c>
    </row>
    <row r="31" spans="1:4" ht="168.75">
      <c r="A31" s="2" t="s">
        <v>40</v>
      </c>
      <c r="B31" s="14" t="s">
        <v>71</v>
      </c>
      <c r="C31" s="19">
        <v>1135</v>
      </c>
      <c r="D31" s="17">
        <v>1248.9</v>
      </c>
    </row>
    <row r="32" spans="1:4" ht="131.25">
      <c r="A32" s="2" t="s">
        <v>41</v>
      </c>
      <c r="B32" s="14" t="s">
        <v>72</v>
      </c>
      <c r="C32" s="19">
        <v>30</v>
      </c>
      <c r="D32" s="17">
        <v>30.6</v>
      </c>
    </row>
    <row r="33" spans="1:4" ht="56.25">
      <c r="A33" s="2" t="s">
        <v>42</v>
      </c>
      <c r="B33" s="14" t="s">
        <v>204</v>
      </c>
      <c r="C33" s="19">
        <f>C34</f>
        <v>85</v>
      </c>
      <c r="D33" s="9">
        <f>D34</f>
        <v>85.5</v>
      </c>
    </row>
    <row r="34" spans="1:4" ht="37.5">
      <c r="A34" s="2" t="s">
        <v>202</v>
      </c>
      <c r="B34" s="14" t="s">
        <v>203</v>
      </c>
      <c r="C34" s="19">
        <v>85</v>
      </c>
      <c r="D34" s="17">
        <v>85.5</v>
      </c>
    </row>
    <row r="35" spans="1:4" ht="75">
      <c r="A35" s="2" t="s">
        <v>218</v>
      </c>
      <c r="B35" s="14" t="s">
        <v>219</v>
      </c>
      <c r="C35" s="19">
        <f>C36</f>
        <v>680</v>
      </c>
      <c r="D35" s="9">
        <f>D36</f>
        <v>681.1</v>
      </c>
    </row>
    <row r="36" spans="1:4" ht="112.5">
      <c r="A36" s="2" t="s">
        <v>220</v>
      </c>
      <c r="B36" s="14" t="s">
        <v>221</v>
      </c>
      <c r="C36" s="19">
        <v>680</v>
      </c>
      <c r="D36" s="17">
        <v>681.1</v>
      </c>
    </row>
    <row r="37" spans="1:4" ht="56.25">
      <c r="A37" s="2" t="s">
        <v>43</v>
      </c>
      <c r="B37" s="14" t="s">
        <v>73</v>
      </c>
      <c r="C37" s="19">
        <f>C38+C39</f>
        <v>204</v>
      </c>
      <c r="D37" s="9">
        <f>D38+D39</f>
        <v>246.9</v>
      </c>
    </row>
    <row r="38" spans="1:4" ht="103.5" customHeight="1">
      <c r="A38" s="2" t="s">
        <v>205</v>
      </c>
      <c r="B38" s="14" t="s">
        <v>74</v>
      </c>
      <c r="C38" s="19">
        <v>64</v>
      </c>
      <c r="D38" s="17">
        <v>78.4</v>
      </c>
    </row>
    <row r="39" spans="1:4" ht="138.75" customHeight="1">
      <c r="A39" s="2" t="s">
        <v>44</v>
      </c>
      <c r="B39" s="14" t="s">
        <v>75</v>
      </c>
      <c r="C39" s="19">
        <v>140</v>
      </c>
      <c r="D39" s="17">
        <v>168.5</v>
      </c>
    </row>
    <row r="40" spans="1:4" ht="37.5">
      <c r="A40" s="2" t="s">
        <v>45</v>
      </c>
      <c r="B40" s="14" t="s">
        <v>76</v>
      </c>
      <c r="C40" s="19">
        <f>C41+C42+C43+C44+C46+C50+C51+C52+C53</f>
        <v>2015</v>
      </c>
      <c r="D40" s="9">
        <f>D41+D42+D43+D44+D46+D50+D51+D52+D53</f>
        <v>2080.7</v>
      </c>
    </row>
    <row r="41" spans="1:4" ht="168.75">
      <c r="A41" s="2" t="s">
        <v>46</v>
      </c>
      <c r="B41" s="14" t="s">
        <v>26</v>
      </c>
      <c r="C41" s="19">
        <v>100</v>
      </c>
      <c r="D41" s="17">
        <v>97</v>
      </c>
    </row>
    <row r="42" spans="1:4" ht="150">
      <c r="A42" s="2" t="s">
        <v>47</v>
      </c>
      <c r="B42" s="14" t="s">
        <v>77</v>
      </c>
      <c r="C42" s="19">
        <v>22</v>
      </c>
      <c r="D42" s="17">
        <v>24.2</v>
      </c>
    </row>
    <row r="43" spans="1:4" ht="150">
      <c r="A43" s="2" t="s">
        <v>48</v>
      </c>
      <c r="B43" s="14" t="s">
        <v>78</v>
      </c>
      <c r="C43" s="19">
        <v>43</v>
      </c>
      <c r="D43" s="17">
        <v>33</v>
      </c>
    </row>
    <row r="44" spans="1:4" ht="93.75">
      <c r="A44" s="2" t="s">
        <v>206</v>
      </c>
      <c r="B44" s="14" t="s">
        <v>207</v>
      </c>
      <c r="C44" s="19">
        <f>C45</f>
        <v>350</v>
      </c>
      <c r="D44" s="9">
        <f>D45</f>
        <v>366.1</v>
      </c>
    </row>
    <row r="45" spans="1:4" ht="131.25">
      <c r="A45" s="2" t="s">
        <v>49</v>
      </c>
      <c r="B45" s="14" t="s">
        <v>79</v>
      </c>
      <c r="C45" s="19">
        <v>350</v>
      </c>
      <c r="D45" s="17">
        <v>366.1</v>
      </c>
    </row>
    <row r="46" spans="1:4" ht="198" customHeight="1">
      <c r="A46" s="2" t="s">
        <v>208</v>
      </c>
      <c r="B46" s="14" t="s">
        <v>209</v>
      </c>
      <c r="C46" s="9">
        <f>C47+C48+C49</f>
        <v>0</v>
      </c>
      <c r="D46" s="9">
        <f>D47+D48+D49</f>
        <v>49.7</v>
      </c>
    </row>
    <row r="47" spans="1:4" ht="62.25" customHeight="1">
      <c r="A47" s="2" t="s">
        <v>210</v>
      </c>
      <c r="B47" s="14" t="s">
        <v>211</v>
      </c>
      <c r="C47" s="9">
        <v>0</v>
      </c>
      <c r="D47" s="17">
        <v>1.3</v>
      </c>
    </row>
    <row r="48" spans="1:4" ht="56.25">
      <c r="A48" s="2" t="s">
        <v>80</v>
      </c>
      <c r="B48" s="14" t="s">
        <v>81</v>
      </c>
      <c r="C48" s="9">
        <v>0</v>
      </c>
      <c r="D48" s="17">
        <v>26.1</v>
      </c>
    </row>
    <row r="49" spans="1:4" ht="112.5">
      <c r="A49" s="2" t="s">
        <v>50</v>
      </c>
      <c r="B49" s="14" t="s">
        <v>82</v>
      </c>
      <c r="C49" s="9">
        <v>0</v>
      </c>
      <c r="D49" s="17">
        <v>22.3</v>
      </c>
    </row>
    <row r="50" spans="1:4" ht="75">
      <c r="A50" s="2" t="s">
        <v>51</v>
      </c>
      <c r="B50" s="14" t="s">
        <v>83</v>
      </c>
      <c r="C50" s="19">
        <v>115</v>
      </c>
      <c r="D50" s="17">
        <v>119.5</v>
      </c>
    </row>
    <row r="51" spans="1:4" ht="93.75">
      <c r="A51" s="2" t="s">
        <v>213</v>
      </c>
      <c r="B51" s="14" t="s">
        <v>212</v>
      </c>
      <c r="C51" s="19">
        <v>915</v>
      </c>
      <c r="D51" s="17">
        <v>919.8</v>
      </c>
    </row>
    <row r="52" spans="1:4" ht="131.25">
      <c r="A52" s="2" t="s">
        <v>214</v>
      </c>
      <c r="B52" s="14" t="s">
        <v>215</v>
      </c>
      <c r="C52" s="19"/>
      <c r="D52" s="17">
        <v>15</v>
      </c>
    </row>
    <row r="53" spans="1:4" ht="93.75">
      <c r="A53" s="2" t="s">
        <v>52</v>
      </c>
      <c r="B53" s="14" t="s">
        <v>84</v>
      </c>
      <c r="C53" s="19">
        <v>470</v>
      </c>
      <c r="D53" s="17">
        <v>456.4</v>
      </c>
    </row>
    <row r="54" spans="1:4" ht="37.5">
      <c r="A54" s="2" t="s">
        <v>53</v>
      </c>
      <c r="B54" s="14" t="s">
        <v>85</v>
      </c>
      <c r="C54" s="9">
        <f>C55</f>
        <v>0</v>
      </c>
      <c r="D54" s="9">
        <f>D55</f>
        <v>2.7</v>
      </c>
    </row>
    <row r="55" spans="1:4" ht="56.25">
      <c r="A55" s="2" t="s">
        <v>216</v>
      </c>
      <c r="B55" s="14" t="s">
        <v>217</v>
      </c>
      <c r="C55" s="9">
        <v>0</v>
      </c>
      <c r="D55" s="17">
        <v>2.7</v>
      </c>
    </row>
    <row r="56" spans="1:4" ht="37.5" customHeight="1">
      <c r="A56" s="6" t="s">
        <v>54</v>
      </c>
      <c r="B56" s="15" t="s">
        <v>86</v>
      </c>
      <c r="C56" s="11">
        <v>282080.022</v>
      </c>
      <c r="D56" s="11">
        <v>280300.687</v>
      </c>
    </row>
    <row r="57" spans="1:4" ht="56.25">
      <c r="A57" s="6" t="s">
        <v>55</v>
      </c>
      <c r="B57" s="15" t="s">
        <v>87</v>
      </c>
      <c r="C57" s="11">
        <v>282121.614</v>
      </c>
      <c r="D57" s="11">
        <v>280348.2154</v>
      </c>
    </row>
    <row r="58" spans="1:4" ht="131.25">
      <c r="A58" s="6" t="s">
        <v>88</v>
      </c>
      <c r="B58" s="15" t="s">
        <v>89</v>
      </c>
      <c r="C58" s="11">
        <v>360</v>
      </c>
      <c r="D58" s="11">
        <v>360</v>
      </c>
    </row>
    <row r="59" spans="1:4" ht="75">
      <c r="A59" s="6" t="s">
        <v>90</v>
      </c>
      <c r="B59" s="15" t="s">
        <v>91</v>
      </c>
      <c r="C59" s="11">
        <v>3145.24</v>
      </c>
      <c r="D59" s="11">
        <v>3145.239</v>
      </c>
    </row>
    <row r="60" spans="1:4" ht="93.75">
      <c r="A60" s="6" t="s">
        <v>92</v>
      </c>
      <c r="B60" s="15" t="s">
        <v>93</v>
      </c>
      <c r="C60" s="11">
        <v>2404.01</v>
      </c>
      <c r="D60" s="11">
        <v>1983.309</v>
      </c>
    </row>
    <row r="61" spans="1:4" ht="112.5">
      <c r="A61" s="6" t="s">
        <v>94</v>
      </c>
      <c r="B61" s="15" t="s">
        <v>95</v>
      </c>
      <c r="C61" s="11">
        <v>4406</v>
      </c>
      <c r="D61" s="11">
        <v>4300</v>
      </c>
    </row>
    <row r="62" spans="1:4" ht="112.5">
      <c r="A62" s="6" t="s">
        <v>96</v>
      </c>
      <c r="B62" s="15" t="s">
        <v>97</v>
      </c>
      <c r="C62" s="11">
        <v>4752</v>
      </c>
      <c r="D62" s="11">
        <v>4928</v>
      </c>
    </row>
    <row r="63" spans="1:4" ht="131.25">
      <c r="A63" s="6" t="s">
        <v>98</v>
      </c>
      <c r="B63" s="15" t="s">
        <v>99</v>
      </c>
      <c r="C63" s="11">
        <v>877.66</v>
      </c>
      <c r="D63" s="11">
        <v>877.66</v>
      </c>
    </row>
    <row r="64" spans="1:4" ht="150">
      <c r="A64" s="6" t="s">
        <v>100</v>
      </c>
      <c r="B64" s="15" t="s">
        <v>101</v>
      </c>
      <c r="C64" s="11">
        <v>670.47</v>
      </c>
      <c r="D64" s="11">
        <v>670.47</v>
      </c>
    </row>
    <row r="65" spans="1:4" ht="187.5">
      <c r="A65" s="6" t="s">
        <v>102</v>
      </c>
      <c r="B65" s="15" t="s">
        <v>103</v>
      </c>
      <c r="C65" s="11">
        <v>641.246</v>
      </c>
      <c r="D65" s="11">
        <v>641.246</v>
      </c>
    </row>
    <row r="66" spans="1:4" ht="112.5">
      <c r="A66" s="6" t="s">
        <v>104</v>
      </c>
      <c r="B66" s="15" t="s">
        <v>105</v>
      </c>
      <c r="C66" s="11">
        <v>93.75</v>
      </c>
      <c r="D66" s="11">
        <v>93.75</v>
      </c>
    </row>
    <row r="67" spans="1:4" ht="131.25">
      <c r="A67" s="6" t="s">
        <v>106</v>
      </c>
      <c r="B67" s="15" t="s">
        <v>107</v>
      </c>
      <c r="C67" s="11">
        <v>200</v>
      </c>
      <c r="D67" s="11">
        <v>200</v>
      </c>
    </row>
    <row r="68" spans="1:4" ht="93.75">
      <c r="A68" s="6" t="s">
        <v>108</v>
      </c>
      <c r="B68" s="15" t="s">
        <v>109</v>
      </c>
      <c r="C68" s="11">
        <v>313.298</v>
      </c>
      <c r="D68" s="11">
        <v>287.6762</v>
      </c>
    </row>
    <row r="69" spans="1:4" ht="75">
      <c r="A69" s="6" t="s">
        <v>110</v>
      </c>
      <c r="B69" s="15" t="s">
        <v>111</v>
      </c>
      <c r="C69" s="11">
        <v>871</v>
      </c>
      <c r="D69" s="11">
        <v>871</v>
      </c>
    </row>
    <row r="70" spans="1:4" ht="150">
      <c r="A70" s="6" t="s">
        <v>112</v>
      </c>
      <c r="B70" s="15" t="s">
        <v>113</v>
      </c>
      <c r="C70" s="11">
        <v>0.478</v>
      </c>
      <c r="D70" s="11">
        <v>0.478</v>
      </c>
    </row>
    <row r="71" spans="1:4" ht="168.75">
      <c r="A71" s="6" t="s">
        <v>114</v>
      </c>
      <c r="B71" s="15" t="s">
        <v>115</v>
      </c>
      <c r="C71" s="11">
        <v>257</v>
      </c>
      <c r="D71" s="11">
        <v>257</v>
      </c>
    </row>
    <row r="72" spans="1:4" ht="112.5">
      <c r="A72" s="6" t="s">
        <v>116</v>
      </c>
      <c r="B72" s="15" t="s">
        <v>117</v>
      </c>
      <c r="C72" s="11">
        <v>2</v>
      </c>
      <c r="D72" s="11">
        <v>2</v>
      </c>
    </row>
    <row r="73" spans="1:4" ht="150">
      <c r="A73" s="6" t="s">
        <v>118</v>
      </c>
      <c r="B73" s="15" t="s">
        <v>119</v>
      </c>
      <c r="C73" s="11">
        <v>205</v>
      </c>
      <c r="D73" s="11">
        <v>205</v>
      </c>
    </row>
    <row r="74" spans="1:4" ht="243.75">
      <c r="A74" s="6" t="s">
        <v>120</v>
      </c>
      <c r="B74" s="15" t="s">
        <v>121</v>
      </c>
      <c r="C74" s="11">
        <v>39</v>
      </c>
      <c r="D74" s="11">
        <v>39</v>
      </c>
    </row>
    <row r="75" spans="1:4" ht="75">
      <c r="A75" s="6" t="s">
        <v>122</v>
      </c>
      <c r="B75" s="15" t="s">
        <v>123</v>
      </c>
      <c r="C75" s="11">
        <v>2686.4</v>
      </c>
      <c r="D75" s="11">
        <v>2686.4</v>
      </c>
    </row>
    <row r="76" spans="1:4" ht="187.5">
      <c r="A76" s="6" t="s">
        <v>124</v>
      </c>
      <c r="B76" s="15" t="s">
        <v>125</v>
      </c>
      <c r="C76" s="11">
        <v>2509.25</v>
      </c>
      <c r="D76" s="11">
        <v>1623.156</v>
      </c>
    </row>
    <row r="77" spans="1:4" ht="206.25">
      <c r="A77" s="6" t="s">
        <v>126</v>
      </c>
      <c r="B77" s="15" t="s">
        <v>127</v>
      </c>
      <c r="C77" s="11">
        <v>-75.35</v>
      </c>
      <c r="D77" s="11">
        <v>810.612</v>
      </c>
    </row>
    <row r="78" spans="1:4" ht="300">
      <c r="A78" s="6" t="s">
        <v>128</v>
      </c>
      <c r="B78" s="15" t="s">
        <v>129</v>
      </c>
      <c r="C78" s="11">
        <v>6151.806</v>
      </c>
      <c r="D78" s="11">
        <v>6151.806</v>
      </c>
    </row>
    <row r="79" spans="1:4" ht="225">
      <c r="A79" s="6" t="s">
        <v>130</v>
      </c>
      <c r="B79" s="15" t="s">
        <v>131</v>
      </c>
      <c r="C79" s="11">
        <v>1585.3</v>
      </c>
      <c r="D79" s="11">
        <v>1585.3</v>
      </c>
    </row>
    <row r="80" spans="1:4" ht="168.75">
      <c r="A80" s="6" t="s">
        <v>132</v>
      </c>
      <c r="B80" s="15" t="s">
        <v>133</v>
      </c>
      <c r="C80" s="11">
        <v>870</v>
      </c>
      <c r="D80" s="11">
        <v>870</v>
      </c>
    </row>
    <row r="81" spans="1:4" ht="93.75">
      <c r="A81" s="6" t="s">
        <v>134</v>
      </c>
      <c r="B81" s="15" t="s">
        <v>135</v>
      </c>
      <c r="C81" s="11">
        <v>1117</v>
      </c>
      <c r="D81" s="11">
        <v>1117</v>
      </c>
    </row>
    <row r="82" spans="1:4" ht="112.5">
      <c r="A82" s="6" t="s">
        <v>136</v>
      </c>
      <c r="B82" s="15" t="s">
        <v>137</v>
      </c>
      <c r="C82" s="11">
        <v>58</v>
      </c>
      <c r="D82" s="11">
        <v>58</v>
      </c>
    </row>
    <row r="83" spans="1:4" ht="131.25">
      <c r="A83" s="6" t="s">
        <v>138</v>
      </c>
      <c r="B83" s="15" t="s">
        <v>139</v>
      </c>
      <c r="C83" s="11">
        <v>398</v>
      </c>
      <c r="D83" s="11">
        <v>398</v>
      </c>
    </row>
    <row r="84" spans="1:4" ht="112.5">
      <c r="A84" s="6" t="s">
        <v>140</v>
      </c>
      <c r="B84" s="15" t="s">
        <v>141</v>
      </c>
      <c r="C84" s="11">
        <v>65.9</v>
      </c>
      <c r="D84" s="11">
        <v>65.9</v>
      </c>
    </row>
    <row r="85" spans="1:4" ht="187.5">
      <c r="A85" s="6" t="s">
        <v>143</v>
      </c>
      <c r="B85" s="15" t="s">
        <v>144</v>
      </c>
      <c r="C85" s="11">
        <v>75</v>
      </c>
      <c r="D85" s="11">
        <v>0</v>
      </c>
    </row>
    <row r="86" spans="1:4" ht="112.5">
      <c r="A86" s="6" t="s">
        <v>145</v>
      </c>
      <c r="B86" s="15" t="s">
        <v>146</v>
      </c>
      <c r="C86" s="11">
        <v>514.3</v>
      </c>
      <c r="D86" s="11">
        <v>514.3</v>
      </c>
    </row>
    <row r="87" spans="1:4" ht="131.25">
      <c r="A87" s="6" t="s">
        <v>147</v>
      </c>
      <c r="B87" s="15" t="s">
        <v>148</v>
      </c>
      <c r="C87" s="11">
        <v>210.9</v>
      </c>
      <c r="D87" s="11">
        <v>152.1407</v>
      </c>
    </row>
    <row r="88" spans="1:4" ht="93.75">
      <c r="A88" s="6" t="s">
        <v>149</v>
      </c>
      <c r="B88" s="15" t="s">
        <v>150</v>
      </c>
      <c r="C88" s="11">
        <v>2240</v>
      </c>
      <c r="D88" s="11">
        <v>2127.9598</v>
      </c>
    </row>
    <row r="89" spans="1:4" ht="243.75">
      <c r="A89" s="6" t="s">
        <v>151</v>
      </c>
      <c r="B89" s="15" t="s">
        <v>152</v>
      </c>
      <c r="C89" s="11">
        <v>75280.6</v>
      </c>
      <c r="D89" s="11">
        <v>74757.0412</v>
      </c>
    </row>
    <row r="90" spans="1:4" ht="262.5">
      <c r="A90" s="6" t="s">
        <v>153</v>
      </c>
      <c r="B90" s="15" t="s">
        <v>154</v>
      </c>
      <c r="C90" s="11">
        <v>237</v>
      </c>
      <c r="D90" s="11">
        <v>237</v>
      </c>
    </row>
    <row r="91" spans="1:4" ht="206.25">
      <c r="A91" s="6" t="s">
        <v>155</v>
      </c>
      <c r="B91" s="15" t="s">
        <v>156</v>
      </c>
      <c r="C91" s="11">
        <v>490.5</v>
      </c>
      <c r="D91" s="11">
        <v>490.5</v>
      </c>
    </row>
    <row r="92" spans="1:4" ht="168.75">
      <c r="A92" s="6" t="s">
        <v>157</v>
      </c>
      <c r="B92" s="15" t="s">
        <v>158</v>
      </c>
      <c r="C92" s="11">
        <v>62.8</v>
      </c>
      <c r="D92" s="11">
        <v>62.8</v>
      </c>
    </row>
    <row r="93" spans="1:4" ht="112.5">
      <c r="A93" s="6" t="s">
        <v>159</v>
      </c>
      <c r="B93" s="15" t="s">
        <v>160</v>
      </c>
      <c r="C93" s="11">
        <v>480.4</v>
      </c>
      <c r="D93" s="11">
        <v>436.8555</v>
      </c>
    </row>
    <row r="94" spans="1:4" ht="112.5">
      <c r="A94" s="6" t="s">
        <v>161</v>
      </c>
      <c r="B94" s="15" t="s">
        <v>162</v>
      </c>
      <c r="C94" s="11">
        <v>1139</v>
      </c>
      <c r="D94" s="11">
        <v>1139</v>
      </c>
    </row>
    <row r="95" spans="1:4" ht="409.5">
      <c r="A95" s="6" t="s">
        <v>163</v>
      </c>
      <c r="B95" s="15" t="s">
        <v>164</v>
      </c>
      <c r="C95" s="11">
        <v>2664.3</v>
      </c>
      <c r="D95" s="11">
        <v>2664.3</v>
      </c>
    </row>
    <row r="96" spans="1:4" ht="187.5">
      <c r="A96" s="6" t="s">
        <v>165</v>
      </c>
      <c r="B96" s="15" t="s">
        <v>166</v>
      </c>
      <c r="C96" s="11">
        <v>2325.6</v>
      </c>
      <c r="D96" s="11">
        <v>2312.56</v>
      </c>
    </row>
    <row r="97" spans="1:4" ht="75">
      <c r="A97" s="6" t="s">
        <v>167</v>
      </c>
      <c r="B97" s="15" t="s">
        <v>142</v>
      </c>
      <c r="C97" s="11">
        <v>6758</v>
      </c>
      <c r="D97" s="11">
        <v>6758</v>
      </c>
    </row>
    <row r="98" spans="1:4" ht="168.75">
      <c r="A98" s="6" t="s">
        <v>168</v>
      </c>
      <c r="B98" s="15" t="s">
        <v>169</v>
      </c>
      <c r="C98" s="11">
        <v>0</v>
      </c>
      <c r="D98" s="11">
        <v>0</v>
      </c>
    </row>
    <row r="99" spans="1:4" ht="75">
      <c r="A99" s="6" t="s">
        <v>170</v>
      </c>
      <c r="B99" s="15" t="s">
        <v>171</v>
      </c>
      <c r="C99" s="11">
        <v>31290.5</v>
      </c>
      <c r="D99" s="11">
        <v>31290.5</v>
      </c>
    </row>
    <row r="100" spans="1:4" ht="75">
      <c r="A100" s="6" t="s">
        <v>172</v>
      </c>
      <c r="B100" s="15" t="s">
        <v>173</v>
      </c>
      <c r="C100" s="11">
        <v>17701.413</v>
      </c>
      <c r="D100" s="11">
        <v>17701.413</v>
      </c>
    </row>
    <row r="101" spans="1:4" ht="112.5">
      <c r="A101" s="6" t="s">
        <v>174</v>
      </c>
      <c r="B101" s="15" t="s">
        <v>175</v>
      </c>
      <c r="C101" s="11">
        <v>70</v>
      </c>
      <c r="D101" s="11">
        <v>0</v>
      </c>
    </row>
    <row r="102" spans="1:4" ht="150">
      <c r="A102" s="6" t="s">
        <v>176</v>
      </c>
      <c r="B102" s="15" t="s">
        <v>0</v>
      </c>
      <c r="C102" s="11">
        <v>-75</v>
      </c>
      <c r="D102" s="11">
        <v>0</v>
      </c>
    </row>
    <row r="103" spans="1:4" ht="93.75">
      <c r="A103" s="6" t="s">
        <v>1</v>
      </c>
      <c r="B103" s="15" t="s">
        <v>2</v>
      </c>
      <c r="C103" s="11">
        <v>69746</v>
      </c>
      <c r="D103" s="11">
        <v>69746</v>
      </c>
    </row>
    <row r="104" spans="1:4" ht="75">
      <c r="A104" s="6" t="s">
        <v>3</v>
      </c>
      <c r="B104" s="15" t="s">
        <v>4</v>
      </c>
      <c r="C104" s="11">
        <v>573</v>
      </c>
      <c r="D104" s="11">
        <v>0</v>
      </c>
    </row>
    <row r="105" spans="1:4" ht="56.25">
      <c r="A105" s="6" t="s">
        <v>5</v>
      </c>
      <c r="B105" s="15" t="s">
        <v>6</v>
      </c>
      <c r="C105" s="11">
        <v>24406.2</v>
      </c>
      <c r="D105" s="11">
        <v>24406.2</v>
      </c>
    </row>
    <row r="106" spans="1:4" ht="75">
      <c r="A106" s="6" t="s">
        <v>7</v>
      </c>
      <c r="B106" s="15" t="s">
        <v>8</v>
      </c>
      <c r="C106" s="11">
        <v>1102</v>
      </c>
      <c r="D106" s="11">
        <v>1102</v>
      </c>
    </row>
    <row r="107" spans="1:4" ht="131.25">
      <c r="A107" s="6" t="s">
        <v>9</v>
      </c>
      <c r="B107" s="15" t="s">
        <v>10</v>
      </c>
      <c r="C107" s="11">
        <v>8916.1</v>
      </c>
      <c r="D107" s="11">
        <v>8916.1</v>
      </c>
    </row>
    <row r="108" spans="1:4" ht="187.5">
      <c r="A108" s="6" t="s">
        <v>11</v>
      </c>
      <c r="B108" s="15" t="s">
        <v>12</v>
      </c>
      <c r="C108" s="11">
        <v>627</v>
      </c>
      <c r="D108" s="11">
        <v>627</v>
      </c>
    </row>
    <row r="109" spans="1:4" ht="112.5">
      <c r="A109" s="6" t="s">
        <v>13</v>
      </c>
      <c r="B109" s="15" t="s">
        <v>14</v>
      </c>
      <c r="C109" s="11">
        <v>515.2</v>
      </c>
      <c r="D109" s="11">
        <v>515.2</v>
      </c>
    </row>
    <row r="110" spans="1:4" ht="150">
      <c r="A110" s="6" t="s">
        <v>15</v>
      </c>
      <c r="B110" s="15" t="s">
        <v>16</v>
      </c>
      <c r="C110" s="11">
        <v>42.343</v>
      </c>
      <c r="D110" s="11">
        <v>42.343</v>
      </c>
    </row>
    <row r="111" spans="1:4" ht="192" customHeight="1">
      <c r="A111" s="6" t="s">
        <v>17</v>
      </c>
      <c r="B111" s="15" t="s">
        <v>18</v>
      </c>
      <c r="C111" s="11">
        <v>124</v>
      </c>
      <c r="D111" s="11">
        <v>121</v>
      </c>
    </row>
    <row r="112" spans="1:4" ht="150">
      <c r="A112" s="6" t="s">
        <v>19</v>
      </c>
      <c r="B112" s="15" t="s">
        <v>20</v>
      </c>
      <c r="C112" s="11">
        <v>0</v>
      </c>
      <c r="D112" s="11">
        <v>0.2787</v>
      </c>
    </row>
    <row r="113" spans="1:4" ht="112.5">
      <c r="A113" s="6" t="s">
        <v>21</v>
      </c>
      <c r="B113" s="15" t="s">
        <v>22</v>
      </c>
      <c r="C113" s="11">
        <v>-41.592</v>
      </c>
      <c r="D113" s="11">
        <v>-47.8071</v>
      </c>
    </row>
    <row r="114" spans="1:4" ht="18.75">
      <c r="A114" s="10" t="s">
        <v>23</v>
      </c>
      <c r="B114" s="16"/>
      <c r="C114" s="11">
        <v>329148.022</v>
      </c>
      <c r="D114" s="11">
        <f>SUM(D6+D56)</f>
        <v>327809.28699999995</v>
      </c>
    </row>
  </sheetData>
  <mergeCells count="2">
    <mergeCell ref="C1:D1"/>
    <mergeCell ref="A3:D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SinTeX</cp:lastModifiedBy>
  <dcterms:created xsi:type="dcterms:W3CDTF">1996-10-08T23:32:33Z</dcterms:created>
  <dcterms:modified xsi:type="dcterms:W3CDTF">2012-05-22T06:15:13Z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XXJ7TYMEEKJ2-3301-370</vt:lpwstr>
  </property>
  <property fmtid="{D5CDD505-2E9C-101B-9397-08002B2CF9AE}" pid="4" name="_dlc_DocIdItemGu">
    <vt:lpwstr>af748e50-7939-4692-b182-b5e8819d23d1</vt:lpwstr>
  </property>
  <property fmtid="{D5CDD505-2E9C-101B-9397-08002B2CF9AE}" pid="5" name="_dlc_DocIdU">
    <vt:lpwstr>https://vip.gov.mari.ru/gornomari/_layouts/DocIdRedir.aspx?ID=XXJ7TYMEEKJ2-3301-370, XXJ7TYMEEKJ2-3301-370</vt:lpwstr>
  </property>
</Properties>
</file>