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235" windowHeight="62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<sst xmlns="http://schemas.openxmlformats.org/spreadsheetml/2006/main" count="183" uniqueCount="107">
  <si>
    <t xml:space="preserve"> Анкета</t>
  </si>
  <si>
    <t>«Национальный рейтинг прозрачности закупок 2018»</t>
  </si>
  <si>
    <t xml:space="preserve">Наименование участвующей организации: Комитет гражданской обороны и защиты населения Республики Марий Эл       </t>
  </si>
  <si>
    <t>Почтовый адрес: 424033, Республика Марий Эл, г.Йошкар-Ола, наб. Брюгге, д.2</t>
  </si>
  <si>
    <t>Наименование показателей</t>
  </si>
  <si>
    <t>Код стро-ки</t>
  </si>
  <si>
    <t>Закупки всего</t>
  </si>
  <si>
    <t>В том числе</t>
  </si>
  <si>
    <t>Конкурентные способы определения поставщиков  (подрядчиков, исполнителей)</t>
  </si>
  <si>
    <t>Закупки у единственного поставщика (подрядчика, исполнителя)</t>
  </si>
  <si>
    <t>Конкурсы</t>
  </si>
  <si>
    <t>Электронный аукцион</t>
  </si>
  <si>
    <t>Запрос котировок</t>
  </si>
  <si>
    <t>Запрос предложений</t>
  </si>
  <si>
    <t>без прове-дения конку-рентных спо-собов опре-деления пос-тавщиков (подрядчи-ков, испол-нителей)</t>
  </si>
  <si>
    <t>закупки малого объема 
(с учетом электрон-ной формы)</t>
  </si>
  <si>
    <t xml:space="preserve">закупки малого объема посредством электронной торговой системы </t>
  </si>
  <si>
    <t>открытые (+повторные)</t>
  </si>
  <si>
    <t>открытые с ограниченным участием  (+повторные)</t>
  </si>
  <si>
    <t>открытые двухэтапные  (+повторные)</t>
  </si>
  <si>
    <t>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</si>
  <si>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</si>
  <si>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t>1.1.</t>
  </si>
  <si>
    <t>2. Из строки 1.1. - количество несостоявшихся способов определения поставщиков (подрядчиков, исполнителей) (лотов)</t>
  </si>
  <si>
    <t>1.2.</t>
  </si>
  <si>
    <t>Х</t>
  </si>
  <si>
    <t>3. Из строки 1.2. - количество несостоявшихся способов определения поставщиков (подрядчиков, исполнителей) лотов, если подана только 1 заявка</t>
  </si>
  <si>
    <t>1.3.</t>
  </si>
  <si>
    <t xml:space="preserve">4. Из строки 1.2. - количество несостоявшихся способов определения поставщиков (подрядчиков, исполнителей), если только 1 заявка признана соответствующей </t>
  </si>
  <si>
    <t>1.4.</t>
  </si>
  <si>
    <t>5. Из строки 1.2. - количество несостоявшихся способов  определения поставщиков (подрядчиков, исполнителей) (лотов), которые не привели к заключению контрактов</t>
  </si>
  <si>
    <t>1.5.</t>
  </si>
  <si>
    <t>6. Из строки 1.5. - количество несостоявшихся способов  определения поставщиков (подрядчиков, исполнителей)  (лотов), которые не привели к заключению контрактов, если не подано ни одной заявки</t>
  </si>
  <si>
    <t>1.6.</t>
  </si>
  <si>
    <t xml:space="preserve">7. Из строки 1.5. - количество несостоявшихся способов  определения поставщиков (подрядчиков, исполнителей) (лотов), которые не привели к заключению контрактов, если все поданные заявки отклонены </t>
  </si>
  <si>
    <t>1.7.</t>
  </si>
  <si>
    <t>8. Всего завершено способов определения поставщиков (подрядчиков, исполнителей) (лотов) и закупок у единственного поставщика (подрядчика, исполнителя)</t>
  </si>
  <si>
    <t>1.8.</t>
  </si>
  <si>
    <t>9. Всего отменено способов определения поставщиков (подрядчиков, исполнителей) (лотов) и закупок у единственного поставщика (подрядчика, исполнителя)</t>
  </si>
  <si>
    <t>1.9.</t>
  </si>
  <si>
    <t>10. Количество заключенных контрактов и договоров</t>
  </si>
  <si>
    <t>1.10.</t>
  </si>
  <si>
    <t>11. Из строки 1.10. - количество заключенных контрактов по результатам несостоявшихся способов определения поставщиков (подрядчиков, исполнителей) (лотов)</t>
  </si>
  <si>
    <t>1.11.</t>
  </si>
  <si>
    <t>12. Из строки 1.11. - количество заключенных контрактов по результатам несостоявшихся способов определения поставщиков (подрядчиков, исполнителей) (лотов), если подана только 1 заявка</t>
  </si>
  <si>
    <t>1.12.</t>
  </si>
  <si>
    <t xml:space="preserve">13. Из строки 1.11. - количество заключенных контрактов по результатам несостоявшихся способов определения поставщиков (подрядчиков, исполнителей) (лотов), если только 1 заявка признана соответствующей </t>
  </si>
  <si>
    <t>1.13.</t>
  </si>
  <si>
    <t>14. Из строки 1.10. - количество заключенных контрактов с субъектами малого предпринимательства, социально ориентированными некоммерческими организациями</t>
  </si>
  <si>
    <t>1.14.</t>
  </si>
  <si>
    <t>15. Внесено изменений в контракты, договоры</t>
  </si>
  <si>
    <t>1.15.</t>
  </si>
  <si>
    <t xml:space="preserve"> 16. Расторгнуто контрактов</t>
  </si>
  <si>
    <t>1.16.</t>
  </si>
  <si>
    <t>2. Количественные характеристики участников закупки товаров, работ, услуг для обеспечения государственных или муниципальных нужд</t>
  </si>
  <si>
    <t>17. Общее количество поданных заявок</t>
  </si>
  <si>
    <t>2.1.</t>
  </si>
  <si>
    <t xml:space="preserve"> 18. Из строки 2.1. - не допущено заявок к участию в определении поставщиков (подрядчиков, исполнителей)</t>
  </si>
  <si>
    <t>2.2.</t>
  </si>
  <si>
    <t xml:space="preserve"> 19. Количество обжалований по осуществлению закупок</t>
  </si>
  <si>
    <t>2.3.</t>
  </si>
  <si>
    <t>3. 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</t>
  </si>
  <si>
    <t>20. Суммарная начальная цена контрактов (лотов) и договоров при объявлении закупочных процедур</t>
  </si>
  <si>
    <t>3.1.</t>
  </si>
  <si>
    <t xml:space="preserve">21. Из строки 3.1. - суммарная начальная цена контрактов несостоявшихся конкурсов, аукционов (лотов), запросов котировок, запросов предложений </t>
  </si>
  <si>
    <t>3.2.</t>
  </si>
  <si>
    <t>22. Из строки 3.2.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</t>
  </si>
  <si>
    <t>3.3.</t>
  </si>
  <si>
    <t xml:space="preserve">23. Из строки 3.2. - суммарная начальная цена контрактов несостоявшихся конкурсов, аукционов (лотов), запросов котировок, запросов предложений, если только 1 заявка признана соответствующей </t>
  </si>
  <si>
    <t>3.4.</t>
  </si>
  <si>
    <t>24. Из строки 3.2.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</si>
  <si>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3.5.</t>
  </si>
  <si>
    <t>25. Из строки 3.5.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не подано ни одной заявки</t>
  </si>
  <si>
    <t>3.6.</t>
  </si>
  <si>
    <r>
      <t>26. Из строки 3.5. -</t>
    </r>
    <r>
      <rPr>
        <sz val="11"/>
        <color theme="1"/>
        <rFont val="Calibri"/>
        <family val="2"/>
      </rPr>
      <t xml:space="preserve"> </t>
    </r>
    <r>
      <rPr>
        <sz val="10"/>
        <color indexed="8"/>
        <rFont val="Times New Roman"/>
        <family val="1"/>
      </rPr>
      <t xml:space="preserve">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все поданные заявки отклонены </t>
    </r>
  </si>
  <si>
    <t>3.7.</t>
  </si>
  <si>
    <t>27. Суммарная начальная цена завершенных закупочных процедур</t>
  </si>
  <si>
    <t>3.8.</t>
  </si>
  <si>
    <t>28. Суммарная начальная цена контрактов (лотов) и договоров отмененных закупочных процедур</t>
  </si>
  <si>
    <t>3.9.</t>
  </si>
  <si>
    <t>29. Общая стоимость заключенных контрактов и договоров</t>
  </si>
  <si>
    <t>3.10.</t>
  </si>
  <si>
    <t>30. Из строки 3.10. - общая стоимость заключенных контрактов и договоров по результатам несостоявшихся конкурсов, аукционов (лотов), запросов котировок, запросов предложений</t>
  </si>
  <si>
    <t>3.11.</t>
  </si>
  <si>
    <t>31. Из строки 3.11. - общая стоимость заключенных контрактов и договоров по результатам несостоявшихся конкурсов, аукционов (лотов), запросов котировок, запросов предложений, если подана только 1 заявка</t>
  </si>
  <si>
    <t>3.12.</t>
  </si>
  <si>
    <t xml:space="preserve">32. Из строки 3.11. - общая стоимость заключенных контрактов и договоров по результатам несостоявшихся конкурсов, аукционов (лотов), запросов котировок, запросов предложений, если только 1 заявка признана соответствующей </t>
  </si>
  <si>
    <t>3.13.</t>
  </si>
  <si>
    <t>33. Из строки 3.10. - общая стоимость заключенных контрактов с субъектами малого предпринимательства, социально ориентированными некоммерческими организациями</t>
  </si>
  <si>
    <t>3.14.</t>
  </si>
  <si>
    <t>34. Сумма изменения стоимости заключенных контрактов</t>
  </si>
  <si>
    <t>3.15.</t>
  </si>
  <si>
    <t>35. Общая стоимость расторгнутых контрактов</t>
  </si>
  <si>
    <t>3.16.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</si>
  <si>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</si>
  <si>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Дудар О.А.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</si>
  <si>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</si>
  <si>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</si>
  <si>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</si>
  <si>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</si>
  <si>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</si>
  <si>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Таблица № 2</t>
  </si>
  <si>
    <t>Данные за период  с 1 января 2018 г. по 30 июня 2018 г.</t>
  </si>
  <si>
    <r>
      <t>Регламентирование закупок по</t>
    </r>
    <r>
      <rPr>
        <b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44-ФЗ</t>
    </r>
    <r>
      <rPr>
        <u val="single"/>
        <sz val="11"/>
        <color indexed="8"/>
        <rFont val="Times New Roman"/>
        <family val="1"/>
      </rPr>
      <t>,</t>
    </r>
    <r>
      <rPr>
        <sz val="11"/>
        <color indexed="8"/>
        <rFont val="Times New Roman"/>
        <family val="1"/>
      </rPr>
      <t xml:space="preserve"> данные за период:  </t>
    </r>
    <r>
      <rPr>
        <b/>
        <u val="single"/>
        <sz val="11"/>
        <color indexed="8"/>
        <rFont val="Times New Roman"/>
        <family val="1"/>
      </rPr>
      <t>1-ое полугодие 2018 г.</t>
    </r>
  </si>
  <si>
    <t>Главный специалист отдела ГЗ, ИП и МТО</t>
  </si>
  <si>
    <t>8(8362)63-02-91</t>
  </si>
  <si>
    <t>«18» сентября 2018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</si>
</sst>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44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2" fontId="44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/>
    </xf>
    <xf numFmtId="0" fontId="44" fillId="33" borderId="10" xfId="0" applyFont="1" applyFill="1" applyBorder="1" applyAlignment="1">
      <alignment horizontal="center" vertical="center" textRotation="90" wrapText="1"/>
    </xf>
    <xf numFmtId="0" fontId="44" fillId="34" borderId="10" xfId="0" applyFont="1" applyFill="1" applyBorder="1" applyAlignment="1">
      <alignment horizont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44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7" fillId="0" borderId="0" xfId="0" applyFont="1" applyAlignment="1">
      <alignment wrapText="1"/>
    </xf>
    <xf numFmtId="0" fontId="45" fillId="0" borderId="0" xfId="0" applyFont="1" applyAlignment="1">
      <alignment horizontal="right" wrapText="1"/>
    </xf>
    <xf numFmtId="0" fontId="49" fillId="0" borderId="0" xfId="0" applyFont="1" applyAlignment="1">
      <alignment horizontal="center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72;%202%20&#1079;&#1072;&#1087;&#1086;&#1083;&#108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тет"/>
      <sheetName val="БГ"/>
      <sheetName val="Защита"/>
      <sheetName val="ИЦ"/>
      <sheetName val="МАСС"/>
      <sheetName val="УГПС"/>
      <sheetName val="УМЦ"/>
      <sheetName val="свод"/>
    </sheetNames>
    <sheetDataSet>
      <sheetData sheetId="0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6</v>
          </cell>
          <cell r="L17">
            <v>61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6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6</v>
          </cell>
          <cell r="L26">
            <v>61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957.65</v>
          </cell>
          <cell r="L38">
            <v>974.283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957.65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957.65</v>
          </cell>
          <cell r="L47">
            <v>974.283</v>
          </cell>
          <cell r="M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</sheetData>
      <sheetData sheetId="1">
        <row r="17">
          <cell r="E17">
            <v>0</v>
          </cell>
          <cell r="F17">
            <v>0</v>
          </cell>
          <cell r="G17">
            <v>0</v>
          </cell>
          <cell r="H17">
            <v>2</v>
          </cell>
          <cell r="I17">
            <v>7</v>
          </cell>
          <cell r="J17">
            <v>0</v>
          </cell>
          <cell r="K17">
            <v>4</v>
          </cell>
          <cell r="L17">
            <v>49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2</v>
          </cell>
          <cell r="I18">
            <v>3</v>
          </cell>
          <cell r="J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2</v>
          </cell>
          <cell r="I19">
            <v>3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2</v>
          </cell>
          <cell r="I24">
            <v>7</v>
          </cell>
          <cell r="J24">
            <v>0</v>
          </cell>
          <cell r="K24">
            <v>4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2</v>
          </cell>
          <cell r="I26">
            <v>7</v>
          </cell>
          <cell r="J26">
            <v>0</v>
          </cell>
          <cell r="K26">
            <v>4</v>
          </cell>
          <cell r="L26">
            <v>49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2</v>
          </cell>
          <cell r="I27">
            <v>3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2</v>
          </cell>
          <cell r="I28">
            <v>3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</v>
          </cell>
          <cell r="L31">
            <v>0</v>
          </cell>
          <cell r="M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2</v>
          </cell>
          <cell r="J32">
            <v>0</v>
          </cell>
          <cell r="K32">
            <v>1</v>
          </cell>
          <cell r="L32">
            <v>3</v>
          </cell>
          <cell r="M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2</v>
          </cell>
          <cell r="I34">
            <v>12</v>
          </cell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1823.046</v>
          </cell>
          <cell r="I38">
            <v>900.933</v>
          </cell>
          <cell r="J38">
            <v>0</v>
          </cell>
          <cell r="K38">
            <v>5696.683</v>
          </cell>
          <cell r="L38">
            <v>1121.498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1823.046</v>
          </cell>
          <cell r="I39">
            <v>622.432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1823.046</v>
          </cell>
          <cell r="I40">
            <v>622.432</v>
          </cell>
          <cell r="J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1823.046</v>
          </cell>
          <cell r="I45">
            <v>900.933</v>
          </cell>
          <cell r="J45">
            <v>0</v>
          </cell>
          <cell r="K45">
            <v>5696.683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1823.046</v>
          </cell>
          <cell r="I47">
            <v>828.76</v>
          </cell>
          <cell r="J47">
            <v>0</v>
          </cell>
          <cell r="K47">
            <v>5696.683</v>
          </cell>
          <cell r="L47">
            <v>1121.498</v>
          </cell>
          <cell r="M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1823.046</v>
          </cell>
          <cell r="I48">
            <v>605.74</v>
          </cell>
          <cell r="J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1823.046</v>
          </cell>
          <cell r="I49">
            <v>605.74</v>
          </cell>
          <cell r="J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223.02</v>
          </cell>
          <cell r="J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0.434</v>
          </cell>
          <cell r="L52">
            <v>0</v>
          </cell>
          <cell r="M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99.755</v>
          </cell>
          <cell r="J53">
            <v>0</v>
          </cell>
          <cell r="K53">
            <v>240.156</v>
          </cell>
          <cell r="L53">
            <v>83.119</v>
          </cell>
          <cell r="M53">
            <v>0</v>
          </cell>
        </row>
      </sheetData>
      <sheetData sheetId="2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1</v>
          </cell>
          <cell r="J17">
            <v>0</v>
          </cell>
          <cell r="K17">
            <v>5</v>
          </cell>
          <cell r="L17">
            <v>30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</v>
          </cell>
          <cell r="J26">
            <v>0</v>
          </cell>
          <cell r="K26">
            <v>5</v>
          </cell>
          <cell r="L26">
            <v>30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2</v>
          </cell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13.987</v>
          </cell>
          <cell r="J38">
            <v>0</v>
          </cell>
          <cell r="K38">
            <v>1013.89</v>
          </cell>
          <cell r="L38">
            <v>472.04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13.987</v>
          </cell>
          <cell r="J45">
            <v>0</v>
          </cell>
          <cell r="K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0.97</v>
          </cell>
          <cell r="J47">
            <v>0</v>
          </cell>
          <cell r="K47">
            <v>1013.89</v>
          </cell>
          <cell r="L47">
            <v>472.04</v>
          </cell>
          <cell r="M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</sheetData>
      <sheetData sheetId="3">
        <row r="17">
          <cell r="E17">
            <v>0</v>
          </cell>
          <cell r="F17">
            <v>0</v>
          </cell>
          <cell r="G17">
            <v>0</v>
          </cell>
          <cell r="H17">
            <v>2</v>
          </cell>
          <cell r="I17">
            <v>0</v>
          </cell>
          <cell r="J17">
            <v>0</v>
          </cell>
          <cell r="K17">
            <v>5</v>
          </cell>
          <cell r="L17">
            <v>42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2</v>
          </cell>
          <cell r="I24">
            <v>0</v>
          </cell>
          <cell r="J24">
            <v>0</v>
          </cell>
          <cell r="K24">
            <v>5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2</v>
          </cell>
          <cell r="I26">
            <v>0</v>
          </cell>
          <cell r="J26">
            <v>0</v>
          </cell>
          <cell r="K26">
            <v>5</v>
          </cell>
          <cell r="L26">
            <v>42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1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4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1362.55</v>
          </cell>
          <cell r="I38">
            <v>0</v>
          </cell>
          <cell r="J38">
            <v>0</v>
          </cell>
          <cell r="K38">
            <v>800.39</v>
          </cell>
          <cell r="L38">
            <v>1701.49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1362.55</v>
          </cell>
          <cell r="I45">
            <v>0</v>
          </cell>
          <cell r="J45">
            <v>0</v>
          </cell>
          <cell r="K45">
            <v>800.39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1181.96</v>
          </cell>
          <cell r="I47">
            <v>0</v>
          </cell>
          <cell r="J47">
            <v>0</v>
          </cell>
          <cell r="K47">
            <v>800.39</v>
          </cell>
          <cell r="L47">
            <v>1701.49</v>
          </cell>
          <cell r="M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331.67</v>
          </cell>
          <cell r="I51">
            <v>0</v>
          </cell>
          <cell r="J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</sheetData>
      <sheetData sheetId="4">
        <row r="17">
          <cell r="E17">
            <v>0</v>
          </cell>
          <cell r="F17">
            <v>0</v>
          </cell>
          <cell r="G17">
            <v>0</v>
          </cell>
          <cell r="H17">
            <v>2</v>
          </cell>
          <cell r="I17">
            <v>0</v>
          </cell>
          <cell r="J17">
            <v>0</v>
          </cell>
          <cell r="K17">
            <v>6</v>
          </cell>
          <cell r="L17">
            <v>91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2</v>
          </cell>
          <cell r="I18">
            <v>0</v>
          </cell>
          <cell r="J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2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2</v>
          </cell>
          <cell r="I24">
            <v>0</v>
          </cell>
          <cell r="J24">
            <v>0</v>
          </cell>
          <cell r="K24">
            <v>6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2</v>
          </cell>
          <cell r="I26">
            <v>0</v>
          </cell>
          <cell r="J26">
            <v>0</v>
          </cell>
          <cell r="K26">
            <v>6</v>
          </cell>
          <cell r="L26">
            <v>91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2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2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2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798.81</v>
          </cell>
          <cell r="I38">
            <v>0</v>
          </cell>
          <cell r="J38">
            <v>0</v>
          </cell>
          <cell r="K38">
            <v>1028.53</v>
          </cell>
          <cell r="L38">
            <v>1559.2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798.81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798.81</v>
          </cell>
          <cell r="I40">
            <v>0</v>
          </cell>
          <cell r="J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798.81</v>
          </cell>
          <cell r="I45">
            <v>0</v>
          </cell>
          <cell r="J45">
            <v>0</v>
          </cell>
          <cell r="K45">
            <v>1028.53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798.81</v>
          </cell>
          <cell r="I47">
            <v>0</v>
          </cell>
          <cell r="J47">
            <v>0</v>
          </cell>
          <cell r="K47">
            <v>1028.53</v>
          </cell>
          <cell r="L47">
            <v>1559.2</v>
          </cell>
          <cell r="M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798.81</v>
          </cell>
          <cell r="I48">
            <v>0</v>
          </cell>
          <cell r="J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798.81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</sheetData>
      <sheetData sheetId="5">
        <row r="17">
          <cell r="E17">
            <v>0</v>
          </cell>
          <cell r="F17">
            <v>0</v>
          </cell>
          <cell r="G17">
            <v>0</v>
          </cell>
          <cell r="H17">
            <v>2</v>
          </cell>
          <cell r="I17">
            <v>1</v>
          </cell>
          <cell r="J17">
            <v>0</v>
          </cell>
          <cell r="K17">
            <v>19</v>
          </cell>
          <cell r="L17">
            <v>94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</v>
          </cell>
          <cell r="J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2</v>
          </cell>
          <cell r="I24">
            <v>1</v>
          </cell>
          <cell r="J24">
            <v>0</v>
          </cell>
          <cell r="K24">
            <v>19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</v>
          </cell>
          <cell r="J25">
            <v>0</v>
          </cell>
          <cell r="K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2</v>
          </cell>
          <cell r="I26">
            <v>1</v>
          </cell>
          <cell r="J26">
            <v>0</v>
          </cell>
          <cell r="K26">
            <v>19</v>
          </cell>
          <cell r="L26">
            <v>94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2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</v>
          </cell>
          <cell r="L31">
            <v>0</v>
          </cell>
          <cell r="M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  <cell r="K32">
            <v>16</v>
          </cell>
          <cell r="L32">
            <v>2</v>
          </cell>
          <cell r="M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11</v>
          </cell>
          <cell r="I34">
            <v>1</v>
          </cell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3</v>
          </cell>
          <cell r="I35">
            <v>0</v>
          </cell>
          <cell r="J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3459.77</v>
          </cell>
          <cell r="I38">
            <v>293.4</v>
          </cell>
          <cell r="J38">
            <v>0</v>
          </cell>
          <cell r="K38">
            <v>4704.47</v>
          </cell>
          <cell r="L38">
            <v>1955.24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293.4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293.4</v>
          </cell>
          <cell r="J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3459.77</v>
          </cell>
          <cell r="I45">
            <v>293.4</v>
          </cell>
          <cell r="J45">
            <v>0</v>
          </cell>
          <cell r="K45">
            <v>4704.47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496.87</v>
          </cell>
          <cell r="J46">
            <v>0</v>
          </cell>
          <cell r="K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2659.31</v>
          </cell>
          <cell r="I47">
            <v>285</v>
          </cell>
          <cell r="J47">
            <v>0</v>
          </cell>
          <cell r="K47">
            <v>4704.47</v>
          </cell>
          <cell r="L47">
            <v>1955.24</v>
          </cell>
          <cell r="M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285</v>
          </cell>
          <cell r="J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285</v>
          </cell>
          <cell r="J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2659.31</v>
          </cell>
          <cell r="I51">
            <v>0</v>
          </cell>
          <cell r="J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115.66</v>
          </cell>
          <cell r="L52">
            <v>0</v>
          </cell>
          <cell r="M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2197.28</v>
          </cell>
          <cell r="I53">
            <v>0</v>
          </cell>
          <cell r="J53">
            <v>0</v>
          </cell>
          <cell r="K53">
            <v>4337.94</v>
          </cell>
          <cell r="L53">
            <v>11.68</v>
          </cell>
          <cell r="M53">
            <v>0</v>
          </cell>
        </row>
      </sheetData>
      <sheetData sheetId="6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15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</v>
          </cell>
          <cell r="L26">
            <v>15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331.56</v>
          </cell>
          <cell r="L38">
            <v>251.47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331.56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331.56</v>
          </cell>
          <cell r="L47">
            <v>251.47</v>
          </cell>
          <cell r="M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46">
      <selection activeCell="G55" sqref="G55:I55"/>
    </sheetView>
  </sheetViews>
  <sheetFormatPr defaultColWidth="9.140625" defaultRowHeight="15"/>
  <cols>
    <col min="1" max="1" width="3.8515625" style="0" customWidth="1"/>
    <col min="2" max="2" width="34.28125" style="0" customWidth="1"/>
    <col min="3" max="3" width="5.421875" style="0" customWidth="1"/>
    <col min="5" max="5" width="9.8515625" style="0" customWidth="1"/>
    <col min="6" max="10" width="9.7109375" style="0" customWidth="1"/>
    <col min="11" max="13" width="10.7109375" style="0" customWidth="1"/>
  </cols>
  <sheetData>
    <row r="1" spans="2:13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28" t="s">
        <v>101</v>
      </c>
      <c r="M1" s="28"/>
    </row>
    <row r="2" spans="1:13" ht="15">
      <c r="A2" s="4"/>
      <c r="B2" s="26" t="s">
        <v>102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0.25" customHeight="1">
      <c r="A3" s="4"/>
      <c r="B3" s="27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5" customHeight="1">
      <c r="A4" s="4"/>
      <c r="B4" s="27" t="s">
        <v>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5" customHeight="1">
      <c r="A5" s="4"/>
      <c r="B5" s="20" t="s">
        <v>103</v>
      </c>
      <c r="C5" s="20"/>
      <c r="D5" s="20"/>
      <c r="E5" s="20"/>
      <c r="F5" s="20"/>
      <c r="G5" s="20"/>
      <c r="H5" s="3"/>
      <c r="I5" s="3"/>
      <c r="J5" s="3"/>
      <c r="K5" s="3"/>
      <c r="L5" s="3"/>
      <c r="M5" s="3"/>
    </row>
    <row r="6" spans="1:13" ht="15" customHeight="1">
      <c r="A6" s="4"/>
      <c r="B6" s="25" t="s">
        <v>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5">
      <c r="A7" s="4"/>
      <c r="B7" s="20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15.75" customHeight="1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 customHeight="1">
      <c r="A9" s="1"/>
      <c r="B9" s="21" t="s">
        <v>4</v>
      </c>
      <c r="C9" s="21" t="s">
        <v>5</v>
      </c>
      <c r="D9" s="21" t="s">
        <v>6</v>
      </c>
      <c r="E9" s="21" t="s">
        <v>7</v>
      </c>
      <c r="F9" s="21"/>
      <c r="G9" s="21"/>
      <c r="H9" s="21"/>
      <c r="I9" s="21"/>
      <c r="J9" s="21"/>
      <c r="K9" s="21"/>
      <c r="L9" s="21"/>
      <c r="M9" s="21"/>
    </row>
    <row r="10" spans="1:13" ht="15">
      <c r="A10" s="1"/>
      <c r="B10" s="21"/>
      <c r="C10" s="21"/>
      <c r="D10" s="21"/>
      <c r="E10" s="21" t="s">
        <v>8</v>
      </c>
      <c r="F10" s="21"/>
      <c r="G10" s="21"/>
      <c r="H10" s="21"/>
      <c r="I10" s="21"/>
      <c r="J10" s="21"/>
      <c r="K10" s="21" t="s">
        <v>9</v>
      </c>
      <c r="L10" s="21"/>
      <c r="M10" s="21"/>
    </row>
    <row r="11" spans="1:13" ht="16.5" customHeight="1">
      <c r="A11" s="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48" customHeight="1">
      <c r="A12" s="1"/>
      <c r="B12" s="21"/>
      <c r="C12" s="21"/>
      <c r="D12" s="21"/>
      <c r="E12" s="21" t="s">
        <v>10</v>
      </c>
      <c r="F12" s="21"/>
      <c r="G12" s="21"/>
      <c r="H12" s="16" t="s">
        <v>11</v>
      </c>
      <c r="I12" s="16" t="s">
        <v>12</v>
      </c>
      <c r="J12" s="16" t="s">
        <v>13</v>
      </c>
      <c r="K12" s="21" t="s">
        <v>14</v>
      </c>
      <c r="L12" s="21" t="s">
        <v>15</v>
      </c>
      <c r="M12" s="22" t="s">
        <v>16</v>
      </c>
    </row>
    <row r="13" spans="1:13" ht="54.75" customHeight="1">
      <c r="A13" s="1"/>
      <c r="B13" s="21"/>
      <c r="C13" s="21"/>
      <c r="D13" s="21"/>
      <c r="E13" s="16" t="s">
        <v>17</v>
      </c>
      <c r="F13" s="16" t="s">
        <v>18</v>
      </c>
      <c r="G13" s="16" t="s">
        <v>19</v>
      </c>
      <c r="H13" s="16"/>
      <c r="I13" s="16"/>
      <c r="J13" s="16"/>
      <c r="K13" s="21"/>
      <c r="L13" s="21"/>
      <c r="M13" s="22"/>
    </row>
    <row r="14" spans="1:13" ht="15">
      <c r="A14" s="1"/>
      <c r="B14" s="21"/>
      <c r="C14" s="21"/>
      <c r="D14" s="21"/>
      <c r="E14" s="16"/>
      <c r="F14" s="16"/>
      <c r="G14" s="16"/>
      <c r="H14" s="16"/>
      <c r="I14" s="16"/>
      <c r="J14" s="16"/>
      <c r="K14" s="21"/>
      <c r="L14" s="21"/>
      <c r="M14" s="22"/>
    </row>
    <row r="15" spans="1:13" ht="15.75" customHeight="1">
      <c r="A15" s="1"/>
      <c r="B15" s="8">
        <v>1</v>
      </c>
      <c r="C15" s="8">
        <v>2</v>
      </c>
      <c r="D15" s="8">
        <v>3</v>
      </c>
      <c r="E15" s="8">
        <v>4</v>
      </c>
      <c r="F15" s="8">
        <v>5</v>
      </c>
      <c r="G15" s="8">
        <v>6</v>
      </c>
      <c r="H15" s="8">
        <v>7</v>
      </c>
      <c r="I15" s="8">
        <v>8</v>
      </c>
      <c r="J15" s="8">
        <v>9</v>
      </c>
      <c r="K15" s="8">
        <v>10</v>
      </c>
      <c r="L15" s="8">
        <v>11</v>
      </c>
      <c r="M15" s="8">
        <v>12</v>
      </c>
    </row>
    <row r="16" spans="1:13" ht="15">
      <c r="A16" s="1"/>
      <c r="B16" s="17" t="s">
        <v>20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63.75">
      <c r="A17" s="1"/>
      <c r="B17" s="9" t="s">
        <v>21</v>
      </c>
      <c r="C17" s="10" t="s">
        <v>22</v>
      </c>
      <c r="D17" s="11">
        <f>SUM(E17:M17)</f>
        <v>445</v>
      </c>
      <c r="E17" s="11">
        <f>'[1]Комитет'!E17+'[1]БГ'!E17+'[1]Защита'!E17+'[1]ИЦ'!E17+'[1]МАСС'!E17+'[1]УГПС'!E17+'[1]УМЦ'!E17</f>
        <v>0</v>
      </c>
      <c r="F17" s="11">
        <f>'[1]Комитет'!F17+'[1]БГ'!F17+'[1]Защита'!F17+'[1]ИЦ'!F17+'[1]МАСС'!F17+'[1]УГПС'!F17+'[1]УМЦ'!F17</f>
        <v>0</v>
      </c>
      <c r="G17" s="11">
        <f>'[1]Комитет'!G17+'[1]БГ'!G17+'[1]Защита'!G17+'[1]ИЦ'!G17+'[1]МАСС'!G17+'[1]УГПС'!G17+'[1]УМЦ'!G17</f>
        <v>0</v>
      </c>
      <c r="H17" s="11">
        <f>'[1]Комитет'!H17+'[1]БГ'!H17+'[1]Защита'!H17+'[1]ИЦ'!H17+'[1]МАСС'!H17+'[1]УГПС'!H17+'[1]УМЦ'!H17</f>
        <v>8</v>
      </c>
      <c r="I17" s="11">
        <f>'[1]Комитет'!I17+'[1]БГ'!I17+'[1]Защита'!I17+'[1]ИЦ'!I17+'[1]МАСС'!I17+'[1]УГПС'!I17+'[1]УМЦ'!I17</f>
        <v>9</v>
      </c>
      <c r="J17" s="11">
        <f>'[1]Комитет'!J17+'[1]БГ'!J17+'[1]Защита'!J17+'[1]ИЦ'!J17+'[1]МАСС'!J17+'[1]УГПС'!J17+'[1]УМЦ'!J17</f>
        <v>0</v>
      </c>
      <c r="K17" s="11">
        <f>'[1]Комитет'!K17+'[1]БГ'!K17+'[1]Защита'!K17+'[1]ИЦ'!K17+'[1]МАСС'!K17+'[1]УГПС'!K17+'[1]УМЦ'!K17</f>
        <v>46</v>
      </c>
      <c r="L17" s="11">
        <f>'[1]Комитет'!L17+'[1]БГ'!L17+'[1]Защита'!L17+'[1]ИЦ'!L17+'[1]МАСС'!L17+'[1]УГПС'!L17+'[1]УМЦ'!L17</f>
        <v>382</v>
      </c>
      <c r="M17" s="11">
        <f>'[1]Комитет'!M17+'[1]БГ'!M17+'[1]Защита'!M17+'[1]ИЦ'!M17+'[1]МАСС'!M17+'[1]УГПС'!M17+'[1]УМЦ'!M17</f>
        <v>0</v>
      </c>
    </row>
    <row r="18" spans="1:13" ht="51">
      <c r="A18" s="1"/>
      <c r="B18" s="9" t="s">
        <v>23</v>
      </c>
      <c r="C18" s="10" t="s">
        <v>24</v>
      </c>
      <c r="D18" s="11">
        <f aca="true" t="shared" si="0" ref="D18:D23">SUM(E18:J18)</f>
        <v>8</v>
      </c>
      <c r="E18" s="11">
        <f>'[1]Комитет'!E18+'[1]БГ'!E18+'[1]Защита'!E18+'[1]ИЦ'!E18+'[1]МАСС'!E18+'[1]УГПС'!E18+'[1]УМЦ'!E18</f>
        <v>0</v>
      </c>
      <c r="F18" s="11">
        <f>'[1]Комитет'!F18+'[1]БГ'!F18+'[1]Защита'!F18+'[1]ИЦ'!F18+'[1]МАСС'!F18+'[1]УГПС'!F18+'[1]УМЦ'!F18</f>
        <v>0</v>
      </c>
      <c r="G18" s="11">
        <f>'[1]Комитет'!G18+'[1]БГ'!G18+'[1]Защита'!G18+'[1]ИЦ'!G18+'[1]МАСС'!G18+'[1]УГПС'!G18+'[1]УМЦ'!G18</f>
        <v>0</v>
      </c>
      <c r="H18" s="11">
        <f>'[1]Комитет'!H18+'[1]БГ'!H18+'[1]Защита'!H18+'[1]ИЦ'!H18+'[1]МАСС'!H18+'[1]УГПС'!H18+'[1]УМЦ'!H18</f>
        <v>4</v>
      </c>
      <c r="I18" s="11">
        <f>'[1]Комитет'!I18+'[1]БГ'!I18+'[1]Защита'!I18+'[1]ИЦ'!I18+'[1]МАСС'!I18+'[1]УГПС'!I18+'[1]УМЦ'!I18</f>
        <v>4</v>
      </c>
      <c r="J18" s="11">
        <f>'[1]Комитет'!J18+'[1]БГ'!J18+'[1]Защита'!J18+'[1]ИЦ'!J18+'[1]МАСС'!J18+'[1]УГПС'!J18+'[1]УМЦ'!J18</f>
        <v>0</v>
      </c>
      <c r="K18" s="11" t="s">
        <v>25</v>
      </c>
      <c r="L18" s="11" t="s">
        <v>25</v>
      </c>
      <c r="M18" s="11" t="s">
        <v>25</v>
      </c>
    </row>
    <row r="19" spans="1:13" ht="63.75">
      <c r="A19" s="1"/>
      <c r="B19" s="9" t="s">
        <v>26</v>
      </c>
      <c r="C19" s="10" t="s">
        <v>27</v>
      </c>
      <c r="D19" s="11">
        <f t="shared" si="0"/>
        <v>8</v>
      </c>
      <c r="E19" s="11">
        <f>'[1]Комитет'!E19+'[1]БГ'!E19+'[1]Защита'!E19+'[1]ИЦ'!E19+'[1]МАСС'!E19+'[1]УГПС'!E19+'[1]УМЦ'!E19</f>
        <v>0</v>
      </c>
      <c r="F19" s="11">
        <f>'[1]Комитет'!F19+'[1]БГ'!F19+'[1]Защита'!F19+'[1]ИЦ'!F19+'[1]МАСС'!F19+'[1]УГПС'!F19+'[1]УМЦ'!F19</f>
        <v>0</v>
      </c>
      <c r="G19" s="11">
        <f>'[1]Комитет'!G19+'[1]БГ'!G19+'[1]Защита'!G19+'[1]ИЦ'!G19+'[1]МАСС'!G19+'[1]УГПС'!G19+'[1]УМЦ'!G19</f>
        <v>0</v>
      </c>
      <c r="H19" s="11">
        <f>'[1]Комитет'!H19+'[1]БГ'!H19+'[1]Защита'!H19+'[1]ИЦ'!H19+'[1]МАСС'!H19+'[1]УГПС'!H19+'[1]УМЦ'!H19</f>
        <v>4</v>
      </c>
      <c r="I19" s="11">
        <f>'[1]Комитет'!I19+'[1]БГ'!I19+'[1]Защита'!I19+'[1]ИЦ'!I19+'[1]МАСС'!I19+'[1]УГПС'!I19+'[1]УМЦ'!I19</f>
        <v>4</v>
      </c>
      <c r="J19" s="11">
        <f>'[1]Комитет'!J19+'[1]БГ'!J19+'[1]Защита'!J19+'[1]ИЦ'!J19+'[1]МАСС'!J19+'[1]УГПС'!J19+'[1]УМЦ'!J19</f>
        <v>0</v>
      </c>
      <c r="K19" s="11" t="s">
        <v>25</v>
      </c>
      <c r="L19" s="11" t="s">
        <v>25</v>
      </c>
      <c r="M19" s="11" t="s">
        <v>25</v>
      </c>
    </row>
    <row r="20" spans="1:13" ht="63.75">
      <c r="A20" s="1"/>
      <c r="B20" s="9" t="s">
        <v>28</v>
      </c>
      <c r="C20" s="10" t="s">
        <v>29</v>
      </c>
      <c r="D20" s="11">
        <f t="shared" si="0"/>
        <v>0</v>
      </c>
      <c r="E20" s="11">
        <f>'[1]Комитет'!E20+'[1]БГ'!E20+'[1]Защита'!E20+'[1]ИЦ'!E20+'[1]МАСС'!E20+'[1]УГПС'!E20+'[1]УМЦ'!E20</f>
        <v>0</v>
      </c>
      <c r="F20" s="11">
        <f>'[1]Комитет'!F20+'[1]БГ'!F20+'[1]Защита'!F20+'[1]ИЦ'!F20+'[1]МАСС'!F20+'[1]УГПС'!F20+'[1]УМЦ'!F20</f>
        <v>0</v>
      </c>
      <c r="G20" s="11">
        <f>'[1]Комитет'!G20+'[1]БГ'!G20+'[1]Защита'!G20+'[1]ИЦ'!G20+'[1]МАСС'!G20+'[1]УГПС'!G20+'[1]УМЦ'!G20</f>
        <v>0</v>
      </c>
      <c r="H20" s="11">
        <f>'[1]Комитет'!H20+'[1]БГ'!H20+'[1]Защита'!H20+'[1]ИЦ'!H20+'[1]МАСС'!H20+'[1]УГПС'!H20+'[1]УМЦ'!H20</f>
        <v>0</v>
      </c>
      <c r="I20" s="11">
        <f>'[1]Комитет'!I20+'[1]БГ'!I20+'[1]Защита'!I20+'[1]ИЦ'!I20+'[1]МАСС'!I20+'[1]УГПС'!I20+'[1]УМЦ'!I20</f>
        <v>0</v>
      </c>
      <c r="J20" s="11">
        <f>'[1]Комитет'!J20+'[1]БГ'!J20+'[1]Защита'!J20+'[1]ИЦ'!J20+'[1]МАСС'!J20+'[1]УГПС'!J20+'[1]УМЦ'!J20</f>
        <v>0</v>
      </c>
      <c r="K20" s="11" t="s">
        <v>25</v>
      </c>
      <c r="L20" s="11" t="s">
        <v>25</v>
      </c>
      <c r="M20" s="11" t="s">
        <v>25</v>
      </c>
    </row>
    <row r="21" spans="1:13" ht="63.75">
      <c r="A21" s="1"/>
      <c r="B21" s="9" t="s">
        <v>30</v>
      </c>
      <c r="C21" s="10" t="s">
        <v>31</v>
      </c>
      <c r="D21" s="11">
        <f t="shared" si="0"/>
        <v>0</v>
      </c>
      <c r="E21" s="11">
        <f>'[1]Комитет'!E21+'[1]БГ'!E21+'[1]Защита'!E21+'[1]ИЦ'!E21+'[1]МАСС'!E21+'[1]УГПС'!E21+'[1]УМЦ'!E21</f>
        <v>0</v>
      </c>
      <c r="F21" s="11">
        <f>'[1]Комитет'!F21+'[1]БГ'!F21+'[1]Защита'!F21+'[1]ИЦ'!F21+'[1]МАСС'!F21+'[1]УГПС'!F21+'[1]УМЦ'!F21</f>
        <v>0</v>
      </c>
      <c r="G21" s="11">
        <f>'[1]Комитет'!G21+'[1]БГ'!G21+'[1]Защита'!G21+'[1]ИЦ'!G21+'[1]МАСС'!G21+'[1]УГПС'!G21+'[1]УМЦ'!G21</f>
        <v>0</v>
      </c>
      <c r="H21" s="11">
        <f>'[1]Комитет'!H21+'[1]БГ'!H21+'[1]Защита'!H21+'[1]ИЦ'!H21+'[1]МАСС'!H21+'[1]УГПС'!H21+'[1]УМЦ'!H21</f>
        <v>0</v>
      </c>
      <c r="I21" s="11">
        <f>'[1]Комитет'!I21+'[1]БГ'!I21+'[1]Защита'!I21+'[1]ИЦ'!I21+'[1]МАСС'!I21+'[1]УГПС'!I21+'[1]УМЦ'!I21</f>
        <v>0</v>
      </c>
      <c r="J21" s="11">
        <f>'[1]Комитет'!J21+'[1]БГ'!J21+'[1]Защита'!J21+'[1]ИЦ'!J21+'[1]МАСС'!J21+'[1]УГПС'!J21+'[1]УМЦ'!J21</f>
        <v>0</v>
      </c>
      <c r="K21" s="11" t="s">
        <v>25</v>
      </c>
      <c r="L21" s="11" t="s">
        <v>25</v>
      </c>
      <c r="M21" s="11" t="s">
        <v>25</v>
      </c>
    </row>
    <row r="22" spans="1:13" ht="76.5">
      <c r="A22" s="1"/>
      <c r="B22" s="9" t="s">
        <v>32</v>
      </c>
      <c r="C22" s="10" t="s">
        <v>33</v>
      </c>
      <c r="D22" s="11">
        <f t="shared" si="0"/>
        <v>0</v>
      </c>
      <c r="E22" s="11">
        <f>'[1]Комитет'!E22+'[1]БГ'!E22+'[1]Защита'!E22+'[1]ИЦ'!E22+'[1]МАСС'!E22+'[1]УГПС'!E22+'[1]УМЦ'!E22</f>
        <v>0</v>
      </c>
      <c r="F22" s="11">
        <f>'[1]Комитет'!F22+'[1]БГ'!F22+'[1]Защита'!F22+'[1]ИЦ'!F22+'[1]МАСС'!F22+'[1]УГПС'!F22+'[1]УМЦ'!F22</f>
        <v>0</v>
      </c>
      <c r="G22" s="11">
        <f>'[1]Комитет'!G22+'[1]БГ'!G22+'[1]Защита'!G22+'[1]ИЦ'!G22+'[1]МАСС'!G22+'[1]УГПС'!G22+'[1]УМЦ'!G22</f>
        <v>0</v>
      </c>
      <c r="H22" s="11">
        <f>'[1]Комитет'!H22+'[1]БГ'!H22+'[1]Защита'!H22+'[1]ИЦ'!H22+'[1]МАСС'!H22+'[1]УГПС'!H22+'[1]УМЦ'!H22</f>
        <v>0</v>
      </c>
      <c r="I22" s="11">
        <f>'[1]Комитет'!I22+'[1]БГ'!I22+'[1]Защита'!I22+'[1]ИЦ'!I22+'[1]МАСС'!I22+'[1]УГПС'!I22+'[1]УМЦ'!I22</f>
        <v>0</v>
      </c>
      <c r="J22" s="11">
        <f>'[1]Комитет'!J22+'[1]БГ'!J22+'[1]Защита'!J22+'[1]ИЦ'!J22+'[1]МАСС'!J22+'[1]УГПС'!J22+'[1]УМЦ'!J22</f>
        <v>0</v>
      </c>
      <c r="K22" s="11" t="s">
        <v>25</v>
      </c>
      <c r="L22" s="11" t="s">
        <v>25</v>
      </c>
      <c r="M22" s="11" t="s">
        <v>25</v>
      </c>
    </row>
    <row r="23" spans="1:13" ht="76.5">
      <c r="A23" s="1"/>
      <c r="B23" s="9" t="s">
        <v>34</v>
      </c>
      <c r="C23" s="10" t="s">
        <v>35</v>
      </c>
      <c r="D23" s="11">
        <f t="shared" si="0"/>
        <v>0</v>
      </c>
      <c r="E23" s="11">
        <f>'[1]Комитет'!E23+'[1]БГ'!E23+'[1]Защита'!E23+'[1]ИЦ'!E23+'[1]МАСС'!E23+'[1]УГПС'!E23+'[1]УМЦ'!E23</f>
        <v>0</v>
      </c>
      <c r="F23" s="11">
        <f>'[1]Комитет'!F23+'[1]БГ'!F23+'[1]Защита'!F23+'[1]ИЦ'!F23+'[1]МАСС'!F23+'[1]УГПС'!F23+'[1]УМЦ'!F23</f>
        <v>0</v>
      </c>
      <c r="G23" s="11">
        <f>'[1]Комитет'!G23+'[1]БГ'!G23+'[1]Защита'!G23+'[1]ИЦ'!G23+'[1]МАСС'!G23+'[1]УГПС'!G23+'[1]УМЦ'!G23</f>
        <v>0</v>
      </c>
      <c r="H23" s="11">
        <f>'[1]Комитет'!H23+'[1]БГ'!H23+'[1]Защита'!H23+'[1]ИЦ'!H23+'[1]МАСС'!H23+'[1]УГПС'!H23+'[1]УМЦ'!H23</f>
        <v>0</v>
      </c>
      <c r="I23" s="11">
        <f>'[1]Комитет'!I23+'[1]БГ'!I23+'[1]Защита'!I23+'[1]ИЦ'!I23+'[1]МАСС'!I23+'[1]УГПС'!I23+'[1]УМЦ'!I23</f>
        <v>0</v>
      </c>
      <c r="J23" s="11">
        <f>'[1]Комитет'!J23+'[1]БГ'!J23+'[1]Защита'!J23+'[1]ИЦ'!J23+'[1]МАСС'!J23+'[1]УГПС'!J23+'[1]УМЦ'!J23</f>
        <v>0</v>
      </c>
      <c r="K23" s="11" t="s">
        <v>25</v>
      </c>
      <c r="L23" s="11" t="s">
        <v>25</v>
      </c>
      <c r="M23" s="11" t="s">
        <v>25</v>
      </c>
    </row>
    <row r="24" spans="1:13" ht="63.75">
      <c r="A24" s="1"/>
      <c r="B24" s="9" t="s">
        <v>36</v>
      </c>
      <c r="C24" s="10" t="s">
        <v>37</v>
      </c>
      <c r="D24" s="11">
        <f>SUM(E24:K24)</f>
        <v>57</v>
      </c>
      <c r="E24" s="11">
        <f>'[1]Комитет'!E24+'[1]БГ'!E24+'[1]Защита'!E24+'[1]ИЦ'!E24+'[1]МАСС'!E24+'[1]УГПС'!E24+'[1]УМЦ'!E24</f>
        <v>0</v>
      </c>
      <c r="F24" s="11">
        <f>'[1]Комитет'!F24+'[1]БГ'!F24+'[1]Защита'!F24+'[1]ИЦ'!F24+'[1]МАСС'!F24+'[1]УГПС'!F24+'[1]УМЦ'!F24</f>
        <v>0</v>
      </c>
      <c r="G24" s="11">
        <f>'[1]Комитет'!G24+'[1]БГ'!G24+'[1]Защита'!G24+'[1]ИЦ'!G24+'[1]МАСС'!G24+'[1]УГПС'!G24+'[1]УМЦ'!G24</f>
        <v>0</v>
      </c>
      <c r="H24" s="11">
        <f>'[1]Комитет'!H24+'[1]БГ'!H24+'[1]Защита'!H24+'[1]ИЦ'!H24+'[1]МАСС'!H24+'[1]УГПС'!H24+'[1]УМЦ'!H24</f>
        <v>8</v>
      </c>
      <c r="I24" s="11">
        <f>'[1]Комитет'!I24+'[1]БГ'!I24+'[1]Защита'!I24+'[1]ИЦ'!I24+'[1]МАСС'!I24+'[1]УГПС'!I24+'[1]УМЦ'!I24</f>
        <v>8</v>
      </c>
      <c r="J24" s="11">
        <f>'[1]Комитет'!J24+'[1]БГ'!J24+'[1]Защита'!J24+'[1]ИЦ'!J24+'[1]МАСС'!J24+'[1]УГПС'!J24+'[1]УМЦ'!J24</f>
        <v>0</v>
      </c>
      <c r="K24" s="11">
        <f>'[1]Комитет'!K24+'[1]БГ'!K24+'[1]Защита'!K24+'[1]ИЦ'!K24+'[1]МАСС'!K24+'[1]УГПС'!K24+'[1]УМЦ'!K24</f>
        <v>41</v>
      </c>
      <c r="L24" s="11" t="s">
        <v>25</v>
      </c>
      <c r="M24" s="11" t="s">
        <v>25</v>
      </c>
    </row>
    <row r="25" spans="1:13" ht="63.75">
      <c r="A25" s="1"/>
      <c r="B25" s="9" t="s">
        <v>38</v>
      </c>
      <c r="C25" s="10" t="s">
        <v>39</v>
      </c>
      <c r="D25" s="11">
        <f>SUM(E25:K25)</f>
        <v>1</v>
      </c>
      <c r="E25" s="11">
        <f>'[1]Комитет'!E25+'[1]БГ'!E25+'[1]Защита'!E25+'[1]ИЦ'!E25+'[1]МАСС'!E25+'[1]УГПС'!E25+'[1]УМЦ'!E25</f>
        <v>0</v>
      </c>
      <c r="F25" s="11">
        <f>'[1]Комитет'!F25+'[1]БГ'!F25+'[1]Защита'!F25+'[1]ИЦ'!F25+'[1]МАСС'!F25+'[1]УГПС'!F25+'[1]УМЦ'!F25</f>
        <v>0</v>
      </c>
      <c r="G25" s="11">
        <f>'[1]Комитет'!G25+'[1]БГ'!G25+'[1]Защита'!G25+'[1]ИЦ'!G25+'[1]МАСС'!G25+'[1]УГПС'!G25+'[1]УМЦ'!G25</f>
        <v>0</v>
      </c>
      <c r="H25" s="11">
        <f>'[1]Комитет'!H25+'[1]БГ'!H25+'[1]Защита'!H25+'[1]ИЦ'!H25+'[1]МАСС'!H25+'[1]УГПС'!H25+'[1]УМЦ'!H25</f>
        <v>0</v>
      </c>
      <c r="I25" s="11">
        <f>'[1]Комитет'!I25+'[1]БГ'!I25+'[1]Защита'!I25+'[1]ИЦ'!I25+'[1]МАСС'!I25+'[1]УГПС'!I25+'[1]УМЦ'!I25</f>
        <v>1</v>
      </c>
      <c r="J25" s="11">
        <f>'[1]Комитет'!J25+'[1]БГ'!J25+'[1]Защита'!J25+'[1]ИЦ'!J25+'[1]МАСС'!J25+'[1]УГПС'!J25+'[1]УМЦ'!J25</f>
        <v>0</v>
      </c>
      <c r="K25" s="11">
        <f>'[1]Комитет'!K25+'[1]БГ'!K25+'[1]Защита'!K25+'[1]ИЦ'!K25+'[1]МАСС'!K25+'[1]УГПС'!K25+'[1]УМЦ'!K25</f>
        <v>0</v>
      </c>
      <c r="L25" s="11" t="s">
        <v>25</v>
      </c>
      <c r="M25" s="11" t="s">
        <v>25</v>
      </c>
    </row>
    <row r="26" spans="1:13" ht="25.5">
      <c r="A26" s="1"/>
      <c r="B26" s="9" t="s">
        <v>40</v>
      </c>
      <c r="C26" s="10" t="s">
        <v>41</v>
      </c>
      <c r="D26" s="11">
        <f>SUM(E26:M26)</f>
        <v>445</v>
      </c>
      <c r="E26" s="11">
        <f>'[1]Комитет'!E26+'[1]БГ'!E26+'[1]Защита'!E26+'[1]ИЦ'!E26+'[1]МАСС'!E26+'[1]УГПС'!E26+'[1]УМЦ'!E26</f>
        <v>0</v>
      </c>
      <c r="F26" s="11">
        <f>'[1]Комитет'!F26+'[1]БГ'!F26+'[1]Защита'!F26+'[1]ИЦ'!F26+'[1]МАСС'!F26+'[1]УГПС'!F26+'[1]УМЦ'!F26</f>
        <v>0</v>
      </c>
      <c r="G26" s="11">
        <f>'[1]Комитет'!G26+'[1]БГ'!G26+'[1]Защита'!G26+'[1]ИЦ'!G26+'[1]МАСС'!G26+'[1]УГПС'!G26+'[1]УМЦ'!G26</f>
        <v>0</v>
      </c>
      <c r="H26" s="11">
        <f>'[1]Комитет'!H26+'[1]БГ'!H26+'[1]Защита'!H26+'[1]ИЦ'!H26+'[1]МАСС'!H26+'[1]УГПС'!H26+'[1]УМЦ'!H26</f>
        <v>8</v>
      </c>
      <c r="I26" s="11">
        <f>'[1]Комитет'!I26+'[1]БГ'!I26+'[1]Защита'!I26+'[1]ИЦ'!I26+'[1]МАСС'!I26+'[1]УГПС'!I26+'[1]УМЦ'!I26</f>
        <v>9</v>
      </c>
      <c r="J26" s="11">
        <f>'[1]Комитет'!J26+'[1]БГ'!J26+'[1]Защита'!J26+'[1]ИЦ'!J26+'[1]МАСС'!J26+'[1]УГПС'!J26+'[1]УМЦ'!J26</f>
        <v>0</v>
      </c>
      <c r="K26" s="11">
        <f>'[1]Комитет'!K26+'[1]БГ'!K26+'[1]Защита'!K26+'[1]ИЦ'!K26+'[1]МАСС'!K26+'[1]УГПС'!K26+'[1]УМЦ'!K26</f>
        <v>46</v>
      </c>
      <c r="L26" s="11">
        <f>'[1]Комитет'!L26+'[1]БГ'!L26+'[1]Защита'!L26+'[1]ИЦ'!L26+'[1]МАСС'!L26+'[1]УГПС'!L26+'[1]УМЦ'!L26</f>
        <v>382</v>
      </c>
      <c r="M26" s="11">
        <f>'[1]Комитет'!M26+'[1]БГ'!M26+'[1]Защита'!M26+'[1]ИЦ'!M26+'[1]МАСС'!M26+'[1]УГПС'!M26+'[1]УМЦ'!M26</f>
        <v>0</v>
      </c>
    </row>
    <row r="27" spans="1:13" ht="63.75">
      <c r="A27" s="1"/>
      <c r="B27" s="9" t="s">
        <v>42</v>
      </c>
      <c r="C27" s="10" t="s">
        <v>43</v>
      </c>
      <c r="D27" s="11">
        <f>SUM(E27:J27)</f>
        <v>8</v>
      </c>
      <c r="E27" s="11">
        <f>'[1]Комитет'!E27+'[1]БГ'!E27+'[1]Защита'!E27+'[1]ИЦ'!E27+'[1]МАСС'!E27+'[1]УГПС'!E27+'[1]УМЦ'!E27</f>
        <v>0</v>
      </c>
      <c r="F27" s="11">
        <f>'[1]Комитет'!F27+'[1]БГ'!F27+'[1]Защита'!F27+'[1]ИЦ'!F27+'[1]МАСС'!F27+'[1]УГПС'!F27+'[1]УМЦ'!F27</f>
        <v>0</v>
      </c>
      <c r="G27" s="11">
        <f>'[1]Комитет'!G27+'[1]БГ'!G27+'[1]Защита'!G27+'[1]ИЦ'!G27+'[1]МАСС'!G27+'[1]УГПС'!G27+'[1]УМЦ'!G27</f>
        <v>0</v>
      </c>
      <c r="H27" s="11">
        <f>'[1]Комитет'!H27+'[1]БГ'!H27+'[1]Защита'!H27+'[1]ИЦ'!H27+'[1]МАСС'!H27+'[1]УГПС'!H27+'[1]УМЦ'!H27</f>
        <v>4</v>
      </c>
      <c r="I27" s="11">
        <f>'[1]Комитет'!I27+'[1]БГ'!I27+'[1]Защита'!I27+'[1]ИЦ'!I27+'[1]МАСС'!I27+'[1]УГПС'!I27+'[1]УМЦ'!I27</f>
        <v>4</v>
      </c>
      <c r="J27" s="11">
        <f>'[1]Комитет'!J27+'[1]БГ'!J27+'[1]Защита'!J27+'[1]ИЦ'!J27+'[1]МАСС'!J27+'[1]УГПС'!J27+'[1]УМЦ'!J27</f>
        <v>0</v>
      </c>
      <c r="K27" s="11" t="s">
        <v>25</v>
      </c>
      <c r="L27" s="11" t="s">
        <v>25</v>
      </c>
      <c r="M27" s="11" t="s">
        <v>25</v>
      </c>
    </row>
    <row r="28" spans="1:13" ht="76.5">
      <c r="A28" s="1"/>
      <c r="B28" s="9" t="s">
        <v>44</v>
      </c>
      <c r="C28" s="10" t="s">
        <v>45</v>
      </c>
      <c r="D28" s="11">
        <f>SUM(E28:J28)</f>
        <v>8</v>
      </c>
      <c r="E28" s="11">
        <f>'[1]Комитет'!E28+'[1]БГ'!E28+'[1]Защита'!E28+'[1]ИЦ'!E28+'[1]МАСС'!E28+'[1]УГПС'!E28+'[1]УМЦ'!E28</f>
        <v>0</v>
      </c>
      <c r="F28" s="11">
        <f>'[1]Комитет'!F28+'[1]БГ'!F28+'[1]Защита'!F28+'[1]ИЦ'!F28+'[1]МАСС'!F28+'[1]УГПС'!F28+'[1]УМЦ'!F28</f>
        <v>0</v>
      </c>
      <c r="G28" s="11">
        <f>'[1]Комитет'!G28+'[1]БГ'!G28+'[1]Защита'!G28+'[1]ИЦ'!G28+'[1]МАСС'!G28+'[1]УГПС'!G28+'[1]УМЦ'!G28</f>
        <v>0</v>
      </c>
      <c r="H28" s="11">
        <f>'[1]Комитет'!H28+'[1]БГ'!H28+'[1]Защита'!H28+'[1]ИЦ'!H28+'[1]МАСС'!H28+'[1]УГПС'!H28+'[1]УМЦ'!H28</f>
        <v>4</v>
      </c>
      <c r="I28" s="11">
        <f>'[1]Комитет'!I28+'[1]БГ'!I28+'[1]Защита'!I28+'[1]ИЦ'!I28+'[1]МАСС'!I28+'[1]УГПС'!I28+'[1]УМЦ'!I28</f>
        <v>4</v>
      </c>
      <c r="J28" s="11">
        <f>'[1]Комитет'!J28+'[1]БГ'!J28+'[1]Защита'!J28+'[1]ИЦ'!J28+'[1]МАСС'!J28+'[1]УГПС'!J28+'[1]УМЦ'!J28</f>
        <v>0</v>
      </c>
      <c r="K28" s="12" t="s">
        <v>25</v>
      </c>
      <c r="L28" s="12" t="s">
        <v>25</v>
      </c>
      <c r="M28" s="12" t="s">
        <v>25</v>
      </c>
    </row>
    <row r="29" spans="1:13" ht="76.5">
      <c r="A29" s="1"/>
      <c r="B29" s="9" t="s">
        <v>46</v>
      </c>
      <c r="C29" s="10" t="s">
        <v>47</v>
      </c>
      <c r="D29" s="11">
        <f>SUM(E29:J29)</f>
        <v>0</v>
      </c>
      <c r="E29" s="11">
        <f>'[1]Комитет'!E29+'[1]БГ'!E29+'[1]Защита'!E29+'[1]ИЦ'!E29+'[1]МАСС'!E29+'[1]УГПС'!E29+'[1]УМЦ'!E29</f>
        <v>0</v>
      </c>
      <c r="F29" s="11">
        <f>'[1]Комитет'!F29+'[1]БГ'!F29+'[1]Защита'!F29+'[1]ИЦ'!F29+'[1]МАСС'!F29+'[1]УГПС'!F29+'[1]УМЦ'!F29</f>
        <v>0</v>
      </c>
      <c r="G29" s="11">
        <f>'[1]Комитет'!G29+'[1]БГ'!G29+'[1]Защита'!G29+'[1]ИЦ'!G29+'[1]МАСС'!G29+'[1]УГПС'!G29+'[1]УМЦ'!G29</f>
        <v>0</v>
      </c>
      <c r="H29" s="11">
        <f>'[1]Комитет'!H29+'[1]БГ'!H29+'[1]Защита'!H29+'[1]ИЦ'!H29+'[1]МАСС'!H29+'[1]УГПС'!H29+'[1]УМЦ'!H29</f>
        <v>0</v>
      </c>
      <c r="I29" s="11">
        <f>'[1]Комитет'!I29+'[1]БГ'!I29+'[1]Защита'!I29+'[1]ИЦ'!I29+'[1]МАСС'!I29+'[1]УГПС'!I29+'[1]УМЦ'!I29</f>
        <v>0</v>
      </c>
      <c r="J29" s="11">
        <f>'[1]Комитет'!J29+'[1]БГ'!J29+'[1]Защита'!J29+'[1]ИЦ'!J29+'[1]МАСС'!J29+'[1]УГПС'!J29+'[1]УМЦ'!J29</f>
        <v>0</v>
      </c>
      <c r="K29" s="12" t="s">
        <v>25</v>
      </c>
      <c r="L29" s="12" t="s">
        <v>25</v>
      </c>
      <c r="M29" s="12" t="s">
        <v>25</v>
      </c>
    </row>
    <row r="30" spans="1:13" ht="63.75">
      <c r="A30" s="1"/>
      <c r="B30" s="9" t="s">
        <v>48</v>
      </c>
      <c r="C30" s="10" t="s">
        <v>49</v>
      </c>
      <c r="D30" s="11">
        <f>SUM(E30:J30)</f>
        <v>8</v>
      </c>
      <c r="E30" s="11">
        <f>'[1]Комитет'!E30+'[1]БГ'!E30+'[1]Защита'!E30+'[1]ИЦ'!E30+'[1]МАСС'!E30+'[1]УГПС'!E30+'[1]УМЦ'!E30</f>
        <v>0</v>
      </c>
      <c r="F30" s="11">
        <f>'[1]Комитет'!F30+'[1]БГ'!F30+'[1]Защита'!F30+'[1]ИЦ'!F30+'[1]МАСС'!F30+'[1]УГПС'!F30+'[1]УМЦ'!F30</f>
        <v>0</v>
      </c>
      <c r="G30" s="11">
        <f>'[1]Комитет'!G30+'[1]БГ'!G30+'[1]Защита'!G30+'[1]ИЦ'!G30+'[1]МАСС'!G30+'[1]УГПС'!G30+'[1]УМЦ'!G30</f>
        <v>0</v>
      </c>
      <c r="H30" s="11">
        <f>'[1]Комитет'!H30+'[1]БГ'!H30+'[1]Защита'!H30+'[1]ИЦ'!H30+'[1]МАСС'!H30+'[1]УГПС'!H30+'[1]УМЦ'!H30</f>
        <v>3</v>
      </c>
      <c r="I30" s="11">
        <f>'[1]Комитет'!I30+'[1]БГ'!I30+'[1]Защита'!I30+'[1]ИЦ'!I30+'[1]МАСС'!I30+'[1]УГПС'!I30+'[1]УМЦ'!I30</f>
        <v>5</v>
      </c>
      <c r="J30" s="11">
        <f>'[1]Комитет'!J30+'[1]БГ'!J30+'[1]Защита'!J30+'[1]ИЦ'!J30+'[1]МАСС'!J30+'[1]УГПС'!J30+'[1]УМЦ'!J30</f>
        <v>0</v>
      </c>
      <c r="K30" s="12" t="s">
        <v>25</v>
      </c>
      <c r="L30" s="12" t="s">
        <v>25</v>
      </c>
      <c r="M30" s="12" t="s">
        <v>25</v>
      </c>
    </row>
    <row r="31" spans="1:13" ht="25.5">
      <c r="A31" s="1"/>
      <c r="B31" s="9" t="s">
        <v>50</v>
      </c>
      <c r="C31" s="10" t="s">
        <v>51</v>
      </c>
      <c r="D31" s="11">
        <f>SUM(E31:M31)</f>
        <v>5</v>
      </c>
      <c r="E31" s="11">
        <f>'[1]Комитет'!E31+'[1]БГ'!E31+'[1]Защита'!E31+'[1]ИЦ'!E31+'[1]МАСС'!E31+'[1]УГПС'!E31+'[1]УМЦ'!E31</f>
        <v>0</v>
      </c>
      <c r="F31" s="11">
        <f>'[1]Комитет'!F31+'[1]БГ'!F31+'[1]Защита'!F31+'[1]ИЦ'!F31+'[1]МАСС'!F31+'[1]УГПС'!F31+'[1]УМЦ'!F31</f>
        <v>0</v>
      </c>
      <c r="G31" s="11">
        <f>'[1]Комитет'!G31+'[1]БГ'!G31+'[1]Защита'!G31+'[1]ИЦ'!G31+'[1]МАСС'!G31+'[1]УГПС'!G31+'[1]УМЦ'!G31</f>
        <v>0</v>
      </c>
      <c r="H31" s="11">
        <f>'[1]Комитет'!H31+'[1]БГ'!H31+'[1]Защита'!H31+'[1]ИЦ'!H31+'[1]МАСС'!H31+'[1]УГПС'!H31+'[1]УМЦ'!H31</f>
        <v>0</v>
      </c>
      <c r="I31" s="11">
        <f>'[1]Комитет'!I31+'[1]БГ'!I31+'[1]Защита'!I31+'[1]ИЦ'!I31+'[1]МАСС'!I31+'[1]УГПС'!I31+'[1]УМЦ'!I31</f>
        <v>0</v>
      </c>
      <c r="J31" s="11">
        <f>'[1]Комитет'!J31+'[1]БГ'!J31+'[1]Защита'!J31+'[1]ИЦ'!J31+'[1]МАСС'!J31+'[1]УГПС'!J31+'[1]УМЦ'!J31</f>
        <v>0</v>
      </c>
      <c r="K31" s="11">
        <f>'[1]Комитет'!K31+'[1]БГ'!K31+'[1]Защита'!K31+'[1]ИЦ'!K31+'[1]МАСС'!K31+'[1]УГПС'!K31+'[1]УМЦ'!K31</f>
        <v>5</v>
      </c>
      <c r="L31" s="11">
        <f>'[1]Комитет'!L31+'[1]БГ'!L31+'[1]Защита'!L31+'[1]ИЦ'!L31+'[1]МАСС'!L31+'[1]УГПС'!L31+'[1]УМЦ'!L31</f>
        <v>0</v>
      </c>
      <c r="M31" s="11">
        <f>'[1]Комитет'!M31+'[1]БГ'!M31+'[1]Защита'!M31+'[1]ИЦ'!M31+'[1]МАСС'!M31+'[1]УГПС'!M31+'[1]УМЦ'!M31</f>
        <v>0</v>
      </c>
    </row>
    <row r="32" spans="1:13" ht="15.75" customHeight="1">
      <c r="A32" s="1"/>
      <c r="B32" s="9" t="s">
        <v>52</v>
      </c>
      <c r="C32" s="10" t="s">
        <v>53</v>
      </c>
      <c r="D32" s="11">
        <f>SUM(E32:M32)</f>
        <v>25</v>
      </c>
      <c r="E32" s="11">
        <f>'[1]Комитет'!E32+'[1]БГ'!E32+'[1]Защита'!E32+'[1]ИЦ'!E32+'[1]МАСС'!E32+'[1]УГПС'!E32+'[1]УМЦ'!E32</f>
        <v>0</v>
      </c>
      <c r="F32" s="11">
        <f>'[1]Комитет'!F32+'[1]БГ'!F32+'[1]Защита'!F32+'[1]ИЦ'!F32+'[1]МАСС'!F32+'[1]УГПС'!F32+'[1]УМЦ'!F32</f>
        <v>0</v>
      </c>
      <c r="G32" s="11">
        <f>'[1]Комитет'!G32+'[1]БГ'!G32+'[1]Защита'!G32+'[1]ИЦ'!G32+'[1]МАСС'!G32+'[1]УГПС'!G32+'[1]УМЦ'!G32</f>
        <v>0</v>
      </c>
      <c r="H32" s="11">
        <f>'[1]Комитет'!H32+'[1]БГ'!H32+'[1]Защита'!H32+'[1]ИЦ'!H32+'[1]МАСС'!H32+'[1]УГПС'!H32+'[1]УМЦ'!H32</f>
        <v>1</v>
      </c>
      <c r="I32" s="11">
        <f>'[1]Комитет'!I32+'[1]БГ'!I32+'[1]Защита'!I32+'[1]ИЦ'!I32+'[1]МАСС'!I32+'[1]УГПС'!I32+'[1]УМЦ'!I32</f>
        <v>2</v>
      </c>
      <c r="J32" s="11">
        <f>'[1]Комитет'!J32+'[1]БГ'!J32+'[1]Защита'!J32+'[1]ИЦ'!J32+'[1]МАСС'!J32+'[1]УГПС'!J32+'[1]УМЦ'!J32</f>
        <v>0</v>
      </c>
      <c r="K32" s="11">
        <f>'[1]Комитет'!K32+'[1]БГ'!K32+'[1]Защита'!K32+'[1]ИЦ'!K32+'[1]МАСС'!K32+'[1]УГПС'!K32+'[1]УМЦ'!K32</f>
        <v>17</v>
      </c>
      <c r="L32" s="11">
        <f>'[1]Комитет'!L32+'[1]БГ'!L32+'[1]Защита'!L32+'[1]ИЦ'!L32+'[1]МАСС'!L32+'[1]УГПС'!L32+'[1]УМЦ'!L32</f>
        <v>5</v>
      </c>
      <c r="M32" s="11">
        <f>'[1]Комитет'!M32+'[1]БГ'!M32+'[1]Защита'!M32+'[1]ИЦ'!M32+'[1]МАСС'!M32+'[1]УГПС'!M32+'[1]УМЦ'!M32</f>
        <v>0</v>
      </c>
    </row>
    <row r="33" spans="1:13" ht="17.25" customHeight="1">
      <c r="A33" s="1"/>
      <c r="B33" s="17" t="s">
        <v>54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5">
      <c r="A34" s="1"/>
      <c r="B34" s="9" t="s">
        <v>55</v>
      </c>
      <c r="C34" s="10" t="s">
        <v>56</v>
      </c>
      <c r="D34" s="11">
        <f>SUM(E34:J34)</f>
        <v>34</v>
      </c>
      <c r="E34" s="11">
        <f>'[1]Комитет'!E34+'[1]БГ'!E34+'[1]Защита'!E34+'[1]ИЦ'!E34+'[1]МАСС'!E34+'[1]УГПС'!E34+'[1]УМЦ'!E34</f>
        <v>0</v>
      </c>
      <c r="F34" s="11">
        <f>'[1]Комитет'!F34+'[1]БГ'!F34+'[1]Защита'!F34+'[1]ИЦ'!F34+'[1]МАСС'!F34+'[1]УГПС'!F34+'[1]УМЦ'!F34</f>
        <v>0</v>
      </c>
      <c r="G34" s="11">
        <f>'[1]Комитет'!G34+'[1]БГ'!G34+'[1]Защита'!G34+'[1]ИЦ'!G34+'[1]МАСС'!G34+'[1]УГПС'!G34+'[1]УМЦ'!G34</f>
        <v>0</v>
      </c>
      <c r="H34" s="11">
        <f>'[1]Комитет'!H34+'[1]БГ'!H34+'[1]Защита'!H34+'[1]ИЦ'!H34+'[1]МАСС'!H34+'[1]УГПС'!H34+'[1]УМЦ'!H34</f>
        <v>19</v>
      </c>
      <c r="I34" s="11">
        <f>'[1]Комитет'!I34+'[1]БГ'!I34+'[1]Защита'!I34+'[1]ИЦ'!I34+'[1]МАСС'!I34+'[1]УГПС'!I34+'[1]УМЦ'!I34</f>
        <v>15</v>
      </c>
      <c r="J34" s="11">
        <f>'[1]Комитет'!J34+'[1]БГ'!J34+'[1]Защита'!J34+'[1]ИЦ'!J34+'[1]МАСС'!J34+'[1]УГПС'!J34+'[1]УМЦ'!J34</f>
        <v>0</v>
      </c>
      <c r="K34" s="12" t="s">
        <v>25</v>
      </c>
      <c r="L34" s="12" t="s">
        <v>25</v>
      </c>
      <c r="M34" s="12" t="s">
        <v>25</v>
      </c>
    </row>
    <row r="35" spans="1:13" ht="38.25">
      <c r="A35" s="1"/>
      <c r="B35" s="9" t="s">
        <v>57</v>
      </c>
      <c r="C35" s="10" t="s">
        <v>58</v>
      </c>
      <c r="D35" s="11">
        <f>SUM(E35:J35)</f>
        <v>3</v>
      </c>
      <c r="E35" s="11">
        <f>'[1]Комитет'!E35+'[1]БГ'!E35+'[1]Защита'!E35+'[1]ИЦ'!E35+'[1]МАСС'!E35+'[1]УГПС'!E35+'[1]УМЦ'!E35</f>
        <v>0</v>
      </c>
      <c r="F35" s="11">
        <f>'[1]Комитет'!F35+'[1]БГ'!F35+'[1]Защита'!F35+'[1]ИЦ'!F35+'[1]МАСС'!F35+'[1]УГПС'!F35+'[1]УМЦ'!F35</f>
        <v>0</v>
      </c>
      <c r="G35" s="11">
        <f>'[1]Комитет'!G35+'[1]БГ'!G35+'[1]Защита'!G35+'[1]ИЦ'!G35+'[1]МАСС'!G35+'[1]УГПС'!G35+'[1]УМЦ'!G35</f>
        <v>0</v>
      </c>
      <c r="H35" s="11">
        <f>'[1]Комитет'!H35+'[1]БГ'!H35+'[1]Защита'!H35+'[1]ИЦ'!H35+'[1]МАСС'!H35+'[1]УГПС'!H35+'[1]УМЦ'!H35</f>
        <v>3</v>
      </c>
      <c r="I35" s="11">
        <f>'[1]Комитет'!I35+'[1]БГ'!I35+'[1]Защита'!I35+'[1]ИЦ'!I35+'[1]МАСС'!I35+'[1]УГПС'!I35+'[1]УМЦ'!I35</f>
        <v>0</v>
      </c>
      <c r="J35" s="11">
        <f>'[1]Комитет'!J35+'[1]БГ'!J35+'[1]Защита'!J35+'[1]ИЦ'!J35+'[1]МАСС'!J35+'[1]УГПС'!J35+'[1]УМЦ'!J35</f>
        <v>0</v>
      </c>
      <c r="K35" s="12" t="s">
        <v>25</v>
      </c>
      <c r="L35" s="12" t="s">
        <v>25</v>
      </c>
      <c r="M35" s="12" t="s">
        <v>25</v>
      </c>
    </row>
    <row r="36" spans="1:13" ht="15.75" customHeight="1">
      <c r="A36" s="1"/>
      <c r="B36" s="9" t="s">
        <v>59</v>
      </c>
      <c r="C36" s="10" t="s">
        <v>60</v>
      </c>
      <c r="D36" s="11">
        <f>SUM(E36:J36)</f>
        <v>0</v>
      </c>
      <c r="E36" s="11">
        <f>'[1]Комитет'!E36+'[1]БГ'!E36+'[1]Защита'!E36+'[1]ИЦ'!E36+'[1]МАСС'!E36+'[1]УГПС'!E36+'[1]УМЦ'!E36</f>
        <v>0</v>
      </c>
      <c r="F36" s="11">
        <f>'[1]Комитет'!F36+'[1]БГ'!F36+'[1]Защита'!F36+'[1]ИЦ'!F36+'[1]МАСС'!F36+'[1]УГПС'!F36+'[1]УМЦ'!F36</f>
        <v>0</v>
      </c>
      <c r="G36" s="11">
        <f>'[1]Комитет'!G36+'[1]БГ'!G36+'[1]Защита'!G36+'[1]ИЦ'!G36+'[1]МАСС'!G36+'[1]УГПС'!G36+'[1]УМЦ'!G36</f>
        <v>0</v>
      </c>
      <c r="H36" s="11">
        <f>'[1]Комитет'!H36+'[1]БГ'!H36+'[1]Защита'!H36+'[1]ИЦ'!H36+'[1]МАСС'!H36+'[1]УГПС'!H36+'[1]УМЦ'!H36</f>
        <v>0</v>
      </c>
      <c r="I36" s="11">
        <f>'[1]Комитет'!I36+'[1]БГ'!I36+'[1]Защита'!I36+'[1]ИЦ'!I36+'[1]МАСС'!I36+'[1]УГПС'!I36+'[1]УМЦ'!I36</f>
        <v>0</v>
      </c>
      <c r="J36" s="11">
        <f>'[1]Комитет'!J36+'[1]БГ'!J36+'[1]Защита'!J36+'[1]ИЦ'!J36+'[1]МАСС'!J36+'[1]УГПС'!J36+'[1]УМЦ'!J36</f>
        <v>0</v>
      </c>
      <c r="K36" s="12" t="s">
        <v>25</v>
      </c>
      <c r="L36" s="12" t="s">
        <v>25</v>
      </c>
      <c r="M36" s="12" t="s">
        <v>25</v>
      </c>
    </row>
    <row r="37" spans="1:13" ht="30" customHeight="1">
      <c r="A37" s="1"/>
      <c r="B37" s="17" t="s">
        <v>61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38.25">
      <c r="A38" s="1"/>
      <c r="B38" s="9" t="s">
        <v>62</v>
      </c>
      <c r="C38" s="10" t="s">
        <v>63</v>
      </c>
      <c r="D38" s="14">
        <f>SUM(E38:M38)</f>
        <v>31220.89</v>
      </c>
      <c r="E38" s="14">
        <f>'[1]Комитет'!E38+'[1]БГ'!E38+'[1]Защита'!E38+'[1]ИЦ'!E38+'[1]МАСС'!E38+'[1]УГПС'!E38+'[1]УМЦ'!E38</f>
        <v>0</v>
      </c>
      <c r="F38" s="14">
        <f>'[1]Комитет'!F38+'[1]БГ'!F38+'[1]Защита'!F38+'[1]ИЦ'!F38+'[1]МАСС'!F38+'[1]УГПС'!F38+'[1]УМЦ'!F38</f>
        <v>0</v>
      </c>
      <c r="G38" s="14">
        <f>'[1]Комитет'!G38+'[1]БГ'!G38+'[1]Защита'!G38+'[1]ИЦ'!G38+'[1]МАСС'!G38+'[1]УГПС'!G38+'[1]УМЦ'!G38</f>
        <v>0</v>
      </c>
      <c r="H38" s="14">
        <f>'[1]Комитет'!H38+'[1]БГ'!H38+'[1]Защита'!H38+'[1]ИЦ'!H38+'[1]МАСС'!H38+'[1]УГПС'!H38+'[1]УМЦ'!H38</f>
        <v>7444.1759999999995</v>
      </c>
      <c r="I38" s="14">
        <f>'[1]Комитет'!I38+'[1]БГ'!I38+'[1]Защита'!I38+'[1]ИЦ'!I38+'[1]МАСС'!I38+'[1]УГПС'!I38+'[1]УМЦ'!I38</f>
        <v>1208.32</v>
      </c>
      <c r="J38" s="14">
        <f>'[1]Комитет'!J38+'[1]БГ'!J38+'[1]Защита'!J38+'[1]ИЦ'!J38+'[1]МАСС'!J38+'[1]УГПС'!J38+'[1]УМЦ'!J38</f>
        <v>0</v>
      </c>
      <c r="K38" s="14">
        <f>'[1]Комитет'!K38+'[1]БГ'!K38+'[1]Защита'!K38+'[1]ИЦ'!K38+'[1]МАСС'!K38+'[1]УГПС'!K38+'[1]УМЦ'!K38</f>
        <v>14533.173</v>
      </c>
      <c r="L38" s="14">
        <f>'[1]Комитет'!L38+'[1]БГ'!L38+'[1]Защита'!L38+'[1]ИЦ'!L38+'[1]МАСС'!L38+'[1]УГПС'!L38+'[1]УМЦ'!L38</f>
        <v>8035.221</v>
      </c>
      <c r="M38" s="11">
        <f>'[1]Комитет'!M38+'[1]БГ'!M38+'[1]Защита'!M38+'[1]ИЦ'!M38+'[1]МАСС'!M38+'[1]УГПС'!M38+'[1]УМЦ'!M38</f>
        <v>0</v>
      </c>
    </row>
    <row r="39" spans="1:13" ht="51">
      <c r="A39" s="1"/>
      <c r="B39" s="9" t="s">
        <v>64</v>
      </c>
      <c r="C39" s="10" t="s">
        <v>65</v>
      </c>
      <c r="D39" s="14">
        <f aca="true" t="shared" si="1" ref="D39:D44">SUM(E39:J39)</f>
        <v>3537.6879999999996</v>
      </c>
      <c r="E39" s="14">
        <f>'[1]Комитет'!E39+'[1]БГ'!E39+'[1]Защита'!E39+'[1]ИЦ'!E39+'[1]МАСС'!E39+'[1]УГПС'!E39+'[1]УМЦ'!E39</f>
        <v>0</v>
      </c>
      <c r="F39" s="14">
        <f>'[1]Комитет'!F39+'[1]БГ'!F39+'[1]Защита'!F39+'[1]ИЦ'!F39+'[1]МАСС'!F39+'[1]УГПС'!F39+'[1]УМЦ'!F39</f>
        <v>0</v>
      </c>
      <c r="G39" s="14">
        <f>'[1]Комитет'!G39+'[1]БГ'!G39+'[1]Защита'!G39+'[1]ИЦ'!G39+'[1]МАСС'!G39+'[1]УГПС'!G39+'[1]УМЦ'!G39</f>
        <v>0</v>
      </c>
      <c r="H39" s="14">
        <f>'[1]Комитет'!H39+'[1]БГ'!H39+'[1]Защита'!H39+'[1]ИЦ'!H39+'[1]МАСС'!H39+'[1]УГПС'!H39+'[1]УМЦ'!H39</f>
        <v>2621.8559999999998</v>
      </c>
      <c r="I39" s="14">
        <f>'[1]Комитет'!I39+'[1]БГ'!I39+'[1]Защита'!I39+'[1]ИЦ'!I39+'[1]МАСС'!I39+'[1]УГПС'!I39+'[1]УМЦ'!I39</f>
        <v>915.832</v>
      </c>
      <c r="J39" s="14">
        <f>'[1]Комитет'!J39+'[1]БГ'!J39+'[1]Защита'!J39+'[1]ИЦ'!J39+'[1]МАСС'!J39+'[1]УГПС'!J39+'[1]УМЦ'!J39</f>
        <v>0</v>
      </c>
      <c r="K39" s="12" t="s">
        <v>25</v>
      </c>
      <c r="L39" s="12" t="s">
        <v>25</v>
      </c>
      <c r="M39" s="12" t="s">
        <v>25</v>
      </c>
    </row>
    <row r="40" spans="1:13" ht="63.75">
      <c r="A40" s="1"/>
      <c r="B40" s="9" t="s">
        <v>66</v>
      </c>
      <c r="C40" s="10" t="s">
        <v>67</v>
      </c>
      <c r="D40" s="14">
        <f t="shared" si="1"/>
        <v>3537.6879999999996</v>
      </c>
      <c r="E40" s="14">
        <f>'[1]Комитет'!E40+'[1]БГ'!E40+'[1]Защита'!E40+'[1]ИЦ'!E40+'[1]МАСС'!E40+'[1]УГПС'!E40+'[1]УМЦ'!E40</f>
        <v>0</v>
      </c>
      <c r="F40" s="14">
        <f>'[1]Комитет'!F40+'[1]БГ'!F40+'[1]Защита'!F40+'[1]ИЦ'!F40+'[1]МАСС'!F40+'[1]УГПС'!F40+'[1]УМЦ'!F40</f>
        <v>0</v>
      </c>
      <c r="G40" s="14">
        <f>'[1]Комитет'!G40+'[1]БГ'!G40+'[1]Защита'!G40+'[1]ИЦ'!G40+'[1]МАСС'!G40+'[1]УГПС'!G40+'[1]УМЦ'!G40</f>
        <v>0</v>
      </c>
      <c r="H40" s="14">
        <f>'[1]Комитет'!H40+'[1]БГ'!H40+'[1]Защита'!H40+'[1]ИЦ'!H40+'[1]МАСС'!H40+'[1]УГПС'!H40+'[1]УМЦ'!H40</f>
        <v>2621.8559999999998</v>
      </c>
      <c r="I40" s="14">
        <f>'[1]Комитет'!I40+'[1]БГ'!I40+'[1]Защита'!I40+'[1]ИЦ'!I40+'[1]МАСС'!I40+'[1]УГПС'!I40+'[1]УМЦ'!I40</f>
        <v>915.832</v>
      </c>
      <c r="J40" s="14">
        <f>'[1]Комитет'!J40+'[1]БГ'!J40+'[1]Защита'!J40+'[1]ИЦ'!J40+'[1]МАСС'!J40+'[1]УГПС'!J40+'[1]УМЦ'!J40</f>
        <v>0</v>
      </c>
      <c r="K40" s="12" t="s">
        <v>25</v>
      </c>
      <c r="L40" s="12" t="s">
        <v>25</v>
      </c>
      <c r="M40" s="12" t="s">
        <v>25</v>
      </c>
    </row>
    <row r="41" spans="1:13" ht="76.5">
      <c r="A41" s="1"/>
      <c r="B41" s="9" t="s">
        <v>68</v>
      </c>
      <c r="C41" s="10" t="s">
        <v>69</v>
      </c>
      <c r="D41" s="14">
        <f t="shared" si="1"/>
        <v>0</v>
      </c>
      <c r="E41" s="14">
        <f>'[1]Комитет'!E41+'[1]БГ'!E41+'[1]Защита'!E41+'[1]ИЦ'!E41+'[1]МАСС'!E41+'[1]УГПС'!E41+'[1]УМЦ'!E41</f>
        <v>0</v>
      </c>
      <c r="F41" s="14">
        <f>'[1]Комитет'!F41+'[1]БГ'!F41+'[1]Защита'!F41+'[1]ИЦ'!F41+'[1]МАСС'!F41+'[1]УГПС'!F41+'[1]УМЦ'!F41</f>
        <v>0</v>
      </c>
      <c r="G41" s="14">
        <f>'[1]Комитет'!G41+'[1]БГ'!G41+'[1]Защита'!G41+'[1]ИЦ'!G41+'[1]МАСС'!G41+'[1]УГПС'!G41+'[1]УМЦ'!G41</f>
        <v>0</v>
      </c>
      <c r="H41" s="14">
        <f>'[1]Комитет'!H41+'[1]БГ'!H41+'[1]Защита'!H41+'[1]ИЦ'!H41+'[1]МАСС'!H41+'[1]УГПС'!H41+'[1]УМЦ'!H41</f>
        <v>0</v>
      </c>
      <c r="I41" s="14">
        <f>'[1]Комитет'!I41+'[1]БГ'!I41+'[1]Защита'!I41+'[1]ИЦ'!I41+'[1]МАСС'!I41+'[1]УГПС'!I41+'[1]УМЦ'!I41</f>
        <v>0</v>
      </c>
      <c r="J41" s="14">
        <f>'[1]Комитет'!J41+'[1]БГ'!J41+'[1]Защита'!J41+'[1]ИЦ'!J41+'[1]МАСС'!J41+'[1]УГПС'!J41+'[1]УМЦ'!J41</f>
        <v>0</v>
      </c>
      <c r="K41" s="12" t="s">
        <v>25</v>
      </c>
      <c r="L41" s="12" t="s">
        <v>25</v>
      </c>
      <c r="M41" s="12" t="s">
        <v>25</v>
      </c>
    </row>
    <row r="42" spans="1:13" ht="76.5">
      <c r="A42" s="1"/>
      <c r="B42" s="9" t="s">
        <v>70</v>
      </c>
      <c r="C42" s="10" t="s">
        <v>71</v>
      </c>
      <c r="D42" s="14">
        <f t="shared" si="1"/>
        <v>0</v>
      </c>
      <c r="E42" s="14">
        <f>'[1]Комитет'!E42+'[1]БГ'!E42+'[1]Защита'!E42+'[1]ИЦ'!E42+'[1]МАСС'!E42+'[1]УГПС'!E42+'[1]УМЦ'!E42</f>
        <v>0</v>
      </c>
      <c r="F42" s="14">
        <f>'[1]Комитет'!F42+'[1]БГ'!F42+'[1]Защита'!F42+'[1]ИЦ'!F42+'[1]МАСС'!F42+'[1]УГПС'!F42+'[1]УМЦ'!F42</f>
        <v>0</v>
      </c>
      <c r="G42" s="14">
        <f>'[1]Комитет'!G42+'[1]БГ'!G42+'[1]Защита'!G42+'[1]ИЦ'!G42+'[1]МАСС'!G42+'[1]УГПС'!G42+'[1]УМЦ'!G42</f>
        <v>0</v>
      </c>
      <c r="H42" s="14">
        <f>'[1]Комитет'!H42+'[1]БГ'!H42+'[1]Защита'!H42+'[1]ИЦ'!H42+'[1]МАСС'!H42+'[1]УГПС'!H42+'[1]УМЦ'!H42</f>
        <v>0</v>
      </c>
      <c r="I42" s="14">
        <f>'[1]Комитет'!I42+'[1]БГ'!I42+'[1]Защита'!I42+'[1]ИЦ'!I42+'[1]МАСС'!I42+'[1]УГПС'!I42+'[1]УМЦ'!I42</f>
        <v>0</v>
      </c>
      <c r="J42" s="14">
        <f>'[1]Комитет'!J42+'[1]БГ'!J42+'[1]Защита'!J42+'[1]ИЦ'!J42+'[1]МАСС'!J42+'[1]УГПС'!J42+'[1]УМЦ'!J42</f>
        <v>0</v>
      </c>
      <c r="K42" s="12" t="s">
        <v>25</v>
      </c>
      <c r="L42" s="12" t="s">
        <v>25</v>
      </c>
      <c r="M42" s="12" t="s">
        <v>25</v>
      </c>
    </row>
    <row r="43" spans="1:13" ht="89.25">
      <c r="A43" s="1"/>
      <c r="B43" s="9" t="s">
        <v>72</v>
      </c>
      <c r="C43" s="10" t="s">
        <v>73</v>
      </c>
      <c r="D43" s="14">
        <f t="shared" si="1"/>
        <v>0</v>
      </c>
      <c r="E43" s="14">
        <f>'[1]Комитет'!E43+'[1]БГ'!E43+'[1]Защита'!E43+'[1]ИЦ'!E43+'[1]МАСС'!E43+'[1]УГПС'!E43+'[1]УМЦ'!E43</f>
        <v>0</v>
      </c>
      <c r="F43" s="14">
        <f>'[1]Комитет'!F43+'[1]БГ'!F43+'[1]Защита'!F43+'[1]ИЦ'!F43+'[1]МАСС'!F43+'[1]УГПС'!F43+'[1]УМЦ'!F43</f>
        <v>0</v>
      </c>
      <c r="G43" s="14">
        <f>'[1]Комитет'!G43+'[1]БГ'!G43+'[1]Защита'!G43+'[1]ИЦ'!G43+'[1]МАСС'!G43+'[1]УГПС'!G43+'[1]УМЦ'!G43</f>
        <v>0</v>
      </c>
      <c r="H43" s="14">
        <f>'[1]Комитет'!H43+'[1]БГ'!H43+'[1]Защита'!H43+'[1]ИЦ'!H43+'[1]МАСС'!H43+'[1]УГПС'!H43+'[1]УМЦ'!H43</f>
        <v>0</v>
      </c>
      <c r="I43" s="14">
        <f>'[1]Комитет'!I43+'[1]БГ'!I43+'[1]Защита'!I43+'[1]ИЦ'!I43+'[1]МАСС'!I43+'[1]УГПС'!I43+'[1]УМЦ'!I43</f>
        <v>0</v>
      </c>
      <c r="J43" s="14">
        <f>'[1]Комитет'!J43+'[1]БГ'!J43+'[1]Защита'!J43+'[1]ИЦ'!J43+'[1]МАСС'!J43+'[1]УГПС'!J43+'[1]УМЦ'!J43</f>
        <v>0</v>
      </c>
      <c r="K43" s="12" t="s">
        <v>25</v>
      </c>
      <c r="L43" s="12" t="s">
        <v>25</v>
      </c>
      <c r="M43" s="12" t="s">
        <v>25</v>
      </c>
    </row>
    <row r="44" spans="1:13" ht="91.5">
      <c r="A44" s="1"/>
      <c r="B44" s="9" t="s">
        <v>74</v>
      </c>
      <c r="C44" s="10" t="s">
        <v>75</v>
      </c>
      <c r="D44" s="14">
        <f t="shared" si="1"/>
        <v>0</v>
      </c>
      <c r="E44" s="14">
        <f>'[1]Комитет'!E44+'[1]БГ'!E44+'[1]Защита'!E44+'[1]ИЦ'!E44+'[1]МАСС'!E44+'[1]УГПС'!E44+'[1]УМЦ'!E44</f>
        <v>0</v>
      </c>
      <c r="F44" s="14">
        <f>'[1]Комитет'!F44+'[1]БГ'!F44+'[1]Защита'!F44+'[1]ИЦ'!F44+'[1]МАСС'!F44+'[1]УГПС'!F44+'[1]УМЦ'!F44</f>
        <v>0</v>
      </c>
      <c r="G44" s="14">
        <f>'[1]Комитет'!G44+'[1]БГ'!G44+'[1]Защита'!G44+'[1]ИЦ'!G44+'[1]МАСС'!G44+'[1]УГПС'!G44+'[1]УМЦ'!G44</f>
        <v>0</v>
      </c>
      <c r="H44" s="14">
        <f>'[1]Комитет'!H44+'[1]БГ'!H44+'[1]Защита'!H44+'[1]ИЦ'!H44+'[1]МАСС'!H44+'[1]УГПС'!H44+'[1]УМЦ'!H44</f>
        <v>0</v>
      </c>
      <c r="I44" s="14">
        <f>'[1]Комитет'!I44+'[1]БГ'!I44+'[1]Защита'!I44+'[1]ИЦ'!I44+'[1]МАСС'!I44+'[1]УГПС'!I44+'[1]УМЦ'!I44</f>
        <v>0</v>
      </c>
      <c r="J44" s="14">
        <f>'[1]Комитет'!J44+'[1]БГ'!J44+'[1]Защита'!J44+'[1]ИЦ'!J44+'[1]МАСС'!J44+'[1]УГПС'!J44+'[1]УМЦ'!J44</f>
        <v>0</v>
      </c>
      <c r="K44" s="12" t="s">
        <v>25</v>
      </c>
      <c r="L44" s="12" t="s">
        <v>25</v>
      </c>
      <c r="M44" s="12" t="s">
        <v>25</v>
      </c>
    </row>
    <row r="45" spans="1:13" ht="25.5">
      <c r="A45" s="1"/>
      <c r="B45" s="9" t="s">
        <v>76</v>
      </c>
      <c r="C45" s="10" t="s">
        <v>77</v>
      </c>
      <c r="D45" s="14">
        <f>SUM(E45:K45)</f>
        <v>22171.779000000002</v>
      </c>
      <c r="E45" s="14">
        <f>'[1]Комитет'!E45+'[1]БГ'!E45+'[1]Защита'!E45+'[1]ИЦ'!E45+'[1]МАСС'!E45+'[1]УГПС'!E45+'[1]УМЦ'!E45</f>
        <v>0</v>
      </c>
      <c r="F45" s="14">
        <f>'[1]Комитет'!F45+'[1]БГ'!F45+'[1]Защита'!F45+'[1]ИЦ'!F45+'[1]МАСС'!F45+'[1]УГПС'!F45+'[1]УМЦ'!F45</f>
        <v>0</v>
      </c>
      <c r="G45" s="14">
        <f>'[1]Комитет'!G45+'[1]БГ'!G45+'[1]Защита'!G45+'[1]ИЦ'!G45+'[1]МАСС'!G45+'[1]УГПС'!G45+'[1]УМЦ'!G45</f>
        <v>0</v>
      </c>
      <c r="H45" s="14">
        <f>'[1]Комитет'!H45+'[1]БГ'!H45+'[1]Защита'!H45+'[1]ИЦ'!H45+'[1]МАСС'!H45+'[1]УГПС'!H45+'[1]УМЦ'!H45</f>
        <v>7444.1759999999995</v>
      </c>
      <c r="I45" s="14">
        <f>'[1]Комитет'!I45+'[1]БГ'!I45+'[1]Защита'!I45+'[1]ИЦ'!I45+'[1]МАСС'!I45+'[1]УГПС'!I45+'[1]УМЦ'!I45</f>
        <v>1208.32</v>
      </c>
      <c r="J45" s="14">
        <f>'[1]Комитет'!J45+'[1]БГ'!J45+'[1]Защита'!J45+'[1]ИЦ'!J45+'[1]МАСС'!J45+'[1]УГПС'!J45+'[1]УМЦ'!J45</f>
        <v>0</v>
      </c>
      <c r="K45" s="14">
        <f>'[1]Комитет'!K45+'[1]БГ'!K45+'[1]Защита'!K45+'[1]ИЦ'!K45+'[1]МАСС'!K45+'[1]УГПС'!K45+'[1]УМЦ'!K45</f>
        <v>13519.283000000001</v>
      </c>
      <c r="L45" s="12" t="s">
        <v>25</v>
      </c>
      <c r="M45" s="12" t="s">
        <v>25</v>
      </c>
    </row>
    <row r="46" spans="1:13" ht="38.25">
      <c r="A46" s="1"/>
      <c r="B46" s="9" t="s">
        <v>78</v>
      </c>
      <c r="C46" s="10" t="s">
        <v>79</v>
      </c>
      <c r="D46" s="14">
        <f>SUM(E46:K46)</f>
        <v>496.87</v>
      </c>
      <c r="E46" s="14">
        <f>'[1]Комитет'!E46+'[1]БГ'!E46+'[1]Защита'!E46+'[1]ИЦ'!E46+'[1]МАСС'!E46+'[1]УГПС'!E46+'[1]УМЦ'!E46</f>
        <v>0</v>
      </c>
      <c r="F46" s="14">
        <f>'[1]Комитет'!F46+'[1]БГ'!F46+'[1]Защита'!F46+'[1]ИЦ'!F46+'[1]МАСС'!F46+'[1]УГПС'!F46+'[1]УМЦ'!F46</f>
        <v>0</v>
      </c>
      <c r="G46" s="14">
        <f>'[1]Комитет'!G46+'[1]БГ'!G46+'[1]Защита'!G46+'[1]ИЦ'!G46+'[1]МАСС'!G46+'[1]УГПС'!G46+'[1]УМЦ'!G46</f>
        <v>0</v>
      </c>
      <c r="H46" s="14">
        <f>'[1]Комитет'!H46+'[1]БГ'!H46+'[1]Защита'!H46+'[1]ИЦ'!H46+'[1]МАСС'!H46+'[1]УГПС'!H46+'[1]УМЦ'!H46</f>
        <v>0</v>
      </c>
      <c r="I46" s="14">
        <f>'[1]Комитет'!I46+'[1]БГ'!I46+'[1]Защита'!I46+'[1]ИЦ'!I46+'[1]МАСС'!I46+'[1]УГПС'!I46+'[1]УМЦ'!I46</f>
        <v>496.87</v>
      </c>
      <c r="J46" s="14">
        <f>'[1]Комитет'!J46+'[1]БГ'!J46+'[1]Защита'!J46+'[1]ИЦ'!J46+'[1]МАСС'!J46+'[1]УГПС'!J46+'[1]УМЦ'!J46</f>
        <v>0</v>
      </c>
      <c r="K46" s="11">
        <f>'[1]Комитет'!K46+'[1]БГ'!K46+'[1]Защита'!K46+'[1]ИЦ'!K46+'[1]МАСС'!K46+'[1]УГПС'!K46+'[1]УМЦ'!K46</f>
        <v>0</v>
      </c>
      <c r="L46" s="12" t="s">
        <v>25</v>
      </c>
      <c r="M46" s="12" t="s">
        <v>25</v>
      </c>
    </row>
    <row r="47" spans="1:13" ht="26.25">
      <c r="A47" s="1"/>
      <c r="B47" s="13" t="s">
        <v>80</v>
      </c>
      <c r="C47" s="10" t="s">
        <v>81</v>
      </c>
      <c r="D47" s="14">
        <f>SUM(E47:M47)</f>
        <v>30146.25</v>
      </c>
      <c r="E47" s="14">
        <f>'[1]Комитет'!E47+'[1]БГ'!E47+'[1]Защита'!E47+'[1]ИЦ'!E47+'[1]МАСС'!E47+'[1]УГПС'!E47+'[1]УМЦ'!E47</f>
        <v>0</v>
      </c>
      <c r="F47" s="14">
        <f>'[1]Комитет'!F47+'[1]БГ'!F47+'[1]Защита'!F47+'[1]ИЦ'!F47+'[1]МАСС'!F47+'[1]УГПС'!F47+'[1]УМЦ'!F47</f>
        <v>0</v>
      </c>
      <c r="G47" s="14">
        <f>'[1]Комитет'!G47+'[1]БГ'!G47+'[1]Защита'!G47+'[1]ИЦ'!G47+'[1]МАСС'!G47+'[1]УГПС'!G47+'[1]УМЦ'!G47</f>
        <v>0</v>
      </c>
      <c r="H47" s="14">
        <f>'[1]Комитет'!H47+'[1]БГ'!H47+'[1]Защита'!H47+'[1]ИЦ'!H47+'[1]МАСС'!H47+'[1]УГПС'!H47+'[1]УМЦ'!H47</f>
        <v>6463.126</v>
      </c>
      <c r="I47" s="14">
        <f>'[1]Комитет'!I47+'[1]БГ'!I47+'[1]Защита'!I47+'[1]ИЦ'!I47+'[1]МАСС'!I47+'[1]УГПС'!I47+'[1]УМЦ'!I47</f>
        <v>1114.73</v>
      </c>
      <c r="J47" s="14">
        <f>'[1]Комитет'!J47+'[1]БГ'!J47+'[1]Защита'!J47+'[1]ИЦ'!J47+'[1]МАСС'!J47+'[1]УГПС'!J47+'[1]УМЦ'!J47</f>
        <v>0</v>
      </c>
      <c r="K47" s="14">
        <f>'[1]Комитет'!K47+'[1]БГ'!K47+'[1]Защита'!K47+'[1]ИЦ'!K47+'[1]МАСС'!K47+'[1]УГПС'!K47+'[1]УМЦ'!K47</f>
        <v>14533.173</v>
      </c>
      <c r="L47" s="14">
        <f>'[1]Комитет'!L47+'[1]БГ'!L47+'[1]Защита'!L47+'[1]ИЦ'!L47+'[1]МАСС'!L47+'[1]УГПС'!L47+'[1]УМЦ'!L47</f>
        <v>8035.221</v>
      </c>
      <c r="M47" s="14">
        <f>'[1]Комитет'!M47+'[1]БГ'!M47+'[1]Защита'!M47+'[1]ИЦ'!M47+'[1]МАСС'!M47+'[1]УГПС'!M47+'[1]УМЦ'!M47</f>
        <v>0</v>
      </c>
    </row>
    <row r="48" spans="1:13" ht="63.75">
      <c r="A48" s="1"/>
      <c r="B48" s="9" t="s">
        <v>82</v>
      </c>
      <c r="C48" s="10" t="s">
        <v>83</v>
      </c>
      <c r="D48" s="14">
        <f>SUM(E48:J48)</f>
        <v>3512.5959999999995</v>
      </c>
      <c r="E48" s="14">
        <f>'[1]Комитет'!E48+'[1]БГ'!E48+'[1]Защита'!E48+'[1]ИЦ'!E48+'[1]МАСС'!E48+'[1]УГПС'!E48+'[1]УМЦ'!E48</f>
        <v>0</v>
      </c>
      <c r="F48" s="14">
        <f>'[1]Комитет'!F48+'[1]БГ'!F48+'[1]Защита'!F48+'[1]ИЦ'!F48+'[1]МАСС'!F48+'[1]УГПС'!F48+'[1]УМЦ'!F48</f>
        <v>0</v>
      </c>
      <c r="G48" s="14">
        <f>'[1]Комитет'!G48+'[1]БГ'!G48+'[1]Защита'!G48+'[1]ИЦ'!G48+'[1]МАСС'!G48+'[1]УГПС'!G48+'[1]УМЦ'!G48</f>
        <v>0</v>
      </c>
      <c r="H48" s="14">
        <f>'[1]Комитет'!H48+'[1]БГ'!H48+'[1]Защита'!H48+'[1]ИЦ'!H48+'[1]МАСС'!H48+'[1]УГПС'!H48+'[1]УМЦ'!H48</f>
        <v>2621.8559999999998</v>
      </c>
      <c r="I48" s="14">
        <f>'[1]Комитет'!I48+'[1]БГ'!I48+'[1]Защита'!I48+'[1]ИЦ'!I48+'[1]МАСС'!I48+'[1]УГПС'!I48+'[1]УМЦ'!I48</f>
        <v>890.74</v>
      </c>
      <c r="J48" s="14">
        <f>'[1]Комитет'!J48+'[1]БГ'!J48+'[1]Защита'!J48+'[1]ИЦ'!J48+'[1]МАСС'!J48+'[1]УГПС'!J48+'[1]УМЦ'!J48</f>
        <v>0</v>
      </c>
      <c r="K48" s="12" t="s">
        <v>25</v>
      </c>
      <c r="L48" s="12" t="s">
        <v>25</v>
      </c>
      <c r="M48" s="12" t="s">
        <v>25</v>
      </c>
    </row>
    <row r="49" spans="1:13" ht="76.5">
      <c r="A49" s="1"/>
      <c r="B49" s="9" t="s">
        <v>84</v>
      </c>
      <c r="C49" s="10" t="s">
        <v>85</v>
      </c>
      <c r="D49" s="14">
        <f>SUM(E49:J49)</f>
        <v>3512.5959999999995</v>
      </c>
      <c r="E49" s="14">
        <f>'[1]Комитет'!E49+'[1]БГ'!E49+'[1]Защита'!E49+'[1]ИЦ'!E49+'[1]МАСС'!E49+'[1]УГПС'!E49+'[1]УМЦ'!E49</f>
        <v>0</v>
      </c>
      <c r="F49" s="14">
        <f>'[1]Комитет'!F49+'[1]БГ'!F49+'[1]Защита'!F49+'[1]ИЦ'!F49+'[1]МАСС'!F49+'[1]УГПС'!F49+'[1]УМЦ'!F49</f>
        <v>0</v>
      </c>
      <c r="G49" s="14">
        <f>'[1]Комитет'!G49+'[1]БГ'!G49+'[1]Защита'!G49+'[1]ИЦ'!G49+'[1]МАСС'!G49+'[1]УГПС'!G49+'[1]УМЦ'!G49</f>
        <v>0</v>
      </c>
      <c r="H49" s="14">
        <f>'[1]Комитет'!H49+'[1]БГ'!H49+'[1]Защита'!H49+'[1]ИЦ'!H49+'[1]МАСС'!H49+'[1]УГПС'!H49+'[1]УМЦ'!H49</f>
        <v>2621.8559999999998</v>
      </c>
      <c r="I49" s="14">
        <f>'[1]Комитет'!I49+'[1]БГ'!I49+'[1]Защита'!I49+'[1]ИЦ'!I49+'[1]МАСС'!I49+'[1]УГПС'!I49+'[1]УМЦ'!I49</f>
        <v>890.74</v>
      </c>
      <c r="J49" s="14">
        <f>'[1]Комитет'!J49+'[1]БГ'!J49+'[1]Защита'!J49+'[1]ИЦ'!J49+'[1]МАСС'!J49+'[1]УГПС'!J49+'[1]УМЦ'!J49</f>
        <v>0</v>
      </c>
      <c r="K49" s="12" t="s">
        <v>25</v>
      </c>
      <c r="L49" s="12" t="s">
        <v>25</v>
      </c>
      <c r="M49" s="12" t="s">
        <v>25</v>
      </c>
    </row>
    <row r="50" spans="1:13" ht="76.5">
      <c r="A50" s="1"/>
      <c r="B50" s="9" t="s">
        <v>86</v>
      </c>
      <c r="C50" s="10" t="s">
        <v>87</v>
      </c>
      <c r="D50" s="14">
        <f>SUM(E50:J50)</f>
        <v>0</v>
      </c>
      <c r="E50" s="14">
        <f>'[1]Комитет'!E50+'[1]БГ'!E50+'[1]Защита'!E50+'[1]ИЦ'!E50+'[1]МАСС'!E50+'[1]УГПС'!E50+'[1]УМЦ'!E50</f>
        <v>0</v>
      </c>
      <c r="F50" s="14">
        <f>'[1]Комитет'!F50+'[1]БГ'!F50+'[1]Защита'!F50+'[1]ИЦ'!F50+'[1]МАСС'!F50+'[1]УГПС'!F50+'[1]УМЦ'!F50</f>
        <v>0</v>
      </c>
      <c r="G50" s="14">
        <f>'[1]Комитет'!G50+'[1]БГ'!G50+'[1]Защита'!G50+'[1]ИЦ'!G50+'[1]МАСС'!G50+'[1]УГПС'!G50+'[1]УМЦ'!G50</f>
        <v>0</v>
      </c>
      <c r="H50" s="14">
        <f>'[1]Комитет'!H50+'[1]БГ'!H50+'[1]Защита'!H50+'[1]ИЦ'!H50+'[1]МАСС'!H50+'[1]УГПС'!H50+'[1]УМЦ'!H50</f>
        <v>0</v>
      </c>
      <c r="I50" s="14">
        <f>'[1]Комитет'!I50+'[1]БГ'!I50+'[1]Защита'!I50+'[1]ИЦ'!I50+'[1]МАСС'!I50+'[1]УГПС'!I50+'[1]УМЦ'!I50</f>
        <v>0</v>
      </c>
      <c r="J50" s="14">
        <f>'[1]Комитет'!J50+'[1]БГ'!J50+'[1]Защита'!J50+'[1]ИЦ'!J50+'[1]МАСС'!J50+'[1]УГПС'!J50+'[1]УМЦ'!J50</f>
        <v>0</v>
      </c>
      <c r="K50" s="12" t="s">
        <v>25</v>
      </c>
      <c r="L50" s="12" t="s">
        <v>25</v>
      </c>
      <c r="M50" s="12" t="s">
        <v>25</v>
      </c>
    </row>
    <row r="51" spans="1:13" ht="63.75">
      <c r="A51" s="1"/>
      <c r="B51" s="9" t="s">
        <v>88</v>
      </c>
      <c r="C51" s="10" t="s">
        <v>89</v>
      </c>
      <c r="D51" s="14">
        <f>SUM(E51:J51)</f>
        <v>3214</v>
      </c>
      <c r="E51" s="14">
        <f>'[1]Комитет'!E51+'[1]БГ'!E51+'[1]Защита'!E51+'[1]ИЦ'!E51+'[1]МАСС'!E51+'[1]УГПС'!E51+'[1]УМЦ'!E51</f>
        <v>0</v>
      </c>
      <c r="F51" s="14">
        <f>'[1]Комитет'!F51+'[1]БГ'!F51+'[1]Защита'!F51+'[1]ИЦ'!F51+'[1]МАСС'!F51+'[1]УГПС'!F51+'[1]УМЦ'!F51</f>
        <v>0</v>
      </c>
      <c r="G51" s="14">
        <f>'[1]Комитет'!G51+'[1]БГ'!G51+'[1]Защита'!G51+'[1]ИЦ'!G51+'[1]МАСС'!G51+'[1]УГПС'!G51+'[1]УМЦ'!G51</f>
        <v>0</v>
      </c>
      <c r="H51" s="14">
        <f>'[1]Комитет'!H51+'[1]БГ'!H51+'[1]Защита'!H51+'[1]ИЦ'!H51+'[1]МАСС'!H51+'[1]УГПС'!H51+'[1]УМЦ'!H51</f>
        <v>2990.98</v>
      </c>
      <c r="I51" s="14">
        <f>'[1]Комитет'!I51+'[1]БГ'!I51+'[1]Защита'!I51+'[1]ИЦ'!I51+'[1]МАСС'!I51+'[1]УГПС'!I51+'[1]УМЦ'!I51</f>
        <v>223.02</v>
      </c>
      <c r="J51" s="14">
        <f>'[1]Комитет'!J51+'[1]БГ'!J51+'[1]Защита'!J51+'[1]ИЦ'!J51+'[1]МАСС'!J51+'[1]УГПС'!J51+'[1]УМЦ'!J51</f>
        <v>0</v>
      </c>
      <c r="K51" s="12" t="s">
        <v>25</v>
      </c>
      <c r="L51" s="12" t="s">
        <v>25</v>
      </c>
      <c r="M51" s="12" t="s">
        <v>25</v>
      </c>
    </row>
    <row r="52" spans="1:13" ht="25.5">
      <c r="A52" s="1"/>
      <c r="B52" s="9" t="s">
        <v>90</v>
      </c>
      <c r="C52" s="10" t="s">
        <v>91</v>
      </c>
      <c r="D52" s="14">
        <f>SUM(E52:M52)</f>
        <v>116.094</v>
      </c>
      <c r="E52" s="14">
        <f>'[1]Комитет'!E52+'[1]БГ'!E52+'[1]Защита'!E52+'[1]ИЦ'!E52+'[1]МАСС'!E52+'[1]УГПС'!E52+'[1]УМЦ'!E52</f>
        <v>0</v>
      </c>
      <c r="F52" s="14">
        <f>'[1]Комитет'!F52+'[1]БГ'!F52+'[1]Защита'!F52+'[1]ИЦ'!F52+'[1]МАСС'!F52+'[1]УГПС'!F52+'[1]УМЦ'!F52</f>
        <v>0</v>
      </c>
      <c r="G52" s="14">
        <f>'[1]Комитет'!G52+'[1]БГ'!G52+'[1]Защита'!G52+'[1]ИЦ'!G52+'[1]МАСС'!G52+'[1]УГПС'!G52+'[1]УМЦ'!G52</f>
        <v>0</v>
      </c>
      <c r="H52" s="14">
        <f>'[1]Комитет'!H52+'[1]БГ'!H52+'[1]Защита'!H52+'[1]ИЦ'!H52+'[1]МАСС'!H52+'[1]УГПС'!H52+'[1]УМЦ'!H52</f>
        <v>0</v>
      </c>
      <c r="I52" s="14">
        <f>'[1]Комитет'!I52+'[1]БГ'!I52+'[1]Защита'!I52+'[1]ИЦ'!I52+'[1]МАСС'!I52+'[1]УГПС'!I52+'[1]УМЦ'!I52</f>
        <v>0</v>
      </c>
      <c r="J52" s="14">
        <f>'[1]Комитет'!J52+'[1]БГ'!J52+'[1]Защита'!J52+'[1]ИЦ'!J52+'[1]МАСС'!J52+'[1]УГПС'!J52+'[1]УМЦ'!J52</f>
        <v>0</v>
      </c>
      <c r="K52" s="14">
        <f>'[1]Комитет'!K52+'[1]БГ'!K52+'[1]Защита'!K52+'[1]ИЦ'!K52+'[1]МАСС'!K52+'[1]УГПС'!K52+'[1]УМЦ'!K52</f>
        <v>116.094</v>
      </c>
      <c r="L52" s="14">
        <f>'[1]Комитет'!L52+'[1]БГ'!L52+'[1]Защита'!L52+'[1]ИЦ'!L52+'[1]МАСС'!L52+'[1]УГПС'!L52+'[1]УМЦ'!L52</f>
        <v>0</v>
      </c>
      <c r="M52" s="14">
        <f>'[1]Комитет'!M52+'[1]БГ'!M52+'[1]Защита'!M52+'[1]ИЦ'!M52+'[1]МАСС'!M52+'[1]УГПС'!M52+'[1]УМЦ'!M52</f>
        <v>0</v>
      </c>
    </row>
    <row r="53" spans="1:13" ht="25.5">
      <c r="A53" s="1"/>
      <c r="B53" s="9" t="s">
        <v>92</v>
      </c>
      <c r="C53" s="10" t="s">
        <v>93</v>
      </c>
      <c r="D53" s="14">
        <f>SUM(E53:M53)</f>
        <v>6969.929999999999</v>
      </c>
      <c r="E53" s="14">
        <f>'[1]Комитет'!E53+'[1]БГ'!E53+'[1]Защита'!E53+'[1]ИЦ'!E53+'[1]МАСС'!E53+'[1]УГПС'!E53+'[1]УМЦ'!E53</f>
        <v>0</v>
      </c>
      <c r="F53" s="14">
        <f>'[1]Комитет'!F53+'[1]БГ'!F53+'[1]Защита'!F53+'[1]ИЦ'!F53+'[1]МАСС'!F53+'[1]УГПС'!F53+'[1]УМЦ'!F53</f>
        <v>0</v>
      </c>
      <c r="G53" s="14">
        <f>'[1]Комитет'!G53+'[1]БГ'!G53+'[1]Защита'!G53+'[1]ИЦ'!G53+'[1]МАСС'!G53+'[1]УГПС'!G53+'[1]УМЦ'!G53</f>
        <v>0</v>
      </c>
      <c r="H53" s="14">
        <f>'[1]Комитет'!H53+'[1]БГ'!H53+'[1]Защита'!H53+'[1]ИЦ'!H53+'[1]МАСС'!H53+'[1]УГПС'!H53+'[1]УМЦ'!H53</f>
        <v>2197.28</v>
      </c>
      <c r="I53" s="14">
        <f>'[1]Комитет'!I53+'[1]БГ'!I53+'[1]Защита'!I53+'[1]ИЦ'!I53+'[1]МАСС'!I53+'[1]УГПС'!I53+'[1]УМЦ'!I53</f>
        <v>99.755</v>
      </c>
      <c r="J53" s="14">
        <f>'[1]Комитет'!J53+'[1]БГ'!J53+'[1]Защита'!J53+'[1]ИЦ'!J53+'[1]МАСС'!J53+'[1]УГПС'!J53+'[1]УМЦ'!J53</f>
        <v>0</v>
      </c>
      <c r="K53" s="14">
        <f>'[1]Комитет'!K53+'[1]БГ'!K53+'[1]Защита'!K53+'[1]ИЦ'!K53+'[1]МАСС'!K53+'[1]УГПС'!K53+'[1]УМЦ'!K53</f>
        <v>4578.096</v>
      </c>
      <c r="L53" s="14">
        <f>'[1]Комитет'!L53+'[1]БГ'!L53+'[1]Защита'!L53+'[1]ИЦ'!L53+'[1]МАСС'!L53+'[1]УГПС'!L53+'[1]УМЦ'!L53</f>
        <v>94.799</v>
      </c>
      <c r="M53" s="14">
        <f>'[1]Комитет'!M53+'[1]БГ'!M53+'[1]Защита'!M53+'[1]ИЦ'!M53+'[1]МАСС'!M53+'[1]УГПС'!M53+'[1]УМЦ'!M53</f>
        <v>0</v>
      </c>
    </row>
    <row r="54" spans="1:13" ht="24.75" customHeight="1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27" customHeight="1">
      <c r="A55" s="1"/>
      <c r="B55" s="18" t="s">
        <v>94</v>
      </c>
      <c r="C55" s="6"/>
      <c r="D55" s="19" t="s">
        <v>104</v>
      </c>
      <c r="E55" s="19"/>
      <c r="F55" s="19"/>
      <c r="G55" s="19" t="s">
        <v>95</v>
      </c>
      <c r="H55" s="19"/>
      <c r="I55" s="19"/>
      <c r="J55" s="24"/>
      <c r="K55" s="24"/>
      <c r="L55" s="7"/>
      <c r="M55" s="1"/>
    </row>
    <row r="56" spans="1:13" ht="24.75" customHeight="1">
      <c r="A56" s="1"/>
      <c r="B56" s="18"/>
      <c r="C56" s="1"/>
      <c r="D56" s="19" t="s">
        <v>96</v>
      </c>
      <c r="E56" s="19"/>
      <c r="F56" s="19"/>
      <c r="G56" s="19" t="s">
        <v>97</v>
      </c>
      <c r="H56" s="19"/>
      <c r="I56" s="19"/>
      <c r="J56" s="19" t="s">
        <v>98</v>
      </c>
      <c r="K56" s="19"/>
      <c r="L56" s="5"/>
      <c r="M56" s="1"/>
    </row>
    <row r="57" spans="1:13" ht="15">
      <c r="A57" s="1"/>
      <c r="B57" s="6"/>
      <c r="C57" s="1"/>
      <c r="D57" s="19" t="s">
        <v>105</v>
      </c>
      <c r="E57" s="19"/>
      <c r="F57" s="19"/>
      <c r="G57" s="23" t="s">
        <v>106</v>
      </c>
      <c r="H57" s="23"/>
      <c r="I57" s="23"/>
      <c r="J57" s="1"/>
      <c r="K57" s="1"/>
      <c r="L57" s="1"/>
      <c r="M57" s="1"/>
    </row>
    <row r="58" spans="1:13" ht="15">
      <c r="A58" s="1"/>
      <c r="B58" s="6"/>
      <c r="C58" s="1"/>
      <c r="D58" s="15" t="s">
        <v>99</v>
      </c>
      <c r="E58" s="15"/>
      <c r="F58" s="15"/>
      <c r="G58" s="15" t="s">
        <v>100</v>
      </c>
      <c r="H58" s="15"/>
      <c r="I58" s="15"/>
      <c r="J58" s="1"/>
      <c r="K58" s="1"/>
      <c r="L58" s="1"/>
      <c r="M58" s="1"/>
    </row>
  </sheetData>
  <sheetProtection/>
  <mergeCells count="37">
    <mergeCell ref="B2:M2"/>
    <mergeCell ref="B3:M3"/>
    <mergeCell ref="L1:M1"/>
    <mergeCell ref="B4:M4"/>
    <mergeCell ref="B5:G5"/>
    <mergeCell ref="D57:F57"/>
    <mergeCell ref="G57:I57"/>
    <mergeCell ref="D55:F55"/>
    <mergeCell ref="G55:I55"/>
    <mergeCell ref="J55:K55"/>
    <mergeCell ref="B6:M6"/>
    <mergeCell ref="L12:L14"/>
    <mergeCell ref="M12:M14"/>
    <mergeCell ref="E13:E14"/>
    <mergeCell ref="F13:F14"/>
    <mergeCell ref="D56:F56"/>
    <mergeCell ref="G56:I56"/>
    <mergeCell ref="B7:M7"/>
    <mergeCell ref="B9:B14"/>
    <mergeCell ref="C9:C14"/>
    <mergeCell ref="D9:D14"/>
    <mergeCell ref="E9:M9"/>
    <mergeCell ref="E10:J11"/>
    <mergeCell ref="K10:M11"/>
    <mergeCell ref="E12:G12"/>
    <mergeCell ref="H12:H14"/>
    <mergeCell ref="I12:I14"/>
    <mergeCell ref="D58:F58"/>
    <mergeCell ref="G58:I58"/>
    <mergeCell ref="G13:G14"/>
    <mergeCell ref="B16:M16"/>
    <mergeCell ref="B33:M33"/>
    <mergeCell ref="B37:M37"/>
    <mergeCell ref="B55:B56"/>
    <mergeCell ref="J56:K56"/>
    <mergeCell ref="J12:J14"/>
    <mergeCell ref="K12:K14"/>
  </mergeCells>
  <printOptions/>
  <pageMargins left="0.15748031496062992" right="0.15748031496062992" top="0.7874015748031497" bottom="0.15748031496062992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mto_dudar</dc:creator>
  <cp:keywords/>
  <dc:description/>
  <cp:lastModifiedBy>mto_dudar</cp:lastModifiedBy>
  <cp:lastPrinted>2018-09-18T11:27:11Z</cp:lastPrinted>
  <dcterms:created xsi:type="dcterms:W3CDTF">2018-09-17T11:51:14Z</dcterms:created>
  <dcterms:modified xsi:type="dcterms:W3CDTF">2018-09-18T11:27:27Z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XXJ7TYMEEKJ2-1996-555</vt:lpwstr>
  </property>
  <property fmtid="{D5CDD505-2E9C-101B-9397-08002B2CF9AE}" pid="4" name="_dlc_DocIdItemGu">
    <vt:lpwstr>35bc36b6-768e-4eb0-ad75-97031db5ce37</vt:lpwstr>
  </property>
  <property fmtid="{D5CDD505-2E9C-101B-9397-08002B2CF9AE}" pid="5" name="_dlc_DocIdU">
    <vt:lpwstr>https://vip.gov.mari.ru/debzn/_layouts/DocIdRedir.aspx?ID=XXJ7TYMEEKJ2-1996-555, XXJ7TYMEEKJ2-1996-555</vt:lpwstr>
  </property>
</Properties>
</file>