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Алекс" sheetId="1" r:id="rId1"/>
  </sheets>
  <definedNames>
    <definedName name="_xlnm.Print_Area" localSheetId="0">'Алекс'!$A$1:$D$62</definedName>
  </definedNames>
  <calcPr fullCalcOnLoad="1"/>
</workbook>
</file>

<file path=xl/sharedStrings.xml><?xml version="1.0" encoding="utf-8"?>
<sst xmlns="http://schemas.openxmlformats.org/spreadsheetml/2006/main" count="62" uniqueCount="62">
  <si>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</si>
  <si>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</si>
  <si>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</si>
  <si>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</si>
  <si>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</si>
  <si>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</si>
  <si>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</si>
  <si>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</si>
  <si>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</si>
  <si>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</si>
  <si>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</si>
  <si>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</si>
  <si>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</si>
  <si>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</si>
  <si>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</si>
  <si>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</si>
  <si>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</si>
  <si>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</si>
  <si>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</si>
  <si>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</si>
  <si>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</si>
  <si>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</si>
  <si>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</si>
  <si>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</si>
  <si>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</si>
  <si>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</si>
  <si>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</si>
  <si>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</si>
  <si>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</si>
  <si>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</si>
  <si>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</si>
  <si>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</si>
  <si>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</si>
  <si>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</si>
  <si>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</si>
  <si>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</si>
  <si>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</si>
  <si>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</si>
  <si>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</si>
  <si>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</si>
  <si>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</si>
  <si>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</si>
  <si>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904 202 35 118 10 0000 150 Субвенции на осуществление первичного воинского учета</t>
  </si>
  <si>
    <t>0405 Сельское хозяйство и рыболовство</t>
  </si>
  <si>
    <t>0500 Жилищно-коммунальное хозяйство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</si>
  <si>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</si>
  <si>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</si>
  <si>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</si>
  <si>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</si>
  <si>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</si>
  <si>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</si>
  <si>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</si>
  <si>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</si>
  <si>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</si>
  <si>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</si>
  <si>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</si>
  <si>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</si>
  <si>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на 1 декабря  2021 г.</t>
  </si>
  <si>
    <t>Факт на 01.12.21 г.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</si>
  <si>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 «Обустройство контейнерных площадок накопления ТКО в дер. Тойбеково»)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</si>
  <si>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«Обустройство контейнерных площадок накопления ТКО в пос. Алексеевский»)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</si>
  <si>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 «Организация освещения  в дер. Тойбеково с использованием светодиодных светильников»)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</si>
</sst>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110" zoomScaleSheetLayoutView="110" zoomScalePageLayoutView="0" workbookViewId="0" topLeftCell="A1">
      <selection activeCell="A59" sqref="A59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31" t="s">
        <v>50</v>
      </c>
      <c r="B1" s="31"/>
      <c r="C1" s="31"/>
      <c r="D1" s="31"/>
    </row>
    <row r="2" spans="1:4" ht="15.75">
      <c r="A2" s="31" t="s">
        <v>51</v>
      </c>
      <c r="B2" s="31"/>
      <c r="C2" s="31"/>
      <c r="D2" s="31"/>
    </row>
    <row r="3" spans="1:4" ht="15.75">
      <c r="A3" s="31" t="s">
        <v>57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" t="s">
        <v>49</v>
      </c>
      <c r="C5" s="2" t="s">
        <v>58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21</v>
      </c>
      <c r="B8" s="9">
        <f>SUM(B9:B20)</f>
        <v>1409</v>
      </c>
      <c r="C8" s="9">
        <f>SUM(C9:C23)</f>
        <v>1044.66147</v>
      </c>
      <c r="D8" s="10">
        <f aca="true" t="shared" si="0" ref="D8:D18">C8/B8*100</f>
        <v>74.14204897090136</v>
      </c>
    </row>
    <row r="9" spans="1:4" ht="18" customHeight="1">
      <c r="A9" s="4" t="s">
        <v>22</v>
      </c>
      <c r="B9" s="11">
        <v>516</v>
      </c>
      <c r="C9" s="25">
        <v>325.61535</v>
      </c>
      <c r="D9" s="6">
        <f t="shared" si="0"/>
        <v>63.10374999999999</v>
      </c>
    </row>
    <row r="10" spans="1:4" ht="15.75" customHeight="1">
      <c r="A10" s="4" t="s">
        <v>23</v>
      </c>
      <c r="B10" s="11">
        <v>176</v>
      </c>
      <c r="C10" s="11">
        <v>103.77864</v>
      </c>
      <c r="D10" s="6">
        <f t="shared" si="0"/>
        <v>58.96513636363636</v>
      </c>
    </row>
    <row r="11" spans="1:4" ht="15" customHeight="1">
      <c r="A11" s="4" t="s">
        <v>24</v>
      </c>
      <c r="B11" s="11">
        <v>535</v>
      </c>
      <c r="C11" s="11">
        <v>394.20991</v>
      </c>
      <c r="D11" s="6">
        <f t="shared" si="0"/>
        <v>73.68409532710281</v>
      </c>
    </row>
    <row r="12" spans="1:4" ht="20.25" customHeight="1" hidden="1">
      <c r="A12" s="4" t="s">
        <v>14</v>
      </c>
      <c r="B12" s="11"/>
      <c r="C12" s="11"/>
      <c r="D12" s="6" t="e">
        <f t="shared" si="0"/>
        <v>#DIV/0!</v>
      </c>
    </row>
    <row r="13" spans="1:4" ht="41.25" customHeight="1">
      <c r="A13" s="4" t="s">
        <v>25</v>
      </c>
      <c r="B13" s="11">
        <v>0</v>
      </c>
      <c r="C13" s="11">
        <v>1.17141</v>
      </c>
      <c r="D13" s="6">
        <v>0</v>
      </c>
    </row>
    <row r="14" spans="1:4" ht="32.25" customHeight="1">
      <c r="A14" s="7" t="s">
        <v>26</v>
      </c>
      <c r="B14" s="11">
        <v>101</v>
      </c>
      <c r="C14" s="11">
        <v>98.75271</v>
      </c>
      <c r="D14" s="6">
        <f t="shared" si="0"/>
        <v>97.7749603960396</v>
      </c>
    </row>
    <row r="15" spans="1:4" ht="60.75" customHeight="1">
      <c r="A15" s="12" t="s">
        <v>27</v>
      </c>
      <c r="B15" s="11">
        <v>81</v>
      </c>
      <c r="C15" s="11">
        <v>104.13345</v>
      </c>
      <c r="D15" s="6">
        <f>C15/B15*100</f>
        <v>128.5598148148148</v>
      </c>
    </row>
    <row r="16" spans="1:4" ht="30" customHeight="1" hidden="1">
      <c r="A16" s="4" t="s">
        <v>28</v>
      </c>
      <c r="B16" s="11">
        <v>0</v>
      </c>
      <c r="C16" s="11">
        <v>0</v>
      </c>
      <c r="D16" s="6">
        <v>0</v>
      </c>
    </row>
    <row r="17" spans="1:4" ht="33" customHeight="1" hidden="1">
      <c r="A17" s="23" t="s">
        <v>32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15</v>
      </c>
      <c r="B18" s="11"/>
      <c r="C18" s="11"/>
      <c r="D18" s="6" t="e">
        <f t="shared" si="0"/>
        <v>#DIV/0!</v>
      </c>
    </row>
    <row r="19" spans="1:4" ht="75.75" customHeight="1" hidden="1">
      <c r="A19" s="23" t="s">
        <v>33</v>
      </c>
      <c r="B19" s="11">
        <v>0</v>
      </c>
      <c r="C19" s="11">
        <v>0</v>
      </c>
      <c r="D19" s="6">
        <v>0</v>
      </c>
    </row>
    <row r="20" spans="1:4" ht="20.25" customHeight="1" hidden="1">
      <c r="A20" s="23" t="s">
        <v>29</v>
      </c>
      <c r="B20" s="11">
        <v>0</v>
      </c>
      <c r="C20" s="11">
        <v>0</v>
      </c>
      <c r="D20" s="6">
        <v>0</v>
      </c>
    </row>
    <row r="21" spans="1:4" ht="62.25" customHeight="1">
      <c r="A21" s="30" t="s">
        <v>59</v>
      </c>
      <c r="B21" s="11">
        <v>0</v>
      </c>
      <c r="C21" s="11">
        <v>0.5</v>
      </c>
      <c r="D21" s="6">
        <v>0</v>
      </c>
    </row>
    <row r="22" spans="1:4" ht="60.75" customHeight="1">
      <c r="A22" s="30" t="s">
        <v>60</v>
      </c>
      <c r="B22" s="11">
        <v>0</v>
      </c>
      <c r="C22" s="11">
        <v>1.5</v>
      </c>
      <c r="D22" s="6">
        <v>0</v>
      </c>
    </row>
    <row r="23" spans="1:4" ht="63" customHeight="1">
      <c r="A23" s="30" t="s">
        <v>61</v>
      </c>
      <c r="B23" s="11">
        <v>0</v>
      </c>
      <c r="C23" s="11">
        <v>15</v>
      </c>
      <c r="D23" s="6">
        <v>0</v>
      </c>
    </row>
    <row r="24" spans="1:4" ht="15.75" customHeight="1">
      <c r="A24" s="8" t="s">
        <v>4</v>
      </c>
      <c r="B24" s="24">
        <f>B25+B26+B31+B34+B32+B33+B30+B28+B35+B36+B37+B27+B29</f>
        <v>7579.88729</v>
      </c>
      <c r="C24" s="24">
        <f>C25+C26+C28+C30+C31+C32+C33+C34+C35+C36+C37+C27+C29</f>
        <v>4113.982779999999</v>
      </c>
      <c r="D24" s="10">
        <f>C24/B24*100</f>
        <v>54.27498619178016</v>
      </c>
    </row>
    <row r="25" spans="1:4" ht="37.5" customHeight="1">
      <c r="A25" s="4" t="s">
        <v>35</v>
      </c>
      <c r="B25" s="11">
        <v>295.07483</v>
      </c>
      <c r="C25" s="11">
        <v>295.07483</v>
      </c>
      <c r="D25" s="6">
        <f>C25/B25*100</f>
        <v>100</v>
      </c>
    </row>
    <row r="26" spans="1:4" ht="18.75" customHeight="1">
      <c r="A26" s="4" t="s">
        <v>42</v>
      </c>
      <c r="B26" s="5">
        <v>110.8</v>
      </c>
      <c r="C26" s="5">
        <v>87.7331</v>
      </c>
      <c r="D26" s="6">
        <f>C26/B26*100</f>
        <v>79.18149819494585</v>
      </c>
    </row>
    <row r="27" spans="1:4" ht="55.5" customHeight="1">
      <c r="A27" s="4" t="s">
        <v>56</v>
      </c>
      <c r="B27" s="5">
        <v>3100</v>
      </c>
      <c r="C27" s="5">
        <v>0</v>
      </c>
      <c r="D27" s="6"/>
    </row>
    <row r="28" spans="1:4" ht="32.25" customHeight="1">
      <c r="A28" s="22" t="s">
        <v>36</v>
      </c>
      <c r="B28" s="5">
        <v>662.87066</v>
      </c>
      <c r="C28" s="5">
        <v>662.87066</v>
      </c>
      <c r="D28" s="6">
        <f>C28/B28*100</f>
        <v>100</v>
      </c>
    </row>
    <row r="29" spans="1:4" ht="32.25" customHeight="1">
      <c r="A29" s="27" t="s">
        <v>55</v>
      </c>
      <c r="B29" s="5">
        <v>253.486</v>
      </c>
      <c r="C29" s="5">
        <v>253.48551</v>
      </c>
      <c r="D29" s="6">
        <f>C29/B29*100</f>
        <v>99.9998066954388</v>
      </c>
    </row>
    <row r="30" spans="1:4" ht="84" customHeight="1">
      <c r="A30" s="4" t="s">
        <v>37</v>
      </c>
      <c r="B30" s="5">
        <v>241.2</v>
      </c>
      <c r="C30" s="5">
        <v>200.05</v>
      </c>
      <c r="D30" s="6">
        <f>C30/B30*100</f>
        <v>82.93946932006634</v>
      </c>
    </row>
    <row r="31" spans="1:4" ht="0.75" customHeight="1">
      <c r="A31" s="4" t="s">
        <v>38</v>
      </c>
      <c r="B31" s="5"/>
      <c r="C31" s="5"/>
      <c r="D31" s="6" t="e">
        <f>C31/B31*100</f>
        <v>#DIV/0!</v>
      </c>
    </row>
    <row r="32" spans="1:4" ht="49.5" customHeight="1">
      <c r="A32" s="4" t="s">
        <v>39</v>
      </c>
      <c r="B32" s="5">
        <v>0.1</v>
      </c>
      <c r="C32" s="5">
        <v>0.1</v>
      </c>
      <c r="D32" s="6">
        <f>C32/B32*100</f>
        <v>100</v>
      </c>
    </row>
    <row r="33" spans="1:4" ht="109.5" customHeight="1">
      <c r="A33" s="4" t="s">
        <v>40</v>
      </c>
      <c r="B33" s="5">
        <v>0.1</v>
      </c>
      <c r="C33" s="5">
        <v>0.1</v>
      </c>
      <c r="D33" s="6">
        <f>C33/B33*100</f>
        <v>100</v>
      </c>
    </row>
    <row r="34" spans="1:4" ht="47.25" customHeight="1">
      <c r="A34" s="4" t="s">
        <v>41</v>
      </c>
      <c r="B34" s="5">
        <v>337.3</v>
      </c>
      <c r="C34" s="5">
        <v>329.875</v>
      </c>
      <c r="D34" s="6">
        <f>C34/B34*100</f>
        <v>97.79869552327305</v>
      </c>
    </row>
    <row r="35" spans="1:4" ht="48.75" customHeight="1">
      <c r="A35" s="4" t="s">
        <v>34</v>
      </c>
      <c r="B35" s="5">
        <v>2548.8558</v>
      </c>
      <c r="C35" s="5">
        <v>2254.59368</v>
      </c>
      <c r="D35" s="6">
        <f>C35/B35*100</f>
        <v>88.45512876797503</v>
      </c>
    </row>
    <row r="36" spans="1:4" ht="57" customHeight="1">
      <c r="A36" s="4" t="s">
        <v>48</v>
      </c>
      <c r="B36" s="5">
        <v>0.1</v>
      </c>
      <c r="C36" s="5">
        <v>0.1</v>
      </c>
      <c r="D36" s="6">
        <v>0</v>
      </c>
    </row>
    <row r="37" spans="1:4" ht="60" customHeight="1">
      <c r="A37" s="4" t="s">
        <v>52</v>
      </c>
      <c r="B37" s="5">
        <v>30</v>
      </c>
      <c r="C37" s="5">
        <v>30</v>
      </c>
      <c r="D37" s="6">
        <v>0</v>
      </c>
    </row>
    <row r="38" spans="1:4" ht="21.75" customHeight="1">
      <c r="A38" s="8" t="s">
        <v>1</v>
      </c>
      <c r="B38" s="9">
        <f>B24+B8</f>
        <v>8988.887289999999</v>
      </c>
      <c r="C38" s="9">
        <f>C24+C8</f>
        <v>5158.644249999999</v>
      </c>
      <c r="D38" s="10">
        <f aca="true" t="shared" si="1" ref="D38:D43">C38/B38*100</f>
        <v>57.389130418165465</v>
      </c>
    </row>
    <row r="39" spans="1:4" ht="21" customHeight="1">
      <c r="A39" s="8" t="s">
        <v>31</v>
      </c>
      <c r="B39" s="9">
        <f>B40+B44+B46+B49+B53+B57</f>
        <v>9147.3866</v>
      </c>
      <c r="C39" s="9">
        <f>C40+C44+C46+C49+C53+C57</f>
        <v>5298.94421</v>
      </c>
      <c r="D39" s="10">
        <f t="shared" si="1"/>
        <v>57.92850397292708</v>
      </c>
    </row>
    <row r="40" spans="1:4" ht="14.25">
      <c r="A40" s="8" t="s">
        <v>18</v>
      </c>
      <c r="B40" s="9">
        <f>B41+B42+B43</f>
        <v>1577.16104</v>
      </c>
      <c r="C40" s="9">
        <f>C41+C42+C43</f>
        <v>1305.17002</v>
      </c>
      <c r="D40" s="10">
        <f t="shared" si="1"/>
        <v>82.75439139683543</v>
      </c>
    </row>
    <row r="41" spans="1:4" ht="45">
      <c r="A41" s="15" t="s">
        <v>9</v>
      </c>
      <c r="B41" s="5">
        <v>1371.46104</v>
      </c>
      <c r="C41" s="5">
        <v>1236.01708</v>
      </c>
      <c r="D41" s="6">
        <f t="shared" si="1"/>
        <v>90.12411172832151</v>
      </c>
    </row>
    <row r="42" spans="1:4" ht="15">
      <c r="A42" s="15" t="s">
        <v>13</v>
      </c>
      <c r="B42" s="29">
        <v>1</v>
      </c>
      <c r="C42" s="29">
        <v>0</v>
      </c>
      <c r="D42" s="6">
        <f t="shared" si="1"/>
        <v>0</v>
      </c>
    </row>
    <row r="43" spans="1:4" ht="15" customHeight="1">
      <c r="A43" s="4" t="s">
        <v>7</v>
      </c>
      <c r="B43" s="29">
        <v>204.7</v>
      </c>
      <c r="C43" s="29">
        <v>69.15294</v>
      </c>
      <c r="D43" s="6">
        <f t="shared" si="1"/>
        <v>33.78257938446507</v>
      </c>
    </row>
    <row r="44" spans="1:4" ht="14.25">
      <c r="A44" s="8" t="s">
        <v>19</v>
      </c>
      <c r="B44" s="28">
        <f>B45</f>
        <v>110.8</v>
      </c>
      <c r="C44" s="28">
        <f>C45</f>
        <v>87.7331</v>
      </c>
      <c r="D44" s="10">
        <f aca="true" t="shared" si="2" ref="D44:D58">C44/B44*100</f>
        <v>79.18149819494585</v>
      </c>
    </row>
    <row r="45" spans="1:4" ht="16.5" customHeight="1">
      <c r="A45" s="4" t="s">
        <v>5</v>
      </c>
      <c r="B45" s="29">
        <v>110.8</v>
      </c>
      <c r="C45" s="29">
        <v>87.7331</v>
      </c>
      <c r="D45" s="6">
        <f t="shared" si="2"/>
        <v>79.18149819494585</v>
      </c>
    </row>
    <row r="46" spans="1:4" ht="14.25">
      <c r="A46" s="8" t="s">
        <v>47</v>
      </c>
      <c r="B46" s="28">
        <f>B47+B48</f>
        <v>7</v>
      </c>
      <c r="C46" s="28">
        <f>C47+C48</f>
        <v>7</v>
      </c>
      <c r="D46" s="10">
        <v>0</v>
      </c>
    </row>
    <row r="47" spans="1:4" ht="30">
      <c r="A47" s="4" t="s">
        <v>45</v>
      </c>
      <c r="B47" s="29">
        <v>0</v>
      </c>
      <c r="C47" s="29">
        <v>0</v>
      </c>
      <c r="D47" s="6">
        <v>0</v>
      </c>
    </row>
    <row r="48" spans="1:4" ht="15">
      <c r="A48" s="4" t="s">
        <v>20</v>
      </c>
      <c r="B48" s="29">
        <v>7</v>
      </c>
      <c r="C48" s="29">
        <v>7</v>
      </c>
      <c r="D48" s="6">
        <v>0</v>
      </c>
    </row>
    <row r="49" spans="1:4" ht="14.25">
      <c r="A49" s="8" t="s">
        <v>12</v>
      </c>
      <c r="B49" s="28">
        <f>B50+B52+B51</f>
        <v>638.5</v>
      </c>
      <c r="C49" s="28">
        <f>C50+C52+C51</f>
        <v>564.8249999999999</v>
      </c>
      <c r="D49" s="10">
        <f t="shared" si="2"/>
        <v>88.46123727486295</v>
      </c>
    </row>
    <row r="50" spans="1:4" ht="15">
      <c r="A50" s="4" t="s">
        <v>43</v>
      </c>
      <c r="B50" s="29">
        <v>0</v>
      </c>
      <c r="C50" s="29">
        <v>0</v>
      </c>
      <c r="D50" s="6">
        <v>0</v>
      </c>
    </row>
    <row r="51" spans="1:4" ht="15">
      <c r="A51" s="4" t="s">
        <v>30</v>
      </c>
      <c r="B51" s="29">
        <v>578.5</v>
      </c>
      <c r="C51" s="29">
        <v>529.925</v>
      </c>
      <c r="D51" s="6">
        <f t="shared" si="2"/>
        <v>91.60328435609334</v>
      </c>
    </row>
    <row r="52" spans="1:4" ht="15">
      <c r="A52" s="4" t="s">
        <v>17</v>
      </c>
      <c r="B52" s="29">
        <v>60</v>
      </c>
      <c r="C52" s="29">
        <v>34.9</v>
      </c>
      <c r="D52" s="6">
        <f t="shared" si="2"/>
        <v>58.166666666666664</v>
      </c>
    </row>
    <row r="53" spans="1:4" ht="14.25">
      <c r="A53" s="26" t="s">
        <v>44</v>
      </c>
      <c r="B53" s="28">
        <f>B54+B55+B56</f>
        <v>6749.52556</v>
      </c>
      <c r="C53" s="28">
        <f>C54+C55+C56</f>
        <v>3280.57809</v>
      </c>
      <c r="D53" s="10">
        <f t="shared" si="2"/>
        <v>48.60457317832574</v>
      </c>
    </row>
    <row r="54" spans="1:4" ht="15">
      <c r="A54" s="21" t="s">
        <v>16</v>
      </c>
      <c r="B54" s="29">
        <v>1459.09356</v>
      </c>
      <c r="C54" s="29">
        <v>1203.58054</v>
      </c>
      <c r="D54" s="6">
        <f t="shared" si="2"/>
        <v>82.48823605252565</v>
      </c>
    </row>
    <row r="55" spans="1:4" ht="15">
      <c r="A55" s="21" t="s">
        <v>8</v>
      </c>
      <c r="B55" s="29">
        <v>3131.513</v>
      </c>
      <c r="C55" s="29">
        <v>0</v>
      </c>
      <c r="D55" s="6">
        <f t="shared" si="2"/>
        <v>0</v>
      </c>
    </row>
    <row r="56" spans="1:4" ht="15">
      <c r="A56" s="4" t="s">
        <v>6</v>
      </c>
      <c r="B56" s="29">
        <v>2158.919</v>
      </c>
      <c r="C56" s="29">
        <v>2076.99755</v>
      </c>
      <c r="D56" s="6">
        <f t="shared" si="2"/>
        <v>96.20544124165845</v>
      </c>
    </row>
    <row r="57" spans="1:4" ht="14.25">
      <c r="A57" s="8" t="s">
        <v>10</v>
      </c>
      <c r="B57" s="28">
        <f>B58</f>
        <v>64.4</v>
      </c>
      <c r="C57" s="28">
        <f>C58</f>
        <v>53.638</v>
      </c>
      <c r="D57" s="10">
        <f t="shared" si="2"/>
        <v>83.28881987577638</v>
      </c>
    </row>
    <row r="58" spans="1:4" ht="15">
      <c r="A58" s="4" t="s">
        <v>11</v>
      </c>
      <c r="B58" s="29">
        <v>64.4</v>
      </c>
      <c r="C58" s="29">
        <v>53.638</v>
      </c>
      <c r="D58" s="6">
        <f t="shared" si="2"/>
        <v>83.28881987577638</v>
      </c>
    </row>
    <row r="59" spans="1:4" ht="15">
      <c r="A59" s="4" t="s">
        <v>0</v>
      </c>
      <c r="B59" s="29">
        <f>B38-B39</f>
        <v>-158.49931000000106</v>
      </c>
      <c r="C59" s="29">
        <f>C38-C39</f>
        <v>-140.29996000000028</v>
      </c>
      <c r="D59" s="6"/>
    </row>
    <row r="60" spans="1:4" ht="15">
      <c r="A60" s="3"/>
      <c r="B60" s="5"/>
      <c r="C60" s="5"/>
      <c r="D60" s="6"/>
    </row>
    <row r="61" spans="1:4" ht="15" customHeight="1">
      <c r="A61" s="1" t="s">
        <v>53</v>
      </c>
      <c r="B61" s="1"/>
      <c r="C61" s="1"/>
      <c r="D61" s="1"/>
    </row>
    <row r="62" spans="1:4" ht="15.75">
      <c r="A62" s="1" t="s">
        <v>46</v>
      </c>
      <c r="B62" s="1"/>
      <c r="C62" s="1" t="s">
        <v>54</v>
      </c>
      <c r="D62" s="1"/>
    </row>
    <row r="63" spans="2:4" ht="15.75">
      <c r="B63" s="1"/>
      <c r="C63" s="1"/>
      <c r="D63" s="1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 декабря 2021 года</dc:title>
  <dc:subject/>
  <dc:creator>DOHOD1</dc:creator>
  <cp:keywords/>
  <dc:description/>
  <cp:lastModifiedBy>Админ</cp:lastModifiedBy>
  <cp:lastPrinted>2021-11-10T13:04:51Z</cp:lastPrinted>
  <dcterms:created xsi:type="dcterms:W3CDTF">2007-03-05T11:59:24Z</dcterms:created>
  <dcterms:modified xsi:type="dcterms:W3CDTF">2021-12-06T13:44:25Z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XXJ7TYMEEKJ2-4622-355</vt:lpwstr>
  </property>
  <property fmtid="{D5CDD505-2E9C-101B-9397-08002B2CF9AE}" pid="4" name="_dlc_DocIdItemGu">
    <vt:lpwstr>787cbae9-a844-410e-ba73-aa1879fc9c87</vt:lpwstr>
  </property>
  <property fmtid="{D5CDD505-2E9C-101B-9397-08002B2CF9AE}" pid="5" name="_dlc_DocIdU">
    <vt:lpwstr>https://vip.gov.mari.ru/sovetsk/alexeevskoe/_layouts/DocIdRedir.aspx?ID=XXJ7TYMEEKJ2-4622-355, XXJ7TYMEEKJ2-4622-355</vt:lpwstr>
  </property>
  <property fmtid="{D5CDD505-2E9C-101B-9397-08002B2CF9AE}" pid="6" name="Описан">
    <vt:lpwstr/>
  </property>
</Properties>
</file>