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580" windowHeight="6240" activeTab="0"/>
  </bookViews>
  <sheets>
    <sheet name="Лист1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dDate1">#REF!</definedName>
    <definedName name="dDate2">#REF!</definedName>
    <definedName name="Footer">#REF!</definedName>
    <definedName name="nOtborLink1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Rash_Date">#REF!</definedName>
    <definedName name="Struct_Podraz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'Лист1'!$A$1:$L$18</definedName>
  </definedNames>
  <calcPr fullCalcOnLoad="1"/>
</workbook>
</file>

<file path=xl/sharedStrings.xml><?xml version="1.0" encoding="utf-8"?>
<sst xmlns="http://schemas.openxmlformats.org/spreadsheetml/2006/main" count="55" uniqueCount="37">
  <si>
    <t>Муниципальное учреждение "Отдел сельского хозяйства администрации муниципального образования "Моркинский муниципальный район"</t>
  </si>
  <si>
    <t>904</t>
  </si>
  <si>
    <t>Корреспондент</t>
  </si>
  <si>
    <t>Всего</t>
  </si>
  <si>
    <t>Подр</t>
  </si>
  <si>
    <t>Вед</t>
  </si>
  <si>
    <t>ЦСт</t>
  </si>
  <si>
    <t>ВР</t>
  </si>
  <si>
    <t>992</t>
  </si>
  <si>
    <t>957</t>
  </si>
  <si>
    <t>Муниципальное учреждение "Отдел по образованию и делам молодежи администрации муниципального образования "Моркинский муниципальный район"</t>
  </si>
  <si>
    <t>974</t>
  </si>
  <si>
    <t>Муниципальное учреждение "Отдел по управлению муниципальным имуществом администрации муниципального образования "Моркинский муниципальный район"</t>
  </si>
  <si>
    <t>903</t>
  </si>
  <si>
    <t>982</t>
  </si>
  <si>
    <t>Собрание депутатов муниципального образования "Моркинский муниципальный район"</t>
  </si>
  <si>
    <t>930</t>
  </si>
  <si>
    <t>Финансовый отдел муниципального образования "Моркинский муниципальный район"</t>
  </si>
  <si>
    <t>Администрация муниципального образования "Моркинский муниципальный район"</t>
  </si>
  <si>
    <t>0000</t>
  </si>
  <si>
    <t>0000000</t>
  </si>
  <si>
    <t>000</t>
  </si>
  <si>
    <t>(тыс.руб.)</t>
  </si>
  <si>
    <t xml:space="preserve">% исп. к уточненному плану  </t>
  </si>
  <si>
    <t>Отклонение уточненного плана от утвержденного</t>
  </si>
  <si>
    <t>% изм.уточнен. плана от утверж.</t>
  </si>
  <si>
    <t xml:space="preserve">остаток лимитов бюджетных ассигнований </t>
  </si>
  <si>
    <t>Утвержденный план на 2015 год</t>
  </si>
  <si>
    <t>Уточненный план на 2015 год</t>
  </si>
  <si>
    <t xml:space="preserve"> Исполнение бюджета муниципального образования "Моркинский муниципальный район"                                                                                                                       по ведомственной структуре расходов за 9 месяцев 2015 года</t>
  </si>
  <si>
    <t>Исполнено за 9 месяцев 2015 года</t>
  </si>
  <si>
    <t>было по адм</t>
  </si>
  <si>
    <t>Муниципальное учреждение "Отдел культуры, спорта и туризма администрации муниципального образования "Моркинский муниципальный район"</t>
  </si>
  <si>
    <t xml:space="preserve">к решению Собрания депутатов </t>
  </si>
  <si>
    <t>МО "Моркинский муниципальный район"</t>
  </si>
  <si>
    <t xml:space="preserve">от    ноября 2015г. № </t>
  </si>
  <si>
    <t>Приложение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</si>
</sst>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30" borderId="0">
      <alignment/>
      <protection/>
    </xf>
    <xf numFmtId="0" fontId="11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9" fillId="32" borderId="8" applyNumberFormat="0" applyFont="0" applyAlignment="0" applyProtection="0"/>
    <xf numFmtId="0" fontId="29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34" borderId="10" xfId="0" applyNumberFormat="1" applyFont="1" applyFill="1" applyBorder="1" applyAlignment="1">
      <alignment vertical="top" wrapText="1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11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65" fontId="1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34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 horizontal="right" vertical="center"/>
    </xf>
    <xf numFmtId="171" fontId="3" fillId="34" borderId="10" xfId="0" applyNumberFormat="1" applyFont="1" applyFill="1" applyBorder="1" applyAlignment="1">
      <alignment horizontal="right" vertical="center" shrinkToFit="1"/>
    </xf>
    <xf numFmtId="165" fontId="1" fillId="0" borderId="12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/>
    </xf>
    <xf numFmtId="171" fontId="5" fillId="34" borderId="10" xfId="0" applyNumberFormat="1" applyFont="1" applyFill="1" applyBorder="1" applyAlignment="1">
      <alignment horizontal="right" vertical="center" shrinkToFit="1"/>
    </xf>
    <xf numFmtId="165" fontId="4" fillId="0" borderId="10" xfId="0" applyNumberFormat="1" applyFont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26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47.375" style="0" customWidth="1"/>
    <col min="2" max="2" width="6.375" style="0" customWidth="1"/>
    <col min="3" max="3" width="7.75390625" style="0" hidden="1" customWidth="1"/>
    <col min="4" max="4" width="8.25390625" style="0" hidden="1" customWidth="1"/>
    <col min="5" max="5" width="7.125" style="0" hidden="1" customWidth="1"/>
    <col min="6" max="6" width="15.25390625" style="0" customWidth="1"/>
    <col min="7" max="7" width="15.00390625" style="0" customWidth="1"/>
    <col min="8" max="8" width="15.375" style="0" customWidth="1"/>
    <col min="9" max="9" width="12.125" style="0" customWidth="1"/>
    <col min="10" max="10" width="15.625" style="0" customWidth="1"/>
    <col min="11" max="12" width="16.375" style="0" customWidth="1"/>
  </cols>
  <sheetData>
    <row r="1" spans="9:11" ht="15.75">
      <c r="I1" s="30"/>
      <c r="J1" s="30"/>
      <c r="K1" s="30" t="s">
        <v>36</v>
      </c>
    </row>
    <row r="2" spans="9:11" ht="15.75">
      <c r="I2" s="31"/>
      <c r="J2" s="31"/>
      <c r="K2" s="31" t="s">
        <v>33</v>
      </c>
    </row>
    <row r="3" spans="9:11" ht="15.75">
      <c r="I3" s="31"/>
      <c r="J3" s="31"/>
      <c r="K3" s="31" t="s">
        <v>34</v>
      </c>
    </row>
    <row r="4" spans="9:11" ht="15.75">
      <c r="I4" s="31"/>
      <c r="J4" s="31"/>
      <c r="K4" s="31" t="s">
        <v>35</v>
      </c>
    </row>
    <row r="5" spans="9:12" ht="12.75">
      <c r="I5" s="19"/>
      <c r="J5" s="19"/>
      <c r="K5" s="19"/>
      <c r="L5" s="19"/>
    </row>
    <row r="6" spans="9:12" ht="12.75">
      <c r="I6" s="19"/>
      <c r="J6" s="19"/>
      <c r="K6" s="19"/>
      <c r="L6" s="19"/>
    </row>
    <row r="7" spans="1:10" ht="42.75" customHeight="1">
      <c r="A7" s="32" t="s">
        <v>29</v>
      </c>
      <c r="B7" s="32"/>
      <c r="C7" s="32"/>
      <c r="D7" s="32"/>
      <c r="E7" s="32"/>
      <c r="F7" s="32"/>
      <c r="G7" s="32"/>
      <c r="H7" s="32"/>
      <c r="I7" s="32"/>
      <c r="J7" s="32"/>
    </row>
    <row r="8" spans="11:12" ht="12.75">
      <c r="K8" s="12"/>
      <c r="L8" s="12" t="s">
        <v>22</v>
      </c>
    </row>
    <row r="9" spans="1:12" ht="78.75" customHeight="1">
      <c r="A9" s="3" t="s">
        <v>2</v>
      </c>
      <c r="B9" s="3" t="s">
        <v>5</v>
      </c>
      <c r="C9" s="3" t="s">
        <v>4</v>
      </c>
      <c r="D9" s="3" t="s">
        <v>6</v>
      </c>
      <c r="E9" s="3" t="s">
        <v>7</v>
      </c>
      <c r="F9" s="28" t="s">
        <v>27</v>
      </c>
      <c r="G9" s="28" t="s">
        <v>28</v>
      </c>
      <c r="H9" s="28" t="s">
        <v>30</v>
      </c>
      <c r="I9" s="4" t="s">
        <v>23</v>
      </c>
      <c r="J9" s="4" t="s">
        <v>26</v>
      </c>
      <c r="K9" s="4" t="s">
        <v>24</v>
      </c>
      <c r="L9" s="4" t="s">
        <v>25</v>
      </c>
    </row>
    <row r="10" spans="1:12" s="1" customFormat="1" ht="29.25" customHeight="1">
      <c r="A10" s="2" t="s">
        <v>18</v>
      </c>
      <c r="B10" s="8" t="s">
        <v>13</v>
      </c>
      <c r="C10" s="8" t="s">
        <v>19</v>
      </c>
      <c r="D10" s="8" t="s">
        <v>20</v>
      </c>
      <c r="E10" s="8" t="s">
        <v>21</v>
      </c>
      <c r="F10" s="24">
        <v>56334.2</v>
      </c>
      <c r="G10" s="24">
        <v>74801.4</v>
      </c>
      <c r="H10" s="24">
        <v>55591.2</v>
      </c>
      <c r="I10" s="23">
        <f aca="true" t="shared" si="0" ref="I10:I15">H10*100/G10</f>
        <v>74.31839511025196</v>
      </c>
      <c r="J10" s="23">
        <f aca="true" t="shared" si="1" ref="J10:J16">G10-H10</f>
        <v>19210.199999999997</v>
      </c>
      <c r="K10" s="11">
        <f aca="true" t="shared" si="2" ref="K10:K15">G10-F10</f>
        <v>18467.199999999997</v>
      </c>
      <c r="L10" s="11">
        <f aca="true" t="shared" si="3" ref="L10:L15">G10*100/F10</f>
        <v>132.78150750343485</v>
      </c>
    </row>
    <row r="11" spans="1:12" s="1" customFormat="1" ht="54.75" customHeight="1">
      <c r="A11" s="2" t="s">
        <v>12</v>
      </c>
      <c r="B11" s="8" t="s">
        <v>1</v>
      </c>
      <c r="C11" s="8" t="s">
        <v>19</v>
      </c>
      <c r="D11" s="8" t="s">
        <v>20</v>
      </c>
      <c r="E11" s="8" t="s">
        <v>21</v>
      </c>
      <c r="F11" s="22">
        <v>1346</v>
      </c>
      <c r="G11" s="22">
        <v>1756.1</v>
      </c>
      <c r="H11" s="22">
        <v>1403.8</v>
      </c>
      <c r="I11" s="23">
        <f t="shared" si="0"/>
        <v>79.93850008541655</v>
      </c>
      <c r="J11" s="23">
        <f t="shared" si="1"/>
        <v>352.29999999999995</v>
      </c>
      <c r="K11" s="11">
        <f t="shared" si="2"/>
        <v>410.0999999999999</v>
      </c>
      <c r="L11" s="11">
        <f t="shared" si="3"/>
        <v>130.46805349182765</v>
      </c>
    </row>
    <row r="12" spans="1:12" s="1" customFormat="1" ht="40.5" customHeight="1">
      <c r="A12" s="2" t="s">
        <v>15</v>
      </c>
      <c r="B12" s="8" t="s">
        <v>16</v>
      </c>
      <c r="C12" s="8" t="s">
        <v>19</v>
      </c>
      <c r="D12" s="8" t="s">
        <v>20</v>
      </c>
      <c r="E12" s="8" t="s">
        <v>21</v>
      </c>
      <c r="F12" s="22">
        <v>1370.2</v>
      </c>
      <c r="G12" s="22">
        <v>1446.2</v>
      </c>
      <c r="H12" s="22">
        <v>1253.2</v>
      </c>
      <c r="I12" s="23">
        <f t="shared" si="0"/>
        <v>86.65468123357765</v>
      </c>
      <c r="J12" s="23">
        <f t="shared" si="1"/>
        <v>193</v>
      </c>
      <c r="K12" s="11">
        <f t="shared" si="2"/>
        <v>76</v>
      </c>
      <c r="L12" s="11">
        <f t="shared" si="3"/>
        <v>105.54663552766019</v>
      </c>
    </row>
    <row r="13" spans="1:12" s="1" customFormat="1" ht="53.25" customHeight="1">
      <c r="A13" s="2" t="s">
        <v>32</v>
      </c>
      <c r="B13" s="8" t="s">
        <v>9</v>
      </c>
      <c r="C13" s="8" t="s">
        <v>19</v>
      </c>
      <c r="D13" s="8" t="s">
        <v>20</v>
      </c>
      <c r="E13" s="8" t="s">
        <v>21</v>
      </c>
      <c r="F13" s="22">
        <v>53666.7</v>
      </c>
      <c r="G13" s="22">
        <v>54765.2</v>
      </c>
      <c r="H13" s="22">
        <v>36815.1</v>
      </c>
      <c r="I13" s="23">
        <f t="shared" si="0"/>
        <v>67.22352881026637</v>
      </c>
      <c r="J13" s="23">
        <f t="shared" si="1"/>
        <v>17950.1</v>
      </c>
      <c r="K13" s="11">
        <f t="shared" si="2"/>
        <v>1098.5</v>
      </c>
      <c r="L13" s="11">
        <f t="shared" si="3"/>
        <v>102.0468931385757</v>
      </c>
    </row>
    <row r="14" spans="1:12" s="1" customFormat="1" ht="57.75" customHeight="1">
      <c r="A14" s="2" t="s">
        <v>10</v>
      </c>
      <c r="B14" s="8" t="s">
        <v>11</v>
      </c>
      <c r="C14" s="8" t="s">
        <v>19</v>
      </c>
      <c r="D14" s="8" t="s">
        <v>20</v>
      </c>
      <c r="E14" s="8" t="s">
        <v>21</v>
      </c>
      <c r="F14" s="22">
        <v>286014</v>
      </c>
      <c r="G14" s="22">
        <v>305052.7</v>
      </c>
      <c r="H14" s="22">
        <v>229289</v>
      </c>
      <c r="I14" s="23">
        <f t="shared" si="0"/>
        <v>75.16373400399341</v>
      </c>
      <c r="J14" s="23">
        <f t="shared" si="1"/>
        <v>75763.70000000001</v>
      </c>
      <c r="K14" s="11">
        <f t="shared" si="2"/>
        <v>19038.70000000001</v>
      </c>
      <c r="L14" s="11">
        <f t="shared" si="3"/>
        <v>106.65656226618277</v>
      </c>
    </row>
    <row r="15" spans="1:12" ht="56.25" customHeight="1">
      <c r="A15" s="10" t="s">
        <v>0</v>
      </c>
      <c r="B15" s="8" t="s">
        <v>14</v>
      </c>
      <c r="C15" s="8" t="s">
        <v>19</v>
      </c>
      <c r="D15" s="8" t="s">
        <v>20</v>
      </c>
      <c r="E15" s="8" t="s">
        <v>21</v>
      </c>
      <c r="F15" s="22">
        <v>1770.8</v>
      </c>
      <c r="G15" s="22">
        <v>1822.4</v>
      </c>
      <c r="H15" s="22">
        <v>1522</v>
      </c>
      <c r="I15" s="23">
        <f t="shared" si="0"/>
        <v>83.51624231782264</v>
      </c>
      <c r="J15" s="23">
        <f t="shared" si="1"/>
        <v>300.4000000000001</v>
      </c>
      <c r="K15" s="11">
        <f t="shared" si="2"/>
        <v>51.600000000000136</v>
      </c>
      <c r="L15" s="11">
        <f t="shared" si="3"/>
        <v>102.91393720352383</v>
      </c>
    </row>
    <row r="16" spans="1:12" ht="41.25" customHeight="1">
      <c r="A16" s="9" t="s">
        <v>17</v>
      </c>
      <c r="B16" s="8" t="s">
        <v>8</v>
      </c>
      <c r="C16" s="8" t="s">
        <v>19</v>
      </c>
      <c r="D16" s="8" t="s">
        <v>20</v>
      </c>
      <c r="E16" s="8" t="s">
        <v>21</v>
      </c>
      <c r="F16" s="22">
        <v>33592</v>
      </c>
      <c r="G16" s="22">
        <v>45333.1</v>
      </c>
      <c r="H16" s="22">
        <v>25543.1</v>
      </c>
      <c r="I16" s="23">
        <f>H16*100/G16</f>
        <v>56.34536354231235</v>
      </c>
      <c r="J16" s="23">
        <f t="shared" si="1"/>
        <v>19790</v>
      </c>
      <c r="K16" s="11">
        <f>G16-F16</f>
        <v>11741.099999999999</v>
      </c>
      <c r="L16" s="11">
        <f>G16*100/F16</f>
        <v>134.95207192188616</v>
      </c>
    </row>
    <row r="17" spans="1:12" ht="15">
      <c r="A17" s="5" t="s">
        <v>3</v>
      </c>
      <c r="B17" s="6"/>
      <c r="C17" s="6"/>
      <c r="D17" s="7"/>
      <c r="E17" s="7"/>
      <c r="F17" s="25">
        <f>SUM(F10:F16)</f>
        <v>434093.89999999997</v>
      </c>
      <c r="G17" s="25">
        <f>SUM(G10:G16)</f>
        <v>484977.1</v>
      </c>
      <c r="H17" s="25">
        <f>SUM(H10:H16)</f>
        <v>351417.39999999997</v>
      </c>
      <c r="I17" s="26">
        <f>H17*100/G17</f>
        <v>72.46061721264778</v>
      </c>
      <c r="J17" s="25">
        <f>SUM(J10:J16)</f>
        <v>133559.7</v>
      </c>
      <c r="K17" s="25">
        <f>SUM(K10:K16)</f>
        <v>50883.200000000004</v>
      </c>
      <c r="L17" s="27">
        <f>G17*100/F17</f>
        <v>111.7217035300427</v>
      </c>
    </row>
    <row r="18" spans="1:12" ht="15">
      <c r="A18" s="13"/>
      <c r="B18" s="14"/>
      <c r="C18" s="14"/>
      <c r="D18" s="15"/>
      <c r="E18" s="15"/>
      <c r="F18" s="16"/>
      <c r="G18" s="16"/>
      <c r="H18" s="16"/>
      <c r="I18" s="17"/>
      <c r="J18" s="17"/>
      <c r="K18" s="18"/>
      <c r="L18" s="18"/>
    </row>
    <row r="19" spans="6:7" ht="12.75">
      <c r="F19" s="29"/>
      <c r="G19" s="29"/>
    </row>
    <row r="20" spans="1:10" ht="12.75">
      <c r="A20" s="1"/>
      <c r="B20" s="1"/>
      <c r="C20" s="1"/>
      <c r="D20" s="1"/>
      <c r="E20" s="1"/>
      <c r="F20" s="1"/>
      <c r="G20" s="1"/>
      <c r="H20" s="1"/>
      <c r="I20" s="21"/>
      <c r="J20" s="21"/>
    </row>
    <row r="21" spans="7:9" ht="12.75">
      <c r="G21" s="24">
        <v>74801.5</v>
      </c>
      <c r="H21" s="24">
        <v>55591.3</v>
      </c>
      <c r="I21" t="s">
        <v>31</v>
      </c>
    </row>
    <row r="26" ht="12.75">
      <c r="H26" s="20"/>
    </row>
  </sheetData>
  <sheetProtection/>
  <mergeCells count="1">
    <mergeCell ref="A7:J7"/>
  </mergeCells>
  <printOptions/>
  <pageMargins left="0.5511811023622047" right="0.2362204724409449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</dc:title>
  <dc:subject/>
  <dc:creator>Митронин</dc:creator>
  <cp:keywords/>
  <dc:description/>
  <cp:lastModifiedBy>Виталий</cp:lastModifiedBy>
  <cp:lastPrinted>2015-11-05T14:54:55Z</cp:lastPrinted>
  <dcterms:created xsi:type="dcterms:W3CDTF">2000-12-05T16:40:57Z</dcterms:created>
  <dcterms:modified xsi:type="dcterms:W3CDTF">2015-11-06T11:58:53Z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XXJ7TYMEEKJ2-4038-18</vt:lpwstr>
  </property>
  <property fmtid="{D5CDD505-2E9C-101B-9397-08002B2CF9AE}" pid="4" name="_dlc_DocIdItemGu">
    <vt:lpwstr>15af36d2-5a4b-48d4-90ad-d97a8ec74332</vt:lpwstr>
  </property>
  <property fmtid="{D5CDD505-2E9C-101B-9397-08002B2CF9AE}" pid="5" name="_dlc_DocIdU">
    <vt:lpwstr>https://vip.gov.mari.ru/morki/_layouts/DocIdRedir.aspx?ID=XXJ7TYMEEKJ2-4038-18, XXJ7TYMEEKJ2-4038-18</vt:lpwstr>
  </property>
  <property fmtid="{D5CDD505-2E9C-101B-9397-08002B2CF9AE}" pid="6" name="Пап">
    <vt:lpwstr>2015</vt:lpwstr>
  </property>
  <property fmtid="{D5CDD505-2E9C-101B-9397-08002B2CF9AE}" pid="7" name="Дата докумен">
    <vt:lpwstr>2015-11-11T00:00:00Z</vt:lpwstr>
  </property>
  <property fmtid="{D5CDD505-2E9C-101B-9397-08002B2CF9AE}" pid="8" name="Описан">
    <vt:lpwstr> Исполнение бюджета муниципального образования "Моркинский муниципальный район"                                                                                   по ведомственной структуре расходов за 9 месяцев 2015 года      
</vt:lpwstr>
  </property>
</Properties>
</file>