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90" windowWidth="21075" windowHeight="1110" activeTab="0"/>
  </bookViews>
  <sheets>
    <sheet name="Лист1" sheetId="1" r:id="rId1"/>
  </sheets>
  <definedNames>
    <definedName name="_xlnm.Print_Area" localSheetId="0">'Лист1'!$A$1:$AN$215</definedName>
  </definedNames>
  <calcPr fullCalcOnLoad="1" refMode="R1C1"/>
</workbook>
</file>

<file path=xl/sharedStrings.xml><?xml version="1.0" encoding="utf-8"?>
<sst xmlns="http://schemas.openxmlformats.org/spreadsheetml/2006/main" count="3160" uniqueCount="270">
  <si>
    <t>Муниципальные образования</t>
  </si>
  <si>
    <t>План</t>
  </si>
  <si>
    <t>Факт</t>
  </si>
  <si>
    <t>Запрос котировок на выполнение кадастровых работ по подготовке межевых планов</t>
  </si>
  <si>
    <t>с. Микряково</t>
  </si>
  <si>
    <t>д.Саратеево</t>
  </si>
  <si>
    <t>д. Мурзанаево</t>
  </si>
  <si>
    <t>с. Кулаково</t>
  </si>
  <si>
    <t>д. Юлъялы</t>
  </si>
  <si>
    <t>пгт. Килемары</t>
  </si>
  <si>
    <t>д. Паулкино</t>
  </si>
  <si>
    <t>д. Мамсинер</t>
  </si>
  <si>
    <t xml:space="preserve">Горномарийский </t>
  </si>
  <si>
    <t>Килемарский</t>
  </si>
  <si>
    <t xml:space="preserve">Мари-Турекский </t>
  </si>
  <si>
    <t xml:space="preserve">д. Энгербал </t>
  </si>
  <si>
    <t>№ п/п</t>
  </si>
  <si>
    <t>х</t>
  </si>
  <si>
    <t>Моркинский</t>
  </si>
  <si>
    <t>Новоторьяльский</t>
  </si>
  <si>
    <t>Оршанский</t>
  </si>
  <si>
    <t>с.Табашино</t>
  </si>
  <si>
    <t>Юринский</t>
  </si>
  <si>
    <t>д.Быковка</t>
  </si>
  <si>
    <t>Волжский</t>
  </si>
  <si>
    <t>Параньгинский</t>
  </si>
  <si>
    <t>Сернурский</t>
  </si>
  <si>
    <t>Советский</t>
  </si>
  <si>
    <t>Звениговский</t>
  </si>
  <si>
    <t>Куженерский</t>
  </si>
  <si>
    <t>Примечание</t>
  </si>
  <si>
    <t>17</t>
  </si>
  <si>
    <t>Дата подачи заявления в кадастровую палату</t>
  </si>
  <si>
    <t>Дата постановления о предоставлении земельных участков многодетной семье</t>
  </si>
  <si>
    <t>Дата выполнения кадастровых работ по формированию земельного участка</t>
  </si>
  <si>
    <t>Дата выполнения проекта планировки и проекта межевания территории</t>
  </si>
  <si>
    <t>Дата проведения публичных слушаний по утверждению проекта планировки и проекта межевания территории</t>
  </si>
  <si>
    <t>Дата заключения договора с кадастровым инженером на выполнение кадастровых работ</t>
  </si>
  <si>
    <t xml:space="preserve">Дата регистрации права муниципальной  собственности </t>
  </si>
  <si>
    <t>д.Филиппсола</t>
  </si>
  <si>
    <t>с.Кокшайск</t>
  </si>
  <si>
    <t>д.Мари Луговая</t>
  </si>
  <si>
    <t>д.Липша</t>
  </si>
  <si>
    <t>д.Чуваш Отары</t>
  </si>
  <si>
    <t>д.Семеновка</t>
  </si>
  <si>
    <t>Планир. сформир.  земельн. участков, шт</t>
  </si>
  <si>
    <t>пгт.Куженер</t>
  </si>
  <si>
    <t>с.Помары</t>
  </si>
  <si>
    <t>д.Полевая</t>
  </si>
  <si>
    <t>Деятельность ОМС по формированию и предоставлению земельных участков многодетным семьям</t>
  </si>
  <si>
    <t>Кол-во многодетных семей</t>
  </si>
  <si>
    <t>Кол-во поступивших заявлений</t>
  </si>
  <si>
    <t>И Т О Г О по ОМС</t>
  </si>
  <si>
    <t>Мингосимущество</t>
  </si>
  <si>
    <t>В С Е Г О по РМЭ</t>
  </si>
  <si>
    <t>Всего</t>
  </si>
  <si>
    <t>в т.ч. 2013г.</t>
  </si>
  <si>
    <t>Предоставлено участков многодетным семьям</t>
  </si>
  <si>
    <t>Требует. земел. участков</t>
  </si>
  <si>
    <t>с.Ежово</t>
  </si>
  <si>
    <t>п.Пемба</t>
  </si>
  <si>
    <t>д.Б.Яшнур</t>
  </si>
  <si>
    <t>д.Малый Шаплак</t>
  </si>
  <si>
    <t>X</t>
  </si>
  <si>
    <t>Количество семей отказавшихся от земельного участка</t>
  </si>
  <si>
    <t>д. Сергушкино</t>
  </si>
  <si>
    <t>x</t>
  </si>
  <si>
    <t xml:space="preserve"> </t>
  </si>
  <si>
    <t>с.Моркиялы</t>
  </si>
  <si>
    <t>д. Ямолино</t>
  </si>
  <si>
    <t>м-р Черемушки</t>
  </si>
  <si>
    <t>ул.Криворотова</t>
  </si>
  <si>
    <t>д.Новое Комино</t>
  </si>
  <si>
    <t>с.Старый торъял</t>
  </si>
  <si>
    <t>д. Читово</t>
  </si>
  <si>
    <t>с. Кукнур</t>
  </si>
  <si>
    <t>с. Марисола</t>
  </si>
  <si>
    <t>д.Верхний Кугенер</t>
  </si>
  <si>
    <t>ул. Тимирязева</t>
  </si>
  <si>
    <t>д. Сенюшкино</t>
  </si>
  <si>
    <t>Работа не ведется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</si>
  <si>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</si>
  <si>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</si>
  <si>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</si>
  <si>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</si>
  <si>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</si>
  <si>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</si>
  <si>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</si>
  <si>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</si>
  <si>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</si>
  <si>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</si>
  <si>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</si>
  <si>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</si>
  <si>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</si>
  <si>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</si>
  <si>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г. Йошкар-Ола</t>
  </si>
  <si>
    <t>16</t>
  </si>
  <si>
    <t xml:space="preserve">г. Волжск                         </t>
  </si>
  <si>
    <t>район Мамасево</t>
  </si>
  <si>
    <t>район  Луговой</t>
  </si>
  <si>
    <t>д. Нижний Турек</t>
  </si>
  <si>
    <t>пгт. Новый Торъял</t>
  </si>
  <si>
    <t>д. Инерымбал</t>
  </si>
  <si>
    <t>Дата получения кадастрового паспорта</t>
  </si>
  <si>
    <t>пгт.Советский, ул.Новикова</t>
  </si>
  <si>
    <t>д. Елымбаево</t>
  </si>
  <si>
    <t>д. Семеновка</t>
  </si>
  <si>
    <t>д. Крупино</t>
  </si>
  <si>
    <t>д. Сенькино</t>
  </si>
  <si>
    <t>д. Чодраял</t>
  </si>
  <si>
    <t>д. Карай</t>
  </si>
  <si>
    <t>д. Вахоткино</t>
  </si>
  <si>
    <t>пос. Ургакш</t>
  </si>
  <si>
    <t>п. Знаменский</t>
  </si>
  <si>
    <t>пгт. Сернур</t>
  </si>
  <si>
    <t>пгт. Морки</t>
  </si>
  <si>
    <t>с. Эмеково</t>
  </si>
  <si>
    <t>с. Виловатово</t>
  </si>
  <si>
    <t>Дата предоставления земельного  участка многодетной семье</t>
  </si>
  <si>
    <t>пересечение ул. Фрунзе и ул. Гагарина</t>
  </si>
  <si>
    <t>д. Люльпаны</t>
  </si>
  <si>
    <t>д. Кожласола</t>
  </si>
  <si>
    <t>Сформировано 3 з/у</t>
  </si>
  <si>
    <t>Сформировано 7 з/у</t>
  </si>
  <si>
    <t>Сформировано 24 з/у</t>
  </si>
  <si>
    <t>Сформирован 1 з/у</t>
  </si>
  <si>
    <t>Сформировано 2 з/у</t>
  </si>
  <si>
    <t>пгт. Мари-Турек</t>
  </si>
  <si>
    <t>с. Кузнецово</t>
  </si>
  <si>
    <t>д. Кокшамары</t>
  </si>
  <si>
    <t>пгт. Оршанка, ул.Молодежная</t>
  </si>
  <si>
    <t>Звениговский район, дер. Сергушкино</t>
  </si>
  <si>
    <t>Куженерский район, п. Куженер</t>
  </si>
  <si>
    <t>Медведевский район, д. Нолька</t>
  </si>
  <si>
    <t>д. Шеренгуб</t>
  </si>
  <si>
    <t>д. Малая Арда</t>
  </si>
  <si>
    <t>д. Удельная</t>
  </si>
  <si>
    <t>п. Козиково</t>
  </si>
  <si>
    <t>с. Марьино</t>
  </si>
  <si>
    <t>п. Юркино</t>
  </si>
  <si>
    <t>пгт. Юрино</t>
  </si>
  <si>
    <t>д.Чекеево</t>
  </si>
  <si>
    <t xml:space="preserve">д. Мумариха </t>
  </si>
  <si>
    <t>д. Кукшлиды</t>
  </si>
  <si>
    <t>д. Сараново</t>
  </si>
  <si>
    <t>д. Кожланангер</t>
  </si>
  <si>
    <t>д. Сарамбаево</t>
  </si>
  <si>
    <t>д. Лапкино</t>
  </si>
  <si>
    <t>п. Октябрьский</t>
  </si>
  <si>
    <t>д. Красногорка</t>
  </si>
  <si>
    <t>д. Эсяново</t>
  </si>
  <si>
    <t>с. Картуково</t>
  </si>
  <si>
    <t>д. Морозкино</t>
  </si>
  <si>
    <t>с. Пайгусово</t>
  </si>
  <si>
    <t>с. Азаново</t>
  </si>
  <si>
    <t>д. Среднее Азяково</t>
  </si>
  <si>
    <t>п. Силикатный</t>
  </si>
  <si>
    <t>с. Нурма</t>
  </si>
  <si>
    <t>д. Сухоречье</t>
  </si>
  <si>
    <t>д. Русский Кукмор</t>
  </si>
  <si>
    <t>п. Студенка</t>
  </si>
  <si>
    <t>п. Юбилейный</t>
  </si>
  <si>
    <t>д. Большая Кемсола</t>
  </si>
  <si>
    <t>пгт.Советский, ул.Павлова</t>
  </si>
  <si>
    <t>п. Песчаный</t>
  </si>
  <si>
    <t>д. Гари</t>
  </si>
  <si>
    <t>д. Новотроицк</t>
  </si>
  <si>
    <t>п. Турша</t>
  </si>
  <si>
    <t>д. Нолька</t>
  </si>
  <si>
    <t>д. Малая Каракша</t>
  </si>
  <si>
    <t>Волжский район,   с. Эмеково</t>
  </si>
  <si>
    <t>Волжский район,                 с. Алексеевское</t>
  </si>
  <si>
    <t xml:space="preserve">г. Йошкар-Ола,                 д. Шоя-Кузнецово </t>
  </si>
  <si>
    <t>г. Йошкар-Ола,              д. Якимово</t>
  </si>
  <si>
    <t>г. Йошкар-Ола,             д. Апшакбеляк</t>
  </si>
  <si>
    <t>г. Йошкар-Ола,               д. Якимовский Выселок</t>
  </si>
  <si>
    <t>пгт. Параньга,                  ул. Мичурина</t>
  </si>
  <si>
    <t>пгт. Параньга,                ул. Г.Курмашева</t>
  </si>
  <si>
    <t>пгт. Параньга,                 ул. Алиша</t>
  </si>
  <si>
    <t>д. Малый Кугунур</t>
  </si>
  <si>
    <t>д. Купсола</t>
  </si>
  <si>
    <t>п. Красный Стекловар</t>
  </si>
  <si>
    <t>п. Зеленогорск</t>
  </si>
  <si>
    <t>д. Себеусад</t>
  </si>
  <si>
    <t>д. Тат-Чодраял</t>
  </si>
  <si>
    <t>д. Сенда</t>
  </si>
  <si>
    <t>д. Акпатырево</t>
  </si>
  <si>
    <t>п. Приволжский</t>
  </si>
  <si>
    <t>пгт. Оршанка, ул.Полевая</t>
  </si>
  <si>
    <t>Сформировано 5 з/у</t>
  </si>
  <si>
    <t>д. Большие Шали</t>
  </si>
  <si>
    <t>с. Шоруньжа</t>
  </si>
  <si>
    <t xml:space="preserve"> д. Мари Ушем</t>
  </si>
  <si>
    <t>г. Йошкар-Ола,                    в районе                               д. Апшакбеляк</t>
  </si>
  <si>
    <t>Сотнур</t>
  </si>
  <si>
    <t>50 га</t>
  </si>
  <si>
    <t>Ведутся работы по установления границ дер. Полевая- 10,2 га</t>
  </si>
  <si>
    <t>Красная Горка</t>
  </si>
  <si>
    <t>п.Косолапово</t>
  </si>
  <si>
    <t>п Визимьяры</t>
  </si>
  <si>
    <t>пгт. Оршанка, ул.Березовая</t>
  </si>
  <si>
    <t>д. Б.Серманангер</t>
  </si>
  <si>
    <t>Не выполнено</t>
  </si>
  <si>
    <t>Выполнено</t>
  </si>
  <si>
    <t xml:space="preserve">Проведение работ не требуется </t>
  </si>
  <si>
    <t>Х</t>
  </si>
  <si>
    <t>Сформировано 6 з/у</t>
  </si>
  <si>
    <t>д. Старые Параты</t>
  </si>
  <si>
    <t>д. У-Тумер</t>
  </si>
  <si>
    <t>Сформировано 12 з/у</t>
  </si>
  <si>
    <t>д. Нижняя</t>
  </si>
  <si>
    <t>д. Курыкюмал</t>
  </si>
  <si>
    <t>д. Юрдур</t>
  </si>
  <si>
    <t>д. Досметкино</t>
  </si>
  <si>
    <t>д. Тыгеде Морко</t>
  </si>
  <si>
    <t>Малая Шимшурга</t>
  </si>
  <si>
    <t>Чуксола</t>
  </si>
  <si>
    <t>Алеево</t>
  </si>
  <si>
    <t>д. Нуженер</t>
  </si>
  <si>
    <t>с. Шойбулак</t>
  </si>
  <si>
    <t>д. Эльнитуры</t>
  </si>
  <si>
    <t>с. Арда</t>
  </si>
  <si>
    <t>Медведевский</t>
  </si>
  <si>
    <t xml:space="preserve">г. Козьмодемъянск </t>
  </si>
  <si>
    <t>д. Семисола</t>
  </si>
  <si>
    <t>Регистрация права собственности</t>
  </si>
  <si>
    <t>Таир</t>
  </si>
  <si>
    <t>в т.ч. 2014г.</t>
  </si>
  <si>
    <t>в январе</t>
  </si>
  <si>
    <t>в феврале</t>
  </si>
  <si>
    <t>д. Коркатово</t>
  </si>
  <si>
    <t>д. Карасьяры</t>
  </si>
  <si>
    <t>Прогнозный дефицит участков в 2014г.</t>
  </si>
  <si>
    <t>Исменцы</t>
  </si>
  <si>
    <t>май</t>
  </si>
  <si>
    <t>июль</t>
  </si>
  <si>
    <t>август</t>
  </si>
  <si>
    <t>июнь</t>
  </si>
  <si>
    <t>сентябрь</t>
  </si>
  <si>
    <t>в марте</t>
  </si>
  <si>
    <t>в апреле</t>
  </si>
  <si>
    <t>д. Сидельниково</t>
  </si>
  <si>
    <t>сформировано 1 з/у</t>
  </si>
  <si>
    <t>Сформировано 4 з/у</t>
  </si>
  <si>
    <t>Сформировано 21 з/у</t>
  </si>
  <si>
    <t>Сформировано 14 з/у</t>
  </si>
  <si>
    <t>Сформировано 8 з/у</t>
  </si>
  <si>
    <t>Сформировано 10 з/у</t>
  </si>
  <si>
    <t>в мае</t>
  </si>
  <si>
    <t>126+3</t>
  </si>
  <si>
    <t>в июне</t>
  </si>
  <si>
    <t>Медведевский район, дер. Рябинка</t>
  </si>
  <si>
    <t>д. Шереганово</t>
  </si>
  <si>
    <t>Сфрмировано 5 з/у</t>
  </si>
  <si>
    <t>уточнить</t>
  </si>
  <si>
    <t xml:space="preserve">Сформировано 4 з/у </t>
  </si>
  <si>
    <t>в июле</t>
  </si>
  <si>
    <t>Сформировано 0 з/у</t>
  </si>
  <si>
    <t>46+2</t>
  </si>
  <si>
    <t>505+3 за 1 пол.</t>
  </si>
  <si>
    <t>Сформировано 42 з/у</t>
  </si>
  <si>
    <t>И.о. министра                                                                                  А.В.Плотников</t>
  </si>
  <si>
    <t>в августе</t>
  </si>
  <si>
    <t>Сформировано 1 з/у</t>
  </si>
  <si>
    <t>Сформировано 716 з/у</t>
  </si>
  <si>
    <t>Сформировано 674 з/у</t>
  </si>
  <si>
    <t xml:space="preserve">Сформировано 3 з/у </t>
  </si>
  <si>
    <t>п. Шелангер</t>
  </si>
  <si>
    <t>Сформировано 160 з/у</t>
  </si>
  <si>
    <t>Сформировано 876 з/у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</si>
</sst>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mm/yy"/>
    <numFmt numFmtId="166" formatCode="dd/mm/yy"/>
    <numFmt numFmtId="167" formatCode="mmm/yyyy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0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64" fontId="45" fillId="0" borderId="10" xfId="0" applyNumberFormat="1" applyFont="1" applyBorder="1" applyAlignment="1">
      <alignment horizontal="center" vertical="center" wrapText="1"/>
    </xf>
    <xf numFmtId="164" fontId="45" fillId="0" borderId="10" xfId="0" applyNumberFormat="1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center" vertical="center" wrapText="1"/>
    </xf>
    <xf numFmtId="164" fontId="34" fillId="33" borderId="10" xfId="0" applyNumberFormat="1" applyFont="1" applyFill="1" applyBorder="1" applyAlignment="1">
      <alignment horizontal="center" vertical="center" wrapText="1"/>
    </xf>
    <xf numFmtId="164" fontId="34" fillId="33" borderId="10" xfId="0" applyNumberFormat="1" applyFont="1" applyFill="1" applyBorder="1" applyAlignment="1">
      <alignment/>
    </xf>
    <xf numFmtId="164" fontId="34" fillId="33" borderId="12" xfId="0" applyNumberFormat="1" applyFont="1" applyFill="1" applyBorder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34" fillId="33" borderId="0" xfId="0" applyFont="1" applyFill="1" applyAlignment="1">
      <alignment/>
    </xf>
    <xf numFmtId="164" fontId="34" fillId="33" borderId="10" xfId="0" applyNumberFormat="1" applyFont="1" applyFill="1" applyBorder="1" applyAlignment="1">
      <alignment horizontal="center" wrapText="1"/>
    </xf>
    <xf numFmtId="164" fontId="34" fillId="33" borderId="10" xfId="0" applyNumberFormat="1" applyFont="1" applyFill="1" applyBorder="1" applyAlignment="1">
      <alignment wrapText="1"/>
    </xf>
    <xf numFmtId="49" fontId="0" fillId="33" borderId="10" xfId="0" applyNumberFormat="1" applyFont="1" applyFill="1" applyBorder="1" applyAlignment="1">
      <alignment horizontal="center" vertical="center" wrapText="1"/>
    </xf>
    <xf numFmtId="164" fontId="0" fillId="33" borderId="10" xfId="0" applyNumberFormat="1" applyFont="1" applyFill="1" applyBorder="1" applyAlignment="1">
      <alignment horizontal="center" vertical="center" wrapText="1"/>
    </xf>
    <xf numFmtId="164" fontId="0" fillId="33" borderId="10" xfId="0" applyNumberFormat="1" applyFont="1" applyFill="1" applyBorder="1" applyAlignment="1">
      <alignment/>
    </xf>
    <xf numFmtId="164" fontId="0" fillId="33" borderId="12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14" fontId="34" fillId="33" borderId="10" xfId="0" applyNumberFormat="1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164" fontId="44" fillId="33" borderId="10" xfId="0" applyNumberFormat="1" applyFont="1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164" fontId="22" fillId="33" borderId="10" xfId="0" applyNumberFormat="1" applyFont="1" applyFill="1" applyBorder="1" applyAlignment="1">
      <alignment horizontal="center" vertical="center" wrapText="1"/>
    </xf>
    <xf numFmtId="164" fontId="0" fillId="34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34" fillId="33" borderId="12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164" fontId="0" fillId="34" borderId="10" xfId="0" applyNumberFormat="1" applyFont="1" applyFill="1" applyBorder="1" applyAlignment="1">
      <alignment horizontal="center" vertical="center" wrapText="1"/>
    </xf>
    <xf numFmtId="164" fontId="0" fillId="34" borderId="1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64" fontId="0" fillId="34" borderId="12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34" fillId="33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34" fillId="34" borderId="10" xfId="0" applyNumberFormat="1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0" fillId="34" borderId="10" xfId="0" applyNumberFormat="1" applyFill="1" applyBorder="1" applyAlignment="1">
      <alignment horizontal="center" vertical="center" wrapText="1"/>
    </xf>
    <xf numFmtId="0" fontId="34" fillId="34" borderId="10" xfId="0" applyFont="1" applyFill="1" applyBorder="1" applyAlignment="1">
      <alignment horizontal="center" vertical="center" wrapText="1"/>
    </xf>
    <xf numFmtId="164" fontId="34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49" fontId="0" fillId="34" borderId="0" xfId="0" applyNumberForma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horizontal="center" vertical="center" wrapText="1"/>
    </xf>
    <xf numFmtId="49" fontId="34" fillId="34" borderId="0" xfId="0" applyNumberFormat="1" applyFont="1" applyFill="1" applyBorder="1" applyAlignment="1">
      <alignment horizontal="center" vertical="center" wrapText="1"/>
    </xf>
    <xf numFmtId="164" fontId="0" fillId="34" borderId="0" xfId="0" applyNumberFormat="1" applyFill="1" applyBorder="1" applyAlignment="1">
      <alignment horizontal="center" vertical="center" wrapText="1"/>
    </xf>
    <xf numFmtId="164" fontId="0" fillId="34" borderId="0" xfId="0" applyNumberFormat="1" applyFill="1" applyBorder="1" applyAlignment="1">
      <alignment/>
    </xf>
    <xf numFmtId="0" fontId="34" fillId="34" borderId="0" xfId="0" applyFont="1" applyFill="1" applyBorder="1" applyAlignment="1">
      <alignment/>
    </xf>
    <xf numFmtId="49" fontId="0" fillId="34" borderId="0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/>
    </xf>
    <xf numFmtId="0" fontId="48" fillId="34" borderId="0" xfId="0" applyFont="1" applyFill="1" applyBorder="1" applyAlignment="1">
      <alignment horizontal="center" vertical="center" wrapText="1"/>
    </xf>
    <xf numFmtId="49" fontId="48" fillId="0" borderId="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/>
    </xf>
    <xf numFmtId="49" fontId="47" fillId="0" borderId="0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164" fontId="47" fillId="0" borderId="0" xfId="0" applyNumberFormat="1" applyFont="1" applyBorder="1" applyAlignment="1">
      <alignment horizontal="center" vertical="center" wrapText="1"/>
    </xf>
    <xf numFmtId="164" fontId="47" fillId="0" borderId="0" xfId="0" applyNumberFormat="1" applyFont="1" applyBorder="1" applyAlignment="1">
      <alignment/>
    </xf>
    <xf numFmtId="0" fontId="47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4" fillId="0" borderId="14" xfId="0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horizontal="center" vertical="center" wrapText="1"/>
    </xf>
    <xf numFmtId="0" fontId="22" fillId="33" borderId="10" xfId="0" applyNumberFormat="1" applyFont="1" applyFill="1" applyBorder="1" applyAlignment="1">
      <alignment horizontal="center" vertical="center" wrapText="1"/>
    </xf>
    <xf numFmtId="0" fontId="34" fillId="33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164" fontId="0" fillId="34" borderId="10" xfId="0" applyNumberFormat="1" applyFont="1" applyFill="1" applyBorder="1" applyAlignment="1">
      <alignment horizontal="center" vertical="center"/>
    </xf>
    <xf numFmtId="0" fontId="34" fillId="34" borderId="10" xfId="0" applyNumberFormat="1" applyFont="1" applyFill="1" applyBorder="1" applyAlignment="1">
      <alignment horizontal="center" vertical="center" wrapText="1"/>
    </xf>
    <xf numFmtId="164" fontId="44" fillId="34" borderId="10" xfId="0" applyNumberFormat="1" applyFont="1" applyFill="1" applyBorder="1" applyAlignment="1">
      <alignment horizontal="center" vertical="center" wrapText="1"/>
    </xf>
    <xf numFmtId="0" fontId="34" fillId="34" borderId="0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0" fontId="34" fillId="0" borderId="0" xfId="0" applyFont="1" applyAlignment="1">
      <alignment/>
    </xf>
    <xf numFmtId="165" fontId="0" fillId="34" borderId="10" xfId="0" applyNumberFormat="1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164" fontId="34" fillId="33" borderId="15" xfId="0" applyNumberFormat="1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164" fontId="0" fillId="34" borderId="15" xfId="0" applyNumberFormat="1" applyFont="1" applyFill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49" fontId="34" fillId="33" borderId="15" xfId="0" applyNumberFormat="1" applyFont="1" applyFill="1" applyBorder="1" applyAlignment="1">
      <alignment horizontal="center" vertical="center" wrapText="1"/>
    </xf>
    <xf numFmtId="164" fontId="34" fillId="33" borderId="15" xfId="0" applyNumberFormat="1" applyFont="1" applyFill="1" applyBorder="1" applyAlignment="1">
      <alignment/>
    </xf>
    <xf numFmtId="0" fontId="44" fillId="33" borderId="15" xfId="0" applyFont="1" applyFill="1" applyBorder="1" applyAlignment="1">
      <alignment horizontal="center" vertical="center" wrapText="1"/>
    </xf>
    <xf numFmtId="0" fontId="34" fillId="33" borderId="17" xfId="0" applyFont="1" applyFill="1" applyBorder="1" applyAlignment="1">
      <alignment/>
    </xf>
    <xf numFmtId="0" fontId="0" fillId="34" borderId="11" xfId="0" applyFill="1" applyBorder="1" applyAlignment="1">
      <alignment horizontal="center" vertical="center" wrapText="1"/>
    </xf>
    <xf numFmtId="49" fontId="0" fillId="33" borderId="15" xfId="0" applyNumberForma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1" fontId="2" fillId="34" borderId="14" xfId="0" applyNumberFormat="1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164" fontId="34" fillId="34" borderId="14" xfId="0" applyNumberFormat="1" applyFont="1" applyFill="1" applyBorder="1" applyAlignment="1">
      <alignment horizontal="center" vertical="center" wrapText="1"/>
    </xf>
    <xf numFmtId="49" fontId="44" fillId="34" borderId="10" xfId="0" applyNumberFormat="1" applyFont="1" applyFill="1" applyBorder="1" applyAlignment="1">
      <alignment horizontal="center" vertical="center" wrapText="1"/>
    </xf>
    <xf numFmtId="0" fontId="34" fillId="34" borderId="14" xfId="0" applyFont="1" applyFill="1" applyBorder="1" applyAlignment="1">
      <alignment horizontal="center" vertical="center" wrapText="1"/>
    </xf>
    <xf numFmtId="49" fontId="45" fillId="34" borderId="14" xfId="0" applyNumberFormat="1" applyFont="1" applyFill="1" applyBorder="1" applyAlignment="1">
      <alignment horizontal="center" vertical="center" wrapText="1"/>
    </xf>
    <xf numFmtId="0" fontId="34" fillId="34" borderId="11" xfId="0" applyFont="1" applyFill="1" applyBorder="1" applyAlignment="1">
      <alignment horizontal="center" vertical="center" wrapText="1"/>
    </xf>
    <xf numFmtId="164" fontId="34" fillId="34" borderId="10" xfId="0" applyNumberFormat="1" applyFont="1" applyFill="1" applyBorder="1" applyAlignment="1">
      <alignment/>
    </xf>
    <xf numFmtId="0" fontId="0" fillId="34" borderId="12" xfId="0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0" fontId="34" fillId="34" borderId="15" xfId="0" applyFont="1" applyFill="1" applyBorder="1" applyAlignment="1">
      <alignment horizontal="center" vertical="center" wrapText="1"/>
    </xf>
    <xf numFmtId="164" fontId="0" fillId="34" borderId="12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0" fontId="0" fillId="34" borderId="15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1" fontId="2" fillId="35" borderId="19" xfId="52" applyNumberFormat="1" applyFont="1" applyFill="1" applyBorder="1" applyAlignment="1">
      <alignment horizontal="center" vertical="center" wrapText="1"/>
      <protection/>
    </xf>
    <xf numFmtId="166" fontId="1" fillId="35" borderId="19" xfId="52" applyNumberFormat="1" applyFont="1" applyFill="1" applyBorder="1" applyAlignment="1">
      <alignment horizontal="center" vertical="center" wrapText="1"/>
      <protection/>
    </xf>
    <xf numFmtId="164" fontId="1" fillId="35" borderId="20" xfId="52" applyNumberFormat="1" applyFont="1" applyFill="1" applyBorder="1" applyAlignment="1">
      <alignment horizontal="center" vertical="center" wrapText="1"/>
      <protection/>
    </xf>
    <xf numFmtId="164" fontId="1" fillId="35" borderId="21" xfId="52" applyNumberFormat="1" applyFont="1" applyFill="1" applyBorder="1" applyAlignment="1">
      <alignment horizontal="center" vertical="center" wrapText="1"/>
      <protection/>
    </xf>
    <xf numFmtId="0" fontId="22" fillId="34" borderId="11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0" fontId="34" fillId="34" borderId="10" xfId="0" applyFont="1" applyFill="1" applyBorder="1" applyAlignment="1">
      <alignment/>
    </xf>
    <xf numFmtId="0" fontId="44" fillId="34" borderId="10" xfId="0" applyFont="1" applyFill="1" applyBorder="1" applyAlignment="1">
      <alignment horizontal="center" vertical="center" wrapText="1"/>
    </xf>
    <xf numFmtId="164" fontId="0" fillId="34" borderId="0" xfId="0" applyNumberFormat="1" applyFill="1" applyAlignment="1">
      <alignment horizontal="center" vertical="center" wrapText="1"/>
    </xf>
    <xf numFmtId="164" fontId="48" fillId="34" borderId="0" xfId="0" applyNumberFormat="1" applyFont="1" applyFill="1" applyBorder="1" applyAlignment="1">
      <alignment horizontal="center" vertical="center" wrapText="1"/>
    </xf>
    <xf numFmtId="164" fontId="48" fillId="34" borderId="0" xfId="0" applyNumberFormat="1" applyFont="1" applyFill="1" applyBorder="1" applyAlignment="1">
      <alignment/>
    </xf>
    <xf numFmtId="0" fontId="50" fillId="34" borderId="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164" fontId="0" fillId="33" borderId="10" xfId="0" applyNumberFormat="1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/>
    </xf>
    <xf numFmtId="164" fontId="34" fillId="33" borderId="22" xfId="0" applyNumberFormat="1" applyFont="1" applyFill="1" applyBorder="1" applyAlignment="1">
      <alignment/>
    </xf>
    <xf numFmtId="0" fontId="34" fillId="33" borderId="13" xfId="0" applyFont="1" applyFill="1" applyBorder="1" applyAlignment="1">
      <alignment horizontal="center" vertical="center" wrapText="1"/>
    </xf>
    <xf numFmtId="0" fontId="38" fillId="36" borderId="10" xfId="53" applyFont="1" applyFill="1" applyBorder="1" applyAlignment="1">
      <alignment horizontal="center" vertical="center" wrapText="1"/>
      <protection/>
    </xf>
    <xf numFmtId="0" fontId="34" fillId="34" borderId="15" xfId="0" applyFont="1" applyFill="1" applyBorder="1" applyAlignment="1">
      <alignment horizontal="center" vertical="center" wrapText="1"/>
    </xf>
    <xf numFmtId="0" fontId="34" fillId="34" borderId="15" xfId="0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left" vertical="center" wrapText="1"/>
    </xf>
    <xf numFmtId="0" fontId="34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64" fontId="0" fillId="0" borderId="12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38" fillId="36" borderId="13" xfId="53" applyFont="1" applyFill="1" applyBorder="1" applyAlignment="1">
      <alignment horizontal="center" vertical="center" wrapText="1"/>
      <protection/>
    </xf>
    <xf numFmtId="0" fontId="0" fillId="34" borderId="13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34" fillId="38" borderId="10" xfId="0" applyFont="1" applyFill="1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64" fontId="0" fillId="34" borderId="14" xfId="0" applyNumberFormat="1" applyFont="1" applyFill="1" applyBorder="1" applyAlignment="1">
      <alignment horizontal="center" vertical="center" wrapText="1"/>
    </xf>
    <xf numFmtId="166" fontId="2" fillId="35" borderId="22" xfId="52" applyNumberFormat="1" applyFont="1" applyFill="1" applyBorder="1" applyAlignment="1">
      <alignment horizontal="center" vertical="center" wrapText="1"/>
      <protection/>
    </xf>
    <xf numFmtId="166" fontId="1" fillId="35" borderId="17" xfId="52" applyNumberFormat="1" applyFont="1" applyFill="1" applyBorder="1" applyAlignment="1">
      <alignment horizontal="center" vertical="center" wrapText="1"/>
      <protection/>
    </xf>
    <xf numFmtId="164" fontId="1" fillId="35" borderId="17" xfId="52" applyNumberFormat="1" applyFont="1" applyFill="1" applyBorder="1" applyAlignment="1">
      <alignment horizontal="center" vertical="center" wrapText="1"/>
      <protection/>
    </xf>
    <xf numFmtId="164" fontId="1" fillId="35" borderId="13" xfId="52" applyNumberFormat="1" applyFont="1" applyFill="1" applyBorder="1" applyAlignment="1">
      <alignment horizontal="center" vertical="center" wrapText="1"/>
      <protection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14" fontId="34" fillId="0" borderId="0" xfId="0" applyNumberFormat="1" applyFont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48" fillId="34" borderId="0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16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48" fillId="34" borderId="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48" fillId="34" borderId="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48" fillId="34" borderId="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48" fillId="34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34" fillId="0" borderId="10" xfId="0" applyFont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34" fillId="0" borderId="10" xfId="0" applyFont="1" applyFill="1" applyBorder="1" applyAlignment="1">
      <alignment/>
    </xf>
    <xf numFmtId="0" fontId="34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34" fillId="33" borderId="0" xfId="0" applyFont="1" applyFill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48" fillId="34" borderId="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34" fillId="34" borderId="11" xfId="0" applyFont="1" applyFill="1" applyBorder="1" applyAlignment="1">
      <alignment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34" fillId="0" borderId="11" xfId="0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/>
    </xf>
    <xf numFmtId="0" fontId="34" fillId="0" borderId="11" xfId="0" applyFont="1" applyBorder="1" applyAlignment="1">
      <alignment horizontal="center" vertical="center" wrapText="1"/>
    </xf>
    <xf numFmtId="0" fontId="34" fillId="33" borderId="13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34" borderId="11" xfId="0" applyFill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8" fillId="34" borderId="0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/>
    </xf>
    <xf numFmtId="0" fontId="4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64" fontId="46" fillId="0" borderId="10" xfId="0" applyNumberFormat="1" applyFont="1" applyBorder="1" applyAlignment="1">
      <alignment horizontal="center" vertical="center" wrapText="1"/>
    </xf>
    <xf numFmtId="164" fontId="46" fillId="0" borderId="12" xfId="0" applyNumberFormat="1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164" fontId="34" fillId="34" borderId="14" xfId="0" applyNumberFormat="1" applyFont="1" applyFill="1" applyBorder="1" applyAlignment="1">
      <alignment horizontal="center" vertical="center" wrapText="1"/>
    </xf>
    <xf numFmtId="0" fontId="34" fillId="34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46" fillId="0" borderId="11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49" fontId="34" fillId="34" borderId="12" xfId="0" applyNumberFormat="1" applyFont="1" applyFill="1" applyBorder="1" applyAlignment="1">
      <alignment horizontal="center" vertical="center" wrapText="1"/>
    </xf>
    <xf numFmtId="0" fontId="0" fillId="34" borderId="23" xfId="0" applyFill="1" applyBorder="1" applyAlignment="1">
      <alignment/>
    </xf>
    <xf numFmtId="0" fontId="0" fillId="34" borderId="11" xfId="0" applyFill="1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48" fillId="34" borderId="0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38"/>
  <sheetViews>
    <sheetView tabSelected="1" zoomScalePageLayoutView="0" workbookViewId="0" topLeftCell="A1">
      <pane ySplit="4" topLeftCell="A176" activePane="bottomLeft" state="frozen"/>
      <selection pane="topLeft" activeCell="A1" sqref="A1"/>
      <selection pane="bottomLeft" activeCell="E185" sqref="E185"/>
    </sheetView>
  </sheetViews>
  <sheetFormatPr defaultColWidth="9.140625" defaultRowHeight="15"/>
  <cols>
    <col min="1" max="1" width="6.140625" style="57" customWidth="1"/>
    <col min="2" max="2" width="19.28125" style="2" customWidth="1"/>
    <col min="3" max="3" width="9.00390625" style="2" customWidth="1"/>
    <col min="4" max="4" width="8.8515625" style="2" customWidth="1"/>
    <col min="5" max="6" width="8.57421875" style="2" customWidth="1"/>
    <col min="7" max="8" width="8.57421875" style="43" customWidth="1"/>
    <col min="9" max="15" width="9.28125" style="43" customWidth="1"/>
    <col min="16" max="16" width="12.00390625" style="43" customWidth="1"/>
    <col min="17" max="17" width="7.7109375" style="2" customWidth="1"/>
    <col min="18" max="19" width="9.140625" style="2" customWidth="1"/>
    <col min="20" max="20" width="9.28125" style="2" customWidth="1"/>
    <col min="21" max="21" width="8.00390625" style="2" customWidth="1"/>
    <col min="22" max="22" width="10.140625" style="2" customWidth="1"/>
    <col min="23" max="23" width="9.140625" style="2" customWidth="1"/>
    <col min="24" max="24" width="10.28125" style="2" customWidth="1"/>
    <col min="25" max="25" width="9.140625" style="2" customWidth="1"/>
    <col min="26" max="26" width="9.8515625" style="4" customWidth="1"/>
    <col min="27" max="27" width="8.28125" style="4" customWidth="1"/>
    <col min="28" max="28" width="8.140625" style="4" customWidth="1"/>
    <col min="29" max="29" width="8.28125" style="4" customWidth="1"/>
    <col min="30" max="30" width="10.00390625" style="4" customWidth="1"/>
    <col min="31" max="31" width="8.28125" style="4" customWidth="1"/>
    <col min="32" max="32" width="9.28125" style="4" customWidth="1"/>
    <col min="33" max="33" width="10.00390625" style="2" customWidth="1"/>
    <col min="34" max="35" width="8.8515625" style="2" customWidth="1"/>
    <col min="36" max="36" width="10.57421875" style="3" customWidth="1"/>
    <col min="37" max="37" width="8.57421875" style="3" customWidth="1"/>
    <col min="38" max="38" width="8.140625" style="3" customWidth="1"/>
    <col min="39" max="39" width="9.140625" style="3" customWidth="1"/>
    <col min="40" max="40" width="42.421875" style="40" customWidth="1"/>
    <col min="41" max="16384" width="9.140625" style="30" customWidth="1"/>
  </cols>
  <sheetData>
    <row r="1" spans="2:40" ht="25.5" customHeight="1">
      <c r="B1" s="265" t="s">
        <v>49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02"/>
    </row>
    <row r="2" spans="1:251" s="10" customFormat="1" ht="75.75" customHeight="1">
      <c r="A2" s="264" t="s">
        <v>16</v>
      </c>
      <c r="B2" s="283" t="s">
        <v>0</v>
      </c>
      <c r="C2" s="267" t="s">
        <v>50</v>
      </c>
      <c r="D2" s="267" t="s">
        <v>51</v>
      </c>
      <c r="E2" s="286" t="s">
        <v>57</v>
      </c>
      <c r="F2" s="287"/>
      <c r="G2" s="288"/>
      <c r="H2" s="288"/>
      <c r="I2" s="288"/>
      <c r="J2" s="288"/>
      <c r="K2" s="288"/>
      <c r="L2" s="288"/>
      <c r="M2" s="288"/>
      <c r="N2" s="288"/>
      <c r="O2" s="289"/>
      <c r="P2" s="267" t="s">
        <v>64</v>
      </c>
      <c r="Q2" s="267" t="s">
        <v>58</v>
      </c>
      <c r="R2" s="267" t="s">
        <v>45</v>
      </c>
      <c r="S2" s="267" t="s">
        <v>232</v>
      </c>
      <c r="T2" s="270" t="s">
        <v>35</v>
      </c>
      <c r="U2" s="270"/>
      <c r="V2" s="270" t="s">
        <v>36</v>
      </c>
      <c r="W2" s="270"/>
      <c r="X2" s="270" t="s">
        <v>3</v>
      </c>
      <c r="Y2" s="270"/>
      <c r="Z2" s="271" t="s">
        <v>37</v>
      </c>
      <c r="AA2" s="271"/>
      <c r="AB2" s="271" t="s">
        <v>34</v>
      </c>
      <c r="AC2" s="271"/>
      <c r="AD2" s="271" t="s">
        <v>32</v>
      </c>
      <c r="AE2" s="271"/>
      <c r="AF2" s="272" t="s">
        <v>103</v>
      </c>
      <c r="AG2" s="277"/>
      <c r="AH2" s="272" t="s">
        <v>38</v>
      </c>
      <c r="AI2" s="277"/>
      <c r="AJ2" s="271" t="s">
        <v>33</v>
      </c>
      <c r="AK2" s="272"/>
      <c r="AL2" s="271" t="s">
        <v>118</v>
      </c>
      <c r="AM2" s="271"/>
      <c r="AN2" s="267" t="s">
        <v>30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</row>
    <row r="3" spans="1:251" s="33" customFormat="1" ht="36.75" customHeight="1">
      <c r="A3" s="264"/>
      <c r="B3" s="283"/>
      <c r="C3" s="268"/>
      <c r="D3" s="268"/>
      <c r="E3" s="258" t="s">
        <v>55</v>
      </c>
      <c r="F3" s="258" t="s">
        <v>56</v>
      </c>
      <c r="G3" s="258" t="s">
        <v>227</v>
      </c>
      <c r="H3" s="258" t="s">
        <v>228</v>
      </c>
      <c r="I3" s="258" t="s">
        <v>229</v>
      </c>
      <c r="J3" s="258" t="s">
        <v>239</v>
      </c>
      <c r="K3" s="258" t="s">
        <v>240</v>
      </c>
      <c r="L3" s="258" t="s">
        <v>248</v>
      </c>
      <c r="M3" s="235" t="s">
        <v>250</v>
      </c>
      <c r="N3" s="235" t="s">
        <v>256</v>
      </c>
      <c r="O3" s="235" t="s">
        <v>262</v>
      </c>
      <c r="P3" s="273"/>
      <c r="Q3" s="269"/>
      <c r="R3" s="269"/>
      <c r="S3" s="269"/>
      <c r="T3" s="6" t="s">
        <v>1</v>
      </c>
      <c r="U3" s="6" t="s">
        <v>2</v>
      </c>
      <c r="V3" s="6" t="s">
        <v>1</v>
      </c>
      <c r="W3" s="6" t="s">
        <v>2</v>
      </c>
      <c r="X3" s="6" t="s">
        <v>1</v>
      </c>
      <c r="Y3" s="6" t="s">
        <v>2</v>
      </c>
      <c r="Z3" s="7" t="s">
        <v>1</v>
      </c>
      <c r="AA3" s="7" t="s">
        <v>2</v>
      </c>
      <c r="AB3" s="7" t="s">
        <v>1</v>
      </c>
      <c r="AC3" s="7" t="s">
        <v>2</v>
      </c>
      <c r="AD3" s="7" t="s">
        <v>1</v>
      </c>
      <c r="AE3" s="7" t="s">
        <v>2</v>
      </c>
      <c r="AF3" s="6" t="s">
        <v>1</v>
      </c>
      <c r="AG3" s="6" t="s">
        <v>2</v>
      </c>
      <c r="AH3" s="6" t="s">
        <v>1</v>
      </c>
      <c r="AI3" s="6" t="s">
        <v>2</v>
      </c>
      <c r="AJ3" s="8" t="s">
        <v>1</v>
      </c>
      <c r="AK3" s="9" t="s">
        <v>2</v>
      </c>
      <c r="AL3" s="8" t="s">
        <v>1</v>
      </c>
      <c r="AM3" s="8" t="s">
        <v>2</v>
      </c>
      <c r="AN3" s="269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</row>
    <row r="4" spans="1:40" ht="15">
      <c r="A4" s="58">
        <v>1</v>
      </c>
      <c r="B4" s="5">
        <v>2</v>
      </c>
      <c r="C4" s="29">
        <v>3</v>
      </c>
      <c r="D4" s="29">
        <v>4</v>
      </c>
      <c r="E4" s="29">
        <v>5</v>
      </c>
      <c r="F4" s="29">
        <v>6</v>
      </c>
      <c r="G4" s="29">
        <v>7</v>
      </c>
      <c r="H4" s="290">
        <v>8</v>
      </c>
      <c r="I4" s="291"/>
      <c r="J4" s="291"/>
      <c r="K4" s="291"/>
      <c r="L4" s="291"/>
      <c r="M4" s="291"/>
      <c r="N4" s="291"/>
      <c r="O4" s="292"/>
      <c r="P4" s="29">
        <v>9</v>
      </c>
      <c r="Q4" s="29">
        <v>10</v>
      </c>
      <c r="R4" s="29">
        <v>11</v>
      </c>
      <c r="S4" s="29">
        <v>12</v>
      </c>
      <c r="T4" s="29">
        <v>13</v>
      </c>
      <c r="U4" s="29">
        <v>14</v>
      </c>
      <c r="V4" s="29">
        <v>15</v>
      </c>
      <c r="W4" s="29">
        <v>16</v>
      </c>
      <c r="X4" s="29">
        <v>17</v>
      </c>
      <c r="Y4" s="29">
        <v>18</v>
      </c>
      <c r="Z4" s="29">
        <v>19</v>
      </c>
      <c r="AA4" s="29">
        <v>20</v>
      </c>
      <c r="AB4" s="29">
        <v>21</v>
      </c>
      <c r="AC4" s="29">
        <v>22</v>
      </c>
      <c r="AD4" s="29">
        <v>23</v>
      </c>
      <c r="AE4" s="29">
        <v>24</v>
      </c>
      <c r="AF4" s="29">
        <v>25</v>
      </c>
      <c r="AG4" s="29">
        <v>26</v>
      </c>
      <c r="AH4" s="29">
        <v>27</v>
      </c>
      <c r="AI4" s="29">
        <v>28</v>
      </c>
      <c r="AJ4" s="29">
        <v>29</v>
      </c>
      <c r="AK4" s="29">
        <v>30</v>
      </c>
      <c r="AL4" s="29">
        <v>31</v>
      </c>
      <c r="AM4" s="29">
        <v>32</v>
      </c>
      <c r="AN4" s="29">
        <v>33</v>
      </c>
    </row>
    <row r="5" spans="1:40" ht="15.75" customHeight="1">
      <c r="A5" s="62" t="s">
        <v>81</v>
      </c>
      <c r="B5" s="14" t="s">
        <v>24</v>
      </c>
      <c r="C5" s="14">
        <v>376</v>
      </c>
      <c r="D5" s="14">
        <v>98</v>
      </c>
      <c r="E5" s="14">
        <v>98</v>
      </c>
      <c r="F5" s="14">
        <v>90</v>
      </c>
      <c r="G5" s="14">
        <v>8</v>
      </c>
      <c r="H5" s="14">
        <v>0</v>
      </c>
      <c r="I5" s="14">
        <v>0</v>
      </c>
      <c r="J5" s="14">
        <v>0</v>
      </c>
      <c r="K5" s="14">
        <v>5</v>
      </c>
      <c r="L5" s="14">
        <v>1</v>
      </c>
      <c r="M5" s="34">
        <v>0</v>
      </c>
      <c r="N5" s="35">
        <v>0</v>
      </c>
      <c r="O5" s="35">
        <v>2</v>
      </c>
      <c r="P5" s="15">
        <v>0</v>
      </c>
      <c r="Q5" s="14">
        <v>0</v>
      </c>
      <c r="R5" s="34">
        <v>50</v>
      </c>
      <c r="S5" s="34">
        <v>0</v>
      </c>
      <c r="T5" s="14"/>
      <c r="U5" s="14"/>
      <c r="V5" s="14"/>
      <c r="W5" s="14"/>
      <c r="X5" s="14"/>
      <c r="Y5" s="14"/>
      <c r="Z5" s="16"/>
      <c r="AA5" s="16"/>
      <c r="AB5" s="16"/>
      <c r="AC5" s="16"/>
      <c r="AD5" s="16"/>
      <c r="AE5" s="16"/>
      <c r="AF5" s="16"/>
      <c r="AG5" s="14"/>
      <c r="AH5" s="14"/>
      <c r="AI5" s="14"/>
      <c r="AJ5" s="16"/>
      <c r="AK5" s="39"/>
      <c r="AL5" s="16"/>
      <c r="AM5" s="16"/>
      <c r="AN5" s="19" t="s">
        <v>245</v>
      </c>
    </row>
    <row r="6" spans="1:40" ht="18" customHeight="1">
      <c r="A6" s="60"/>
      <c r="B6" s="13" t="s">
        <v>47</v>
      </c>
      <c r="C6" s="13"/>
      <c r="D6" s="13"/>
      <c r="E6" s="205">
        <v>11</v>
      </c>
      <c r="F6" s="13">
        <v>11</v>
      </c>
      <c r="G6" s="13"/>
      <c r="H6" s="13"/>
      <c r="I6" s="13"/>
      <c r="J6" s="13"/>
      <c r="K6" s="13"/>
      <c r="L6" s="13"/>
      <c r="M6" s="1"/>
      <c r="N6" s="240"/>
      <c r="O6" s="240"/>
      <c r="P6" s="231"/>
      <c r="Q6" s="13"/>
      <c r="R6" s="12"/>
      <c r="S6" s="13"/>
      <c r="T6" s="1" t="s">
        <v>17</v>
      </c>
      <c r="U6" s="1" t="s">
        <v>17</v>
      </c>
      <c r="V6" s="1" t="s">
        <v>17</v>
      </c>
      <c r="W6" s="1" t="s">
        <v>17</v>
      </c>
      <c r="X6" s="1" t="s">
        <v>17</v>
      </c>
      <c r="Y6" s="1" t="s">
        <v>17</v>
      </c>
      <c r="Z6" s="1" t="s">
        <v>17</v>
      </c>
      <c r="AA6" s="1" t="s">
        <v>17</v>
      </c>
      <c r="AB6" s="1" t="s">
        <v>17</v>
      </c>
      <c r="AC6" s="1" t="s">
        <v>17</v>
      </c>
      <c r="AD6" s="1" t="s">
        <v>17</v>
      </c>
      <c r="AE6" s="1" t="s">
        <v>17</v>
      </c>
      <c r="AF6" s="1" t="s">
        <v>17</v>
      </c>
      <c r="AG6" s="1" t="s">
        <v>17</v>
      </c>
      <c r="AH6" s="12" t="s">
        <v>17</v>
      </c>
      <c r="AI6" s="1" t="s">
        <v>17</v>
      </c>
      <c r="AJ6" s="1" t="s">
        <v>17</v>
      </c>
      <c r="AK6" s="1" t="s">
        <v>17</v>
      </c>
      <c r="AL6" s="1" t="s">
        <v>17</v>
      </c>
      <c r="AM6" s="1" t="s">
        <v>17</v>
      </c>
      <c r="AN6" s="93"/>
    </row>
    <row r="7" spans="1:40" ht="18" customHeight="1">
      <c r="A7" s="161"/>
      <c r="B7" s="13" t="s">
        <v>187</v>
      </c>
      <c r="C7" s="13"/>
      <c r="D7" s="13"/>
      <c r="E7" s="205">
        <v>2</v>
      </c>
      <c r="F7" s="13">
        <v>2</v>
      </c>
      <c r="G7" s="13"/>
      <c r="H7" s="13"/>
      <c r="I7" s="13"/>
      <c r="J7" s="13"/>
      <c r="K7" s="13"/>
      <c r="L7" s="13"/>
      <c r="M7" s="1"/>
      <c r="N7" s="240"/>
      <c r="O7" s="240"/>
      <c r="P7" s="231"/>
      <c r="Q7" s="13"/>
      <c r="R7" s="12"/>
      <c r="S7" s="13"/>
      <c r="T7" s="1" t="s">
        <v>17</v>
      </c>
      <c r="U7" s="1" t="s">
        <v>17</v>
      </c>
      <c r="V7" s="1" t="s">
        <v>17</v>
      </c>
      <c r="W7" s="1" t="s">
        <v>17</v>
      </c>
      <c r="X7" s="1" t="s">
        <v>17</v>
      </c>
      <c r="Y7" s="1" t="s">
        <v>17</v>
      </c>
      <c r="Z7" s="1" t="s">
        <v>17</v>
      </c>
      <c r="AA7" s="1" t="s">
        <v>17</v>
      </c>
      <c r="AB7" s="1" t="s">
        <v>17</v>
      </c>
      <c r="AC7" s="1" t="s">
        <v>17</v>
      </c>
      <c r="AD7" s="1" t="s">
        <v>17</v>
      </c>
      <c r="AE7" s="1" t="s">
        <v>17</v>
      </c>
      <c r="AF7" s="1" t="s">
        <v>17</v>
      </c>
      <c r="AG7" s="1" t="s">
        <v>17</v>
      </c>
      <c r="AH7" s="12" t="s">
        <v>17</v>
      </c>
      <c r="AI7" s="1" t="s">
        <v>17</v>
      </c>
      <c r="AJ7" s="1" t="s">
        <v>17</v>
      </c>
      <c r="AK7" s="1" t="s">
        <v>17</v>
      </c>
      <c r="AL7" s="1" t="s">
        <v>17</v>
      </c>
      <c r="AM7" s="1" t="s">
        <v>17</v>
      </c>
      <c r="AN7" s="93"/>
    </row>
    <row r="8" spans="1:40" ht="18" customHeight="1">
      <c r="A8" s="97"/>
      <c r="B8" s="13" t="s">
        <v>116</v>
      </c>
      <c r="C8" s="13"/>
      <c r="D8" s="13"/>
      <c r="E8" s="205">
        <v>19</v>
      </c>
      <c r="F8" s="13">
        <v>19</v>
      </c>
      <c r="G8" s="13"/>
      <c r="H8" s="13"/>
      <c r="I8" s="13"/>
      <c r="J8" s="13"/>
      <c r="K8" s="13"/>
      <c r="L8" s="13"/>
      <c r="M8" s="1"/>
      <c r="N8" s="240"/>
      <c r="O8" s="240"/>
      <c r="P8" s="231"/>
      <c r="Q8" s="13"/>
      <c r="R8" s="12"/>
      <c r="S8" s="13"/>
      <c r="T8" s="1" t="s">
        <v>17</v>
      </c>
      <c r="U8" s="1" t="s">
        <v>17</v>
      </c>
      <c r="V8" s="1" t="s">
        <v>17</v>
      </c>
      <c r="W8" s="1" t="s">
        <v>17</v>
      </c>
      <c r="X8" s="1" t="s">
        <v>17</v>
      </c>
      <c r="Y8" s="1" t="s">
        <v>17</v>
      </c>
      <c r="Z8" s="1" t="s">
        <v>17</v>
      </c>
      <c r="AA8" s="1" t="s">
        <v>17</v>
      </c>
      <c r="AB8" s="1" t="s">
        <v>17</v>
      </c>
      <c r="AC8" s="1" t="s">
        <v>17</v>
      </c>
      <c r="AD8" s="1" t="s">
        <v>17</v>
      </c>
      <c r="AE8" s="1" t="s">
        <v>17</v>
      </c>
      <c r="AF8" s="1" t="s">
        <v>17</v>
      </c>
      <c r="AG8" s="1" t="s">
        <v>17</v>
      </c>
      <c r="AH8" s="12" t="s">
        <v>17</v>
      </c>
      <c r="AI8" s="1" t="s">
        <v>17</v>
      </c>
      <c r="AJ8" s="1" t="s">
        <v>17</v>
      </c>
      <c r="AK8" s="1" t="s">
        <v>17</v>
      </c>
      <c r="AL8" s="1" t="s">
        <v>17</v>
      </c>
      <c r="AM8" s="1" t="s">
        <v>17</v>
      </c>
      <c r="AN8" s="93"/>
    </row>
    <row r="9" spans="1:40" ht="15">
      <c r="A9" s="60"/>
      <c r="B9" s="13" t="s">
        <v>68</v>
      </c>
      <c r="C9" s="13"/>
      <c r="D9" s="13"/>
      <c r="E9" s="205"/>
      <c r="F9" s="13"/>
      <c r="G9" s="13"/>
      <c r="H9" s="13"/>
      <c r="I9" s="13"/>
      <c r="J9" s="13"/>
      <c r="K9" s="13"/>
      <c r="L9" s="13"/>
      <c r="M9" s="1"/>
      <c r="N9" s="240"/>
      <c r="O9" s="240"/>
      <c r="P9" s="231"/>
      <c r="Q9" s="13"/>
      <c r="R9" s="12">
        <v>19</v>
      </c>
      <c r="S9" s="13"/>
      <c r="T9" s="1" t="s">
        <v>17</v>
      </c>
      <c r="U9" s="1" t="s">
        <v>17</v>
      </c>
      <c r="V9" s="1" t="s">
        <v>17</v>
      </c>
      <c r="W9" s="1" t="s">
        <v>17</v>
      </c>
      <c r="X9" s="1" t="s">
        <v>17</v>
      </c>
      <c r="Y9" s="1" t="s">
        <v>17</v>
      </c>
      <c r="Z9" s="1" t="s">
        <v>17</v>
      </c>
      <c r="AA9" s="1" t="s">
        <v>17</v>
      </c>
      <c r="AB9" s="1" t="s">
        <v>17</v>
      </c>
      <c r="AC9" s="1" t="s">
        <v>17</v>
      </c>
      <c r="AD9" s="1" t="s">
        <v>17</v>
      </c>
      <c r="AE9" s="1" t="s">
        <v>17</v>
      </c>
      <c r="AF9" s="1" t="s">
        <v>17</v>
      </c>
      <c r="AG9" s="1" t="s">
        <v>17</v>
      </c>
      <c r="AH9" s="1" t="s">
        <v>17</v>
      </c>
      <c r="AI9" s="1" t="s">
        <v>17</v>
      </c>
      <c r="AJ9" s="1" t="s">
        <v>17</v>
      </c>
      <c r="AK9" s="1" t="s">
        <v>17</v>
      </c>
      <c r="AL9" s="1" t="s">
        <v>17</v>
      </c>
      <c r="AM9" s="1" t="s">
        <v>17</v>
      </c>
      <c r="AN9" s="65" t="s">
        <v>225</v>
      </c>
    </row>
    <row r="10" spans="1:40" ht="30">
      <c r="A10" s="127"/>
      <c r="B10" s="48" t="s">
        <v>48</v>
      </c>
      <c r="C10" s="48"/>
      <c r="D10" s="48"/>
      <c r="E10" s="203"/>
      <c r="F10" s="48"/>
      <c r="G10" s="48"/>
      <c r="H10" s="48"/>
      <c r="I10" s="48"/>
      <c r="J10" s="48"/>
      <c r="K10" s="48"/>
      <c r="L10" s="48"/>
      <c r="M10" s="1"/>
      <c r="N10" s="240"/>
      <c r="O10" s="240"/>
      <c r="P10" s="49"/>
      <c r="Q10" s="48"/>
      <c r="R10" s="48">
        <v>15</v>
      </c>
      <c r="S10" s="48"/>
      <c r="T10" s="106" t="s">
        <v>17</v>
      </c>
      <c r="U10" s="106" t="s">
        <v>17</v>
      </c>
      <c r="V10" s="106" t="s">
        <v>17</v>
      </c>
      <c r="W10" s="106" t="s">
        <v>17</v>
      </c>
      <c r="X10" s="106" t="s">
        <v>17</v>
      </c>
      <c r="Y10" s="106" t="s">
        <v>17</v>
      </c>
      <c r="Z10" s="106" t="s">
        <v>17</v>
      </c>
      <c r="AA10" s="106" t="s">
        <v>17</v>
      </c>
      <c r="AB10" s="106" t="s">
        <v>17</v>
      </c>
      <c r="AC10" s="106" t="s">
        <v>17</v>
      </c>
      <c r="AD10" s="106" t="s">
        <v>17</v>
      </c>
      <c r="AE10" s="106" t="s">
        <v>17</v>
      </c>
      <c r="AF10" s="106" t="s">
        <v>17</v>
      </c>
      <c r="AG10" s="106" t="s">
        <v>17</v>
      </c>
      <c r="AH10" s="106" t="s">
        <v>17</v>
      </c>
      <c r="AI10" s="106" t="s">
        <v>17</v>
      </c>
      <c r="AJ10" s="106" t="s">
        <v>17</v>
      </c>
      <c r="AK10" s="106" t="s">
        <v>17</v>
      </c>
      <c r="AL10" s="106" t="s">
        <v>17</v>
      </c>
      <c r="AM10" s="106" t="s">
        <v>17</v>
      </c>
      <c r="AN10" s="65" t="s">
        <v>196</v>
      </c>
    </row>
    <row r="11" spans="1:40" ht="15">
      <c r="A11" s="127"/>
      <c r="B11" s="49" t="s">
        <v>102</v>
      </c>
      <c r="C11" s="49"/>
      <c r="D11" s="49"/>
      <c r="E11" s="98">
        <v>5</v>
      </c>
      <c r="F11" s="49">
        <v>5</v>
      </c>
      <c r="G11" s="49"/>
      <c r="H11" s="49"/>
      <c r="I11" s="49"/>
      <c r="J11" s="49"/>
      <c r="K11" s="49"/>
      <c r="L11" s="49"/>
      <c r="M11" s="1"/>
      <c r="N11" s="240"/>
      <c r="O11" s="240"/>
      <c r="P11" s="49"/>
      <c r="Q11" s="49"/>
      <c r="R11" s="48"/>
      <c r="S11" s="49"/>
      <c r="T11" s="106" t="s">
        <v>17</v>
      </c>
      <c r="U11" s="106" t="s">
        <v>17</v>
      </c>
      <c r="V11" s="106" t="s">
        <v>17</v>
      </c>
      <c r="W11" s="106" t="s">
        <v>17</v>
      </c>
      <c r="X11" s="106" t="s">
        <v>17</v>
      </c>
      <c r="Y11" s="106" t="s">
        <v>17</v>
      </c>
      <c r="Z11" s="106" t="s">
        <v>17</v>
      </c>
      <c r="AA11" s="106" t="s">
        <v>17</v>
      </c>
      <c r="AB11" s="106" t="s">
        <v>17</v>
      </c>
      <c r="AC11" s="106" t="s">
        <v>17</v>
      </c>
      <c r="AD11" s="106" t="s">
        <v>17</v>
      </c>
      <c r="AE11" s="106" t="s">
        <v>17</v>
      </c>
      <c r="AF11" s="106" t="s">
        <v>17</v>
      </c>
      <c r="AG11" s="106" t="s">
        <v>17</v>
      </c>
      <c r="AH11" s="106" t="s">
        <v>17</v>
      </c>
      <c r="AI11" s="106" t="s">
        <v>17</v>
      </c>
      <c r="AJ11" s="106" t="s">
        <v>17</v>
      </c>
      <c r="AK11" s="106" t="s">
        <v>17</v>
      </c>
      <c r="AL11" s="106" t="s">
        <v>17</v>
      </c>
      <c r="AM11" s="106" t="s">
        <v>17</v>
      </c>
      <c r="AN11" s="128"/>
    </row>
    <row r="12" spans="1:40" ht="15">
      <c r="A12" s="127"/>
      <c r="B12" s="49" t="s">
        <v>111</v>
      </c>
      <c r="C12" s="49"/>
      <c r="D12" s="49"/>
      <c r="E12" s="98">
        <v>5</v>
      </c>
      <c r="F12" s="49">
        <v>5</v>
      </c>
      <c r="G12" s="49"/>
      <c r="H12" s="49"/>
      <c r="I12" s="49"/>
      <c r="J12" s="49"/>
      <c r="K12" s="49"/>
      <c r="L12" s="49"/>
      <c r="M12" s="1"/>
      <c r="N12" s="240"/>
      <c r="O12" s="240"/>
      <c r="P12" s="49"/>
      <c r="Q12" s="49"/>
      <c r="R12" s="48"/>
      <c r="S12" s="49"/>
      <c r="T12" s="106" t="s">
        <v>17</v>
      </c>
      <c r="U12" s="106" t="s">
        <v>17</v>
      </c>
      <c r="V12" s="106" t="s">
        <v>17</v>
      </c>
      <c r="W12" s="106" t="s">
        <v>17</v>
      </c>
      <c r="X12" s="106" t="s">
        <v>17</v>
      </c>
      <c r="Y12" s="106" t="s">
        <v>17</v>
      </c>
      <c r="Z12" s="106" t="s">
        <v>17</v>
      </c>
      <c r="AA12" s="106" t="s">
        <v>17</v>
      </c>
      <c r="AB12" s="106" t="s">
        <v>17</v>
      </c>
      <c r="AC12" s="106" t="s">
        <v>17</v>
      </c>
      <c r="AD12" s="106" t="s">
        <v>17</v>
      </c>
      <c r="AE12" s="106" t="s">
        <v>17</v>
      </c>
      <c r="AF12" s="106" t="s">
        <v>17</v>
      </c>
      <c r="AG12" s="106" t="s">
        <v>17</v>
      </c>
      <c r="AH12" s="106" t="s">
        <v>17</v>
      </c>
      <c r="AI12" s="106" t="s">
        <v>17</v>
      </c>
      <c r="AJ12" s="106" t="s">
        <v>17</v>
      </c>
      <c r="AK12" s="106" t="s">
        <v>17</v>
      </c>
      <c r="AL12" s="106" t="s">
        <v>17</v>
      </c>
      <c r="AM12" s="106" t="s">
        <v>17</v>
      </c>
      <c r="AN12" s="128"/>
    </row>
    <row r="13" spans="1:40" ht="15">
      <c r="A13" s="127"/>
      <c r="B13" s="49" t="s">
        <v>109</v>
      </c>
      <c r="C13" s="49"/>
      <c r="D13" s="49"/>
      <c r="E13" s="98">
        <v>7</v>
      </c>
      <c r="F13" s="49">
        <v>6</v>
      </c>
      <c r="G13" s="49">
        <v>1</v>
      </c>
      <c r="H13" s="49"/>
      <c r="I13" s="49"/>
      <c r="J13" s="49"/>
      <c r="K13" s="49">
        <v>1</v>
      </c>
      <c r="L13" s="49"/>
      <c r="M13" s="1"/>
      <c r="N13" s="240"/>
      <c r="O13" s="240"/>
      <c r="P13" s="49"/>
      <c r="Q13" s="49"/>
      <c r="R13" s="48"/>
      <c r="S13" s="49"/>
      <c r="T13" s="106" t="s">
        <v>17</v>
      </c>
      <c r="U13" s="106" t="s">
        <v>17</v>
      </c>
      <c r="V13" s="106" t="s">
        <v>17</v>
      </c>
      <c r="W13" s="106" t="s">
        <v>17</v>
      </c>
      <c r="X13" s="106" t="s">
        <v>17</v>
      </c>
      <c r="Y13" s="106" t="s">
        <v>17</v>
      </c>
      <c r="Z13" s="106" t="s">
        <v>17</v>
      </c>
      <c r="AA13" s="106" t="s">
        <v>17</v>
      </c>
      <c r="AB13" s="106" t="s">
        <v>17</v>
      </c>
      <c r="AC13" s="106" t="s">
        <v>17</v>
      </c>
      <c r="AD13" s="106" t="s">
        <v>17</v>
      </c>
      <c r="AE13" s="106" t="s">
        <v>17</v>
      </c>
      <c r="AF13" s="106" t="s">
        <v>17</v>
      </c>
      <c r="AG13" s="106" t="s">
        <v>17</v>
      </c>
      <c r="AH13" s="106" t="s">
        <v>17</v>
      </c>
      <c r="AI13" s="106" t="s">
        <v>17</v>
      </c>
      <c r="AJ13" s="106" t="s">
        <v>17</v>
      </c>
      <c r="AK13" s="106" t="s">
        <v>17</v>
      </c>
      <c r="AL13" s="106" t="s">
        <v>17</v>
      </c>
      <c r="AM13" s="106" t="s">
        <v>17</v>
      </c>
      <c r="AN13" s="65" t="s">
        <v>126</v>
      </c>
    </row>
    <row r="14" spans="1:40" ht="15">
      <c r="A14" s="127"/>
      <c r="B14" s="49" t="s">
        <v>110</v>
      </c>
      <c r="C14" s="49"/>
      <c r="D14" s="49"/>
      <c r="E14" s="98">
        <v>3</v>
      </c>
      <c r="F14" s="49">
        <v>3</v>
      </c>
      <c r="G14" s="49"/>
      <c r="H14" s="49"/>
      <c r="I14" s="49"/>
      <c r="J14" s="49"/>
      <c r="K14" s="49"/>
      <c r="L14" s="49"/>
      <c r="M14" s="1"/>
      <c r="N14" s="240"/>
      <c r="O14" s="240"/>
      <c r="P14" s="49"/>
      <c r="Q14" s="49"/>
      <c r="R14" s="48"/>
      <c r="S14" s="49"/>
      <c r="T14" s="106" t="s">
        <v>17</v>
      </c>
      <c r="U14" s="106" t="s">
        <v>17</v>
      </c>
      <c r="V14" s="106" t="s">
        <v>17</v>
      </c>
      <c r="W14" s="106" t="s">
        <v>17</v>
      </c>
      <c r="X14" s="106" t="s">
        <v>17</v>
      </c>
      <c r="Y14" s="106" t="s">
        <v>17</v>
      </c>
      <c r="Z14" s="106" t="s">
        <v>17</v>
      </c>
      <c r="AA14" s="106" t="s">
        <v>17</v>
      </c>
      <c r="AB14" s="106" t="s">
        <v>17</v>
      </c>
      <c r="AC14" s="106" t="s">
        <v>17</v>
      </c>
      <c r="AD14" s="106" t="s">
        <v>17</v>
      </c>
      <c r="AE14" s="106" t="s">
        <v>17</v>
      </c>
      <c r="AF14" s="106" t="s">
        <v>17</v>
      </c>
      <c r="AG14" s="106" t="s">
        <v>17</v>
      </c>
      <c r="AH14" s="106" t="s">
        <v>17</v>
      </c>
      <c r="AI14" s="106" t="s">
        <v>17</v>
      </c>
      <c r="AJ14" s="106" t="s">
        <v>17</v>
      </c>
      <c r="AK14" s="106" t="s">
        <v>17</v>
      </c>
      <c r="AL14" s="106" t="s">
        <v>17</v>
      </c>
      <c r="AM14" s="106" t="s">
        <v>17</v>
      </c>
      <c r="AN14" s="128"/>
    </row>
    <row r="15" spans="1:251" s="11" customFormat="1" ht="15">
      <c r="A15" s="129"/>
      <c r="B15" s="114" t="s">
        <v>134</v>
      </c>
      <c r="C15" s="114"/>
      <c r="D15" s="114"/>
      <c r="E15" s="206"/>
      <c r="F15" s="114"/>
      <c r="G15" s="114"/>
      <c r="H15" s="114"/>
      <c r="I15" s="114"/>
      <c r="J15" s="114"/>
      <c r="K15" s="114"/>
      <c r="L15" s="114"/>
      <c r="M15" s="232"/>
      <c r="N15" s="244"/>
      <c r="O15" s="244"/>
      <c r="P15" s="114"/>
      <c r="Q15" s="114"/>
      <c r="R15" s="124">
        <v>8</v>
      </c>
      <c r="S15" s="114"/>
      <c r="T15" s="213" t="s">
        <v>17</v>
      </c>
      <c r="U15" s="213" t="s">
        <v>17</v>
      </c>
      <c r="V15" s="213" t="s">
        <v>17</v>
      </c>
      <c r="W15" s="213" t="s">
        <v>17</v>
      </c>
      <c r="X15" s="213" t="s">
        <v>17</v>
      </c>
      <c r="Y15" s="213" t="s">
        <v>17</v>
      </c>
      <c r="Z15" s="213" t="s">
        <v>17</v>
      </c>
      <c r="AA15" s="213" t="s">
        <v>17</v>
      </c>
      <c r="AB15" s="213" t="s">
        <v>17</v>
      </c>
      <c r="AC15" s="213" t="s">
        <v>17</v>
      </c>
      <c r="AD15" s="213" t="s">
        <v>17</v>
      </c>
      <c r="AE15" s="213" t="s">
        <v>17</v>
      </c>
      <c r="AF15" s="213" t="s">
        <v>17</v>
      </c>
      <c r="AG15" s="213" t="s">
        <v>17</v>
      </c>
      <c r="AH15" s="213" t="s">
        <v>17</v>
      </c>
      <c r="AI15" s="213" t="s">
        <v>17</v>
      </c>
      <c r="AJ15" s="213" t="s">
        <v>17</v>
      </c>
      <c r="AK15" s="213" t="s">
        <v>17</v>
      </c>
      <c r="AL15" s="213" t="s">
        <v>17</v>
      </c>
      <c r="AM15" s="213" t="s">
        <v>17</v>
      </c>
      <c r="AN15" s="124" t="s">
        <v>195</v>
      </c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</row>
    <row r="16" spans="1:251" s="11" customFormat="1" ht="15">
      <c r="A16" s="129"/>
      <c r="B16" s="114" t="s">
        <v>197</v>
      </c>
      <c r="C16" s="114"/>
      <c r="D16" s="114"/>
      <c r="E16" s="206">
        <v>4</v>
      </c>
      <c r="F16" s="114">
        <v>4</v>
      </c>
      <c r="G16" s="114"/>
      <c r="H16" s="114"/>
      <c r="I16" s="114"/>
      <c r="J16" s="114"/>
      <c r="K16" s="114"/>
      <c r="L16" s="114"/>
      <c r="M16" s="232"/>
      <c r="N16" s="244"/>
      <c r="O16" s="244"/>
      <c r="P16" s="114"/>
      <c r="Q16" s="114"/>
      <c r="R16" s="165"/>
      <c r="S16" s="114"/>
      <c r="T16" s="181" t="s">
        <v>17</v>
      </c>
      <c r="U16" s="181" t="s">
        <v>17</v>
      </c>
      <c r="V16" s="181" t="s">
        <v>17</v>
      </c>
      <c r="W16" s="181" t="s">
        <v>17</v>
      </c>
      <c r="X16" s="181" t="s">
        <v>17</v>
      </c>
      <c r="Y16" s="181" t="s">
        <v>17</v>
      </c>
      <c r="Z16" s="181" t="s">
        <v>17</v>
      </c>
      <c r="AA16" s="181" t="s">
        <v>17</v>
      </c>
      <c r="AB16" s="181" t="s">
        <v>17</v>
      </c>
      <c r="AC16" s="181" t="s">
        <v>17</v>
      </c>
      <c r="AD16" s="181" t="s">
        <v>17</v>
      </c>
      <c r="AE16" s="181" t="s">
        <v>17</v>
      </c>
      <c r="AF16" s="181" t="s">
        <v>17</v>
      </c>
      <c r="AG16" s="181" t="s">
        <v>17</v>
      </c>
      <c r="AH16" s="181" t="s">
        <v>17</v>
      </c>
      <c r="AI16" s="181" t="s">
        <v>17</v>
      </c>
      <c r="AJ16" s="181" t="s">
        <v>17</v>
      </c>
      <c r="AK16" s="181" t="s">
        <v>17</v>
      </c>
      <c r="AL16" s="181" t="s">
        <v>17</v>
      </c>
      <c r="AM16" s="181" t="s">
        <v>17</v>
      </c>
      <c r="AN16" s="165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</row>
    <row r="17" spans="1:251" s="11" customFormat="1" ht="15">
      <c r="A17" s="129"/>
      <c r="B17" s="114" t="s">
        <v>194</v>
      </c>
      <c r="C17" s="114"/>
      <c r="D17" s="114"/>
      <c r="E17" s="206">
        <f>16+2</f>
        <v>18</v>
      </c>
      <c r="F17" s="114">
        <v>11</v>
      </c>
      <c r="G17" s="114">
        <f>5+2</f>
        <v>7</v>
      </c>
      <c r="H17" s="114"/>
      <c r="I17" s="114"/>
      <c r="J17" s="114"/>
      <c r="K17" s="114">
        <v>4</v>
      </c>
      <c r="L17" s="114">
        <v>1</v>
      </c>
      <c r="M17" s="232"/>
      <c r="N17" s="244"/>
      <c r="O17" s="261">
        <v>2</v>
      </c>
      <c r="P17" s="114"/>
      <c r="Q17" s="114"/>
      <c r="R17" s="164"/>
      <c r="S17" s="114"/>
      <c r="T17" s="181" t="s">
        <v>17</v>
      </c>
      <c r="U17" s="181" t="s">
        <v>17</v>
      </c>
      <c r="V17" s="181" t="s">
        <v>17</v>
      </c>
      <c r="W17" s="181" t="s">
        <v>17</v>
      </c>
      <c r="X17" s="181" t="s">
        <v>17</v>
      </c>
      <c r="Y17" s="181" t="s">
        <v>17</v>
      </c>
      <c r="Z17" s="181" t="s">
        <v>17</v>
      </c>
      <c r="AA17" s="181" t="s">
        <v>17</v>
      </c>
      <c r="AB17" s="181" t="s">
        <v>17</v>
      </c>
      <c r="AC17" s="181" t="s">
        <v>17</v>
      </c>
      <c r="AD17" s="181" t="s">
        <v>17</v>
      </c>
      <c r="AE17" s="181" t="s">
        <v>17</v>
      </c>
      <c r="AF17" s="181" t="s">
        <v>17</v>
      </c>
      <c r="AG17" s="181" t="s">
        <v>17</v>
      </c>
      <c r="AH17" s="181" t="s">
        <v>17</v>
      </c>
      <c r="AI17" s="181" t="s">
        <v>17</v>
      </c>
      <c r="AJ17" s="181" t="s">
        <v>17</v>
      </c>
      <c r="AK17" s="181" t="s">
        <v>17</v>
      </c>
      <c r="AL17" s="181" t="s">
        <v>17</v>
      </c>
      <c r="AM17" s="181" t="s">
        <v>17</v>
      </c>
      <c r="AN17" s="128" t="s">
        <v>209</v>
      </c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</row>
    <row r="18" spans="1:251" s="11" customFormat="1" ht="15">
      <c r="A18" s="129"/>
      <c r="B18" s="114" t="s">
        <v>207</v>
      </c>
      <c r="C18" s="114"/>
      <c r="D18" s="114"/>
      <c r="E18" s="206">
        <v>20</v>
      </c>
      <c r="F18" s="114">
        <v>20</v>
      </c>
      <c r="G18" s="114"/>
      <c r="H18" s="114"/>
      <c r="I18" s="114"/>
      <c r="J18" s="114"/>
      <c r="K18" s="114"/>
      <c r="L18" s="114"/>
      <c r="M18" s="232"/>
      <c r="N18" s="244"/>
      <c r="O18" s="244"/>
      <c r="P18" s="114"/>
      <c r="Q18" s="114"/>
      <c r="R18" s="177">
        <v>5</v>
      </c>
      <c r="S18" s="114"/>
      <c r="T18" s="181" t="s">
        <v>17</v>
      </c>
      <c r="U18" s="181" t="s">
        <v>17</v>
      </c>
      <c r="V18" s="181" t="s">
        <v>17</v>
      </c>
      <c r="W18" s="181" t="s">
        <v>17</v>
      </c>
      <c r="X18" s="181" t="s">
        <v>17</v>
      </c>
      <c r="Y18" s="181" t="s">
        <v>17</v>
      </c>
      <c r="Z18" s="181" t="s">
        <v>17</v>
      </c>
      <c r="AA18" s="181" t="s">
        <v>17</v>
      </c>
      <c r="AB18" s="181" t="s">
        <v>17</v>
      </c>
      <c r="AC18" s="181" t="s">
        <v>17</v>
      </c>
      <c r="AD18" s="181" t="s">
        <v>17</v>
      </c>
      <c r="AE18" s="181" t="s">
        <v>17</v>
      </c>
      <c r="AF18" s="181" t="s">
        <v>17</v>
      </c>
      <c r="AG18" s="181" t="s">
        <v>17</v>
      </c>
      <c r="AH18" s="181" t="s">
        <v>17</v>
      </c>
      <c r="AI18" s="181" t="s">
        <v>17</v>
      </c>
      <c r="AJ18" s="181" t="s">
        <v>17</v>
      </c>
      <c r="AK18" s="181" t="s">
        <v>17</v>
      </c>
      <c r="AL18" s="181" t="s">
        <v>17</v>
      </c>
      <c r="AM18" s="181" t="s">
        <v>17</v>
      </c>
      <c r="AN18" s="177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</row>
    <row r="19" spans="1:251" s="11" customFormat="1" ht="15">
      <c r="A19" s="129"/>
      <c r="B19" s="114" t="s">
        <v>208</v>
      </c>
      <c r="C19" s="114"/>
      <c r="D19" s="114"/>
      <c r="E19" s="206">
        <v>2</v>
      </c>
      <c r="F19" s="114">
        <v>2</v>
      </c>
      <c r="G19" s="114"/>
      <c r="H19" s="114"/>
      <c r="I19" s="114"/>
      <c r="J19" s="114"/>
      <c r="K19" s="114"/>
      <c r="L19" s="114"/>
      <c r="M19" s="232"/>
      <c r="N19" s="244"/>
      <c r="O19" s="244"/>
      <c r="P19" s="114"/>
      <c r="Q19" s="114"/>
      <c r="R19" s="180"/>
      <c r="S19" s="114"/>
      <c r="T19" s="181" t="s">
        <v>17</v>
      </c>
      <c r="U19" s="181" t="s">
        <v>17</v>
      </c>
      <c r="V19" s="181" t="s">
        <v>17</v>
      </c>
      <c r="W19" s="181" t="s">
        <v>17</v>
      </c>
      <c r="X19" s="181" t="s">
        <v>17</v>
      </c>
      <c r="Y19" s="181" t="s">
        <v>17</v>
      </c>
      <c r="Z19" s="181" t="s">
        <v>17</v>
      </c>
      <c r="AA19" s="181" t="s">
        <v>17</v>
      </c>
      <c r="AB19" s="181" t="s">
        <v>17</v>
      </c>
      <c r="AC19" s="181" t="s">
        <v>17</v>
      </c>
      <c r="AD19" s="181" t="s">
        <v>17</v>
      </c>
      <c r="AE19" s="181" t="s">
        <v>17</v>
      </c>
      <c r="AF19" s="181" t="s">
        <v>17</v>
      </c>
      <c r="AG19" s="181" t="s">
        <v>17</v>
      </c>
      <c r="AH19" s="181" t="s">
        <v>17</v>
      </c>
      <c r="AI19" s="181" t="s">
        <v>17</v>
      </c>
      <c r="AJ19" s="181" t="s">
        <v>17</v>
      </c>
      <c r="AK19" s="181" t="s">
        <v>17</v>
      </c>
      <c r="AL19" s="181" t="s">
        <v>17</v>
      </c>
      <c r="AM19" s="181" t="s">
        <v>17</v>
      </c>
      <c r="AN19" s="18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</row>
    <row r="20" spans="1:251" s="11" customFormat="1" ht="15">
      <c r="A20" s="129"/>
      <c r="B20" s="114" t="s">
        <v>220</v>
      </c>
      <c r="C20" s="114"/>
      <c r="D20" s="114"/>
      <c r="E20" s="206">
        <v>2</v>
      </c>
      <c r="F20" s="114">
        <v>2</v>
      </c>
      <c r="G20" s="114"/>
      <c r="H20" s="114"/>
      <c r="I20" s="114"/>
      <c r="J20" s="114"/>
      <c r="K20" s="114"/>
      <c r="L20" s="114"/>
      <c r="M20" s="232"/>
      <c r="N20" s="244"/>
      <c r="O20" s="244"/>
      <c r="P20" s="114"/>
      <c r="Q20" s="114"/>
      <c r="R20" s="197"/>
      <c r="S20" s="114"/>
      <c r="T20" s="198" t="s">
        <v>17</v>
      </c>
      <c r="U20" s="198" t="s">
        <v>17</v>
      </c>
      <c r="V20" s="198" t="s">
        <v>17</v>
      </c>
      <c r="W20" s="198" t="s">
        <v>17</v>
      </c>
      <c r="X20" s="198" t="s">
        <v>17</v>
      </c>
      <c r="Y20" s="198" t="s">
        <v>17</v>
      </c>
      <c r="Z20" s="198" t="s">
        <v>17</v>
      </c>
      <c r="AA20" s="198" t="s">
        <v>17</v>
      </c>
      <c r="AB20" s="198" t="s">
        <v>17</v>
      </c>
      <c r="AC20" s="198" t="s">
        <v>17</v>
      </c>
      <c r="AD20" s="198" t="s">
        <v>17</v>
      </c>
      <c r="AE20" s="198" t="s">
        <v>17</v>
      </c>
      <c r="AF20" s="198" t="s">
        <v>17</v>
      </c>
      <c r="AG20" s="198" t="s">
        <v>17</v>
      </c>
      <c r="AH20" s="198" t="s">
        <v>17</v>
      </c>
      <c r="AI20" s="198" t="s">
        <v>17</v>
      </c>
      <c r="AJ20" s="198" t="s">
        <v>17</v>
      </c>
      <c r="AK20" s="198" t="s">
        <v>17</v>
      </c>
      <c r="AL20" s="198" t="s">
        <v>17</v>
      </c>
      <c r="AM20" s="198" t="s">
        <v>17</v>
      </c>
      <c r="AN20" s="197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</row>
    <row r="21" spans="1:40" ht="15">
      <c r="A21" s="63" t="s">
        <v>82</v>
      </c>
      <c r="B21" s="15" t="s">
        <v>12</v>
      </c>
      <c r="C21" s="15">
        <v>295</v>
      </c>
      <c r="D21" s="15">
        <v>59</v>
      </c>
      <c r="E21" s="35">
        <v>48</v>
      </c>
      <c r="F21" s="15">
        <v>26</v>
      </c>
      <c r="G21" s="15">
        <v>15</v>
      </c>
      <c r="H21" s="15">
        <v>2</v>
      </c>
      <c r="I21" s="15">
        <v>2</v>
      </c>
      <c r="J21" s="15">
        <v>3</v>
      </c>
      <c r="K21" s="15">
        <v>3</v>
      </c>
      <c r="L21" s="15">
        <v>2</v>
      </c>
      <c r="M21" s="14">
        <v>2</v>
      </c>
      <c r="N21" s="15">
        <v>1</v>
      </c>
      <c r="O21" s="15">
        <v>0</v>
      </c>
      <c r="P21" s="15">
        <v>0</v>
      </c>
      <c r="Q21" s="15">
        <v>0</v>
      </c>
      <c r="R21" s="14">
        <v>0</v>
      </c>
      <c r="S21" s="15">
        <v>0</v>
      </c>
      <c r="T21" s="16"/>
      <c r="U21" s="14"/>
      <c r="V21" s="14"/>
      <c r="W21" s="14"/>
      <c r="X21" s="14"/>
      <c r="Y21" s="14"/>
      <c r="Z21" s="16"/>
      <c r="AA21" s="16"/>
      <c r="AB21" s="16"/>
      <c r="AC21" s="16"/>
      <c r="AD21" s="16"/>
      <c r="AE21" s="16"/>
      <c r="AF21" s="16"/>
      <c r="AG21" s="14"/>
      <c r="AH21" s="14"/>
      <c r="AI21" s="14"/>
      <c r="AJ21" s="17"/>
      <c r="AK21" s="18"/>
      <c r="AL21" s="17"/>
      <c r="AM21" s="17"/>
      <c r="AN21" s="14" t="s">
        <v>247</v>
      </c>
    </row>
    <row r="22" spans="1:40" ht="15">
      <c r="A22" s="64"/>
      <c r="B22" s="119" t="s">
        <v>4</v>
      </c>
      <c r="C22" s="119"/>
      <c r="D22" s="119"/>
      <c r="E22" s="119">
        <v>11</v>
      </c>
      <c r="F22" s="119">
        <v>5</v>
      </c>
      <c r="G22" s="119">
        <v>6</v>
      </c>
      <c r="H22" s="119"/>
      <c r="I22" s="119">
        <v>2</v>
      </c>
      <c r="J22" s="119">
        <v>3</v>
      </c>
      <c r="K22" s="119"/>
      <c r="L22" s="119"/>
      <c r="M22" s="1"/>
      <c r="N22" s="240">
        <v>1</v>
      </c>
      <c r="O22" s="240"/>
      <c r="P22" s="119"/>
      <c r="Q22" s="119"/>
      <c r="R22" s="106"/>
      <c r="S22" s="119"/>
      <c r="T22" s="106" t="s">
        <v>17</v>
      </c>
      <c r="U22" s="106" t="s">
        <v>17</v>
      </c>
      <c r="V22" s="106" t="s">
        <v>17</v>
      </c>
      <c r="W22" s="106" t="s">
        <v>17</v>
      </c>
      <c r="X22" s="106" t="s">
        <v>17</v>
      </c>
      <c r="Y22" s="106" t="s">
        <v>17</v>
      </c>
      <c r="Z22" s="37" t="s">
        <v>17</v>
      </c>
      <c r="AA22" s="37" t="s">
        <v>17</v>
      </c>
      <c r="AB22" s="37" t="s">
        <v>17</v>
      </c>
      <c r="AC22" s="37" t="s">
        <v>17</v>
      </c>
      <c r="AD22" s="37" t="s">
        <v>17</v>
      </c>
      <c r="AE22" s="37" t="s">
        <v>17</v>
      </c>
      <c r="AF22" s="37" t="s">
        <v>17</v>
      </c>
      <c r="AG22" s="37" t="s">
        <v>17</v>
      </c>
      <c r="AH22" s="37" t="s">
        <v>17</v>
      </c>
      <c r="AI22" s="37" t="s">
        <v>17</v>
      </c>
      <c r="AJ22" s="37" t="s">
        <v>17</v>
      </c>
      <c r="AK22" s="37" t="s">
        <v>17</v>
      </c>
      <c r="AL22" s="37" t="s">
        <v>17</v>
      </c>
      <c r="AM22" s="37" t="s">
        <v>17</v>
      </c>
      <c r="AN22" s="65" t="s">
        <v>206</v>
      </c>
    </row>
    <row r="23" spans="1:40" ht="15">
      <c r="A23" s="64"/>
      <c r="B23" s="119" t="s">
        <v>5</v>
      </c>
      <c r="C23" s="119"/>
      <c r="D23" s="119"/>
      <c r="E23" s="119">
        <v>2</v>
      </c>
      <c r="F23" s="119">
        <v>2</v>
      </c>
      <c r="G23" s="119"/>
      <c r="H23" s="119"/>
      <c r="I23" s="119"/>
      <c r="J23" s="119"/>
      <c r="K23" s="119"/>
      <c r="L23" s="119"/>
      <c r="M23" s="1"/>
      <c r="N23" s="240"/>
      <c r="O23" s="240"/>
      <c r="P23" s="119"/>
      <c r="Q23" s="119"/>
      <c r="R23" s="106"/>
      <c r="S23" s="119"/>
      <c r="T23" s="106" t="s">
        <v>17</v>
      </c>
      <c r="U23" s="106" t="s">
        <v>17</v>
      </c>
      <c r="V23" s="106" t="s">
        <v>17</v>
      </c>
      <c r="W23" s="106" t="s">
        <v>17</v>
      </c>
      <c r="X23" s="106" t="s">
        <v>17</v>
      </c>
      <c r="Y23" s="106" t="s">
        <v>17</v>
      </c>
      <c r="Z23" s="37" t="s">
        <v>17</v>
      </c>
      <c r="AA23" s="37" t="s">
        <v>17</v>
      </c>
      <c r="AB23" s="37" t="s">
        <v>17</v>
      </c>
      <c r="AC23" s="37" t="s">
        <v>17</v>
      </c>
      <c r="AD23" s="37" t="s">
        <v>17</v>
      </c>
      <c r="AE23" s="37" t="s">
        <v>17</v>
      </c>
      <c r="AF23" s="37" t="s">
        <v>17</v>
      </c>
      <c r="AG23" s="37" t="s">
        <v>17</v>
      </c>
      <c r="AH23" s="37" t="s">
        <v>17</v>
      </c>
      <c r="AI23" s="37" t="s">
        <v>17</v>
      </c>
      <c r="AJ23" s="37" t="s">
        <v>17</v>
      </c>
      <c r="AK23" s="37" t="s">
        <v>17</v>
      </c>
      <c r="AL23" s="37" t="s">
        <v>17</v>
      </c>
      <c r="AM23" s="37" t="s">
        <v>17</v>
      </c>
      <c r="AN23" s="65"/>
    </row>
    <row r="24" spans="1:251" s="20" customFormat="1" ht="15">
      <c r="A24" s="61"/>
      <c r="B24" s="119" t="s">
        <v>6</v>
      </c>
      <c r="C24" s="119"/>
      <c r="D24" s="119"/>
      <c r="E24" s="119">
        <v>7</v>
      </c>
      <c r="F24" s="119">
        <v>5</v>
      </c>
      <c r="G24" s="119">
        <v>1</v>
      </c>
      <c r="H24" s="119">
        <v>1</v>
      </c>
      <c r="I24" s="119"/>
      <c r="J24" s="119"/>
      <c r="K24" s="119"/>
      <c r="L24" s="119"/>
      <c r="M24" s="146"/>
      <c r="N24" s="245"/>
      <c r="O24" s="245"/>
      <c r="P24" s="119"/>
      <c r="Q24" s="119"/>
      <c r="R24" s="106"/>
      <c r="S24" s="119"/>
      <c r="T24" s="106" t="s">
        <v>17</v>
      </c>
      <c r="U24" s="106" t="s">
        <v>17</v>
      </c>
      <c r="V24" s="106" t="s">
        <v>17</v>
      </c>
      <c r="W24" s="106" t="s">
        <v>17</v>
      </c>
      <c r="X24" s="106" t="s">
        <v>17</v>
      </c>
      <c r="Y24" s="106" t="s">
        <v>17</v>
      </c>
      <c r="Z24" s="37" t="s">
        <v>17</v>
      </c>
      <c r="AA24" s="37" t="s">
        <v>17</v>
      </c>
      <c r="AB24" s="37" t="s">
        <v>17</v>
      </c>
      <c r="AC24" s="37" t="s">
        <v>17</v>
      </c>
      <c r="AD24" s="37" t="s">
        <v>17</v>
      </c>
      <c r="AE24" s="166" t="s">
        <v>17</v>
      </c>
      <c r="AF24" s="166" t="s">
        <v>17</v>
      </c>
      <c r="AG24" s="37" t="s">
        <v>17</v>
      </c>
      <c r="AH24" s="37" t="s">
        <v>17</v>
      </c>
      <c r="AI24" s="37" t="s">
        <v>17</v>
      </c>
      <c r="AJ24" s="37" t="s">
        <v>17</v>
      </c>
      <c r="AK24" s="166" t="s">
        <v>17</v>
      </c>
      <c r="AL24" s="37" t="s">
        <v>17</v>
      </c>
      <c r="AM24" s="166" t="s">
        <v>17</v>
      </c>
      <c r="AN24" s="65" t="s">
        <v>242</v>
      </c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</row>
    <row r="25" spans="1:40" ht="15">
      <c r="A25" s="64"/>
      <c r="B25" s="119" t="s">
        <v>7</v>
      </c>
      <c r="C25" s="119"/>
      <c r="D25" s="119"/>
      <c r="E25" s="98">
        <v>7</v>
      </c>
      <c r="F25" s="119">
        <v>7</v>
      </c>
      <c r="G25" s="119"/>
      <c r="H25" s="119"/>
      <c r="I25" s="119"/>
      <c r="J25" s="119"/>
      <c r="K25" s="119"/>
      <c r="L25" s="119"/>
      <c r="M25" s="1"/>
      <c r="N25" s="240"/>
      <c r="O25" s="240"/>
      <c r="P25" s="119"/>
      <c r="Q25" s="119"/>
      <c r="R25" s="106">
        <v>0</v>
      </c>
      <c r="S25" s="119"/>
      <c r="T25" s="106" t="s">
        <v>17</v>
      </c>
      <c r="U25" s="106" t="s">
        <v>17</v>
      </c>
      <c r="V25" s="106" t="s">
        <v>17</v>
      </c>
      <c r="W25" s="106" t="s">
        <v>17</v>
      </c>
      <c r="X25" s="106" t="s">
        <v>17</v>
      </c>
      <c r="Y25" s="106" t="s">
        <v>17</v>
      </c>
      <c r="Z25" s="37" t="s">
        <v>17</v>
      </c>
      <c r="AA25" s="37" t="s">
        <v>17</v>
      </c>
      <c r="AB25" s="37" t="s">
        <v>17</v>
      </c>
      <c r="AC25" s="37" t="s">
        <v>17</v>
      </c>
      <c r="AD25" s="37" t="s">
        <v>17</v>
      </c>
      <c r="AE25" s="37" t="s">
        <v>17</v>
      </c>
      <c r="AF25" s="37" t="s">
        <v>17</v>
      </c>
      <c r="AG25" s="37" t="s">
        <v>17</v>
      </c>
      <c r="AH25" s="37" t="s">
        <v>17</v>
      </c>
      <c r="AI25" s="37" t="s">
        <v>17</v>
      </c>
      <c r="AJ25" s="37" t="s">
        <v>17</v>
      </c>
      <c r="AK25" s="37" t="s">
        <v>17</v>
      </c>
      <c r="AL25" s="37" t="s">
        <v>17</v>
      </c>
      <c r="AM25" s="37" t="s">
        <v>17</v>
      </c>
      <c r="AN25" s="65"/>
    </row>
    <row r="26" spans="1:40" ht="15">
      <c r="A26" s="64"/>
      <c r="B26" s="119" t="s">
        <v>8</v>
      </c>
      <c r="C26" s="119"/>
      <c r="D26" s="119"/>
      <c r="E26" s="119">
        <v>1</v>
      </c>
      <c r="F26" s="119">
        <v>1</v>
      </c>
      <c r="G26" s="119"/>
      <c r="H26" s="119"/>
      <c r="I26" s="119"/>
      <c r="J26" s="119"/>
      <c r="K26" s="119"/>
      <c r="L26" s="119"/>
      <c r="M26" s="1"/>
      <c r="N26" s="240"/>
      <c r="O26" s="240"/>
      <c r="P26" s="119"/>
      <c r="Q26" s="119"/>
      <c r="R26" s="106"/>
      <c r="S26" s="119"/>
      <c r="T26" s="106" t="s">
        <v>17</v>
      </c>
      <c r="U26" s="106" t="s">
        <v>17</v>
      </c>
      <c r="V26" s="106" t="s">
        <v>17</v>
      </c>
      <c r="W26" s="106" t="s">
        <v>17</v>
      </c>
      <c r="X26" s="106" t="s">
        <v>17</v>
      </c>
      <c r="Y26" s="106" t="s">
        <v>17</v>
      </c>
      <c r="Z26" s="37" t="s">
        <v>17</v>
      </c>
      <c r="AA26" s="37" t="s">
        <v>17</v>
      </c>
      <c r="AB26" s="37" t="s">
        <v>17</v>
      </c>
      <c r="AC26" s="37" t="s">
        <v>17</v>
      </c>
      <c r="AD26" s="45" t="s">
        <v>17</v>
      </c>
      <c r="AE26" s="45" t="s">
        <v>17</v>
      </c>
      <c r="AF26" s="45" t="s">
        <v>17</v>
      </c>
      <c r="AG26" s="45" t="s">
        <v>17</v>
      </c>
      <c r="AH26" s="45" t="s">
        <v>17</v>
      </c>
      <c r="AI26" s="45" t="s">
        <v>17</v>
      </c>
      <c r="AJ26" s="45" t="s">
        <v>17</v>
      </c>
      <c r="AK26" s="45" t="s">
        <v>17</v>
      </c>
      <c r="AL26" s="45" t="s">
        <v>17</v>
      </c>
      <c r="AM26" s="45" t="s">
        <v>17</v>
      </c>
      <c r="AN26" s="65"/>
    </row>
    <row r="27" spans="1:40" ht="15">
      <c r="A27" s="64"/>
      <c r="B27" s="119" t="s">
        <v>128</v>
      </c>
      <c r="C27" s="119"/>
      <c r="D27" s="119"/>
      <c r="E27" s="119">
        <v>5</v>
      </c>
      <c r="F27" s="119">
        <v>2</v>
      </c>
      <c r="G27" s="119"/>
      <c r="H27" s="119"/>
      <c r="I27" s="119"/>
      <c r="J27" s="119"/>
      <c r="K27" s="119"/>
      <c r="L27" s="119"/>
      <c r="M27" s="1"/>
      <c r="N27" s="240"/>
      <c r="O27" s="240"/>
      <c r="P27" s="119"/>
      <c r="Q27" s="119"/>
      <c r="R27" s="106"/>
      <c r="S27" s="119"/>
      <c r="T27" s="106" t="s">
        <v>17</v>
      </c>
      <c r="U27" s="106" t="s">
        <v>17</v>
      </c>
      <c r="V27" s="106" t="s">
        <v>17</v>
      </c>
      <c r="W27" s="106" t="s">
        <v>17</v>
      </c>
      <c r="X27" s="106" t="s">
        <v>17</v>
      </c>
      <c r="Y27" s="106" t="s">
        <v>17</v>
      </c>
      <c r="Z27" s="37" t="s">
        <v>17</v>
      </c>
      <c r="AA27" s="37" t="s">
        <v>17</v>
      </c>
      <c r="AB27" s="37" t="s">
        <v>17</v>
      </c>
      <c r="AC27" s="37" t="s">
        <v>17</v>
      </c>
      <c r="AD27" s="45" t="s">
        <v>17</v>
      </c>
      <c r="AE27" s="45" t="s">
        <v>17</v>
      </c>
      <c r="AF27" s="45" t="s">
        <v>17</v>
      </c>
      <c r="AG27" s="45" t="s">
        <v>17</v>
      </c>
      <c r="AH27" s="45" t="s">
        <v>17</v>
      </c>
      <c r="AI27" s="45" t="s">
        <v>17</v>
      </c>
      <c r="AJ27" s="45" t="s">
        <v>17</v>
      </c>
      <c r="AK27" s="45" t="s">
        <v>17</v>
      </c>
      <c r="AL27" s="45" t="s">
        <v>17</v>
      </c>
      <c r="AM27" s="45" t="s">
        <v>17</v>
      </c>
      <c r="AN27" s="65"/>
    </row>
    <row r="28" spans="1:40" ht="15">
      <c r="A28" s="64"/>
      <c r="B28" s="119" t="s">
        <v>69</v>
      </c>
      <c r="C28" s="119"/>
      <c r="D28" s="119"/>
      <c r="E28" s="119">
        <v>6</v>
      </c>
      <c r="F28" s="119">
        <v>3</v>
      </c>
      <c r="G28" s="119">
        <v>3</v>
      </c>
      <c r="H28" s="119"/>
      <c r="I28" s="119"/>
      <c r="J28" s="119"/>
      <c r="K28" s="119"/>
      <c r="L28" s="119">
        <v>1</v>
      </c>
      <c r="M28" s="1">
        <v>2</v>
      </c>
      <c r="N28" s="240"/>
      <c r="O28" s="240"/>
      <c r="P28" s="119"/>
      <c r="Q28" s="119"/>
      <c r="R28" s="106"/>
      <c r="S28" s="119"/>
      <c r="T28" s="106" t="s">
        <v>17</v>
      </c>
      <c r="U28" s="106" t="s">
        <v>17</v>
      </c>
      <c r="V28" s="106" t="s">
        <v>17</v>
      </c>
      <c r="W28" s="106" t="s">
        <v>17</v>
      </c>
      <c r="X28" s="106" t="s">
        <v>17</v>
      </c>
      <c r="Y28" s="106" t="s">
        <v>17</v>
      </c>
      <c r="Z28" s="106" t="s">
        <v>17</v>
      </c>
      <c r="AA28" s="106" t="s">
        <v>17</v>
      </c>
      <c r="AB28" s="106" t="s">
        <v>17</v>
      </c>
      <c r="AC28" s="106" t="s">
        <v>17</v>
      </c>
      <c r="AD28" s="48" t="s">
        <v>17</v>
      </c>
      <c r="AE28" s="48" t="s">
        <v>17</v>
      </c>
      <c r="AF28" s="48" t="s">
        <v>17</v>
      </c>
      <c r="AG28" s="48" t="s">
        <v>17</v>
      </c>
      <c r="AH28" s="48" t="s">
        <v>17</v>
      </c>
      <c r="AI28" s="48" t="s">
        <v>17</v>
      </c>
      <c r="AJ28" s="48" t="s">
        <v>17</v>
      </c>
      <c r="AK28" s="48" t="s">
        <v>17</v>
      </c>
      <c r="AL28" s="48" t="s">
        <v>17</v>
      </c>
      <c r="AM28" s="48" t="s">
        <v>17</v>
      </c>
      <c r="AN28" s="65" t="s">
        <v>122</v>
      </c>
    </row>
    <row r="29" spans="1:40" ht="15">
      <c r="A29" s="64"/>
      <c r="B29" s="106" t="s">
        <v>141</v>
      </c>
      <c r="C29" s="106"/>
      <c r="D29" s="106"/>
      <c r="E29" s="106"/>
      <c r="F29" s="106"/>
      <c r="G29" s="106"/>
      <c r="H29" s="106"/>
      <c r="I29" s="208"/>
      <c r="J29" s="217"/>
      <c r="K29" s="221"/>
      <c r="L29" s="229"/>
      <c r="M29" s="1"/>
      <c r="N29" s="240"/>
      <c r="O29" s="240"/>
      <c r="P29" s="119"/>
      <c r="Q29" s="106"/>
      <c r="R29" s="48"/>
      <c r="S29" s="48"/>
      <c r="T29" s="207" t="s">
        <v>17</v>
      </c>
      <c r="U29" s="207" t="s">
        <v>17</v>
      </c>
      <c r="V29" s="207" t="s">
        <v>17</v>
      </c>
      <c r="W29" s="207" t="s">
        <v>17</v>
      </c>
      <c r="X29" s="207" t="s">
        <v>17</v>
      </c>
      <c r="Y29" s="207" t="s">
        <v>17</v>
      </c>
      <c r="Z29" s="207" t="s">
        <v>17</v>
      </c>
      <c r="AA29" s="207" t="s">
        <v>17</v>
      </c>
      <c r="AB29" s="207" t="s">
        <v>17</v>
      </c>
      <c r="AC29" s="207" t="s">
        <v>17</v>
      </c>
      <c r="AD29" s="48" t="s">
        <v>17</v>
      </c>
      <c r="AE29" s="48" t="s">
        <v>17</v>
      </c>
      <c r="AF29" s="48" t="s">
        <v>17</v>
      </c>
      <c r="AG29" s="48" t="s">
        <v>17</v>
      </c>
      <c r="AH29" s="48" t="s">
        <v>17</v>
      </c>
      <c r="AI29" s="48"/>
      <c r="AJ29" s="48"/>
      <c r="AK29" s="132"/>
      <c r="AL29" s="48"/>
      <c r="AM29" s="48"/>
      <c r="AN29" s="65"/>
    </row>
    <row r="30" spans="1:40" ht="15">
      <c r="A30" s="64"/>
      <c r="B30" s="106" t="s">
        <v>142</v>
      </c>
      <c r="C30" s="106"/>
      <c r="D30" s="106"/>
      <c r="E30" s="106"/>
      <c r="F30" s="106"/>
      <c r="G30" s="106"/>
      <c r="H30" s="106"/>
      <c r="I30" s="208"/>
      <c r="J30" s="217"/>
      <c r="K30" s="221"/>
      <c r="L30" s="229"/>
      <c r="M30" s="1"/>
      <c r="N30" s="240"/>
      <c r="O30" s="240"/>
      <c r="P30" s="119"/>
      <c r="Q30" s="106"/>
      <c r="R30" s="133"/>
      <c r="S30" s="48"/>
      <c r="T30" s="207" t="s">
        <v>17</v>
      </c>
      <c r="U30" s="207" t="s">
        <v>17</v>
      </c>
      <c r="V30" s="207" t="s">
        <v>17</v>
      </c>
      <c r="W30" s="207" t="s">
        <v>17</v>
      </c>
      <c r="X30" s="207" t="s">
        <v>17</v>
      </c>
      <c r="Y30" s="207" t="s">
        <v>17</v>
      </c>
      <c r="Z30" s="207" t="s">
        <v>17</v>
      </c>
      <c r="AA30" s="207" t="s">
        <v>17</v>
      </c>
      <c r="AB30" s="207" t="s">
        <v>17</v>
      </c>
      <c r="AC30" s="207" t="s">
        <v>17</v>
      </c>
      <c r="AD30" s="48" t="s">
        <v>17</v>
      </c>
      <c r="AE30" s="48" t="s">
        <v>17</v>
      </c>
      <c r="AF30" s="48" t="s">
        <v>17</v>
      </c>
      <c r="AG30" s="48" t="s">
        <v>17</v>
      </c>
      <c r="AH30" s="48" t="s">
        <v>17</v>
      </c>
      <c r="AI30" s="48"/>
      <c r="AJ30" s="48"/>
      <c r="AK30" s="132"/>
      <c r="AL30" s="48"/>
      <c r="AM30" s="48"/>
      <c r="AN30" s="65"/>
    </row>
    <row r="31" spans="1:40" ht="15">
      <c r="A31" s="64"/>
      <c r="B31" s="106" t="s">
        <v>10</v>
      </c>
      <c r="C31" s="106"/>
      <c r="D31" s="106"/>
      <c r="E31" s="106"/>
      <c r="F31" s="106"/>
      <c r="G31" s="106"/>
      <c r="H31" s="106"/>
      <c r="I31" s="208"/>
      <c r="J31" s="217"/>
      <c r="K31" s="221"/>
      <c r="L31" s="229"/>
      <c r="M31" s="1"/>
      <c r="N31" s="240"/>
      <c r="O31" s="240"/>
      <c r="P31" s="119"/>
      <c r="Q31" s="106"/>
      <c r="R31" s="133"/>
      <c r="S31" s="48"/>
      <c r="T31" s="207" t="s">
        <v>17</v>
      </c>
      <c r="U31" s="207" t="s">
        <v>17</v>
      </c>
      <c r="V31" s="207" t="s">
        <v>17</v>
      </c>
      <c r="W31" s="207" t="s">
        <v>17</v>
      </c>
      <c r="X31" s="207" t="s">
        <v>17</v>
      </c>
      <c r="Y31" s="207" t="s">
        <v>17</v>
      </c>
      <c r="Z31" s="207" t="s">
        <v>17</v>
      </c>
      <c r="AA31" s="207" t="s">
        <v>17</v>
      </c>
      <c r="AB31" s="207" t="s">
        <v>17</v>
      </c>
      <c r="AC31" s="207" t="s">
        <v>17</v>
      </c>
      <c r="AD31" s="48" t="s">
        <v>17</v>
      </c>
      <c r="AE31" s="48" t="s">
        <v>17</v>
      </c>
      <c r="AF31" s="48" t="s">
        <v>17</v>
      </c>
      <c r="AG31" s="48" t="s">
        <v>17</v>
      </c>
      <c r="AH31" s="48" t="s">
        <v>17</v>
      </c>
      <c r="AI31" s="48"/>
      <c r="AJ31" s="48"/>
      <c r="AK31" s="132"/>
      <c r="AL31" s="48"/>
      <c r="AM31" s="48"/>
      <c r="AN31" s="65"/>
    </row>
    <row r="32" spans="1:40" ht="15">
      <c r="A32" s="64"/>
      <c r="B32" s="106" t="s">
        <v>143</v>
      </c>
      <c r="C32" s="106"/>
      <c r="D32" s="106"/>
      <c r="E32" s="106"/>
      <c r="F32" s="106"/>
      <c r="G32" s="106"/>
      <c r="H32" s="106"/>
      <c r="I32" s="208"/>
      <c r="J32" s="217"/>
      <c r="K32" s="221"/>
      <c r="L32" s="229"/>
      <c r="M32" s="1"/>
      <c r="N32" s="240"/>
      <c r="O32" s="240"/>
      <c r="P32" s="119"/>
      <c r="Q32" s="106"/>
      <c r="R32" s="133"/>
      <c r="S32" s="48"/>
      <c r="T32" s="207" t="s">
        <v>17</v>
      </c>
      <c r="U32" s="207" t="s">
        <v>17</v>
      </c>
      <c r="V32" s="207" t="s">
        <v>17</v>
      </c>
      <c r="W32" s="207" t="s">
        <v>17</v>
      </c>
      <c r="X32" s="207" t="s">
        <v>17</v>
      </c>
      <c r="Y32" s="207" t="s">
        <v>17</v>
      </c>
      <c r="Z32" s="207" t="s">
        <v>17</v>
      </c>
      <c r="AA32" s="207" t="s">
        <v>17</v>
      </c>
      <c r="AB32" s="207" t="s">
        <v>17</v>
      </c>
      <c r="AC32" s="207" t="s">
        <v>17</v>
      </c>
      <c r="AD32" s="48" t="s">
        <v>17</v>
      </c>
      <c r="AE32" s="48" t="s">
        <v>17</v>
      </c>
      <c r="AF32" s="48" t="s">
        <v>17</v>
      </c>
      <c r="AG32" s="48" t="s">
        <v>17</v>
      </c>
      <c r="AH32" s="48" t="s">
        <v>17</v>
      </c>
      <c r="AI32" s="48"/>
      <c r="AJ32" s="48"/>
      <c r="AK32" s="132"/>
      <c r="AL32" s="48"/>
      <c r="AM32" s="48"/>
      <c r="AN32" s="65"/>
    </row>
    <row r="33" spans="1:40" ht="15">
      <c r="A33" s="64"/>
      <c r="B33" s="106" t="s">
        <v>144</v>
      </c>
      <c r="C33" s="106"/>
      <c r="D33" s="106"/>
      <c r="E33" s="106"/>
      <c r="F33" s="106"/>
      <c r="G33" s="106"/>
      <c r="H33" s="106"/>
      <c r="I33" s="208"/>
      <c r="J33" s="217"/>
      <c r="K33" s="221"/>
      <c r="L33" s="229"/>
      <c r="M33" s="1"/>
      <c r="N33" s="240"/>
      <c r="O33" s="240"/>
      <c r="P33" s="119"/>
      <c r="Q33" s="106"/>
      <c r="R33" s="133"/>
      <c r="S33" s="48"/>
      <c r="T33" s="207" t="s">
        <v>17</v>
      </c>
      <c r="U33" s="207" t="s">
        <v>17</v>
      </c>
      <c r="V33" s="207" t="s">
        <v>17</v>
      </c>
      <c r="W33" s="207" t="s">
        <v>17</v>
      </c>
      <c r="X33" s="207" t="s">
        <v>17</v>
      </c>
      <c r="Y33" s="207" t="s">
        <v>17</v>
      </c>
      <c r="Z33" s="207" t="s">
        <v>17</v>
      </c>
      <c r="AA33" s="207" t="s">
        <v>17</v>
      </c>
      <c r="AB33" s="207" t="s">
        <v>17</v>
      </c>
      <c r="AC33" s="207" t="s">
        <v>17</v>
      </c>
      <c r="AD33" s="48" t="s">
        <v>17</v>
      </c>
      <c r="AE33" s="48" t="s">
        <v>17</v>
      </c>
      <c r="AF33" s="48" t="s">
        <v>17</v>
      </c>
      <c r="AG33" s="48" t="s">
        <v>17</v>
      </c>
      <c r="AH33" s="48" t="s">
        <v>17</v>
      </c>
      <c r="AI33" s="48"/>
      <c r="AJ33" s="48"/>
      <c r="AK33" s="132"/>
      <c r="AL33" s="48"/>
      <c r="AM33" s="48"/>
      <c r="AN33" s="65"/>
    </row>
    <row r="34" spans="1:40" ht="15">
      <c r="A34" s="64"/>
      <c r="B34" s="106" t="s">
        <v>145</v>
      </c>
      <c r="C34" s="106"/>
      <c r="D34" s="106"/>
      <c r="E34" s="106"/>
      <c r="F34" s="106"/>
      <c r="G34" s="106"/>
      <c r="H34" s="106"/>
      <c r="I34" s="208"/>
      <c r="J34" s="217"/>
      <c r="K34" s="221"/>
      <c r="L34" s="229"/>
      <c r="M34" s="1"/>
      <c r="N34" s="240"/>
      <c r="O34" s="240"/>
      <c r="P34" s="119"/>
      <c r="Q34" s="106"/>
      <c r="R34" s="133"/>
      <c r="S34" s="48"/>
      <c r="T34" s="207" t="s">
        <v>17</v>
      </c>
      <c r="U34" s="207" t="s">
        <v>17</v>
      </c>
      <c r="V34" s="207" t="s">
        <v>17</v>
      </c>
      <c r="W34" s="207" t="s">
        <v>17</v>
      </c>
      <c r="X34" s="207" t="s">
        <v>17</v>
      </c>
      <c r="Y34" s="207" t="s">
        <v>17</v>
      </c>
      <c r="Z34" s="207" t="s">
        <v>17</v>
      </c>
      <c r="AA34" s="207" t="s">
        <v>17</v>
      </c>
      <c r="AB34" s="207" t="s">
        <v>17</v>
      </c>
      <c r="AC34" s="207" t="s">
        <v>17</v>
      </c>
      <c r="AD34" s="48" t="s">
        <v>17</v>
      </c>
      <c r="AE34" s="48" t="s">
        <v>17</v>
      </c>
      <c r="AF34" s="48" t="s">
        <v>17</v>
      </c>
      <c r="AG34" s="48" t="s">
        <v>17</v>
      </c>
      <c r="AH34" s="48" t="s">
        <v>17</v>
      </c>
      <c r="AI34" s="48"/>
      <c r="AJ34" s="48"/>
      <c r="AK34" s="132"/>
      <c r="AL34" s="48"/>
      <c r="AM34" s="48"/>
      <c r="AN34" s="65"/>
    </row>
    <row r="35" spans="1:40" ht="15.75" customHeight="1">
      <c r="A35" s="64"/>
      <c r="B35" s="106" t="s">
        <v>201</v>
      </c>
      <c r="C35" s="106"/>
      <c r="D35" s="106"/>
      <c r="E35" s="106"/>
      <c r="F35" s="106"/>
      <c r="G35" s="106"/>
      <c r="H35" s="106"/>
      <c r="I35" s="208"/>
      <c r="J35" s="217"/>
      <c r="K35" s="221"/>
      <c r="L35" s="229"/>
      <c r="M35" s="1"/>
      <c r="N35" s="240"/>
      <c r="O35" s="240"/>
      <c r="P35" s="119"/>
      <c r="Q35" s="106"/>
      <c r="R35" s="133"/>
      <c r="S35" s="48"/>
      <c r="T35" s="207" t="s">
        <v>17</v>
      </c>
      <c r="U35" s="207" t="s">
        <v>17</v>
      </c>
      <c r="V35" s="207" t="s">
        <v>17</v>
      </c>
      <c r="W35" s="207" t="s">
        <v>17</v>
      </c>
      <c r="X35" s="207" t="s">
        <v>17</v>
      </c>
      <c r="Y35" s="207" t="s">
        <v>17</v>
      </c>
      <c r="Z35" s="207" t="s">
        <v>17</v>
      </c>
      <c r="AA35" s="207" t="s">
        <v>17</v>
      </c>
      <c r="AB35" s="207" t="s">
        <v>17</v>
      </c>
      <c r="AC35" s="207" t="s">
        <v>17</v>
      </c>
      <c r="AD35" s="48" t="s">
        <v>17</v>
      </c>
      <c r="AE35" s="48" t="s">
        <v>17</v>
      </c>
      <c r="AF35" s="48" t="s">
        <v>17</v>
      </c>
      <c r="AG35" s="48" t="s">
        <v>17</v>
      </c>
      <c r="AH35" s="48" t="s">
        <v>17</v>
      </c>
      <c r="AI35" s="48"/>
      <c r="AJ35" s="48"/>
      <c r="AK35" s="132"/>
      <c r="AL35" s="48"/>
      <c r="AM35" s="48"/>
      <c r="AN35" s="65"/>
    </row>
    <row r="36" spans="1:40" ht="15">
      <c r="A36" s="64"/>
      <c r="B36" s="106" t="s">
        <v>146</v>
      </c>
      <c r="C36" s="106"/>
      <c r="D36" s="106"/>
      <c r="E36" s="106"/>
      <c r="F36" s="106"/>
      <c r="G36" s="106"/>
      <c r="H36" s="106"/>
      <c r="I36" s="208"/>
      <c r="J36" s="217"/>
      <c r="K36" s="221"/>
      <c r="L36" s="229"/>
      <c r="M36" s="1"/>
      <c r="N36" s="240"/>
      <c r="O36" s="240"/>
      <c r="P36" s="119"/>
      <c r="Q36" s="106"/>
      <c r="R36" s="133"/>
      <c r="S36" s="48"/>
      <c r="T36" s="207" t="s">
        <v>17</v>
      </c>
      <c r="U36" s="207" t="s">
        <v>17</v>
      </c>
      <c r="V36" s="207" t="s">
        <v>17</v>
      </c>
      <c r="W36" s="207" t="s">
        <v>17</v>
      </c>
      <c r="X36" s="207" t="s">
        <v>17</v>
      </c>
      <c r="Y36" s="207" t="s">
        <v>17</v>
      </c>
      <c r="Z36" s="207" t="s">
        <v>17</v>
      </c>
      <c r="AA36" s="207" t="s">
        <v>17</v>
      </c>
      <c r="AB36" s="207" t="s">
        <v>17</v>
      </c>
      <c r="AC36" s="207" t="s">
        <v>17</v>
      </c>
      <c r="AD36" s="48" t="s">
        <v>17</v>
      </c>
      <c r="AE36" s="48" t="s">
        <v>17</v>
      </c>
      <c r="AF36" s="48" t="s">
        <v>17</v>
      </c>
      <c r="AG36" s="48" t="s">
        <v>17</v>
      </c>
      <c r="AH36" s="48" t="s">
        <v>17</v>
      </c>
      <c r="AI36" s="48"/>
      <c r="AJ36" s="48"/>
      <c r="AK36" s="132"/>
      <c r="AL36" s="48"/>
      <c r="AM36" s="48"/>
      <c r="AN36" s="65"/>
    </row>
    <row r="37" spans="1:40" ht="15">
      <c r="A37" s="64"/>
      <c r="B37" s="106" t="s">
        <v>147</v>
      </c>
      <c r="C37" s="106"/>
      <c r="D37" s="106"/>
      <c r="E37" s="106"/>
      <c r="F37" s="106"/>
      <c r="G37" s="106"/>
      <c r="H37" s="106"/>
      <c r="I37" s="208"/>
      <c r="J37" s="217"/>
      <c r="K37" s="221"/>
      <c r="L37" s="229"/>
      <c r="M37" s="1"/>
      <c r="N37" s="240"/>
      <c r="O37" s="240"/>
      <c r="P37" s="119"/>
      <c r="Q37" s="106"/>
      <c r="R37" s="133"/>
      <c r="S37" s="48"/>
      <c r="T37" s="207" t="s">
        <v>17</v>
      </c>
      <c r="U37" s="207" t="s">
        <v>17</v>
      </c>
      <c r="V37" s="207" t="s">
        <v>17</v>
      </c>
      <c r="W37" s="207" t="s">
        <v>17</v>
      </c>
      <c r="X37" s="207" t="s">
        <v>17</v>
      </c>
      <c r="Y37" s="207" t="s">
        <v>17</v>
      </c>
      <c r="Z37" s="207" t="s">
        <v>17</v>
      </c>
      <c r="AA37" s="207" t="s">
        <v>17</v>
      </c>
      <c r="AB37" s="207" t="s">
        <v>17</v>
      </c>
      <c r="AC37" s="207" t="s">
        <v>17</v>
      </c>
      <c r="AD37" s="48" t="s">
        <v>17</v>
      </c>
      <c r="AE37" s="48" t="s">
        <v>17</v>
      </c>
      <c r="AF37" s="48" t="s">
        <v>17</v>
      </c>
      <c r="AG37" s="48" t="s">
        <v>17</v>
      </c>
      <c r="AH37" s="48" t="s">
        <v>17</v>
      </c>
      <c r="AI37" s="48"/>
      <c r="AJ37" s="48"/>
      <c r="AK37" s="132"/>
      <c r="AL37" s="48"/>
      <c r="AM37" s="48"/>
      <c r="AN37" s="65"/>
    </row>
    <row r="38" spans="1:40" ht="15">
      <c r="A38" s="64"/>
      <c r="B38" s="106" t="s">
        <v>148</v>
      </c>
      <c r="C38" s="106"/>
      <c r="D38" s="106"/>
      <c r="E38" s="106"/>
      <c r="F38" s="106"/>
      <c r="G38" s="106"/>
      <c r="H38" s="106"/>
      <c r="I38" s="208"/>
      <c r="J38" s="217"/>
      <c r="K38" s="221"/>
      <c r="L38" s="229"/>
      <c r="M38" s="1"/>
      <c r="N38" s="240"/>
      <c r="O38" s="240"/>
      <c r="P38" s="119"/>
      <c r="Q38" s="106"/>
      <c r="R38" s="133"/>
      <c r="S38" s="48"/>
      <c r="T38" s="207" t="s">
        <v>17</v>
      </c>
      <c r="U38" s="207" t="s">
        <v>17</v>
      </c>
      <c r="V38" s="207" t="s">
        <v>17</v>
      </c>
      <c r="W38" s="207" t="s">
        <v>17</v>
      </c>
      <c r="X38" s="207" t="s">
        <v>17</v>
      </c>
      <c r="Y38" s="207" t="s">
        <v>17</v>
      </c>
      <c r="Z38" s="207" t="s">
        <v>17</v>
      </c>
      <c r="AA38" s="207" t="s">
        <v>17</v>
      </c>
      <c r="AB38" s="207" t="s">
        <v>17</v>
      </c>
      <c r="AC38" s="207" t="s">
        <v>17</v>
      </c>
      <c r="AD38" s="48" t="s">
        <v>17</v>
      </c>
      <c r="AE38" s="48" t="s">
        <v>17</v>
      </c>
      <c r="AF38" s="48" t="s">
        <v>17</v>
      </c>
      <c r="AG38" s="48" t="s">
        <v>17</v>
      </c>
      <c r="AH38" s="48" t="s">
        <v>17</v>
      </c>
      <c r="AI38" s="48"/>
      <c r="AJ38" s="48"/>
      <c r="AK38" s="132"/>
      <c r="AL38" s="48"/>
      <c r="AM38" s="48"/>
      <c r="AN38" s="65"/>
    </row>
    <row r="39" spans="1:40" ht="15">
      <c r="A39" s="64"/>
      <c r="B39" s="106" t="s">
        <v>149</v>
      </c>
      <c r="C39" s="106"/>
      <c r="D39" s="106"/>
      <c r="E39" s="106">
        <v>3</v>
      </c>
      <c r="F39" s="106"/>
      <c r="G39" s="106">
        <v>3</v>
      </c>
      <c r="H39" s="106"/>
      <c r="I39" s="208"/>
      <c r="J39" s="217"/>
      <c r="K39" s="221">
        <v>3</v>
      </c>
      <c r="L39" s="229"/>
      <c r="M39" s="1"/>
      <c r="N39" s="240"/>
      <c r="O39" s="240"/>
      <c r="P39" s="119"/>
      <c r="Q39" s="106"/>
      <c r="R39" s="133"/>
      <c r="S39" s="48"/>
      <c r="T39" s="207" t="s">
        <v>17</v>
      </c>
      <c r="U39" s="207" t="s">
        <v>17</v>
      </c>
      <c r="V39" s="207" t="s">
        <v>17</v>
      </c>
      <c r="W39" s="207" t="s">
        <v>17</v>
      </c>
      <c r="X39" s="207" t="s">
        <v>17</v>
      </c>
      <c r="Y39" s="207" t="s">
        <v>17</v>
      </c>
      <c r="Z39" s="207" t="s">
        <v>17</v>
      </c>
      <c r="AA39" s="207" t="s">
        <v>17</v>
      </c>
      <c r="AB39" s="207" t="s">
        <v>17</v>
      </c>
      <c r="AC39" s="207" t="s">
        <v>17</v>
      </c>
      <c r="AD39" s="48" t="s">
        <v>17</v>
      </c>
      <c r="AE39" s="48" t="s">
        <v>17</v>
      </c>
      <c r="AF39" s="48" t="s">
        <v>17</v>
      </c>
      <c r="AG39" s="48" t="s">
        <v>17</v>
      </c>
      <c r="AH39" s="48" t="s">
        <v>17</v>
      </c>
      <c r="AI39" s="48"/>
      <c r="AJ39" s="48"/>
      <c r="AK39" s="132"/>
      <c r="AL39" s="48"/>
      <c r="AM39" s="48"/>
      <c r="AN39" s="65"/>
    </row>
    <row r="40" spans="1:40" ht="15">
      <c r="A40" s="64"/>
      <c r="B40" s="106" t="s">
        <v>117</v>
      </c>
      <c r="C40" s="106"/>
      <c r="D40" s="106"/>
      <c r="E40" s="106">
        <v>6</v>
      </c>
      <c r="F40" s="106">
        <v>3</v>
      </c>
      <c r="G40" s="106">
        <v>2</v>
      </c>
      <c r="H40" s="106">
        <v>1</v>
      </c>
      <c r="I40" s="208"/>
      <c r="J40" s="217"/>
      <c r="K40" s="221"/>
      <c r="L40" s="229">
        <v>1</v>
      </c>
      <c r="M40" s="1"/>
      <c r="N40" s="240"/>
      <c r="O40" s="240"/>
      <c r="P40" s="119"/>
      <c r="Q40" s="106"/>
      <c r="R40" s="133">
        <v>0</v>
      </c>
      <c r="S40" s="48"/>
      <c r="T40" s="207" t="s">
        <v>17</v>
      </c>
      <c r="U40" s="207" t="s">
        <v>17</v>
      </c>
      <c r="V40" s="207" t="s">
        <v>17</v>
      </c>
      <c r="W40" s="207" t="s">
        <v>17</v>
      </c>
      <c r="X40" s="207" t="s">
        <v>17</v>
      </c>
      <c r="Y40" s="207" t="s">
        <v>17</v>
      </c>
      <c r="Z40" s="207" t="s">
        <v>17</v>
      </c>
      <c r="AA40" s="207" t="s">
        <v>17</v>
      </c>
      <c r="AB40" s="207" t="s">
        <v>17</v>
      </c>
      <c r="AC40" s="207" t="s">
        <v>17</v>
      </c>
      <c r="AD40" s="48" t="s">
        <v>17</v>
      </c>
      <c r="AE40" s="48" t="s">
        <v>17</v>
      </c>
      <c r="AF40" s="48" t="s">
        <v>17</v>
      </c>
      <c r="AG40" s="48" t="s">
        <v>17</v>
      </c>
      <c r="AH40" s="48" t="s">
        <v>17</v>
      </c>
      <c r="AI40" s="48"/>
      <c r="AJ40" s="48"/>
      <c r="AK40" s="132"/>
      <c r="AL40" s="48"/>
      <c r="AM40" s="48"/>
      <c r="AN40" s="65"/>
    </row>
    <row r="41" spans="1:40" ht="15">
      <c r="A41" s="64"/>
      <c r="B41" s="106" t="s">
        <v>150</v>
      </c>
      <c r="C41" s="106"/>
      <c r="D41" s="106"/>
      <c r="E41" s="106"/>
      <c r="F41" s="106"/>
      <c r="G41" s="106"/>
      <c r="H41" s="106"/>
      <c r="I41" s="208"/>
      <c r="J41" s="217"/>
      <c r="K41" s="221"/>
      <c r="L41" s="229"/>
      <c r="M41" s="1"/>
      <c r="N41" s="240"/>
      <c r="O41" s="240"/>
      <c r="P41" s="119"/>
      <c r="Q41" s="106"/>
      <c r="R41" s="133"/>
      <c r="S41" s="48"/>
      <c r="T41" s="207" t="s">
        <v>17</v>
      </c>
      <c r="U41" s="207" t="s">
        <v>17</v>
      </c>
      <c r="V41" s="207" t="s">
        <v>17</v>
      </c>
      <c r="W41" s="207" t="s">
        <v>17</v>
      </c>
      <c r="X41" s="207" t="s">
        <v>17</v>
      </c>
      <c r="Y41" s="207" t="s">
        <v>17</v>
      </c>
      <c r="Z41" s="207" t="s">
        <v>17</v>
      </c>
      <c r="AA41" s="207" t="s">
        <v>17</v>
      </c>
      <c r="AB41" s="207" t="s">
        <v>17</v>
      </c>
      <c r="AC41" s="207" t="s">
        <v>17</v>
      </c>
      <c r="AD41" s="48" t="s">
        <v>17</v>
      </c>
      <c r="AE41" s="48" t="s">
        <v>17</v>
      </c>
      <c r="AF41" s="48" t="s">
        <v>17</v>
      </c>
      <c r="AG41" s="48" t="s">
        <v>17</v>
      </c>
      <c r="AH41" s="48" t="s">
        <v>17</v>
      </c>
      <c r="AI41" s="48"/>
      <c r="AJ41" s="48"/>
      <c r="AK41" s="132"/>
      <c r="AL41" s="48"/>
      <c r="AM41" s="48"/>
      <c r="AN41" s="65"/>
    </row>
    <row r="42" spans="1:40" ht="15">
      <c r="A42" s="64"/>
      <c r="B42" s="106" t="s">
        <v>151</v>
      </c>
      <c r="C42" s="106"/>
      <c r="D42" s="106"/>
      <c r="E42" s="106"/>
      <c r="F42" s="106"/>
      <c r="G42" s="106"/>
      <c r="H42" s="106"/>
      <c r="I42" s="208"/>
      <c r="J42" s="217"/>
      <c r="K42" s="221"/>
      <c r="L42" s="229"/>
      <c r="M42" s="1"/>
      <c r="N42" s="240"/>
      <c r="O42" s="240"/>
      <c r="P42" s="119"/>
      <c r="Q42" s="106"/>
      <c r="R42" s="133"/>
      <c r="S42" s="48"/>
      <c r="T42" s="207" t="s">
        <v>17</v>
      </c>
      <c r="U42" s="207" t="s">
        <v>17</v>
      </c>
      <c r="V42" s="207" t="s">
        <v>17</v>
      </c>
      <c r="W42" s="207" t="s">
        <v>17</v>
      </c>
      <c r="X42" s="207" t="s">
        <v>17</v>
      </c>
      <c r="Y42" s="207" t="s">
        <v>17</v>
      </c>
      <c r="Z42" s="207" t="s">
        <v>17</v>
      </c>
      <c r="AA42" s="207" t="s">
        <v>17</v>
      </c>
      <c r="AB42" s="207" t="s">
        <v>17</v>
      </c>
      <c r="AC42" s="207" t="s">
        <v>17</v>
      </c>
      <c r="AD42" s="48" t="s">
        <v>17</v>
      </c>
      <c r="AE42" s="48" t="s">
        <v>17</v>
      </c>
      <c r="AF42" s="48" t="s">
        <v>17</v>
      </c>
      <c r="AG42" s="48" t="s">
        <v>17</v>
      </c>
      <c r="AH42" s="48" t="s">
        <v>17</v>
      </c>
      <c r="AI42" s="48"/>
      <c r="AJ42" s="48"/>
      <c r="AK42" s="132"/>
      <c r="AL42" s="48"/>
      <c r="AM42" s="48"/>
      <c r="AN42" s="65"/>
    </row>
    <row r="43" spans="1:40" ht="15">
      <c r="A43" s="64"/>
      <c r="B43" s="106" t="s">
        <v>152</v>
      </c>
      <c r="C43" s="106"/>
      <c r="D43" s="106"/>
      <c r="E43" s="106"/>
      <c r="F43" s="106"/>
      <c r="G43" s="106"/>
      <c r="H43" s="106"/>
      <c r="I43" s="208"/>
      <c r="J43" s="217"/>
      <c r="K43" s="221"/>
      <c r="L43" s="229"/>
      <c r="M43" s="1"/>
      <c r="N43" s="240"/>
      <c r="O43" s="240"/>
      <c r="P43" s="119"/>
      <c r="Q43" s="106"/>
      <c r="R43" s="133"/>
      <c r="S43" s="48"/>
      <c r="T43" s="207" t="s">
        <v>17</v>
      </c>
      <c r="U43" s="207" t="s">
        <v>17</v>
      </c>
      <c r="V43" s="207" t="s">
        <v>17</v>
      </c>
      <c r="W43" s="207" t="s">
        <v>17</v>
      </c>
      <c r="X43" s="207" t="s">
        <v>17</v>
      </c>
      <c r="Y43" s="207" t="s">
        <v>17</v>
      </c>
      <c r="Z43" s="207" t="s">
        <v>17</v>
      </c>
      <c r="AA43" s="207" t="s">
        <v>17</v>
      </c>
      <c r="AB43" s="207" t="s">
        <v>17</v>
      </c>
      <c r="AC43" s="207" t="s">
        <v>17</v>
      </c>
      <c r="AD43" s="48" t="s">
        <v>17</v>
      </c>
      <c r="AE43" s="48" t="s">
        <v>17</v>
      </c>
      <c r="AF43" s="48" t="s">
        <v>17</v>
      </c>
      <c r="AG43" s="48" t="s">
        <v>17</v>
      </c>
      <c r="AH43" s="48" t="s">
        <v>17</v>
      </c>
      <c r="AI43" s="48"/>
      <c r="AJ43" s="48"/>
      <c r="AK43" s="132"/>
      <c r="AL43" s="48"/>
      <c r="AM43" s="48"/>
      <c r="AN43" s="65"/>
    </row>
    <row r="44" spans="1:40" ht="15">
      <c r="A44" s="64"/>
      <c r="B44" s="106" t="s">
        <v>153</v>
      </c>
      <c r="C44" s="106"/>
      <c r="D44" s="106"/>
      <c r="E44" s="106"/>
      <c r="F44" s="106"/>
      <c r="G44" s="106"/>
      <c r="H44" s="106"/>
      <c r="I44" s="208"/>
      <c r="J44" s="217"/>
      <c r="K44" s="221"/>
      <c r="L44" s="229"/>
      <c r="M44" s="1"/>
      <c r="N44" s="240"/>
      <c r="O44" s="240"/>
      <c r="P44" s="119"/>
      <c r="Q44" s="106"/>
      <c r="R44" s="133"/>
      <c r="S44" s="48"/>
      <c r="T44" s="207" t="s">
        <v>17</v>
      </c>
      <c r="U44" s="207" t="s">
        <v>17</v>
      </c>
      <c r="V44" s="207" t="s">
        <v>17</v>
      </c>
      <c r="W44" s="207" t="s">
        <v>17</v>
      </c>
      <c r="X44" s="207" t="s">
        <v>17</v>
      </c>
      <c r="Y44" s="207" t="s">
        <v>17</v>
      </c>
      <c r="Z44" s="207" t="s">
        <v>17</v>
      </c>
      <c r="AA44" s="207" t="s">
        <v>17</v>
      </c>
      <c r="AB44" s="207" t="s">
        <v>17</v>
      </c>
      <c r="AC44" s="207" t="s">
        <v>17</v>
      </c>
      <c r="AD44" s="48" t="s">
        <v>17</v>
      </c>
      <c r="AE44" s="48" t="s">
        <v>17</v>
      </c>
      <c r="AF44" s="48" t="s">
        <v>17</v>
      </c>
      <c r="AG44" s="48" t="s">
        <v>17</v>
      </c>
      <c r="AH44" s="48" t="s">
        <v>17</v>
      </c>
      <c r="AI44" s="48"/>
      <c r="AJ44" s="48"/>
      <c r="AK44" s="132"/>
      <c r="AL44" s="48"/>
      <c r="AM44" s="48"/>
      <c r="AN44" s="65"/>
    </row>
    <row r="45" spans="1:40" ht="15.75" customHeight="1">
      <c r="A45" s="120" t="s">
        <v>83</v>
      </c>
      <c r="B45" s="113" t="s">
        <v>28</v>
      </c>
      <c r="C45" s="113">
        <v>554</v>
      </c>
      <c r="D45" s="113">
        <v>224</v>
      </c>
      <c r="E45" s="113">
        <v>202</v>
      </c>
      <c r="F45" s="113">
        <v>140</v>
      </c>
      <c r="G45" s="113">
        <v>58</v>
      </c>
      <c r="H45" s="113">
        <v>0</v>
      </c>
      <c r="I45" s="113">
        <v>11</v>
      </c>
      <c r="J45" s="113">
        <v>5</v>
      </c>
      <c r="K45" s="113">
        <v>5</v>
      </c>
      <c r="L45" s="113">
        <v>3</v>
      </c>
      <c r="M45" s="68">
        <v>1</v>
      </c>
      <c r="N45" s="246">
        <v>9</v>
      </c>
      <c r="O45" s="246">
        <v>24</v>
      </c>
      <c r="P45" s="156">
        <v>5</v>
      </c>
      <c r="Q45" s="113">
        <v>0</v>
      </c>
      <c r="R45" s="109">
        <v>29</v>
      </c>
      <c r="S45" s="109">
        <v>0</v>
      </c>
      <c r="T45" s="109"/>
      <c r="U45" s="113"/>
      <c r="V45" s="113"/>
      <c r="W45" s="113"/>
      <c r="X45" s="113"/>
      <c r="Y45" s="113"/>
      <c r="Z45" s="110"/>
      <c r="AA45" s="110"/>
      <c r="AB45" s="110"/>
      <c r="AC45" s="110"/>
      <c r="AD45" s="110"/>
      <c r="AE45" s="110"/>
      <c r="AF45" s="110"/>
      <c r="AG45" s="113"/>
      <c r="AH45" s="113"/>
      <c r="AI45" s="113"/>
      <c r="AJ45" s="17"/>
      <c r="AK45" s="18"/>
      <c r="AL45" s="17"/>
      <c r="AM45" s="17"/>
      <c r="AN45" s="14" t="s">
        <v>247</v>
      </c>
    </row>
    <row r="46" spans="1:40" ht="15">
      <c r="A46" s="64"/>
      <c r="B46" s="48" t="s">
        <v>39</v>
      </c>
      <c r="C46" s="48"/>
      <c r="D46" s="48"/>
      <c r="E46" s="48">
        <v>1</v>
      </c>
      <c r="F46" s="48"/>
      <c r="G46" s="48">
        <v>1</v>
      </c>
      <c r="H46" s="48"/>
      <c r="I46" s="48"/>
      <c r="J46" s="48"/>
      <c r="K46" s="48"/>
      <c r="L46" s="48"/>
      <c r="M46" s="1"/>
      <c r="N46" s="240"/>
      <c r="O46" s="240">
        <v>1</v>
      </c>
      <c r="P46" s="49"/>
      <c r="Q46" s="48"/>
      <c r="R46" s="50"/>
      <c r="S46" s="50"/>
      <c r="T46" s="50" t="s">
        <v>17</v>
      </c>
      <c r="U46" s="48" t="s">
        <v>17</v>
      </c>
      <c r="V46" s="48" t="s">
        <v>17</v>
      </c>
      <c r="W46" s="48" t="s">
        <v>17</v>
      </c>
      <c r="X46" s="48" t="s">
        <v>17</v>
      </c>
      <c r="Y46" s="48" t="s">
        <v>17</v>
      </c>
      <c r="Z46" s="48" t="s">
        <v>17</v>
      </c>
      <c r="AA46" s="48" t="s">
        <v>17</v>
      </c>
      <c r="AB46" s="48" t="s">
        <v>17</v>
      </c>
      <c r="AC46" s="48" t="s">
        <v>17</v>
      </c>
      <c r="AD46" s="48" t="s">
        <v>17</v>
      </c>
      <c r="AE46" s="48" t="s">
        <v>17</v>
      </c>
      <c r="AF46" s="48" t="s">
        <v>17</v>
      </c>
      <c r="AG46" s="48" t="s">
        <v>17</v>
      </c>
      <c r="AH46" s="48" t="s">
        <v>17</v>
      </c>
      <c r="AI46" s="48" t="s">
        <v>17</v>
      </c>
      <c r="AJ46" s="48"/>
      <c r="AK46" s="48"/>
      <c r="AL46" s="48"/>
      <c r="AM46" s="48"/>
      <c r="AN46" s="65"/>
    </row>
    <row r="47" spans="1:40" ht="15">
      <c r="A47" s="64"/>
      <c r="B47" s="106" t="s">
        <v>40</v>
      </c>
      <c r="C47" s="106"/>
      <c r="D47" s="106"/>
      <c r="E47" s="106">
        <v>2</v>
      </c>
      <c r="F47" s="106"/>
      <c r="G47" s="106">
        <v>2</v>
      </c>
      <c r="H47" s="106"/>
      <c r="I47" s="208"/>
      <c r="J47" s="217">
        <v>1</v>
      </c>
      <c r="K47" s="221">
        <v>1</v>
      </c>
      <c r="L47" s="229"/>
      <c r="M47" s="1"/>
      <c r="N47" s="240"/>
      <c r="O47" s="240"/>
      <c r="P47" s="119"/>
      <c r="Q47" s="106"/>
      <c r="R47" s="106"/>
      <c r="S47" s="106"/>
      <c r="T47" s="48" t="s">
        <v>17</v>
      </c>
      <c r="U47" s="48" t="s">
        <v>17</v>
      </c>
      <c r="V47" s="48" t="s">
        <v>17</v>
      </c>
      <c r="W47" s="48" t="s">
        <v>17</v>
      </c>
      <c r="X47" s="48" t="s">
        <v>17</v>
      </c>
      <c r="Y47" s="48" t="s">
        <v>17</v>
      </c>
      <c r="Z47" s="48" t="s">
        <v>17</v>
      </c>
      <c r="AA47" s="48" t="s">
        <v>17</v>
      </c>
      <c r="AB47" s="48" t="s">
        <v>17</v>
      </c>
      <c r="AC47" s="48" t="s">
        <v>17</v>
      </c>
      <c r="AD47" s="48" t="s">
        <v>17</v>
      </c>
      <c r="AE47" s="48" t="s">
        <v>17</v>
      </c>
      <c r="AF47" s="48" t="s">
        <v>17</v>
      </c>
      <c r="AG47" s="48" t="s">
        <v>17</v>
      </c>
      <c r="AH47" s="48" t="s">
        <v>17</v>
      </c>
      <c r="AI47" s="48" t="s">
        <v>17</v>
      </c>
      <c r="AJ47" s="48"/>
      <c r="AK47" s="48"/>
      <c r="AL47" s="48"/>
      <c r="AM47" s="48"/>
      <c r="AN47" s="65" t="s">
        <v>266</v>
      </c>
    </row>
    <row r="48" spans="1:40" ht="15">
      <c r="A48" s="64"/>
      <c r="B48" s="106" t="s">
        <v>44</v>
      </c>
      <c r="C48" s="106"/>
      <c r="D48" s="106"/>
      <c r="E48" s="106">
        <v>1</v>
      </c>
      <c r="F48" s="106">
        <v>1</v>
      </c>
      <c r="G48" s="106"/>
      <c r="H48" s="106"/>
      <c r="I48" s="208"/>
      <c r="J48" s="217"/>
      <c r="K48" s="221"/>
      <c r="L48" s="229"/>
      <c r="M48" s="1"/>
      <c r="N48" s="240"/>
      <c r="O48" s="240"/>
      <c r="P48" s="119"/>
      <c r="Q48" s="106"/>
      <c r="R48" s="106"/>
      <c r="S48" s="106"/>
      <c r="T48" s="48" t="s">
        <v>17</v>
      </c>
      <c r="U48" s="48" t="s">
        <v>17</v>
      </c>
      <c r="V48" s="48" t="s">
        <v>17</v>
      </c>
      <c r="W48" s="48" t="s">
        <v>17</v>
      </c>
      <c r="X48" s="48" t="s">
        <v>17</v>
      </c>
      <c r="Y48" s="48" t="s">
        <v>17</v>
      </c>
      <c r="Z48" s="48" t="s">
        <v>17</v>
      </c>
      <c r="AA48" s="48" t="s">
        <v>17</v>
      </c>
      <c r="AB48" s="48" t="s">
        <v>17</v>
      </c>
      <c r="AC48" s="48" t="s">
        <v>17</v>
      </c>
      <c r="AD48" s="48" t="s">
        <v>17</v>
      </c>
      <c r="AE48" s="48" t="s">
        <v>17</v>
      </c>
      <c r="AF48" s="48" t="s">
        <v>17</v>
      </c>
      <c r="AG48" s="48" t="s">
        <v>17</v>
      </c>
      <c r="AH48" s="48" t="s">
        <v>17</v>
      </c>
      <c r="AI48" s="48" t="s">
        <v>17</v>
      </c>
      <c r="AJ48" s="48"/>
      <c r="AK48" s="48"/>
      <c r="AL48" s="48"/>
      <c r="AM48" s="48"/>
      <c r="AN48" s="65"/>
    </row>
    <row r="49" spans="1:40" ht="15">
      <c r="A49" s="64"/>
      <c r="B49" s="204" t="s">
        <v>226</v>
      </c>
      <c r="C49" s="204"/>
      <c r="D49" s="204"/>
      <c r="E49" s="204">
        <v>10</v>
      </c>
      <c r="F49" s="204">
        <v>1</v>
      </c>
      <c r="G49" s="204"/>
      <c r="H49" s="204"/>
      <c r="I49" s="208"/>
      <c r="J49" s="217"/>
      <c r="K49" s="221"/>
      <c r="L49" s="229"/>
      <c r="M49" s="1"/>
      <c r="N49" s="240"/>
      <c r="O49" s="240"/>
      <c r="P49" s="119"/>
      <c r="Q49" s="204"/>
      <c r="R49" s="204"/>
      <c r="S49" s="204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65"/>
    </row>
    <row r="50" spans="1:40" ht="15">
      <c r="A50" s="64"/>
      <c r="B50" s="106" t="s">
        <v>41</v>
      </c>
      <c r="C50" s="106"/>
      <c r="D50" s="106"/>
      <c r="E50" s="106">
        <v>16</v>
      </c>
      <c r="F50" s="106">
        <v>16</v>
      </c>
      <c r="G50" s="106">
        <v>5</v>
      </c>
      <c r="H50" s="106"/>
      <c r="I50" s="208">
        <v>5</v>
      </c>
      <c r="J50" s="217"/>
      <c r="K50" s="221"/>
      <c r="L50" s="229"/>
      <c r="M50" s="1"/>
      <c r="N50" s="240"/>
      <c r="O50" s="240"/>
      <c r="P50" s="119"/>
      <c r="Q50" s="106"/>
      <c r="R50" s="106">
        <v>10</v>
      </c>
      <c r="S50" s="106"/>
      <c r="T50" s="48" t="s">
        <v>17</v>
      </c>
      <c r="U50" s="48" t="s">
        <v>17</v>
      </c>
      <c r="V50" s="48" t="s">
        <v>17</v>
      </c>
      <c r="W50" s="48" t="s">
        <v>17</v>
      </c>
      <c r="X50" s="48" t="s">
        <v>17</v>
      </c>
      <c r="Y50" s="48" t="s">
        <v>17</v>
      </c>
      <c r="Z50" s="48" t="s">
        <v>234</v>
      </c>
      <c r="AA50" s="48" t="s">
        <v>17</v>
      </c>
      <c r="AB50" s="48" t="s">
        <v>235</v>
      </c>
      <c r="AC50" s="48" t="s">
        <v>17</v>
      </c>
      <c r="AD50" s="48" t="s">
        <v>235</v>
      </c>
      <c r="AE50" s="48" t="s">
        <v>17</v>
      </c>
      <c r="AF50" s="48" t="s">
        <v>236</v>
      </c>
      <c r="AG50" s="48" t="s">
        <v>17</v>
      </c>
      <c r="AH50" s="48" t="s">
        <v>17</v>
      </c>
      <c r="AI50" s="48" t="s">
        <v>17</v>
      </c>
      <c r="AJ50" s="48"/>
      <c r="AK50" s="48"/>
      <c r="AL50" s="48"/>
      <c r="AM50" s="48"/>
      <c r="AN50" s="65"/>
    </row>
    <row r="51" spans="1:40" ht="15">
      <c r="A51" s="64"/>
      <c r="B51" s="106" t="s">
        <v>42</v>
      </c>
      <c r="C51" s="106"/>
      <c r="D51" s="106"/>
      <c r="E51" s="106">
        <v>1</v>
      </c>
      <c r="F51" s="106">
        <v>1</v>
      </c>
      <c r="G51" s="106"/>
      <c r="H51" s="106"/>
      <c r="I51" s="208"/>
      <c r="J51" s="217"/>
      <c r="K51" s="221"/>
      <c r="L51" s="229"/>
      <c r="M51" s="1"/>
      <c r="N51" s="240"/>
      <c r="O51" s="240"/>
      <c r="P51" s="119"/>
      <c r="Q51" s="106"/>
      <c r="R51" s="106"/>
      <c r="S51" s="106"/>
      <c r="T51" s="48" t="s">
        <v>17</v>
      </c>
      <c r="U51" s="48" t="s">
        <v>17</v>
      </c>
      <c r="V51" s="48" t="s">
        <v>17</v>
      </c>
      <c r="W51" s="48" t="s">
        <v>17</v>
      </c>
      <c r="X51" s="48" t="s">
        <v>17</v>
      </c>
      <c r="Y51" s="48" t="s">
        <v>17</v>
      </c>
      <c r="Z51" s="48" t="s">
        <v>17</v>
      </c>
      <c r="AA51" s="48" t="s">
        <v>17</v>
      </c>
      <c r="AB51" s="48" t="s">
        <v>17</v>
      </c>
      <c r="AC51" s="48" t="s">
        <v>17</v>
      </c>
      <c r="AD51" s="48" t="s">
        <v>17</v>
      </c>
      <c r="AE51" s="48" t="s">
        <v>17</v>
      </c>
      <c r="AF51" s="48" t="s">
        <v>17</v>
      </c>
      <c r="AG51" s="48" t="s">
        <v>17</v>
      </c>
      <c r="AH51" s="48" t="s">
        <v>17</v>
      </c>
      <c r="AI51" s="48" t="s">
        <v>17</v>
      </c>
      <c r="AJ51" s="46"/>
      <c r="AK51" s="135"/>
      <c r="AL51" s="46"/>
      <c r="AM51" s="136"/>
      <c r="AN51" s="65"/>
    </row>
    <row r="52" spans="1:40" ht="15">
      <c r="A52" s="64"/>
      <c r="B52" s="106" t="s">
        <v>43</v>
      </c>
      <c r="C52" s="106"/>
      <c r="D52" s="106"/>
      <c r="E52" s="106">
        <v>29</v>
      </c>
      <c r="F52" s="106"/>
      <c r="G52" s="106">
        <v>29</v>
      </c>
      <c r="H52" s="106"/>
      <c r="I52" s="208"/>
      <c r="J52" s="217"/>
      <c r="K52" s="221"/>
      <c r="L52" s="229"/>
      <c r="M52" s="1"/>
      <c r="N52" s="240">
        <v>9</v>
      </c>
      <c r="O52" s="240">
        <f>9+11</f>
        <v>20</v>
      </c>
      <c r="P52" s="119"/>
      <c r="Q52" s="106"/>
      <c r="R52" s="106">
        <v>14</v>
      </c>
      <c r="S52" s="106"/>
      <c r="T52" s="48" t="s">
        <v>17</v>
      </c>
      <c r="U52" s="48" t="s">
        <v>17</v>
      </c>
      <c r="V52" s="48" t="s">
        <v>17</v>
      </c>
      <c r="W52" s="48" t="s">
        <v>17</v>
      </c>
      <c r="X52" s="48" t="s">
        <v>17</v>
      </c>
      <c r="Y52" s="48" t="s">
        <v>17</v>
      </c>
      <c r="Z52" s="48" t="s">
        <v>17</v>
      </c>
      <c r="AA52" s="48" t="s">
        <v>17</v>
      </c>
      <c r="AB52" s="48" t="s">
        <v>17</v>
      </c>
      <c r="AC52" s="48" t="s">
        <v>17</v>
      </c>
      <c r="AD52" s="48" t="s">
        <v>17</v>
      </c>
      <c r="AE52" s="48" t="s">
        <v>17</v>
      </c>
      <c r="AF52" s="216">
        <v>41759</v>
      </c>
      <c r="AG52" s="48" t="s">
        <v>17</v>
      </c>
      <c r="AH52" s="48" t="s">
        <v>17</v>
      </c>
      <c r="AI52" s="48" t="s">
        <v>17</v>
      </c>
      <c r="AJ52" s="48"/>
      <c r="AK52" s="48"/>
      <c r="AL52" s="48"/>
      <c r="AM52" s="48"/>
      <c r="AN52" s="66" t="s">
        <v>126</v>
      </c>
    </row>
    <row r="53" spans="1:40" ht="15">
      <c r="A53" s="64"/>
      <c r="B53" s="215" t="s">
        <v>233</v>
      </c>
      <c r="C53" s="214"/>
      <c r="D53" s="214"/>
      <c r="E53" s="214">
        <v>2</v>
      </c>
      <c r="F53" s="214"/>
      <c r="G53" s="214">
        <v>2</v>
      </c>
      <c r="H53" s="214"/>
      <c r="I53" s="214"/>
      <c r="J53" s="217"/>
      <c r="K53" s="221"/>
      <c r="L53" s="229">
        <v>1</v>
      </c>
      <c r="M53" s="1">
        <v>1</v>
      </c>
      <c r="N53" s="240"/>
      <c r="O53" s="240"/>
      <c r="P53" s="119"/>
      <c r="Q53" s="214"/>
      <c r="R53" s="214">
        <v>5</v>
      </c>
      <c r="S53" s="214"/>
      <c r="T53" s="48"/>
      <c r="U53" s="48"/>
      <c r="V53" s="48"/>
      <c r="W53" s="48"/>
      <c r="X53" s="48"/>
      <c r="Y53" s="48"/>
      <c r="Z53" s="48" t="s">
        <v>234</v>
      </c>
      <c r="AA53" s="48"/>
      <c r="AB53" s="48" t="s">
        <v>235</v>
      </c>
      <c r="AC53" s="48"/>
      <c r="AD53" s="48" t="s">
        <v>235</v>
      </c>
      <c r="AE53" s="48"/>
      <c r="AF53" s="216" t="s">
        <v>236</v>
      </c>
      <c r="AG53" s="48"/>
      <c r="AH53" s="48"/>
      <c r="AI53" s="48"/>
      <c r="AJ53" s="48"/>
      <c r="AK53" s="48"/>
      <c r="AL53" s="48"/>
      <c r="AM53" s="48"/>
      <c r="AN53" s="66"/>
    </row>
    <row r="54" spans="1:40" ht="15">
      <c r="A54" s="64"/>
      <c r="B54" s="137" t="s">
        <v>121</v>
      </c>
      <c r="C54" s="106"/>
      <c r="D54" s="106"/>
      <c r="E54" s="106">
        <v>33</v>
      </c>
      <c r="F54" s="106">
        <v>33</v>
      </c>
      <c r="G54" s="106"/>
      <c r="H54" s="106"/>
      <c r="I54" s="208"/>
      <c r="J54" s="217"/>
      <c r="K54" s="221"/>
      <c r="L54" s="229"/>
      <c r="M54" s="1"/>
      <c r="N54" s="240"/>
      <c r="O54" s="240"/>
      <c r="P54" s="119"/>
      <c r="Q54" s="106"/>
      <c r="R54" s="106"/>
      <c r="S54" s="106"/>
      <c r="T54" s="48" t="s">
        <v>17</v>
      </c>
      <c r="U54" s="48" t="s">
        <v>17</v>
      </c>
      <c r="V54" s="48" t="s">
        <v>17</v>
      </c>
      <c r="W54" s="48" t="s">
        <v>17</v>
      </c>
      <c r="X54" s="48" t="s">
        <v>17</v>
      </c>
      <c r="Y54" s="48" t="s">
        <v>17</v>
      </c>
      <c r="Z54" s="48" t="s">
        <v>17</v>
      </c>
      <c r="AA54" s="48" t="s">
        <v>17</v>
      </c>
      <c r="AB54" s="48" t="s">
        <v>17</v>
      </c>
      <c r="AC54" s="48" t="s">
        <v>17</v>
      </c>
      <c r="AD54" s="48" t="s">
        <v>17</v>
      </c>
      <c r="AE54" s="48" t="s">
        <v>17</v>
      </c>
      <c r="AF54" s="48" t="s">
        <v>17</v>
      </c>
      <c r="AG54" s="48" t="s">
        <v>17</v>
      </c>
      <c r="AH54" s="48" t="s">
        <v>17</v>
      </c>
      <c r="AI54" s="48" t="s">
        <v>17</v>
      </c>
      <c r="AJ54" s="136"/>
      <c r="AK54" s="48"/>
      <c r="AL54" s="136"/>
      <c r="AM54" s="48"/>
      <c r="AN54" s="65"/>
    </row>
    <row r="55" spans="1:40" ht="15">
      <c r="A55" s="64"/>
      <c r="B55" s="106" t="s">
        <v>65</v>
      </c>
      <c r="C55" s="106"/>
      <c r="D55" s="106"/>
      <c r="E55" s="106">
        <f>96+2</f>
        <v>98</v>
      </c>
      <c r="F55" s="106">
        <v>86</v>
      </c>
      <c r="G55" s="106">
        <f>16+2</f>
        <v>18</v>
      </c>
      <c r="H55" s="106"/>
      <c r="I55" s="208">
        <v>6</v>
      </c>
      <c r="J55" s="217">
        <v>4</v>
      </c>
      <c r="K55" s="221">
        <v>3</v>
      </c>
      <c r="L55" s="229">
        <v>2</v>
      </c>
      <c r="M55" s="1"/>
      <c r="N55" s="240"/>
      <c r="O55" s="240">
        <f>1+2</f>
        <v>3</v>
      </c>
      <c r="P55" s="119"/>
      <c r="Q55" s="106"/>
      <c r="R55" s="106"/>
      <c r="S55" s="106"/>
      <c r="T55" s="48" t="s">
        <v>66</v>
      </c>
      <c r="U55" s="48" t="s">
        <v>66</v>
      </c>
      <c r="V55" s="48" t="s">
        <v>66</v>
      </c>
      <c r="W55" s="48" t="s">
        <v>66</v>
      </c>
      <c r="X55" s="48" t="s">
        <v>66</v>
      </c>
      <c r="Y55" s="48" t="s">
        <v>66</v>
      </c>
      <c r="Z55" s="37" t="s">
        <v>66</v>
      </c>
      <c r="AA55" s="37" t="s">
        <v>66</v>
      </c>
      <c r="AB55" s="37" t="s">
        <v>66</v>
      </c>
      <c r="AC55" s="37" t="s">
        <v>66</v>
      </c>
      <c r="AD55" s="37" t="s">
        <v>66</v>
      </c>
      <c r="AE55" s="37" t="s">
        <v>66</v>
      </c>
      <c r="AF55" s="37" t="s">
        <v>66</v>
      </c>
      <c r="AG55" s="106" t="s">
        <v>66</v>
      </c>
      <c r="AH55" s="106" t="s">
        <v>66</v>
      </c>
      <c r="AI55" s="106" t="s">
        <v>66</v>
      </c>
      <c r="AJ55" s="136"/>
      <c r="AK55" s="106"/>
      <c r="AL55" s="136"/>
      <c r="AM55" s="106"/>
      <c r="AN55" s="65" t="s">
        <v>126</v>
      </c>
    </row>
    <row r="56" spans="1:40" ht="15">
      <c r="A56" s="64"/>
      <c r="B56" s="119" t="s">
        <v>241</v>
      </c>
      <c r="C56" s="119"/>
      <c r="D56" s="119"/>
      <c r="E56" s="119">
        <v>1</v>
      </c>
      <c r="F56" s="119"/>
      <c r="G56" s="119">
        <v>1</v>
      </c>
      <c r="H56" s="119"/>
      <c r="I56" s="119"/>
      <c r="J56" s="119"/>
      <c r="K56" s="119">
        <v>1</v>
      </c>
      <c r="L56" s="119"/>
      <c r="M56" s="1"/>
      <c r="N56" s="240"/>
      <c r="O56" s="240"/>
      <c r="P56" s="119"/>
      <c r="Q56" s="119"/>
      <c r="R56" s="225"/>
      <c r="S56" s="119"/>
      <c r="T56" s="48" t="s">
        <v>66</v>
      </c>
      <c r="U56" s="48" t="s">
        <v>66</v>
      </c>
      <c r="V56" s="48" t="s">
        <v>66</v>
      </c>
      <c r="W56" s="48" t="s">
        <v>66</v>
      </c>
      <c r="X56" s="48" t="s">
        <v>66</v>
      </c>
      <c r="Y56" s="48" t="s">
        <v>66</v>
      </c>
      <c r="Z56" s="37" t="s">
        <v>66</v>
      </c>
      <c r="AA56" s="37" t="s">
        <v>66</v>
      </c>
      <c r="AB56" s="37" t="s">
        <v>66</v>
      </c>
      <c r="AC56" s="37" t="s">
        <v>66</v>
      </c>
      <c r="AD56" s="37" t="s">
        <v>66</v>
      </c>
      <c r="AE56" s="37" t="s">
        <v>66</v>
      </c>
      <c r="AF56" s="37" t="s">
        <v>66</v>
      </c>
      <c r="AG56" s="225" t="s">
        <v>66</v>
      </c>
      <c r="AH56" s="225" t="s">
        <v>66</v>
      </c>
      <c r="AI56" s="225" t="s">
        <v>66</v>
      </c>
      <c r="AJ56" s="136"/>
      <c r="AK56" s="225"/>
      <c r="AL56" s="136"/>
      <c r="AM56" s="225"/>
      <c r="AN56" s="65"/>
    </row>
    <row r="57" spans="1:40" ht="15">
      <c r="A57" s="64"/>
      <c r="B57" s="119" t="s">
        <v>129</v>
      </c>
      <c r="C57" s="119"/>
      <c r="D57" s="119"/>
      <c r="E57" s="119">
        <v>7</v>
      </c>
      <c r="F57" s="119">
        <v>6</v>
      </c>
      <c r="G57" s="119"/>
      <c r="H57" s="119"/>
      <c r="I57" s="119"/>
      <c r="J57" s="119"/>
      <c r="K57" s="119"/>
      <c r="L57" s="119"/>
      <c r="M57" s="1"/>
      <c r="N57" s="240"/>
      <c r="O57" s="240"/>
      <c r="P57" s="119"/>
      <c r="Q57" s="119"/>
      <c r="R57" s="106"/>
      <c r="S57" s="119"/>
      <c r="T57" s="48" t="s">
        <v>66</v>
      </c>
      <c r="U57" s="48" t="s">
        <v>66</v>
      </c>
      <c r="V57" s="48" t="s">
        <v>66</v>
      </c>
      <c r="W57" s="48" t="s">
        <v>66</v>
      </c>
      <c r="X57" s="48" t="s">
        <v>66</v>
      </c>
      <c r="Y57" s="48" t="s">
        <v>66</v>
      </c>
      <c r="Z57" s="37" t="s">
        <v>66</v>
      </c>
      <c r="AA57" s="37" t="s">
        <v>66</v>
      </c>
      <c r="AB57" s="37" t="s">
        <v>66</v>
      </c>
      <c r="AC57" s="37" t="s">
        <v>66</v>
      </c>
      <c r="AD57" s="37" t="s">
        <v>66</v>
      </c>
      <c r="AE57" s="37" t="s">
        <v>66</v>
      </c>
      <c r="AF57" s="37" t="s">
        <v>66</v>
      </c>
      <c r="AG57" s="106" t="s">
        <v>66</v>
      </c>
      <c r="AH57" s="106" t="s">
        <v>66</v>
      </c>
      <c r="AI57" s="106" t="s">
        <v>66</v>
      </c>
      <c r="AJ57" s="106"/>
      <c r="AK57" s="106"/>
      <c r="AL57" s="106"/>
      <c r="AM57" s="106"/>
      <c r="AN57" s="65" t="s">
        <v>126</v>
      </c>
    </row>
    <row r="58" spans="1:40" ht="15">
      <c r="A58" s="64"/>
      <c r="B58" s="119" t="s">
        <v>267</v>
      </c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"/>
      <c r="N58" s="262"/>
      <c r="O58" s="262"/>
      <c r="P58" s="119"/>
      <c r="Q58" s="119"/>
      <c r="R58" s="263"/>
      <c r="S58" s="119"/>
      <c r="T58" s="48"/>
      <c r="U58" s="48"/>
      <c r="V58" s="48"/>
      <c r="W58" s="48"/>
      <c r="X58" s="48"/>
      <c r="Y58" s="48"/>
      <c r="Z58" s="37"/>
      <c r="AA58" s="37"/>
      <c r="AB58" s="37"/>
      <c r="AC58" s="37"/>
      <c r="AD58" s="37"/>
      <c r="AE58" s="37"/>
      <c r="AF58" s="37"/>
      <c r="AG58" s="263"/>
      <c r="AH58" s="263"/>
      <c r="AI58" s="263"/>
      <c r="AJ58" s="263"/>
      <c r="AK58" s="138"/>
      <c r="AL58" s="263"/>
      <c r="AM58" s="263"/>
      <c r="AN58" s="65" t="s">
        <v>263</v>
      </c>
    </row>
    <row r="59" spans="1:40" ht="15">
      <c r="A59" s="63" t="s">
        <v>84</v>
      </c>
      <c r="B59" s="15" t="s">
        <v>13</v>
      </c>
      <c r="C59" s="15">
        <v>203</v>
      </c>
      <c r="D59" s="15">
        <v>30</v>
      </c>
      <c r="E59" s="15">
        <v>30</v>
      </c>
      <c r="F59" s="15">
        <v>27</v>
      </c>
      <c r="G59" s="15">
        <v>3</v>
      </c>
      <c r="H59" s="15">
        <v>0</v>
      </c>
      <c r="I59" s="15">
        <v>0</v>
      </c>
      <c r="J59" s="15">
        <v>0</v>
      </c>
      <c r="K59" s="15">
        <v>0</v>
      </c>
      <c r="L59" s="15">
        <v>1</v>
      </c>
      <c r="M59" s="68">
        <v>0</v>
      </c>
      <c r="N59" s="247">
        <v>2</v>
      </c>
      <c r="O59" s="247">
        <v>0</v>
      </c>
      <c r="P59" s="15"/>
      <c r="Q59" s="15">
        <v>0</v>
      </c>
      <c r="R59" s="14">
        <v>0</v>
      </c>
      <c r="S59" s="15">
        <v>0</v>
      </c>
      <c r="T59" s="14"/>
      <c r="U59" s="14"/>
      <c r="V59" s="14"/>
      <c r="W59" s="14"/>
      <c r="X59" s="14"/>
      <c r="Y59" s="14"/>
      <c r="Z59" s="16"/>
      <c r="AA59" s="16"/>
      <c r="AB59" s="16"/>
      <c r="AC59" s="16"/>
      <c r="AD59" s="16"/>
      <c r="AE59" s="16"/>
      <c r="AF59" s="16"/>
      <c r="AG59" s="14"/>
      <c r="AH59" s="16"/>
      <c r="AI59" s="14"/>
      <c r="AJ59" s="17"/>
      <c r="AK59" s="18"/>
      <c r="AL59" s="17"/>
      <c r="AM59" s="17"/>
      <c r="AN59" s="14" t="s">
        <v>263</v>
      </c>
    </row>
    <row r="60" spans="1:40" ht="15">
      <c r="A60" s="64"/>
      <c r="B60" s="119" t="s">
        <v>9</v>
      </c>
      <c r="C60" s="119"/>
      <c r="D60" s="119"/>
      <c r="E60" s="119">
        <v>10</v>
      </c>
      <c r="F60" s="119">
        <v>7</v>
      </c>
      <c r="G60" s="119">
        <v>3</v>
      </c>
      <c r="H60" s="119"/>
      <c r="I60" s="119"/>
      <c r="J60" s="119"/>
      <c r="K60" s="119"/>
      <c r="L60" s="119">
        <v>1</v>
      </c>
      <c r="M60" s="1"/>
      <c r="N60" s="240">
        <v>2</v>
      </c>
      <c r="O60" s="240"/>
      <c r="P60" s="119"/>
      <c r="Q60" s="119"/>
      <c r="R60" s="106">
        <v>0</v>
      </c>
      <c r="S60" s="119"/>
      <c r="T60" s="106" t="s">
        <v>17</v>
      </c>
      <c r="U60" s="106" t="s">
        <v>17</v>
      </c>
      <c r="V60" s="106" t="s">
        <v>17</v>
      </c>
      <c r="W60" s="106" t="s">
        <v>17</v>
      </c>
      <c r="X60" s="106" t="s">
        <v>17</v>
      </c>
      <c r="Y60" s="106" t="s">
        <v>17</v>
      </c>
      <c r="Z60" s="108">
        <v>41712</v>
      </c>
      <c r="AA60" s="214" t="s">
        <v>17</v>
      </c>
      <c r="AB60" s="214" t="s">
        <v>17</v>
      </c>
      <c r="AC60" s="214" t="s">
        <v>17</v>
      </c>
      <c r="AD60" s="214" t="s">
        <v>17</v>
      </c>
      <c r="AE60" s="214" t="s">
        <v>17</v>
      </c>
      <c r="AF60" s="214" t="s">
        <v>17</v>
      </c>
      <c r="AG60" s="214" t="s">
        <v>17</v>
      </c>
      <c r="AH60" s="106" t="s">
        <v>17</v>
      </c>
      <c r="AI60" s="106" t="s">
        <v>17</v>
      </c>
      <c r="AJ60" s="106"/>
      <c r="AK60" s="106"/>
      <c r="AL60" s="106"/>
      <c r="AM60" s="106"/>
      <c r="AN60" s="65"/>
    </row>
    <row r="61" spans="1:40" ht="15">
      <c r="A61" s="64"/>
      <c r="B61" s="119" t="s">
        <v>10</v>
      </c>
      <c r="C61" s="119"/>
      <c r="D61" s="119"/>
      <c r="E61" s="119">
        <v>11</v>
      </c>
      <c r="F61" s="119">
        <v>11</v>
      </c>
      <c r="G61" s="119"/>
      <c r="H61" s="119"/>
      <c r="I61" s="119"/>
      <c r="J61" s="119"/>
      <c r="K61" s="119"/>
      <c r="L61" s="119"/>
      <c r="M61" s="1"/>
      <c r="N61" s="240"/>
      <c r="O61" s="240"/>
      <c r="P61" s="119"/>
      <c r="Q61" s="119"/>
      <c r="R61" s="106"/>
      <c r="S61" s="119"/>
      <c r="T61" s="106" t="s">
        <v>17</v>
      </c>
      <c r="U61" s="106" t="s">
        <v>17</v>
      </c>
      <c r="V61" s="106" t="s">
        <v>17</v>
      </c>
      <c r="W61" s="106" t="s">
        <v>17</v>
      </c>
      <c r="X61" s="106" t="s">
        <v>17</v>
      </c>
      <c r="Y61" s="106" t="s">
        <v>17</v>
      </c>
      <c r="Z61" s="214" t="s">
        <v>17</v>
      </c>
      <c r="AA61" s="214" t="s">
        <v>17</v>
      </c>
      <c r="AB61" s="214" t="s">
        <v>17</v>
      </c>
      <c r="AC61" s="214" t="s">
        <v>17</v>
      </c>
      <c r="AD61" s="214" t="s">
        <v>17</v>
      </c>
      <c r="AE61" s="214" t="s">
        <v>17</v>
      </c>
      <c r="AF61" s="214" t="s">
        <v>17</v>
      </c>
      <c r="AG61" s="214" t="s">
        <v>17</v>
      </c>
      <c r="AH61" s="106" t="s">
        <v>17</v>
      </c>
      <c r="AI61" s="106" t="s">
        <v>17</v>
      </c>
      <c r="AJ61" s="106"/>
      <c r="AK61" s="106"/>
      <c r="AL61" s="106"/>
      <c r="AM61" s="106"/>
      <c r="AN61" s="65"/>
    </row>
    <row r="62" spans="1:40" ht="15">
      <c r="A62" s="64"/>
      <c r="B62" s="119" t="s">
        <v>135</v>
      </c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"/>
      <c r="N62" s="240"/>
      <c r="O62" s="240"/>
      <c r="P62" s="119"/>
      <c r="Q62" s="119"/>
      <c r="R62" s="106"/>
      <c r="S62" s="119"/>
      <c r="T62" s="106" t="s">
        <v>17</v>
      </c>
      <c r="U62" s="106" t="s">
        <v>17</v>
      </c>
      <c r="V62" s="106" t="s">
        <v>17</v>
      </c>
      <c r="W62" s="106" t="s">
        <v>17</v>
      </c>
      <c r="X62" s="106" t="s">
        <v>17</v>
      </c>
      <c r="Y62" s="106" t="s">
        <v>17</v>
      </c>
      <c r="Z62" s="214" t="s">
        <v>17</v>
      </c>
      <c r="AA62" s="214" t="s">
        <v>17</v>
      </c>
      <c r="AB62" s="214" t="s">
        <v>17</v>
      </c>
      <c r="AC62" s="214" t="s">
        <v>17</v>
      </c>
      <c r="AD62" s="214" t="s">
        <v>17</v>
      </c>
      <c r="AE62" s="214" t="s">
        <v>17</v>
      </c>
      <c r="AF62" s="214" t="s">
        <v>17</v>
      </c>
      <c r="AG62" s="214" t="s">
        <v>17</v>
      </c>
      <c r="AH62" s="106" t="s">
        <v>17</v>
      </c>
      <c r="AI62" s="106" t="s">
        <v>17</v>
      </c>
      <c r="AJ62" s="106"/>
      <c r="AK62" s="138"/>
      <c r="AL62" s="106"/>
      <c r="AM62" s="106"/>
      <c r="AN62" s="65"/>
    </row>
    <row r="63" spans="1:40" ht="15">
      <c r="A63" s="64"/>
      <c r="B63" s="119" t="s">
        <v>79</v>
      </c>
      <c r="C63" s="119"/>
      <c r="D63" s="119"/>
      <c r="E63" s="119">
        <v>1</v>
      </c>
      <c r="F63" s="119">
        <v>1</v>
      </c>
      <c r="G63" s="119"/>
      <c r="H63" s="119"/>
      <c r="I63" s="119"/>
      <c r="J63" s="119"/>
      <c r="K63" s="119"/>
      <c r="L63" s="119"/>
      <c r="M63" s="1"/>
      <c r="N63" s="240"/>
      <c r="O63" s="240"/>
      <c r="P63" s="119"/>
      <c r="Q63" s="119"/>
      <c r="R63" s="106"/>
      <c r="S63" s="119"/>
      <c r="T63" s="106" t="s">
        <v>17</v>
      </c>
      <c r="U63" s="106" t="s">
        <v>17</v>
      </c>
      <c r="V63" s="106" t="s">
        <v>17</v>
      </c>
      <c r="W63" s="106" t="s">
        <v>17</v>
      </c>
      <c r="X63" s="106" t="s">
        <v>17</v>
      </c>
      <c r="Y63" s="106" t="s">
        <v>17</v>
      </c>
      <c r="Z63" s="137" t="s">
        <v>17</v>
      </c>
      <c r="AA63" s="137" t="s">
        <v>17</v>
      </c>
      <c r="AB63" s="137" t="s">
        <v>17</v>
      </c>
      <c r="AC63" s="137" t="s">
        <v>17</v>
      </c>
      <c r="AD63" s="137" t="s">
        <v>17</v>
      </c>
      <c r="AE63" s="137" t="s">
        <v>17</v>
      </c>
      <c r="AF63" s="137" t="s">
        <v>17</v>
      </c>
      <c r="AG63" s="106" t="s">
        <v>17</v>
      </c>
      <c r="AH63" s="106" t="s">
        <v>17</v>
      </c>
      <c r="AI63" s="106" t="s">
        <v>17</v>
      </c>
      <c r="AJ63" s="106"/>
      <c r="AK63" s="106"/>
      <c r="AL63" s="106"/>
      <c r="AM63" s="106"/>
      <c r="AN63" s="65"/>
    </row>
    <row r="64" spans="1:40" ht="15">
      <c r="A64" s="64"/>
      <c r="B64" s="119" t="s">
        <v>221</v>
      </c>
      <c r="C64" s="119"/>
      <c r="D64" s="119"/>
      <c r="E64" s="119">
        <v>1</v>
      </c>
      <c r="F64" s="119">
        <v>1</v>
      </c>
      <c r="G64" s="119"/>
      <c r="H64" s="119"/>
      <c r="I64" s="119"/>
      <c r="J64" s="119"/>
      <c r="K64" s="119"/>
      <c r="L64" s="119"/>
      <c r="M64" s="1"/>
      <c r="N64" s="240"/>
      <c r="O64" s="240"/>
      <c r="P64" s="119"/>
      <c r="Q64" s="119"/>
      <c r="R64" s="199"/>
      <c r="S64" s="119"/>
      <c r="T64" s="199"/>
      <c r="U64" s="199"/>
      <c r="V64" s="199"/>
      <c r="W64" s="199"/>
      <c r="X64" s="199"/>
      <c r="Y64" s="199"/>
      <c r="Z64" s="200"/>
      <c r="AA64" s="200"/>
      <c r="AB64" s="200"/>
      <c r="AC64" s="200"/>
      <c r="AD64" s="200"/>
      <c r="AE64" s="200"/>
      <c r="AF64" s="200"/>
      <c r="AG64" s="199"/>
      <c r="AH64" s="199"/>
      <c r="AI64" s="199"/>
      <c r="AJ64" s="199"/>
      <c r="AK64" s="199"/>
      <c r="AL64" s="199"/>
      <c r="AM64" s="199"/>
      <c r="AN64" s="65"/>
    </row>
    <row r="65" spans="1:40" ht="15">
      <c r="A65" s="64"/>
      <c r="B65" s="119" t="s">
        <v>199</v>
      </c>
      <c r="C65" s="119"/>
      <c r="D65" s="119"/>
      <c r="E65" s="119">
        <v>7</v>
      </c>
      <c r="F65" s="119">
        <v>7</v>
      </c>
      <c r="G65" s="119"/>
      <c r="H65" s="119"/>
      <c r="I65" s="119"/>
      <c r="J65" s="119"/>
      <c r="K65" s="119"/>
      <c r="L65" s="119"/>
      <c r="M65" s="1"/>
      <c r="N65" s="240"/>
      <c r="O65" s="240"/>
      <c r="P65" s="119"/>
      <c r="Q65" s="119"/>
      <c r="R65" s="167"/>
      <c r="S65" s="119"/>
      <c r="T65" s="179" t="s">
        <v>17</v>
      </c>
      <c r="U65" s="179" t="s">
        <v>17</v>
      </c>
      <c r="V65" s="179" t="s">
        <v>17</v>
      </c>
      <c r="W65" s="179" t="s">
        <v>17</v>
      </c>
      <c r="X65" s="179" t="s">
        <v>17</v>
      </c>
      <c r="Y65" s="179" t="s">
        <v>17</v>
      </c>
      <c r="Z65" s="178" t="s">
        <v>17</v>
      </c>
      <c r="AA65" s="178" t="s">
        <v>17</v>
      </c>
      <c r="AB65" s="178" t="s">
        <v>17</v>
      </c>
      <c r="AC65" s="178" t="s">
        <v>17</v>
      </c>
      <c r="AD65" s="178" t="s">
        <v>17</v>
      </c>
      <c r="AE65" s="178" t="s">
        <v>17</v>
      </c>
      <c r="AF65" s="178" t="s">
        <v>17</v>
      </c>
      <c r="AG65" s="179" t="s">
        <v>17</v>
      </c>
      <c r="AH65" s="179" t="s">
        <v>17</v>
      </c>
      <c r="AI65" s="179" t="s">
        <v>17</v>
      </c>
      <c r="AJ65" s="179"/>
      <c r="AK65" s="179"/>
      <c r="AL65" s="179"/>
      <c r="AM65" s="179"/>
      <c r="AN65" s="65"/>
    </row>
    <row r="66" spans="1:251" s="20" customFormat="1" ht="15">
      <c r="A66" s="59" t="s">
        <v>85</v>
      </c>
      <c r="B66" s="14" t="s">
        <v>29</v>
      </c>
      <c r="C66" s="14">
        <v>205</v>
      </c>
      <c r="D66" s="34">
        <v>51</v>
      </c>
      <c r="E66" s="34">
        <v>49</v>
      </c>
      <c r="F66" s="34">
        <v>48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237">
        <v>0</v>
      </c>
      <c r="N66" s="248">
        <v>0</v>
      </c>
      <c r="O66" s="248">
        <v>0</v>
      </c>
      <c r="P66" s="35">
        <v>86</v>
      </c>
      <c r="Q66" s="34">
        <v>0</v>
      </c>
      <c r="R66" s="34">
        <v>10</v>
      </c>
      <c r="S66" s="14">
        <v>0</v>
      </c>
      <c r="T66" s="14"/>
      <c r="U66" s="14"/>
      <c r="V66" s="14"/>
      <c r="W66" s="14"/>
      <c r="X66" s="14"/>
      <c r="Y66" s="14"/>
      <c r="Z66" s="16"/>
      <c r="AA66" s="16"/>
      <c r="AB66" s="16"/>
      <c r="AC66" s="16"/>
      <c r="AD66" s="16"/>
      <c r="AF66" s="16"/>
      <c r="AG66" s="16"/>
      <c r="AH66" s="14" t="s">
        <v>67</v>
      </c>
      <c r="AI66" s="14"/>
      <c r="AJ66" s="17"/>
      <c r="AK66" s="18"/>
      <c r="AL66" s="17"/>
      <c r="AM66" s="17"/>
      <c r="AN66" s="14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/>
      <c r="IH66" s="30"/>
      <c r="II66" s="30"/>
      <c r="IJ66" s="30"/>
      <c r="IK66" s="30"/>
      <c r="IL66" s="30"/>
      <c r="IM66" s="30"/>
      <c r="IN66" s="30"/>
      <c r="IO66" s="30"/>
      <c r="IP66" s="30"/>
      <c r="IQ66" s="30"/>
    </row>
    <row r="67" spans="1:40" ht="15">
      <c r="A67" s="64"/>
      <c r="B67" s="284" t="s">
        <v>46</v>
      </c>
      <c r="C67" s="106"/>
      <c r="D67" s="106"/>
      <c r="E67" s="106">
        <v>49</v>
      </c>
      <c r="F67" s="106">
        <v>48</v>
      </c>
      <c r="G67" s="106"/>
      <c r="H67" s="106"/>
      <c r="I67" s="208"/>
      <c r="J67" s="217"/>
      <c r="K67" s="221"/>
      <c r="L67" s="229"/>
      <c r="M67" s="1"/>
      <c r="N67" s="240"/>
      <c r="O67" s="240"/>
      <c r="P67" s="119"/>
      <c r="Q67" s="106"/>
      <c r="R67" s="106"/>
      <c r="S67" s="106"/>
      <c r="T67" s="106" t="s">
        <v>17</v>
      </c>
      <c r="U67" s="106" t="s">
        <v>17</v>
      </c>
      <c r="V67" s="106" t="s">
        <v>17</v>
      </c>
      <c r="W67" s="106" t="s">
        <v>17</v>
      </c>
      <c r="X67" s="106" t="s">
        <v>17</v>
      </c>
      <c r="Y67" s="106" t="s">
        <v>17</v>
      </c>
      <c r="Z67" s="37" t="s">
        <v>17</v>
      </c>
      <c r="AA67" s="37" t="s">
        <v>17</v>
      </c>
      <c r="AB67" s="37" t="s">
        <v>17</v>
      </c>
      <c r="AC67" s="37" t="s">
        <v>17</v>
      </c>
      <c r="AD67" s="37" t="s">
        <v>17</v>
      </c>
      <c r="AE67" s="37" t="s">
        <v>17</v>
      </c>
      <c r="AF67" s="37" t="s">
        <v>17</v>
      </c>
      <c r="AG67" s="106" t="s">
        <v>17</v>
      </c>
      <c r="AH67" s="106" t="s">
        <v>17</v>
      </c>
      <c r="AI67" s="106" t="s">
        <v>17</v>
      </c>
      <c r="AJ67" s="106" t="s">
        <v>17</v>
      </c>
      <c r="AK67" s="106" t="s">
        <v>17</v>
      </c>
      <c r="AL67" s="106" t="s">
        <v>17</v>
      </c>
      <c r="AM67" s="106" t="s">
        <v>17</v>
      </c>
      <c r="AN67" s="65"/>
    </row>
    <row r="68" spans="1:40" ht="15">
      <c r="A68" s="64"/>
      <c r="B68" s="285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"/>
      <c r="N68" s="240"/>
      <c r="O68" s="240"/>
      <c r="P68" s="119"/>
      <c r="Q68" s="119"/>
      <c r="R68" s="140">
        <v>10</v>
      </c>
      <c r="S68" s="119"/>
      <c r="T68" s="106" t="s">
        <v>17</v>
      </c>
      <c r="U68" s="106" t="s">
        <v>17</v>
      </c>
      <c r="V68" s="106" t="s">
        <v>17</v>
      </c>
      <c r="W68" s="106" t="s">
        <v>17</v>
      </c>
      <c r="X68" s="106" t="s">
        <v>17</v>
      </c>
      <c r="Y68" s="106" t="s">
        <v>17</v>
      </c>
      <c r="Z68" s="141">
        <v>41791</v>
      </c>
      <c r="AA68" s="45"/>
      <c r="AB68" s="142">
        <v>41821</v>
      </c>
      <c r="AC68" s="45"/>
      <c r="AD68" s="142">
        <v>41821</v>
      </c>
      <c r="AE68" s="45"/>
      <c r="AF68" s="143">
        <v>41844</v>
      </c>
      <c r="AG68" s="106"/>
      <c r="AH68" s="106" t="s">
        <v>17</v>
      </c>
      <c r="AI68" s="106" t="s">
        <v>17</v>
      </c>
      <c r="AJ68" s="106"/>
      <c r="AK68" s="138"/>
      <c r="AL68" s="106"/>
      <c r="AM68" s="106"/>
      <c r="AN68" s="65"/>
    </row>
    <row r="69" spans="1:40" ht="15">
      <c r="A69" s="63" t="s">
        <v>86</v>
      </c>
      <c r="B69" s="15" t="s">
        <v>14</v>
      </c>
      <c r="C69" s="15">
        <v>252</v>
      </c>
      <c r="D69" s="35">
        <v>56</v>
      </c>
      <c r="E69" s="15">
        <v>56</v>
      </c>
      <c r="F69" s="15">
        <v>49</v>
      </c>
      <c r="G69" s="15">
        <v>6</v>
      </c>
      <c r="H69" s="15">
        <v>0</v>
      </c>
      <c r="I69" s="15">
        <v>0</v>
      </c>
      <c r="J69" s="15">
        <v>5</v>
      </c>
      <c r="K69" s="15">
        <v>0</v>
      </c>
      <c r="L69" s="15">
        <v>0</v>
      </c>
      <c r="M69" s="68">
        <v>1</v>
      </c>
      <c r="N69" s="247">
        <v>0</v>
      </c>
      <c r="O69" s="247">
        <v>0</v>
      </c>
      <c r="P69" s="15" t="s">
        <v>249</v>
      </c>
      <c r="Q69" s="15">
        <v>0</v>
      </c>
      <c r="R69" s="109">
        <v>0</v>
      </c>
      <c r="S69" s="35">
        <v>0</v>
      </c>
      <c r="T69" s="14"/>
      <c r="U69" s="14"/>
      <c r="V69" s="14"/>
      <c r="W69" s="14"/>
      <c r="X69" s="14"/>
      <c r="Y69" s="14"/>
      <c r="Z69" s="110"/>
      <c r="AA69" s="110"/>
      <c r="AB69" s="110"/>
      <c r="AC69" s="110"/>
      <c r="AD69" s="110"/>
      <c r="AE69" s="110"/>
      <c r="AF69" s="110"/>
      <c r="AG69" s="14"/>
      <c r="AH69" s="16"/>
      <c r="AI69" s="14"/>
      <c r="AJ69" s="17"/>
      <c r="AK69" s="18"/>
      <c r="AL69" s="17"/>
      <c r="AM69" s="17"/>
      <c r="AN69" s="14" t="s">
        <v>189</v>
      </c>
    </row>
    <row r="70" spans="1:251" s="47" customFormat="1" ht="15">
      <c r="A70" s="44"/>
      <c r="B70" s="49" t="s">
        <v>127</v>
      </c>
      <c r="C70" s="49"/>
      <c r="D70" s="98"/>
      <c r="E70" s="49">
        <v>11</v>
      </c>
      <c r="F70" s="49">
        <v>9</v>
      </c>
      <c r="G70" s="49">
        <v>3</v>
      </c>
      <c r="H70" s="49"/>
      <c r="I70" s="49"/>
      <c r="J70" s="49">
        <v>3</v>
      </c>
      <c r="K70" s="49"/>
      <c r="L70" s="49"/>
      <c r="M70" s="145"/>
      <c r="N70" s="249"/>
      <c r="O70" s="249"/>
      <c r="P70" s="49">
        <v>1</v>
      </c>
      <c r="Q70" s="49"/>
      <c r="R70" s="111"/>
      <c r="S70" s="98"/>
      <c r="T70" s="213" t="s">
        <v>17</v>
      </c>
      <c r="U70" s="213" t="s">
        <v>17</v>
      </c>
      <c r="V70" s="213" t="s">
        <v>17</v>
      </c>
      <c r="W70" s="213" t="s">
        <v>17</v>
      </c>
      <c r="X70" s="213" t="s">
        <v>17</v>
      </c>
      <c r="Y70" s="213" t="s">
        <v>17</v>
      </c>
      <c r="Z70" s="213" t="s">
        <v>17</v>
      </c>
      <c r="AA70" s="213" t="s">
        <v>17</v>
      </c>
      <c r="AB70" s="213" t="s">
        <v>17</v>
      </c>
      <c r="AC70" s="213" t="s">
        <v>17</v>
      </c>
      <c r="AD70" s="213" t="s">
        <v>17</v>
      </c>
      <c r="AE70" s="213" t="s">
        <v>17</v>
      </c>
      <c r="AF70" s="213" t="s">
        <v>17</v>
      </c>
      <c r="AG70" s="213" t="s">
        <v>17</v>
      </c>
      <c r="AH70" s="213" t="s">
        <v>17</v>
      </c>
      <c r="AI70" s="213" t="s">
        <v>17</v>
      </c>
      <c r="AJ70" s="213" t="s">
        <v>17</v>
      </c>
      <c r="AK70" s="213" t="s">
        <v>17</v>
      </c>
      <c r="AL70" s="213" t="s">
        <v>17</v>
      </c>
      <c r="AM70" s="213" t="s">
        <v>17</v>
      </c>
      <c r="AN70" s="65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</row>
    <row r="71" spans="1:251" s="47" customFormat="1" ht="15">
      <c r="A71" s="44"/>
      <c r="B71" s="49" t="s">
        <v>106</v>
      </c>
      <c r="C71" s="49"/>
      <c r="D71" s="98"/>
      <c r="E71" s="49">
        <v>1</v>
      </c>
      <c r="F71" s="49">
        <v>1</v>
      </c>
      <c r="G71" s="49"/>
      <c r="H71" s="49"/>
      <c r="I71" s="49"/>
      <c r="J71" s="49"/>
      <c r="K71" s="49"/>
      <c r="L71" s="49"/>
      <c r="M71" s="145"/>
      <c r="N71" s="249"/>
      <c r="O71" s="249"/>
      <c r="P71" s="49"/>
      <c r="Q71" s="49"/>
      <c r="R71" s="50"/>
      <c r="S71" s="98"/>
      <c r="T71" s="106" t="s">
        <v>17</v>
      </c>
      <c r="U71" s="106" t="s">
        <v>17</v>
      </c>
      <c r="V71" s="106" t="s">
        <v>17</v>
      </c>
      <c r="W71" s="106" t="s">
        <v>17</v>
      </c>
      <c r="X71" s="106" t="s">
        <v>17</v>
      </c>
      <c r="Y71" s="106" t="s">
        <v>17</v>
      </c>
      <c r="Z71" s="106" t="s">
        <v>17</v>
      </c>
      <c r="AA71" s="106" t="s">
        <v>17</v>
      </c>
      <c r="AB71" s="106" t="s">
        <v>17</v>
      </c>
      <c r="AC71" s="106" t="s">
        <v>17</v>
      </c>
      <c r="AD71" s="106" t="s">
        <v>17</v>
      </c>
      <c r="AE71" s="106" t="s">
        <v>17</v>
      </c>
      <c r="AF71" s="106" t="s">
        <v>17</v>
      </c>
      <c r="AG71" s="106" t="s">
        <v>17</v>
      </c>
      <c r="AH71" s="106" t="s">
        <v>17</v>
      </c>
      <c r="AI71" s="106" t="s">
        <v>17</v>
      </c>
      <c r="AJ71" s="106" t="s">
        <v>17</v>
      </c>
      <c r="AK71" s="106" t="s">
        <v>17</v>
      </c>
      <c r="AL71" s="106" t="s">
        <v>17</v>
      </c>
      <c r="AM71" s="106" t="s">
        <v>17</v>
      </c>
      <c r="AN71" s="65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</row>
    <row r="72" spans="1:40" ht="15">
      <c r="A72" s="64"/>
      <c r="B72" s="49" t="s">
        <v>100</v>
      </c>
      <c r="C72" s="130"/>
      <c r="D72" s="144"/>
      <c r="E72" s="49">
        <v>19</v>
      </c>
      <c r="F72" s="49">
        <v>17</v>
      </c>
      <c r="G72" s="49">
        <v>2</v>
      </c>
      <c r="H72" s="49"/>
      <c r="I72" s="49"/>
      <c r="J72" s="49">
        <v>2</v>
      </c>
      <c r="K72" s="49"/>
      <c r="L72" s="49"/>
      <c r="M72" s="1"/>
      <c r="N72" s="240"/>
      <c r="O72" s="240"/>
      <c r="P72" s="49">
        <v>1</v>
      </c>
      <c r="Q72" s="130"/>
      <c r="R72" s="50"/>
      <c r="S72" s="144"/>
      <c r="T72" s="106" t="s">
        <v>17</v>
      </c>
      <c r="U72" s="106" t="s">
        <v>17</v>
      </c>
      <c r="V72" s="106" t="s">
        <v>17</v>
      </c>
      <c r="W72" s="106" t="s">
        <v>17</v>
      </c>
      <c r="X72" s="106" t="s">
        <v>17</v>
      </c>
      <c r="Y72" s="106" t="s">
        <v>17</v>
      </c>
      <c r="Z72" s="106" t="s">
        <v>17</v>
      </c>
      <c r="AA72" s="106" t="s">
        <v>17</v>
      </c>
      <c r="AB72" s="106" t="s">
        <v>17</v>
      </c>
      <c r="AC72" s="106" t="s">
        <v>17</v>
      </c>
      <c r="AD72" s="166" t="s">
        <v>17</v>
      </c>
      <c r="AE72" s="166" t="s">
        <v>17</v>
      </c>
      <c r="AF72" s="166" t="s">
        <v>17</v>
      </c>
      <c r="AG72" s="166" t="s">
        <v>17</v>
      </c>
      <c r="AH72" s="37" t="s">
        <v>17</v>
      </c>
      <c r="AI72" s="37" t="s">
        <v>17</v>
      </c>
      <c r="AJ72" s="37" t="s">
        <v>17</v>
      </c>
      <c r="AK72" s="37" t="s">
        <v>17</v>
      </c>
      <c r="AL72" s="37" t="s">
        <v>17</v>
      </c>
      <c r="AM72" s="37" t="s">
        <v>17</v>
      </c>
      <c r="AN72" s="65" t="s">
        <v>253</v>
      </c>
    </row>
    <row r="73" spans="1:40" ht="15">
      <c r="A73" s="64"/>
      <c r="B73" s="119" t="s">
        <v>15</v>
      </c>
      <c r="C73" s="119"/>
      <c r="D73" s="119"/>
      <c r="E73" s="119">
        <v>13</v>
      </c>
      <c r="F73" s="119">
        <v>13</v>
      </c>
      <c r="G73" s="119"/>
      <c r="H73" s="48"/>
      <c r="I73" s="49"/>
      <c r="J73" s="49"/>
      <c r="K73" s="49"/>
      <c r="L73" s="49"/>
      <c r="M73" s="1"/>
      <c r="N73" s="240"/>
      <c r="O73" s="240"/>
      <c r="P73" s="119">
        <v>1</v>
      </c>
      <c r="Q73" s="119"/>
      <c r="R73" s="106"/>
      <c r="S73" s="119"/>
      <c r="T73" s="106" t="s">
        <v>17</v>
      </c>
      <c r="U73" s="106" t="s">
        <v>17</v>
      </c>
      <c r="V73" s="106" t="s">
        <v>17</v>
      </c>
      <c r="W73" s="106" t="s">
        <v>17</v>
      </c>
      <c r="X73" s="106" t="s">
        <v>17</v>
      </c>
      <c r="Y73" s="106" t="s">
        <v>17</v>
      </c>
      <c r="Z73" s="106" t="s">
        <v>17</v>
      </c>
      <c r="AA73" s="106" t="s">
        <v>17</v>
      </c>
      <c r="AB73" s="106" t="s">
        <v>17</v>
      </c>
      <c r="AC73" s="106" t="s">
        <v>17</v>
      </c>
      <c r="AD73" s="37" t="s">
        <v>17</v>
      </c>
      <c r="AE73" s="166" t="s">
        <v>17</v>
      </c>
      <c r="AF73" s="37" t="s">
        <v>17</v>
      </c>
      <c r="AG73" s="166" t="s">
        <v>17</v>
      </c>
      <c r="AH73" s="37" t="s">
        <v>17</v>
      </c>
      <c r="AI73" s="37" t="s">
        <v>17</v>
      </c>
      <c r="AJ73" s="37" t="s">
        <v>17</v>
      </c>
      <c r="AK73" s="37" t="s">
        <v>17</v>
      </c>
      <c r="AL73" s="37" t="s">
        <v>17</v>
      </c>
      <c r="AM73" s="37" t="s">
        <v>17</v>
      </c>
      <c r="AN73" s="65"/>
    </row>
    <row r="74" spans="1:251" s="11" customFormat="1" ht="15">
      <c r="A74" s="44"/>
      <c r="B74" s="119" t="s">
        <v>11</v>
      </c>
      <c r="C74" s="119"/>
      <c r="D74" s="119"/>
      <c r="E74" s="106">
        <v>2</v>
      </c>
      <c r="F74" s="106">
        <v>2</v>
      </c>
      <c r="G74" s="119"/>
      <c r="H74" s="106"/>
      <c r="I74" s="119"/>
      <c r="J74" s="119"/>
      <c r="K74" s="119"/>
      <c r="L74" s="119"/>
      <c r="M74" s="232"/>
      <c r="N74" s="250"/>
      <c r="O74" s="250"/>
      <c r="P74" s="119"/>
      <c r="Q74" s="119"/>
      <c r="R74" s="145"/>
      <c r="S74" s="119"/>
      <c r="T74" s="106" t="s">
        <v>17</v>
      </c>
      <c r="U74" s="106" t="s">
        <v>17</v>
      </c>
      <c r="V74" s="106" t="s">
        <v>17</v>
      </c>
      <c r="W74" s="106" t="s">
        <v>17</v>
      </c>
      <c r="X74" s="106" t="s">
        <v>17</v>
      </c>
      <c r="Y74" s="106" t="s">
        <v>17</v>
      </c>
      <c r="Z74" s="37" t="s">
        <v>17</v>
      </c>
      <c r="AA74" s="37" t="s">
        <v>17</v>
      </c>
      <c r="AB74" s="37" t="s">
        <v>17</v>
      </c>
      <c r="AC74" s="37" t="s">
        <v>17</v>
      </c>
      <c r="AD74" s="37" t="s">
        <v>17</v>
      </c>
      <c r="AE74" s="37" t="s">
        <v>17</v>
      </c>
      <c r="AF74" s="37" t="s">
        <v>17</v>
      </c>
      <c r="AG74" s="37" t="s">
        <v>17</v>
      </c>
      <c r="AH74" s="37" t="s">
        <v>17</v>
      </c>
      <c r="AI74" s="37" t="s">
        <v>17</v>
      </c>
      <c r="AJ74" s="37" t="s">
        <v>17</v>
      </c>
      <c r="AK74" s="37" t="s">
        <v>17</v>
      </c>
      <c r="AL74" s="37" t="s">
        <v>17</v>
      </c>
      <c r="AM74" s="37" t="s">
        <v>17</v>
      </c>
      <c r="AN74" s="65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</row>
    <row r="75" spans="1:251" s="11" customFormat="1" ht="15">
      <c r="A75" s="44"/>
      <c r="B75" s="119" t="s">
        <v>105</v>
      </c>
      <c r="C75" s="119"/>
      <c r="D75" s="119"/>
      <c r="E75" s="106">
        <v>2</v>
      </c>
      <c r="F75" s="106">
        <v>2</v>
      </c>
      <c r="G75" s="119"/>
      <c r="H75" s="106"/>
      <c r="I75" s="119"/>
      <c r="J75" s="119"/>
      <c r="K75" s="119"/>
      <c r="L75" s="119"/>
      <c r="M75" s="232"/>
      <c r="N75" s="250"/>
      <c r="O75" s="250"/>
      <c r="P75" s="119"/>
      <c r="Q75" s="119"/>
      <c r="R75" s="145"/>
      <c r="S75" s="119"/>
      <c r="T75" s="106" t="s">
        <v>17</v>
      </c>
      <c r="U75" s="106" t="s">
        <v>17</v>
      </c>
      <c r="V75" s="106" t="s">
        <v>17</v>
      </c>
      <c r="W75" s="106" t="s">
        <v>17</v>
      </c>
      <c r="X75" s="106" t="s">
        <v>17</v>
      </c>
      <c r="Y75" s="106" t="s">
        <v>17</v>
      </c>
      <c r="Z75" s="106" t="s">
        <v>17</v>
      </c>
      <c r="AA75" s="106" t="s">
        <v>17</v>
      </c>
      <c r="AB75" s="106" t="s">
        <v>17</v>
      </c>
      <c r="AC75" s="106" t="s">
        <v>17</v>
      </c>
      <c r="AD75" s="106" t="s">
        <v>17</v>
      </c>
      <c r="AE75" s="106" t="s">
        <v>17</v>
      </c>
      <c r="AF75" s="106" t="s">
        <v>17</v>
      </c>
      <c r="AG75" s="106" t="s">
        <v>17</v>
      </c>
      <c r="AH75" s="106" t="s">
        <v>17</v>
      </c>
      <c r="AI75" s="106" t="s">
        <v>17</v>
      </c>
      <c r="AJ75" s="106" t="s">
        <v>17</v>
      </c>
      <c r="AK75" s="106" t="s">
        <v>17</v>
      </c>
      <c r="AL75" s="106" t="s">
        <v>17</v>
      </c>
      <c r="AM75" s="106" t="s">
        <v>17</v>
      </c>
      <c r="AN75" s="65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</row>
    <row r="76" spans="1:251" s="11" customFormat="1" ht="15">
      <c r="A76" s="44"/>
      <c r="B76" s="119" t="s">
        <v>106</v>
      </c>
      <c r="C76" s="119"/>
      <c r="D76" s="119"/>
      <c r="E76" s="106">
        <v>1</v>
      </c>
      <c r="F76" s="106">
        <v>1</v>
      </c>
      <c r="G76" s="119"/>
      <c r="H76" s="106"/>
      <c r="I76" s="119"/>
      <c r="J76" s="119"/>
      <c r="K76" s="119"/>
      <c r="L76" s="119"/>
      <c r="M76" s="232"/>
      <c r="N76" s="250"/>
      <c r="O76" s="250"/>
      <c r="P76" s="119"/>
      <c r="Q76" s="119"/>
      <c r="R76" s="145"/>
      <c r="S76" s="119"/>
      <c r="T76" s="106" t="s">
        <v>17</v>
      </c>
      <c r="U76" s="106" t="s">
        <v>17</v>
      </c>
      <c r="V76" s="106" t="s">
        <v>17</v>
      </c>
      <c r="W76" s="106" t="s">
        <v>17</v>
      </c>
      <c r="X76" s="106" t="s">
        <v>17</v>
      </c>
      <c r="Y76" s="106" t="s">
        <v>17</v>
      </c>
      <c r="Z76" s="106" t="s">
        <v>17</v>
      </c>
      <c r="AA76" s="106" t="s">
        <v>17</v>
      </c>
      <c r="AB76" s="106" t="s">
        <v>17</v>
      </c>
      <c r="AC76" s="106" t="s">
        <v>17</v>
      </c>
      <c r="AD76" s="106" t="s">
        <v>17</v>
      </c>
      <c r="AE76" s="106" t="s">
        <v>17</v>
      </c>
      <c r="AF76" s="106" t="s">
        <v>17</v>
      </c>
      <c r="AG76" s="106" t="s">
        <v>17</v>
      </c>
      <c r="AH76" s="106" t="s">
        <v>17</v>
      </c>
      <c r="AI76" s="106" t="s">
        <v>17</v>
      </c>
      <c r="AJ76" s="106" t="s">
        <v>17</v>
      </c>
      <c r="AK76" s="106" t="s">
        <v>17</v>
      </c>
      <c r="AL76" s="106" t="s">
        <v>17</v>
      </c>
      <c r="AM76" s="106" t="s">
        <v>17</v>
      </c>
      <c r="AN76" s="65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</row>
    <row r="77" spans="1:251" s="11" customFormat="1" ht="15">
      <c r="A77" s="44"/>
      <c r="B77" s="119" t="s">
        <v>107</v>
      </c>
      <c r="C77" s="119"/>
      <c r="D77" s="119"/>
      <c r="E77" s="106">
        <v>2</v>
      </c>
      <c r="F77" s="106">
        <v>2</v>
      </c>
      <c r="G77" s="119"/>
      <c r="H77" s="106"/>
      <c r="I77" s="119"/>
      <c r="J77" s="119"/>
      <c r="K77" s="119"/>
      <c r="L77" s="119"/>
      <c r="M77" s="232"/>
      <c r="N77" s="250"/>
      <c r="O77" s="250"/>
      <c r="P77" s="119"/>
      <c r="Q77" s="119"/>
      <c r="R77" s="145"/>
      <c r="S77" s="119"/>
      <c r="T77" s="106" t="s">
        <v>17</v>
      </c>
      <c r="U77" s="106" t="s">
        <v>17</v>
      </c>
      <c r="V77" s="106" t="s">
        <v>17</v>
      </c>
      <c r="W77" s="106" t="s">
        <v>17</v>
      </c>
      <c r="X77" s="106" t="s">
        <v>17</v>
      </c>
      <c r="Y77" s="106" t="s">
        <v>17</v>
      </c>
      <c r="Z77" s="106" t="s">
        <v>17</v>
      </c>
      <c r="AA77" s="106" t="s">
        <v>17</v>
      </c>
      <c r="AB77" s="106" t="s">
        <v>17</v>
      </c>
      <c r="AC77" s="106" t="s">
        <v>17</v>
      </c>
      <c r="AD77" s="106" t="s">
        <v>17</v>
      </c>
      <c r="AE77" s="106" t="s">
        <v>17</v>
      </c>
      <c r="AF77" s="106" t="s">
        <v>17</v>
      </c>
      <c r="AG77" s="106" t="s">
        <v>17</v>
      </c>
      <c r="AH77" s="106" t="s">
        <v>17</v>
      </c>
      <c r="AI77" s="106" t="s">
        <v>17</v>
      </c>
      <c r="AJ77" s="106" t="s">
        <v>17</v>
      </c>
      <c r="AK77" s="106" t="s">
        <v>17</v>
      </c>
      <c r="AL77" s="106" t="s">
        <v>17</v>
      </c>
      <c r="AM77" s="106" t="s">
        <v>17</v>
      </c>
      <c r="AN77" s="65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</row>
    <row r="78" spans="1:251" s="11" customFormat="1" ht="15">
      <c r="A78" s="44"/>
      <c r="B78" s="119" t="s">
        <v>185</v>
      </c>
      <c r="C78" s="119"/>
      <c r="D78" s="119"/>
      <c r="E78" s="106">
        <v>1</v>
      </c>
      <c r="F78" s="106"/>
      <c r="G78" s="119"/>
      <c r="H78" s="106"/>
      <c r="I78" s="119"/>
      <c r="J78" s="119"/>
      <c r="K78" s="119"/>
      <c r="L78" s="119"/>
      <c r="M78" s="232"/>
      <c r="N78" s="250"/>
      <c r="O78" s="250"/>
      <c r="P78" s="119"/>
      <c r="Q78" s="119"/>
      <c r="R78" s="145"/>
      <c r="S78" s="119"/>
      <c r="T78" s="106" t="s">
        <v>17</v>
      </c>
      <c r="U78" s="106" t="s">
        <v>17</v>
      </c>
      <c r="V78" s="106" t="s">
        <v>17</v>
      </c>
      <c r="W78" s="106" t="s">
        <v>17</v>
      </c>
      <c r="X78" s="106" t="s">
        <v>17</v>
      </c>
      <c r="Y78" s="106" t="s">
        <v>17</v>
      </c>
      <c r="Z78" s="106" t="s">
        <v>17</v>
      </c>
      <c r="AA78" s="106" t="s">
        <v>17</v>
      </c>
      <c r="AB78" s="106" t="s">
        <v>17</v>
      </c>
      <c r="AC78" s="106" t="s">
        <v>17</v>
      </c>
      <c r="AD78" s="106" t="s">
        <v>17</v>
      </c>
      <c r="AE78" s="106" t="s">
        <v>17</v>
      </c>
      <c r="AF78" s="106" t="s">
        <v>17</v>
      </c>
      <c r="AG78" s="106" t="s">
        <v>17</v>
      </c>
      <c r="AH78" s="106" t="s">
        <v>17</v>
      </c>
      <c r="AI78" s="106" t="s">
        <v>17</v>
      </c>
      <c r="AJ78" s="106" t="s">
        <v>17</v>
      </c>
      <c r="AK78" s="106" t="s">
        <v>17</v>
      </c>
      <c r="AL78" s="106" t="s">
        <v>17</v>
      </c>
      <c r="AM78" s="106" t="s">
        <v>17</v>
      </c>
      <c r="AN78" s="65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</row>
    <row r="79" spans="1:251" s="11" customFormat="1" ht="15">
      <c r="A79" s="44"/>
      <c r="B79" s="119" t="s">
        <v>186</v>
      </c>
      <c r="C79" s="119"/>
      <c r="D79" s="119"/>
      <c r="E79" s="106">
        <v>1</v>
      </c>
      <c r="F79" s="106">
        <v>1</v>
      </c>
      <c r="G79" s="119"/>
      <c r="H79" s="106"/>
      <c r="I79" s="119"/>
      <c r="J79" s="119"/>
      <c r="K79" s="119"/>
      <c r="L79" s="119"/>
      <c r="M79" s="232"/>
      <c r="N79" s="250"/>
      <c r="O79" s="250"/>
      <c r="P79" s="119"/>
      <c r="Q79" s="119"/>
      <c r="R79" s="145"/>
      <c r="S79" s="119"/>
      <c r="T79" s="106" t="s">
        <v>17</v>
      </c>
      <c r="U79" s="106" t="s">
        <v>17</v>
      </c>
      <c r="V79" s="106" t="s">
        <v>17</v>
      </c>
      <c r="W79" s="106" t="s">
        <v>17</v>
      </c>
      <c r="X79" s="106" t="s">
        <v>17</v>
      </c>
      <c r="Y79" s="106" t="s">
        <v>17</v>
      </c>
      <c r="Z79" s="106" t="s">
        <v>17</v>
      </c>
      <c r="AA79" s="106" t="s">
        <v>17</v>
      </c>
      <c r="AB79" s="106" t="s">
        <v>17</v>
      </c>
      <c r="AC79" s="106" t="s">
        <v>17</v>
      </c>
      <c r="AD79" s="106" t="s">
        <v>17</v>
      </c>
      <c r="AE79" s="106" t="s">
        <v>17</v>
      </c>
      <c r="AF79" s="106" t="s">
        <v>17</v>
      </c>
      <c r="AG79" s="106" t="s">
        <v>17</v>
      </c>
      <c r="AH79" s="106" t="s">
        <v>17</v>
      </c>
      <c r="AI79" s="106" t="s">
        <v>17</v>
      </c>
      <c r="AJ79" s="106" t="s">
        <v>17</v>
      </c>
      <c r="AK79" s="106" t="s">
        <v>17</v>
      </c>
      <c r="AL79" s="106" t="s">
        <v>17</v>
      </c>
      <c r="AM79" s="106" t="s">
        <v>17</v>
      </c>
      <c r="AN79" s="65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</row>
    <row r="80" spans="1:251" s="11" customFormat="1" ht="15">
      <c r="A80" s="44"/>
      <c r="B80" s="119" t="s">
        <v>198</v>
      </c>
      <c r="C80" s="119"/>
      <c r="D80" s="119"/>
      <c r="E80" s="167">
        <v>1</v>
      </c>
      <c r="F80" s="167">
        <v>1</v>
      </c>
      <c r="G80" s="119"/>
      <c r="H80" s="167"/>
      <c r="I80" s="119"/>
      <c r="J80" s="119"/>
      <c r="K80" s="119"/>
      <c r="L80" s="119"/>
      <c r="M80" s="232"/>
      <c r="N80" s="250"/>
      <c r="O80" s="250"/>
      <c r="P80" s="119"/>
      <c r="Q80" s="119"/>
      <c r="R80" s="168"/>
      <c r="S80" s="119"/>
      <c r="T80" s="179" t="s">
        <v>17</v>
      </c>
      <c r="U80" s="179" t="s">
        <v>17</v>
      </c>
      <c r="V80" s="179" t="s">
        <v>17</v>
      </c>
      <c r="W80" s="179" t="s">
        <v>17</v>
      </c>
      <c r="X80" s="179" t="s">
        <v>17</v>
      </c>
      <c r="Y80" s="179" t="s">
        <v>17</v>
      </c>
      <c r="Z80" s="179" t="s">
        <v>17</v>
      </c>
      <c r="AA80" s="179" t="s">
        <v>17</v>
      </c>
      <c r="AB80" s="179" t="s">
        <v>17</v>
      </c>
      <c r="AC80" s="179" t="s">
        <v>17</v>
      </c>
      <c r="AD80" s="179" t="s">
        <v>17</v>
      </c>
      <c r="AE80" s="179" t="s">
        <v>17</v>
      </c>
      <c r="AF80" s="179" t="s">
        <v>17</v>
      </c>
      <c r="AG80" s="179" t="s">
        <v>17</v>
      </c>
      <c r="AH80" s="179" t="s">
        <v>17</v>
      </c>
      <c r="AI80" s="179" t="s">
        <v>17</v>
      </c>
      <c r="AJ80" s="179" t="s">
        <v>17</v>
      </c>
      <c r="AK80" s="179" t="s">
        <v>17</v>
      </c>
      <c r="AL80" s="179" t="s">
        <v>17</v>
      </c>
      <c r="AM80" s="179" t="s">
        <v>17</v>
      </c>
      <c r="AN80" s="65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  <c r="IH80" s="30"/>
      <c r="II80" s="30"/>
      <c r="IJ80" s="30"/>
      <c r="IK80" s="30"/>
      <c r="IL80" s="30"/>
      <c r="IM80" s="30"/>
      <c r="IN80" s="30"/>
      <c r="IO80" s="30"/>
      <c r="IP80" s="30"/>
      <c r="IQ80" s="30"/>
    </row>
    <row r="81" spans="1:251" s="20" customFormat="1" ht="15">
      <c r="A81" s="59" t="s">
        <v>87</v>
      </c>
      <c r="B81" s="14" t="s">
        <v>222</v>
      </c>
      <c r="C81" s="34">
        <v>560</v>
      </c>
      <c r="D81" s="34">
        <v>258</v>
      </c>
      <c r="E81" s="34">
        <v>258</v>
      </c>
      <c r="F81" s="14">
        <v>241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237">
        <v>0</v>
      </c>
      <c r="N81" s="248">
        <v>0</v>
      </c>
      <c r="O81" s="248">
        <v>0</v>
      </c>
      <c r="P81" s="15"/>
      <c r="Q81" s="14">
        <v>0</v>
      </c>
      <c r="R81" s="34">
        <v>0</v>
      </c>
      <c r="S81" s="34">
        <v>0</v>
      </c>
      <c r="T81" s="14"/>
      <c r="U81" s="14"/>
      <c r="V81" s="14"/>
      <c r="W81" s="14"/>
      <c r="X81" s="14"/>
      <c r="Y81" s="14"/>
      <c r="Z81" s="16"/>
      <c r="AA81" s="16"/>
      <c r="AB81" s="16"/>
      <c r="AC81" s="16"/>
      <c r="AD81" s="16"/>
      <c r="AE81" s="16"/>
      <c r="AF81" s="16"/>
      <c r="AG81" s="14"/>
      <c r="AH81" s="14"/>
      <c r="AI81" s="14"/>
      <c r="AJ81" s="17"/>
      <c r="AK81" s="18"/>
      <c r="AL81" s="17"/>
      <c r="AM81" s="17"/>
      <c r="AN81" s="14" t="s">
        <v>244</v>
      </c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  <c r="II81" s="30"/>
      <c r="IJ81" s="30"/>
      <c r="IK81" s="30"/>
      <c r="IL81" s="30"/>
      <c r="IM81" s="30"/>
      <c r="IN81" s="30"/>
      <c r="IO81" s="30"/>
      <c r="IP81" s="30"/>
      <c r="IQ81" s="30"/>
    </row>
    <row r="82" spans="1:251" s="11" customFormat="1" ht="18.75" customHeight="1">
      <c r="A82" s="44"/>
      <c r="B82" s="48" t="s">
        <v>59</v>
      </c>
      <c r="C82" s="48"/>
      <c r="D82" s="48"/>
      <c r="E82" s="48">
        <v>18</v>
      </c>
      <c r="F82" s="48">
        <v>18</v>
      </c>
      <c r="G82" s="48"/>
      <c r="H82" s="48"/>
      <c r="I82" s="48"/>
      <c r="J82" s="48"/>
      <c r="K82" s="48"/>
      <c r="L82" s="48"/>
      <c r="M82" s="232"/>
      <c r="N82" s="250"/>
      <c r="O82" s="250"/>
      <c r="P82" s="49"/>
      <c r="Q82" s="48"/>
      <c r="R82" s="106"/>
      <c r="S82" s="48"/>
      <c r="T82" s="37" t="s">
        <v>17</v>
      </c>
      <c r="U82" s="37" t="s">
        <v>17</v>
      </c>
      <c r="V82" s="37" t="s">
        <v>17</v>
      </c>
      <c r="W82" s="37" t="s">
        <v>17</v>
      </c>
      <c r="X82" s="37" t="s">
        <v>17</v>
      </c>
      <c r="Y82" s="37" t="s">
        <v>17</v>
      </c>
      <c r="Z82" s="37" t="s">
        <v>17</v>
      </c>
      <c r="AA82" s="37" t="s">
        <v>17</v>
      </c>
      <c r="AB82" s="37" t="s">
        <v>17</v>
      </c>
      <c r="AC82" s="37" t="s">
        <v>17</v>
      </c>
      <c r="AD82" s="37" t="s">
        <v>17</v>
      </c>
      <c r="AE82" s="37" t="s">
        <v>17</v>
      </c>
      <c r="AF82" s="37" t="s">
        <v>17</v>
      </c>
      <c r="AG82" s="37" t="s">
        <v>17</v>
      </c>
      <c r="AH82" s="37" t="s">
        <v>17</v>
      </c>
      <c r="AI82" s="37" t="s">
        <v>17</v>
      </c>
      <c r="AJ82" s="37" t="s">
        <v>17</v>
      </c>
      <c r="AK82" s="37" t="s">
        <v>17</v>
      </c>
      <c r="AL82" s="37" t="s">
        <v>17</v>
      </c>
      <c r="AM82" s="37" t="s">
        <v>17</v>
      </c>
      <c r="AN82" s="146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  <c r="IP82" s="30"/>
      <c r="IQ82" s="30"/>
    </row>
    <row r="83" spans="1:251" s="20" customFormat="1" ht="19.5" customHeight="1">
      <c r="A83" s="61"/>
      <c r="B83" s="48" t="s">
        <v>72</v>
      </c>
      <c r="C83" s="48"/>
      <c r="D83" s="48"/>
      <c r="E83" s="48">
        <v>20</v>
      </c>
      <c r="F83" s="48">
        <v>20</v>
      </c>
      <c r="G83" s="48"/>
      <c r="H83" s="48"/>
      <c r="I83" s="48"/>
      <c r="J83" s="48"/>
      <c r="K83" s="48"/>
      <c r="L83" s="48"/>
      <c r="M83" s="236"/>
      <c r="N83" s="251"/>
      <c r="O83" s="251"/>
      <c r="P83" s="49"/>
      <c r="Q83" s="48"/>
      <c r="R83" s="106"/>
      <c r="S83" s="48"/>
      <c r="T83" s="37" t="s">
        <v>17</v>
      </c>
      <c r="U83" s="37" t="s">
        <v>17</v>
      </c>
      <c r="V83" s="37" t="s">
        <v>17</v>
      </c>
      <c r="W83" s="37" t="s">
        <v>17</v>
      </c>
      <c r="X83" s="37" t="s">
        <v>17</v>
      </c>
      <c r="Y83" s="37" t="s">
        <v>17</v>
      </c>
      <c r="Z83" s="37" t="s">
        <v>17</v>
      </c>
      <c r="AA83" s="37" t="s">
        <v>17</v>
      </c>
      <c r="AB83" s="37" t="s">
        <v>17</v>
      </c>
      <c r="AC83" s="37" t="s">
        <v>17</v>
      </c>
      <c r="AD83" s="37" t="s">
        <v>17</v>
      </c>
      <c r="AE83" s="37" t="s">
        <v>17</v>
      </c>
      <c r="AF83" s="37" t="s">
        <v>17</v>
      </c>
      <c r="AG83" s="37" t="s">
        <v>17</v>
      </c>
      <c r="AH83" s="37" t="s">
        <v>17</v>
      </c>
      <c r="AI83" s="37" t="s">
        <v>17</v>
      </c>
      <c r="AJ83" s="37" t="s">
        <v>17</v>
      </c>
      <c r="AK83" s="37" t="s">
        <v>17</v>
      </c>
      <c r="AL83" s="37" t="s">
        <v>17</v>
      </c>
      <c r="AM83" s="37" t="s">
        <v>17</v>
      </c>
      <c r="AN83" s="65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  <c r="IA83" s="30"/>
      <c r="IB83" s="30"/>
      <c r="IC83" s="30"/>
      <c r="ID83" s="30"/>
      <c r="IE83" s="30"/>
      <c r="IF83" s="30"/>
      <c r="IG83" s="30"/>
      <c r="IH83" s="30"/>
      <c r="II83" s="30"/>
      <c r="IJ83" s="30"/>
      <c r="IK83" s="30"/>
      <c r="IL83" s="30"/>
      <c r="IM83" s="30"/>
      <c r="IN83" s="30"/>
      <c r="IO83" s="30"/>
      <c r="IP83" s="30"/>
      <c r="IQ83" s="30"/>
    </row>
    <row r="84" spans="1:251" s="43" customFormat="1" ht="15" customHeight="1">
      <c r="A84" s="64"/>
      <c r="B84" s="48" t="s">
        <v>60</v>
      </c>
      <c r="C84" s="48"/>
      <c r="D84" s="48"/>
      <c r="E84" s="48">
        <v>14</v>
      </c>
      <c r="F84" s="48">
        <v>14</v>
      </c>
      <c r="G84" s="48"/>
      <c r="H84" s="48"/>
      <c r="I84" s="48"/>
      <c r="J84" s="48"/>
      <c r="K84" s="48"/>
      <c r="L84" s="48"/>
      <c r="M84" s="1"/>
      <c r="N84" s="240"/>
      <c r="O84" s="240"/>
      <c r="P84" s="49"/>
      <c r="Q84" s="48"/>
      <c r="R84" s="106"/>
      <c r="S84" s="48"/>
      <c r="T84" s="37" t="s">
        <v>66</v>
      </c>
      <c r="U84" s="37" t="s">
        <v>17</v>
      </c>
      <c r="V84" s="37" t="s">
        <v>66</v>
      </c>
      <c r="W84" s="37" t="s">
        <v>17</v>
      </c>
      <c r="X84" s="37" t="s">
        <v>17</v>
      </c>
      <c r="Y84" s="37" t="s">
        <v>17</v>
      </c>
      <c r="Z84" s="37" t="s">
        <v>17</v>
      </c>
      <c r="AA84" s="37" t="s">
        <v>17</v>
      </c>
      <c r="AB84" s="37" t="s">
        <v>17</v>
      </c>
      <c r="AC84" s="37" t="s">
        <v>17</v>
      </c>
      <c r="AD84" s="37" t="s">
        <v>17</v>
      </c>
      <c r="AE84" s="37" t="s">
        <v>17</v>
      </c>
      <c r="AF84" s="37" t="s">
        <v>17</v>
      </c>
      <c r="AG84" s="37" t="s">
        <v>17</v>
      </c>
      <c r="AH84" s="37" t="s">
        <v>17</v>
      </c>
      <c r="AI84" s="37" t="s">
        <v>17</v>
      </c>
      <c r="AJ84" s="37" t="s">
        <v>17</v>
      </c>
      <c r="AK84" s="37" t="s">
        <v>17</v>
      </c>
      <c r="AL84" s="37" t="s">
        <v>17</v>
      </c>
      <c r="AM84" s="37" t="s">
        <v>17</v>
      </c>
      <c r="AN84" s="65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  <c r="HC84" s="30"/>
      <c r="HD84" s="30"/>
      <c r="HE84" s="30"/>
      <c r="HF84" s="30"/>
      <c r="HG84" s="30"/>
      <c r="HH84" s="30"/>
      <c r="HI84" s="30"/>
      <c r="HJ84" s="30"/>
      <c r="HK84" s="30"/>
      <c r="HL84" s="30"/>
      <c r="HM84" s="30"/>
      <c r="HN84" s="30"/>
      <c r="HO84" s="30"/>
      <c r="HP84" s="30"/>
      <c r="HQ84" s="30"/>
      <c r="HR84" s="30"/>
      <c r="HS84" s="30"/>
      <c r="HT84" s="30"/>
      <c r="HU84" s="30"/>
      <c r="HV84" s="30"/>
      <c r="HW84" s="30"/>
      <c r="HX84" s="30"/>
      <c r="HY84" s="30"/>
      <c r="HZ84" s="30"/>
      <c r="IA84" s="30"/>
      <c r="IB84" s="30"/>
      <c r="IC84" s="30"/>
      <c r="ID84" s="30"/>
      <c r="IE84" s="30"/>
      <c r="IF84" s="30"/>
      <c r="IG84" s="30"/>
      <c r="IH84" s="30"/>
      <c r="II84" s="30"/>
      <c r="IJ84" s="30"/>
      <c r="IK84" s="30"/>
      <c r="IL84" s="30"/>
      <c r="IM84" s="30"/>
      <c r="IN84" s="30"/>
      <c r="IO84" s="30"/>
      <c r="IP84" s="30"/>
      <c r="IQ84" s="30"/>
    </row>
    <row r="85" spans="1:251" s="43" customFormat="1" ht="13.5" customHeight="1">
      <c r="A85" s="64"/>
      <c r="B85" s="48" t="s">
        <v>108</v>
      </c>
      <c r="C85" s="48"/>
      <c r="D85" s="48"/>
      <c r="E85" s="48">
        <v>3</v>
      </c>
      <c r="F85" s="48">
        <v>3</v>
      </c>
      <c r="G85" s="48"/>
      <c r="H85" s="48"/>
      <c r="I85" s="48"/>
      <c r="J85" s="48"/>
      <c r="K85" s="48"/>
      <c r="L85" s="48"/>
      <c r="M85" s="1"/>
      <c r="N85" s="240"/>
      <c r="O85" s="240"/>
      <c r="P85" s="49"/>
      <c r="Q85" s="48"/>
      <c r="R85" s="106"/>
      <c r="S85" s="48"/>
      <c r="T85" s="37" t="s">
        <v>17</v>
      </c>
      <c r="U85" s="37" t="s">
        <v>17</v>
      </c>
      <c r="V85" s="37" t="s">
        <v>17</v>
      </c>
      <c r="W85" s="37" t="s">
        <v>17</v>
      </c>
      <c r="X85" s="37" t="s">
        <v>17</v>
      </c>
      <c r="Y85" s="37" t="s">
        <v>17</v>
      </c>
      <c r="Z85" s="37" t="s">
        <v>17</v>
      </c>
      <c r="AA85" s="37" t="s">
        <v>17</v>
      </c>
      <c r="AB85" s="37" t="s">
        <v>17</v>
      </c>
      <c r="AC85" s="37" t="s">
        <v>17</v>
      </c>
      <c r="AD85" s="37" t="s">
        <v>17</v>
      </c>
      <c r="AE85" s="37" t="s">
        <v>17</v>
      </c>
      <c r="AF85" s="37" t="s">
        <v>17</v>
      </c>
      <c r="AG85" s="37" t="s">
        <v>17</v>
      </c>
      <c r="AH85" s="37" t="s">
        <v>17</v>
      </c>
      <c r="AI85" s="37" t="s">
        <v>17</v>
      </c>
      <c r="AJ85" s="37" t="s">
        <v>17</v>
      </c>
      <c r="AK85" s="37" t="s">
        <v>17</v>
      </c>
      <c r="AL85" s="37" t="s">
        <v>17</v>
      </c>
      <c r="AM85" s="37" t="s">
        <v>17</v>
      </c>
      <c r="AN85" s="65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  <c r="IA85" s="30"/>
      <c r="IB85" s="30"/>
      <c r="IC85" s="30"/>
      <c r="ID85" s="30"/>
      <c r="IE85" s="30"/>
      <c r="IF85" s="30"/>
      <c r="IG85" s="30"/>
      <c r="IH85" s="30"/>
      <c r="II85" s="30"/>
      <c r="IJ85" s="30"/>
      <c r="IK85" s="30"/>
      <c r="IL85" s="30"/>
      <c r="IM85" s="30"/>
      <c r="IN85" s="30"/>
      <c r="IO85" s="30"/>
      <c r="IP85" s="30"/>
      <c r="IQ85" s="30"/>
    </row>
    <row r="86" spans="1:251" s="43" customFormat="1" ht="14.25" customHeight="1">
      <c r="A86" s="64"/>
      <c r="B86" s="48" t="s">
        <v>61</v>
      </c>
      <c r="C86" s="48"/>
      <c r="D86" s="48"/>
      <c r="E86" s="48">
        <v>38</v>
      </c>
      <c r="F86" s="48">
        <v>38</v>
      </c>
      <c r="G86" s="48"/>
      <c r="H86" s="48"/>
      <c r="I86" s="48"/>
      <c r="J86" s="48"/>
      <c r="K86" s="48"/>
      <c r="L86" s="48"/>
      <c r="M86" s="1"/>
      <c r="N86" s="240"/>
      <c r="O86" s="240"/>
      <c r="P86" s="49"/>
      <c r="Q86" s="48"/>
      <c r="R86" s="106"/>
      <c r="S86" s="48"/>
      <c r="T86" s="37" t="s">
        <v>17</v>
      </c>
      <c r="U86" s="37" t="s">
        <v>17</v>
      </c>
      <c r="V86" s="37" t="s">
        <v>66</v>
      </c>
      <c r="W86" s="37" t="s">
        <v>17</v>
      </c>
      <c r="X86" s="37" t="s">
        <v>17</v>
      </c>
      <c r="Y86" s="37" t="s">
        <v>17</v>
      </c>
      <c r="Z86" s="37" t="s">
        <v>17</v>
      </c>
      <c r="AA86" s="37" t="s">
        <v>17</v>
      </c>
      <c r="AB86" s="37" t="s">
        <v>17</v>
      </c>
      <c r="AC86" s="37" t="s">
        <v>17</v>
      </c>
      <c r="AD86" s="37" t="s">
        <v>17</v>
      </c>
      <c r="AE86" s="37" t="s">
        <v>17</v>
      </c>
      <c r="AF86" s="37" t="s">
        <v>17</v>
      </c>
      <c r="AG86" s="37" t="s">
        <v>17</v>
      </c>
      <c r="AH86" s="37" t="s">
        <v>17</v>
      </c>
      <c r="AI86" s="37" t="s">
        <v>17</v>
      </c>
      <c r="AJ86" s="37" t="s">
        <v>17</v>
      </c>
      <c r="AK86" s="37" t="s">
        <v>17</v>
      </c>
      <c r="AL86" s="37" t="s">
        <v>17</v>
      </c>
      <c r="AM86" s="37" t="s">
        <v>17</v>
      </c>
      <c r="AN86" s="65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A86" s="30"/>
      <c r="HB86" s="30"/>
      <c r="HC86" s="30"/>
      <c r="HD86" s="30"/>
      <c r="HE86" s="30"/>
      <c r="HF86" s="30"/>
      <c r="HG86" s="30"/>
      <c r="HH86" s="30"/>
      <c r="HI86" s="30"/>
      <c r="HJ86" s="30"/>
      <c r="HK86" s="30"/>
      <c r="HL86" s="30"/>
      <c r="HM86" s="30"/>
      <c r="HN86" s="30"/>
      <c r="HO86" s="30"/>
      <c r="HP86" s="30"/>
      <c r="HQ86" s="30"/>
      <c r="HR86" s="30"/>
      <c r="HS86" s="30"/>
      <c r="HT86" s="30"/>
      <c r="HU86" s="30"/>
      <c r="HV86" s="30"/>
      <c r="HW86" s="30"/>
      <c r="HX86" s="30"/>
      <c r="HY86" s="30"/>
      <c r="HZ86" s="30"/>
      <c r="IA86" s="30"/>
      <c r="IB86" s="30"/>
      <c r="IC86" s="30"/>
      <c r="ID86" s="30"/>
      <c r="IE86" s="30"/>
      <c r="IF86" s="30"/>
      <c r="IG86" s="30"/>
      <c r="IH86" s="30"/>
      <c r="II86" s="30"/>
      <c r="IJ86" s="30"/>
      <c r="IK86" s="30"/>
      <c r="IL86" s="30"/>
      <c r="IM86" s="30"/>
      <c r="IN86" s="30"/>
      <c r="IO86" s="30"/>
      <c r="IP86" s="30"/>
      <c r="IQ86" s="30"/>
    </row>
    <row r="87" spans="1:40" ht="18" customHeight="1">
      <c r="A87" s="64"/>
      <c r="B87" s="48" t="s">
        <v>62</v>
      </c>
      <c r="C87" s="48"/>
      <c r="D87" s="48"/>
      <c r="E87" s="48">
        <v>18</v>
      </c>
      <c r="F87" s="48">
        <v>18</v>
      </c>
      <c r="G87" s="48"/>
      <c r="H87" s="48"/>
      <c r="I87" s="48"/>
      <c r="J87" s="48"/>
      <c r="K87" s="48"/>
      <c r="L87" s="48"/>
      <c r="M87" s="1"/>
      <c r="N87" s="240"/>
      <c r="O87" s="240"/>
      <c r="P87" s="49"/>
      <c r="Q87" s="48"/>
      <c r="R87" s="106"/>
      <c r="S87" s="48"/>
      <c r="T87" s="37" t="s">
        <v>66</v>
      </c>
      <c r="U87" s="37" t="s">
        <v>17</v>
      </c>
      <c r="V87" s="37" t="s">
        <v>66</v>
      </c>
      <c r="W87" s="37" t="s">
        <v>17</v>
      </c>
      <c r="X87" s="37" t="s">
        <v>17</v>
      </c>
      <c r="Y87" s="37" t="s">
        <v>17</v>
      </c>
      <c r="Z87" s="37" t="s">
        <v>66</v>
      </c>
      <c r="AA87" s="37" t="s">
        <v>66</v>
      </c>
      <c r="AB87" s="37" t="s">
        <v>66</v>
      </c>
      <c r="AC87" s="37" t="s">
        <v>66</v>
      </c>
      <c r="AD87" s="37" t="s">
        <v>66</v>
      </c>
      <c r="AE87" s="37" t="s">
        <v>66</v>
      </c>
      <c r="AF87" s="37" t="s">
        <v>66</v>
      </c>
      <c r="AG87" s="37" t="s">
        <v>66</v>
      </c>
      <c r="AH87" s="37" t="s">
        <v>66</v>
      </c>
      <c r="AI87" s="37" t="s">
        <v>66</v>
      </c>
      <c r="AJ87" s="37" t="s">
        <v>66</v>
      </c>
      <c r="AK87" s="37" t="s">
        <v>66</v>
      </c>
      <c r="AL87" s="37" t="s">
        <v>66</v>
      </c>
      <c r="AM87" s="37" t="s">
        <v>66</v>
      </c>
      <c r="AN87" s="65"/>
    </row>
    <row r="88" spans="1:40" ht="18" customHeight="1">
      <c r="A88" s="64"/>
      <c r="B88" s="48" t="s">
        <v>165</v>
      </c>
      <c r="C88" s="49"/>
      <c r="D88" s="49"/>
      <c r="E88" s="49">
        <v>7</v>
      </c>
      <c r="F88" s="49"/>
      <c r="G88" s="49"/>
      <c r="H88" s="49"/>
      <c r="I88" s="49"/>
      <c r="J88" s="49"/>
      <c r="K88" s="49"/>
      <c r="L88" s="49"/>
      <c r="M88" s="1"/>
      <c r="N88" s="240"/>
      <c r="O88" s="240"/>
      <c r="P88" s="49"/>
      <c r="Q88" s="49"/>
      <c r="R88" s="106"/>
      <c r="S88" s="49"/>
      <c r="T88" s="37" t="s">
        <v>66</v>
      </c>
      <c r="U88" s="37" t="s">
        <v>17</v>
      </c>
      <c r="V88" s="37" t="s">
        <v>66</v>
      </c>
      <c r="W88" s="37" t="s">
        <v>17</v>
      </c>
      <c r="X88" s="37" t="s">
        <v>17</v>
      </c>
      <c r="Y88" s="37" t="s">
        <v>17</v>
      </c>
      <c r="Z88" s="37" t="s">
        <v>66</v>
      </c>
      <c r="AA88" s="37" t="s">
        <v>66</v>
      </c>
      <c r="AB88" s="37" t="s">
        <v>66</v>
      </c>
      <c r="AC88" s="37" t="s">
        <v>66</v>
      </c>
      <c r="AD88" s="37" t="s">
        <v>66</v>
      </c>
      <c r="AE88" s="37" t="s">
        <v>66</v>
      </c>
      <c r="AF88" s="37" t="s">
        <v>66</v>
      </c>
      <c r="AG88" s="37" t="s">
        <v>66</v>
      </c>
      <c r="AH88" s="37" t="s">
        <v>66</v>
      </c>
      <c r="AI88" s="37" t="s">
        <v>66</v>
      </c>
      <c r="AJ88" s="37" t="s">
        <v>66</v>
      </c>
      <c r="AK88" s="37" t="s">
        <v>66</v>
      </c>
      <c r="AL88" s="37" t="s">
        <v>66</v>
      </c>
      <c r="AM88" s="37" t="s">
        <v>66</v>
      </c>
      <c r="AN88" s="65"/>
    </row>
    <row r="89" spans="1:40" ht="18" customHeight="1">
      <c r="A89" s="64"/>
      <c r="B89" s="48" t="s">
        <v>167</v>
      </c>
      <c r="C89" s="49"/>
      <c r="D89" s="49"/>
      <c r="E89" s="49">
        <v>1</v>
      </c>
      <c r="F89" s="49">
        <v>1</v>
      </c>
      <c r="G89" s="49"/>
      <c r="H89" s="49"/>
      <c r="I89" s="49"/>
      <c r="J89" s="49"/>
      <c r="K89" s="49"/>
      <c r="L89" s="49"/>
      <c r="M89" s="1"/>
      <c r="N89" s="240"/>
      <c r="O89" s="240"/>
      <c r="P89" s="49"/>
      <c r="Q89" s="49"/>
      <c r="R89" s="106"/>
      <c r="S89" s="49"/>
      <c r="T89" s="37" t="s">
        <v>66</v>
      </c>
      <c r="U89" s="37" t="s">
        <v>17</v>
      </c>
      <c r="V89" s="37" t="s">
        <v>66</v>
      </c>
      <c r="W89" s="37" t="s">
        <v>17</v>
      </c>
      <c r="X89" s="37" t="s">
        <v>17</v>
      </c>
      <c r="Y89" s="37" t="s">
        <v>17</v>
      </c>
      <c r="Z89" s="37" t="s">
        <v>66</v>
      </c>
      <c r="AA89" s="37" t="s">
        <v>66</v>
      </c>
      <c r="AB89" s="37" t="s">
        <v>66</v>
      </c>
      <c r="AC89" s="37" t="s">
        <v>66</v>
      </c>
      <c r="AD89" s="37" t="s">
        <v>66</v>
      </c>
      <c r="AE89" s="37" t="s">
        <v>66</v>
      </c>
      <c r="AF89" s="37" t="s">
        <v>66</v>
      </c>
      <c r="AG89" s="37" t="s">
        <v>66</v>
      </c>
      <c r="AH89" s="37" t="s">
        <v>66</v>
      </c>
      <c r="AI89" s="37" t="s">
        <v>66</v>
      </c>
      <c r="AJ89" s="37" t="s">
        <v>66</v>
      </c>
      <c r="AK89" s="37" t="s">
        <v>66</v>
      </c>
      <c r="AL89" s="37" t="s">
        <v>66</v>
      </c>
      <c r="AM89" s="37" t="s">
        <v>66</v>
      </c>
      <c r="AN89" s="65" t="s">
        <v>243</v>
      </c>
    </row>
    <row r="90" spans="1:40" ht="18" customHeight="1">
      <c r="A90" s="64"/>
      <c r="B90" s="48" t="s">
        <v>168</v>
      </c>
      <c r="C90" s="49"/>
      <c r="D90" s="49"/>
      <c r="E90" s="49">
        <v>9</v>
      </c>
      <c r="F90" s="49"/>
      <c r="G90" s="49"/>
      <c r="H90" s="49"/>
      <c r="I90" s="49"/>
      <c r="J90" s="49"/>
      <c r="K90" s="49"/>
      <c r="L90" s="49"/>
      <c r="M90" s="1"/>
      <c r="N90" s="240"/>
      <c r="O90" s="240"/>
      <c r="P90" s="49"/>
      <c r="Q90" s="49"/>
      <c r="R90" s="106"/>
      <c r="S90" s="49"/>
      <c r="T90" s="37" t="s">
        <v>66</v>
      </c>
      <c r="U90" s="37" t="s">
        <v>17</v>
      </c>
      <c r="V90" s="37" t="s">
        <v>66</v>
      </c>
      <c r="W90" s="37" t="s">
        <v>17</v>
      </c>
      <c r="X90" s="37" t="s">
        <v>17</v>
      </c>
      <c r="Y90" s="37" t="s">
        <v>17</v>
      </c>
      <c r="Z90" s="37" t="s">
        <v>66</v>
      </c>
      <c r="AA90" s="37" t="s">
        <v>66</v>
      </c>
      <c r="AB90" s="37" t="s">
        <v>66</v>
      </c>
      <c r="AC90" s="37" t="s">
        <v>66</v>
      </c>
      <c r="AD90" s="37" t="s">
        <v>66</v>
      </c>
      <c r="AE90" s="37" t="s">
        <v>66</v>
      </c>
      <c r="AF90" s="37" t="s">
        <v>66</v>
      </c>
      <c r="AG90" s="37" t="s">
        <v>66</v>
      </c>
      <c r="AH90" s="37" t="s">
        <v>66</v>
      </c>
      <c r="AI90" s="37" t="s">
        <v>66</v>
      </c>
      <c r="AJ90" s="37" t="s">
        <v>66</v>
      </c>
      <c r="AK90" s="37" t="s">
        <v>66</v>
      </c>
      <c r="AL90" s="37" t="s">
        <v>66</v>
      </c>
      <c r="AM90" s="37" t="s">
        <v>66</v>
      </c>
      <c r="AN90" s="65"/>
    </row>
    <row r="91" spans="1:40" ht="18" customHeight="1">
      <c r="A91" s="64"/>
      <c r="B91" s="48" t="s">
        <v>166</v>
      </c>
      <c r="C91" s="49"/>
      <c r="D91" s="49"/>
      <c r="E91" s="49">
        <v>2</v>
      </c>
      <c r="F91" s="49"/>
      <c r="G91" s="49"/>
      <c r="H91" s="49"/>
      <c r="I91" s="49"/>
      <c r="J91" s="49"/>
      <c r="K91" s="49"/>
      <c r="L91" s="49"/>
      <c r="M91" s="1"/>
      <c r="N91" s="240"/>
      <c r="O91" s="240"/>
      <c r="P91" s="49"/>
      <c r="Q91" s="49"/>
      <c r="R91" s="106"/>
      <c r="S91" s="49"/>
      <c r="T91" s="37" t="s">
        <v>66</v>
      </c>
      <c r="U91" s="37" t="s">
        <v>17</v>
      </c>
      <c r="V91" s="37" t="s">
        <v>66</v>
      </c>
      <c r="W91" s="37" t="s">
        <v>17</v>
      </c>
      <c r="X91" s="37" t="s">
        <v>17</v>
      </c>
      <c r="Y91" s="37" t="s">
        <v>17</v>
      </c>
      <c r="Z91" s="37" t="s">
        <v>66</v>
      </c>
      <c r="AA91" s="37" t="s">
        <v>66</v>
      </c>
      <c r="AB91" s="37" t="s">
        <v>66</v>
      </c>
      <c r="AC91" s="37" t="s">
        <v>66</v>
      </c>
      <c r="AD91" s="37" t="s">
        <v>66</v>
      </c>
      <c r="AE91" s="37" t="s">
        <v>66</v>
      </c>
      <c r="AF91" s="37" t="s">
        <v>66</v>
      </c>
      <c r="AG91" s="37" t="s">
        <v>66</v>
      </c>
      <c r="AH91" s="37" t="s">
        <v>66</v>
      </c>
      <c r="AI91" s="37" t="s">
        <v>66</v>
      </c>
      <c r="AJ91" s="37" t="s">
        <v>66</v>
      </c>
      <c r="AK91" s="37" t="s">
        <v>66</v>
      </c>
      <c r="AL91" s="37" t="s">
        <v>66</v>
      </c>
      <c r="AM91" s="37" t="s">
        <v>66</v>
      </c>
      <c r="AN91" s="65"/>
    </row>
    <row r="92" spans="1:40" ht="18" customHeight="1">
      <c r="A92" s="64"/>
      <c r="B92" s="48" t="s">
        <v>154</v>
      </c>
      <c r="C92" s="49"/>
      <c r="D92" s="49"/>
      <c r="E92" s="98">
        <v>9</v>
      </c>
      <c r="F92" s="49">
        <v>7</v>
      </c>
      <c r="G92" s="49"/>
      <c r="H92" s="49"/>
      <c r="I92" s="49"/>
      <c r="J92" s="49"/>
      <c r="K92" s="49"/>
      <c r="L92" s="49"/>
      <c r="M92" s="1"/>
      <c r="N92" s="240"/>
      <c r="O92" s="240"/>
      <c r="P92" s="49"/>
      <c r="Q92" s="49"/>
      <c r="R92" s="121"/>
      <c r="S92" s="49"/>
      <c r="T92" s="37" t="s">
        <v>66</v>
      </c>
      <c r="U92" s="37" t="s">
        <v>17</v>
      </c>
      <c r="V92" s="37" t="s">
        <v>66</v>
      </c>
      <c r="W92" s="37" t="s">
        <v>17</v>
      </c>
      <c r="X92" s="37" t="s">
        <v>17</v>
      </c>
      <c r="Y92" s="37" t="s">
        <v>17</v>
      </c>
      <c r="Z92" s="37" t="s">
        <v>17</v>
      </c>
      <c r="AA92" s="37" t="s">
        <v>17</v>
      </c>
      <c r="AB92" s="37" t="s">
        <v>17</v>
      </c>
      <c r="AC92" s="37" t="s">
        <v>17</v>
      </c>
      <c r="AD92" s="37" t="s">
        <v>17</v>
      </c>
      <c r="AE92" s="37" t="s">
        <v>17</v>
      </c>
      <c r="AF92" s="37" t="s">
        <v>17</v>
      </c>
      <c r="AG92" s="37" t="s">
        <v>17</v>
      </c>
      <c r="AH92" s="37" t="s">
        <v>17</v>
      </c>
      <c r="AI92" s="37" t="s">
        <v>17</v>
      </c>
      <c r="AJ92" s="37" t="s">
        <v>17</v>
      </c>
      <c r="AK92" s="37" t="s">
        <v>17</v>
      </c>
      <c r="AL92" s="37" t="s">
        <v>17</v>
      </c>
      <c r="AM92" s="37" t="s">
        <v>17</v>
      </c>
      <c r="AN92" s="65"/>
    </row>
    <row r="93" spans="1:40" ht="15">
      <c r="A93" s="64"/>
      <c r="B93" s="48" t="s">
        <v>155</v>
      </c>
      <c r="C93" s="49"/>
      <c r="D93" s="49"/>
      <c r="E93" s="49">
        <v>18</v>
      </c>
      <c r="F93" s="49">
        <v>18</v>
      </c>
      <c r="G93" s="49"/>
      <c r="H93" s="49"/>
      <c r="I93" s="49"/>
      <c r="J93" s="49"/>
      <c r="K93" s="49"/>
      <c r="L93" s="49"/>
      <c r="M93" s="1"/>
      <c r="N93" s="240"/>
      <c r="O93" s="240"/>
      <c r="P93" s="49"/>
      <c r="Q93" s="49"/>
      <c r="R93" s="121"/>
      <c r="S93" s="49"/>
      <c r="T93" s="37" t="s">
        <v>66</v>
      </c>
      <c r="U93" s="37" t="s">
        <v>17</v>
      </c>
      <c r="V93" s="37" t="s">
        <v>66</v>
      </c>
      <c r="W93" s="37" t="s">
        <v>17</v>
      </c>
      <c r="X93" s="37" t="s">
        <v>17</v>
      </c>
      <c r="Y93" s="37" t="s">
        <v>17</v>
      </c>
      <c r="Z93" s="166" t="s">
        <v>17</v>
      </c>
      <c r="AA93" s="166" t="s">
        <v>17</v>
      </c>
      <c r="AB93" s="166" t="s">
        <v>17</v>
      </c>
      <c r="AC93" s="166" t="s">
        <v>17</v>
      </c>
      <c r="AD93" s="166" t="s">
        <v>17</v>
      </c>
      <c r="AE93" s="166" t="s">
        <v>17</v>
      </c>
      <c r="AF93" s="166" t="s">
        <v>17</v>
      </c>
      <c r="AG93" s="166" t="s">
        <v>17</v>
      </c>
      <c r="AH93" s="166" t="s">
        <v>17</v>
      </c>
      <c r="AI93" s="166" t="s">
        <v>17</v>
      </c>
      <c r="AJ93" s="160"/>
      <c r="AK93" s="51"/>
      <c r="AL93" s="45"/>
      <c r="AM93" s="45"/>
      <c r="AN93" s="65"/>
    </row>
    <row r="94" spans="1:40" ht="18" customHeight="1">
      <c r="A94" s="64"/>
      <c r="B94" s="48" t="s">
        <v>113</v>
      </c>
      <c r="C94" s="49"/>
      <c r="D94" s="49"/>
      <c r="E94" s="48">
        <v>38</v>
      </c>
      <c r="F94" s="48">
        <v>38</v>
      </c>
      <c r="G94" s="48"/>
      <c r="H94" s="48"/>
      <c r="I94" s="49"/>
      <c r="J94" s="49"/>
      <c r="K94" s="49"/>
      <c r="L94" s="49"/>
      <c r="M94" s="1"/>
      <c r="N94" s="240"/>
      <c r="O94" s="240"/>
      <c r="P94" s="49"/>
      <c r="Q94" s="49"/>
      <c r="R94" s="121"/>
      <c r="S94" s="49"/>
      <c r="T94" s="37" t="s">
        <v>66</v>
      </c>
      <c r="U94" s="37" t="s">
        <v>17</v>
      </c>
      <c r="V94" s="37" t="s">
        <v>66</v>
      </c>
      <c r="W94" s="37" t="s">
        <v>17</v>
      </c>
      <c r="X94" s="37" t="s">
        <v>17</v>
      </c>
      <c r="Y94" s="37" t="s">
        <v>17</v>
      </c>
      <c r="Z94" s="160" t="s">
        <v>17</v>
      </c>
      <c r="AA94" s="160" t="s">
        <v>17</v>
      </c>
      <c r="AB94" s="160" t="s">
        <v>17</v>
      </c>
      <c r="AC94" s="160" t="s">
        <v>17</v>
      </c>
      <c r="AD94" s="160" t="s">
        <v>17</v>
      </c>
      <c r="AE94" s="160" t="s">
        <v>17</v>
      </c>
      <c r="AF94" s="160" t="s">
        <v>17</v>
      </c>
      <c r="AG94" s="160" t="s">
        <v>17</v>
      </c>
      <c r="AH94" s="160" t="s">
        <v>17</v>
      </c>
      <c r="AI94" s="160" t="s">
        <v>17</v>
      </c>
      <c r="AJ94" s="160"/>
      <c r="AK94" s="45"/>
      <c r="AL94" s="45"/>
      <c r="AM94" s="45"/>
      <c r="AN94" s="65"/>
    </row>
    <row r="95" spans="1:40" ht="18" customHeight="1">
      <c r="A95" s="64"/>
      <c r="B95" s="48" t="s">
        <v>128</v>
      </c>
      <c r="C95" s="49"/>
      <c r="D95" s="49"/>
      <c r="E95" s="49">
        <v>1</v>
      </c>
      <c r="F95" s="49">
        <v>1</v>
      </c>
      <c r="G95" s="49"/>
      <c r="H95" s="49"/>
      <c r="I95" s="49"/>
      <c r="J95" s="49"/>
      <c r="K95" s="49"/>
      <c r="L95" s="49"/>
      <c r="M95" s="1"/>
      <c r="N95" s="240"/>
      <c r="O95" s="240"/>
      <c r="P95" s="49"/>
      <c r="Q95" s="49"/>
      <c r="R95" s="121"/>
      <c r="S95" s="49"/>
      <c r="T95" s="37" t="s">
        <v>66</v>
      </c>
      <c r="U95" s="37" t="s">
        <v>17</v>
      </c>
      <c r="V95" s="37" t="s">
        <v>66</v>
      </c>
      <c r="W95" s="37" t="s">
        <v>17</v>
      </c>
      <c r="X95" s="37" t="s">
        <v>17</v>
      </c>
      <c r="Y95" s="37" t="s">
        <v>17</v>
      </c>
      <c r="Z95" s="160" t="s">
        <v>17</v>
      </c>
      <c r="AA95" s="160" t="s">
        <v>17</v>
      </c>
      <c r="AB95" s="160" t="s">
        <v>17</v>
      </c>
      <c r="AC95" s="160" t="s">
        <v>17</v>
      </c>
      <c r="AD95" s="160" t="s">
        <v>17</v>
      </c>
      <c r="AE95" s="160" t="s">
        <v>17</v>
      </c>
      <c r="AF95" s="160" t="s">
        <v>17</v>
      </c>
      <c r="AG95" s="160" t="s">
        <v>17</v>
      </c>
      <c r="AH95" s="160" t="s">
        <v>17</v>
      </c>
      <c r="AI95" s="160" t="s">
        <v>17</v>
      </c>
      <c r="AJ95" s="160" t="s">
        <v>17</v>
      </c>
      <c r="AK95" s="45" t="s">
        <v>17</v>
      </c>
      <c r="AL95" s="45" t="s">
        <v>17</v>
      </c>
      <c r="AM95" s="45" t="s">
        <v>17</v>
      </c>
      <c r="AN95" s="65"/>
    </row>
    <row r="96" spans="1:40" ht="18" customHeight="1">
      <c r="A96" s="64"/>
      <c r="B96" s="48" t="s">
        <v>156</v>
      </c>
      <c r="C96" s="49"/>
      <c r="D96" s="49"/>
      <c r="E96" s="49">
        <v>11</v>
      </c>
      <c r="F96" s="49">
        <v>11</v>
      </c>
      <c r="G96" s="49"/>
      <c r="H96" s="49"/>
      <c r="I96" s="49"/>
      <c r="J96" s="49"/>
      <c r="K96" s="49"/>
      <c r="L96" s="49"/>
      <c r="M96" s="1"/>
      <c r="N96" s="240"/>
      <c r="O96" s="240"/>
      <c r="P96" s="49"/>
      <c r="Q96" s="49"/>
      <c r="R96" s="121"/>
      <c r="S96" s="49"/>
      <c r="T96" s="37" t="s">
        <v>66</v>
      </c>
      <c r="U96" s="37" t="s">
        <v>17</v>
      </c>
      <c r="V96" s="37" t="s">
        <v>66</v>
      </c>
      <c r="W96" s="37" t="s">
        <v>17</v>
      </c>
      <c r="X96" s="37" t="s">
        <v>17</v>
      </c>
      <c r="Y96" s="37" t="s">
        <v>17</v>
      </c>
      <c r="Z96" s="37" t="s">
        <v>17</v>
      </c>
      <c r="AA96" s="37" t="s">
        <v>17</v>
      </c>
      <c r="AB96" s="37" t="s">
        <v>17</v>
      </c>
      <c r="AC96" s="37" t="s">
        <v>17</v>
      </c>
      <c r="AD96" s="37" t="s">
        <v>17</v>
      </c>
      <c r="AE96" s="37" t="s">
        <v>17</v>
      </c>
      <c r="AF96" s="37" t="s">
        <v>17</v>
      </c>
      <c r="AG96" s="37" t="s">
        <v>17</v>
      </c>
      <c r="AH96" s="37" t="s">
        <v>17</v>
      </c>
      <c r="AI96" s="37" t="s">
        <v>17</v>
      </c>
      <c r="AJ96" s="160"/>
      <c r="AK96" s="51"/>
      <c r="AL96" s="45"/>
      <c r="AM96" s="45"/>
      <c r="AN96" s="65"/>
    </row>
    <row r="97" spans="1:40" ht="15">
      <c r="A97" s="64"/>
      <c r="B97" s="48" t="s">
        <v>164</v>
      </c>
      <c r="C97" s="49"/>
      <c r="D97" s="49"/>
      <c r="E97" s="49">
        <v>10</v>
      </c>
      <c r="F97" s="49">
        <v>10</v>
      </c>
      <c r="G97" s="49"/>
      <c r="H97" s="49"/>
      <c r="I97" s="49"/>
      <c r="J97" s="49"/>
      <c r="K97" s="49"/>
      <c r="L97" s="49"/>
      <c r="M97" s="1"/>
      <c r="N97" s="240"/>
      <c r="O97" s="240"/>
      <c r="P97" s="49"/>
      <c r="Q97" s="49"/>
      <c r="R97" s="121"/>
      <c r="S97" s="49"/>
      <c r="T97" s="37" t="s">
        <v>66</v>
      </c>
      <c r="U97" s="37" t="s">
        <v>17</v>
      </c>
      <c r="V97" s="37" t="s">
        <v>66</v>
      </c>
      <c r="W97" s="37" t="s">
        <v>17</v>
      </c>
      <c r="X97" s="37" t="s">
        <v>17</v>
      </c>
      <c r="Y97" s="37" t="s">
        <v>17</v>
      </c>
      <c r="Z97" s="37" t="s">
        <v>17</v>
      </c>
      <c r="AA97" s="37" t="s">
        <v>17</v>
      </c>
      <c r="AB97" s="37" t="s">
        <v>17</v>
      </c>
      <c r="AC97" s="37" t="s">
        <v>17</v>
      </c>
      <c r="AD97" s="37" t="s">
        <v>17</v>
      </c>
      <c r="AE97" s="37" t="s">
        <v>17</v>
      </c>
      <c r="AF97" s="37" t="s">
        <v>17</v>
      </c>
      <c r="AG97" s="37" t="s">
        <v>17</v>
      </c>
      <c r="AH97" s="37" t="s">
        <v>17</v>
      </c>
      <c r="AI97" s="37" t="s">
        <v>17</v>
      </c>
      <c r="AJ97" s="160"/>
      <c r="AK97" s="51"/>
      <c r="AL97" s="45"/>
      <c r="AM97" s="45"/>
      <c r="AN97" s="65" t="s">
        <v>206</v>
      </c>
    </row>
    <row r="98" spans="1:40" ht="18" customHeight="1">
      <c r="A98" s="64"/>
      <c r="B98" s="48" t="s">
        <v>120</v>
      </c>
      <c r="C98" s="49"/>
      <c r="D98" s="49"/>
      <c r="E98" s="48">
        <v>5</v>
      </c>
      <c r="F98" s="48">
        <v>5</v>
      </c>
      <c r="G98" s="48"/>
      <c r="H98" s="48"/>
      <c r="I98" s="49"/>
      <c r="J98" s="49"/>
      <c r="K98" s="49"/>
      <c r="L98" s="49"/>
      <c r="M98" s="1"/>
      <c r="N98" s="240"/>
      <c r="O98" s="240"/>
      <c r="P98" s="49"/>
      <c r="Q98" s="49"/>
      <c r="R98" s="121"/>
      <c r="S98" s="49"/>
      <c r="T98" s="37" t="s">
        <v>66</v>
      </c>
      <c r="U98" s="37" t="s">
        <v>17</v>
      </c>
      <c r="V98" s="37" t="s">
        <v>66</v>
      </c>
      <c r="W98" s="37" t="s">
        <v>17</v>
      </c>
      <c r="X98" s="37" t="s">
        <v>17</v>
      </c>
      <c r="Y98" s="37" t="s">
        <v>17</v>
      </c>
      <c r="Z98" s="37" t="s">
        <v>17</v>
      </c>
      <c r="AA98" s="37" t="s">
        <v>17</v>
      </c>
      <c r="AB98" s="37" t="s">
        <v>17</v>
      </c>
      <c r="AC98" s="37" t="s">
        <v>17</v>
      </c>
      <c r="AD98" s="37" t="s">
        <v>17</v>
      </c>
      <c r="AE98" s="37" t="s">
        <v>17</v>
      </c>
      <c r="AF98" s="37" t="s">
        <v>17</v>
      </c>
      <c r="AG98" s="37" t="s">
        <v>17</v>
      </c>
      <c r="AH98" s="37" t="s">
        <v>17</v>
      </c>
      <c r="AI98" s="37" t="s">
        <v>17</v>
      </c>
      <c r="AJ98" s="160"/>
      <c r="AK98" s="51"/>
      <c r="AL98" s="45"/>
      <c r="AM98" s="45"/>
      <c r="AN98" s="65"/>
    </row>
    <row r="99" spans="1:40" ht="18" customHeight="1">
      <c r="A99" s="64"/>
      <c r="B99" s="48" t="s">
        <v>157</v>
      </c>
      <c r="C99" s="49"/>
      <c r="D99" s="49"/>
      <c r="E99" s="49">
        <v>18</v>
      </c>
      <c r="F99" s="49">
        <v>18</v>
      </c>
      <c r="G99" s="49"/>
      <c r="H99" s="49"/>
      <c r="I99" s="49"/>
      <c r="J99" s="49"/>
      <c r="K99" s="49"/>
      <c r="L99" s="49"/>
      <c r="M99" s="1"/>
      <c r="N99" s="240"/>
      <c r="O99" s="240"/>
      <c r="P99" s="49"/>
      <c r="Q99" s="49"/>
      <c r="R99" s="121"/>
      <c r="S99" s="49"/>
      <c r="T99" s="37" t="s">
        <v>17</v>
      </c>
      <c r="U99" s="37" t="s">
        <v>17</v>
      </c>
      <c r="V99" s="37" t="s">
        <v>66</v>
      </c>
      <c r="W99" s="37" t="s">
        <v>17</v>
      </c>
      <c r="X99" s="37" t="s">
        <v>17</v>
      </c>
      <c r="Y99" s="37" t="s">
        <v>17</v>
      </c>
      <c r="Z99" s="166" t="s">
        <v>17</v>
      </c>
      <c r="AA99" s="166" t="s">
        <v>17</v>
      </c>
      <c r="AB99" s="166" t="s">
        <v>17</v>
      </c>
      <c r="AC99" s="166" t="s">
        <v>17</v>
      </c>
      <c r="AD99" s="166" t="s">
        <v>17</v>
      </c>
      <c r="AE99" s="166" t="s">
        <v>17</v>
      </c>
      <c r="AF99" s="166" t="s">
        <v>17</v>
      </c>
      <c r="AG99" s="166" t="s">
        <v>17</v>
      </c>
      <c r="AH99" s="166" t="s">
        <v>17</v>
      </c>
      <c r="AI99" s="166" t="s">
        <v>17</v>
      </c>
      <c r="AJ99" s="166"/>
      <c r="AK99" s="37"/>
      <c r="AL99" s="37"/>
      <c r="AM99" s="37"/>
      <c r="AN99" s="65"/>
    </row>
    <row r="100" spans="1:40" ht="18" customHeight="1">
      <c r="A100" s="64"/>
      <c r="B100" s="48" t="s">
        <v>158</v>
      </c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1"/>
      <c r="N100" s="240"/>
      <c r="O100" s="240"/>
      <c r="P100" s="49"/>
      <c r="Q100" s="49"/>
      <c r="R100" s="121"/>
      <c r="S100" s="49"/>
      <c r="T100" s="37" t="s">
        <v>17</v>
      </c>
      <c r="U100" s="37" t="s">
        <v>17</v>
      </c>
      <c r="V100" s="37" t="s">
        <v>66</v>
      </c>
      <c r="W100" s="37" t="s">
        <v>17</v>
      </c>
      <c r="X100" s="37" t="s">
        <v>17</v>
      </c>
      <c r="Y100" s="37" t="s">
        <v>17</v>
      </c>
      <c r="Z100" s="166" t="s">
        <v>17</v>
      </c>
      <c r="AA100" s="166" t="s">
        <v>17</v>
      </c>
      <c r="AB100" s="166" t="s">
        <v>17</v>
      </c>
      <c r="AC100" s="166" t="s">
        <v>17</v>
      </c>
      <c r="AD100" s="166" t="s">
        <v>17</v>
      </c>
      <c r="AE100" s="166" t="s">
        <v>17</v>
      </c>
      <c r="AF100" s="166" t="s">
        <v>17</v>
      </c>
      <c r="AG100" s="166" t="s">
        <v>17</v>
      </c>
      <c r="AH100" s="166" t="s">
        <v>17</v>
      </c>
      <c r="AI100" s="166" t="s">
        <v>17</v>
      </c>
      <c r="AJ100" s="166" t="s">
        <v>17</v>
      </c>
      <c r="AK100" s="166" t="s">
        <v>17</v>
      </c>
      <c r="AL100" s="166" t="s">
        <v>17</v>
      </c>
      <c r="AM100" s="166" t="s">
        <v>17</v>
      </c>
      <c r="AN100" s="65" t="s">
        <v>206</v>
      </c>
    </row>
    <row r="101" spans="1:40" ht="18" customHeight="1">
      <c r="A101" s="64"/>
      <c r="B101" s="48" t="s">
        <v>159</v>
      </c>
      <c r="C101" s="49"/>
      <c r="D101" s="49"/>
      <c r="E101" s="49">
        <v>10</v>
      </c>
      <c r="F101" s="49">
        <v>10</v>
      </c>
      <c r="G101" s="49"/>
      <c r="H101" s="49"/>
      <c r="I101" s="49"/>
      <c r="J101" s="49"/>
      <c r="K101" s="49"/>
      <c r="L101" s="49"/>
      <c r="M101" s="1"/>
      <c r="N101" s="240"/>
      <c r="O101" s="240"/>
      <c r="P101" s="49"/>
      <c r="Q101" s="49"/>
      <c r="R101" s="121"/>
      <c r="S101" s="49"/>
      <c r="T101" s="37" t="s">
        <v>17</v>
      </c>
      <c r="U101" s="37" t="s">
        <v>17</v>
      </c>
      <c r="V101" s="37" t="s">
        <v>66</v>
      </c>
      <c r="W101" s="37" t="s">
        <v>17</v>
      </c>
      <c r="X101" s="37" t="s">
        <v>17</v>
      </c>
      <c r="Y101" s="37" t="s">
        <v>17</v>
      </c>
      <c r="Z101" s="166" t="s">
        <v>17</v>
      </c>
      <c r="AA101" s="166" t="s">
        <v>17</v>
      </c>
      <c r="AB101" s="166" t="s">
        <v>17</v>
      </c>
      <c r="AC101" s="166" t="s">
        <v>17</v>
      </c>
      <c r="AD101" s="166" t="s">
        <v>17</v>
      </c>
      <c r="AE101" s="166" t="s">
        <v>17</v>
      </c>
      <c r="AF101" s="166" t="s">
        <v>17</v>
      </c>
      <c r="AG101" s="166" t="s">
        <v>17</v>
      </c>
      <c r="AH101" s="166" t="s">
        <v>17</v>
      </c>
      <c r="AI101" s="166" t="s">
        <v>17</v>
      </c>
      <c r="AJ101" s="166" t="s">
        <v>17</v>
      </c>
      <c r="AK101" s="166" t="s">
        <v>17</v>
      </c>
      <c r="AL101" s="166" t="s">
        <v>17</v>
      </c>
      <c r="AM101" s="166" t="s">
        <v>17</v>
      </c>
      <c r="AN101" s="65"/>
    </row>
    <row r="102" spans="1:40" ht="18" customHeight="1">
      <c r="A102" s="64"/>
      <c r="B102" s="48" t="s">
        <v>160</v>
      </c>
      <c r="C102" s="49"/>
      <c r="D102" s="49"/>
      <c r="E102" s="48">
        <v>2</v>
      </c>
      <c r="F102" s="48">
        <v>2</v>
      </c>
      <c r="G102" s="48"/>
      <c r="H102" s="48"/>
      <c r="I102" s="49"/>
      <c r="J102" s="49"/>
      <c r="K102" s="49"/>
      <c r="L102" s="49"/>
      <c r="M102" s="1"/>
      <c r="N102" s="240"/>
      <c r="O102" s="240"/>
      <c r="P102" s="49"/>
      <c r="Q102" s="49"/>
      <c r="R102" s="121"/>
      <c r="S102" s="49"/>
      <c r="T102" s="37" t="s">
        <v>17</v>
      </c>
      <c r="U102" s="37" t="s">
        <v>17</v>
      </c>
      <c r="V102" s="37" t="s">
        <v>66</v>
      </c>
      <c r="W102" s="37" t="s">
        <v>17</v>
      </c>
      <c r="X102" s="37" t="s">
        <v>17</v>
      </c>
      <c r="Y102" s="37" t="s">
        <v>17</v>
      </c>
      <c r="Z102" s="166" t="s">
        <v>17</v>
      </c>
      <c r="AA102" s="166" t="s">
        <v>17</v>
      </c>
      <c r="AB102" s="166" t="s">
        <v>17</v>
      </c>
      <c r="AC102" s="166" t="s">
        <v>17</v>
      </c>
      <c r="AD102" s="166" t="s">
        <v>17</v>
      </c>
      <c r="AE102" s="166" t="s">
        <v>17</v>
      </c>
      <c r="AF102" s="166" t="s">
        <v>17</v>
      </c>
      <c r="AG102" s="166" t="s">
        <v>17</v>
      </c>
      <c r="AH102" s="166" t="s">
        <v>17</v>
      </c>
      <c r="AI102" s="166" t="s">
        <v>17</v>
      </c>
      <c r="AJ102" s="166" t="s">
        <v>17</v>
      </c>
      <c r="AK102" s="166" t="s">
        <v>17</v>
      </c>
      <c r="AL102" s="166" t="s">
        <v>17</v>
      </c>
      <c r="AM102" s="166" t="s">
        <v>17</v>
      </c>
      <c r="AN102" s="65" t="s">
        <v>189</v>
      </c>
    </row>
    <row r="103" spans="1:40" ht="15">
      <c r="A103" s="64"/>
      <c r="B103" s="48" t="s">
        <v>192</v>
      </c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1"/>
      <c r="N103" s="240"/>
      <c r="O103" s="240"/>
      <c r="P103" s="49"/>
      <c r="Q103" s="49"/>
      <c r="R103" s="121"/>
      <c r="S103" s="49"/>
      <c r="T103" s="37" t="s">
        <v>17</v>
      </c>
      <c r="U103" s="37" t="s">
        <v>17</v>
      </c>
      <c r="V103" s="37" t="s">
        <v>66</v>
      </c>
      <c r="W103" s="37" t="s">
        <v>17</v>
      </c>
      <c r="X103" s="37" t="s">
        <v>17</v>
      </c>
      <c r="Y103" s="37" t="s">
        <v>17</v>
      </c>
      <c r="Z103" s="37" t="s">
        <v>17</v>
      </c>
      <c r="AA103" s="37" t="s">
        <v>17</v>
      </c>
      <c r="AB103" s="37" t="s">
        <v>17</v>
      </c>
      <c r="AC103" s="37" t="s">
        <v>17</v>
      </c>
      <c r="AD103" s="37" t="s">
        <v>17</v>
      </c>
      <c r="AE103" s="37" t="s">
        <v>17</v>
      </c>
      <c r="AF103" s="37" t="s">
        <v>17</v>
      </c>
      <c r="AG103" s="37" t="s">
        <v>17</v>
      </c>
      <c r="AH103" s="160"/>
      <c r="AI103" s="160"/>
      <c r="AJ103" s="160"/>
      <c r="AK103" s="51"/>
      <c r="AL103" s="45"/>
      <c r="AM103" s="45"/>
      <c r="AN103" s="65"/>
    </row>
    <row r="104" spans="1:40" ht="18" customHeight="1">
      <c r="A104" s="64"/>
      <c r="B104" s="124" t="s">
        <v>161</v>
      </c>
      <c r="C104" s="49"/>
      <c r="D104" s="49"/>
      <c r="E104" s="49">
        <v>5</v>
      </c>
      <c r="F104" s="49">
        <v>5</v>
      </c>
      <c r="G104" s="49"/>
      <c r="H104" s="49"/>
      <c r="I104" s="49"/>
      <c r="J104" s="49"/>
      <c r="K104" s="49"/>
      <c r="L104" s="49"/>
      <c r="M104" s="1"/>
      <c r="N104" s="240"/>
      <c r="O104" s="240"/>
      <c r="P104" s="49"/>
      <c r="Q104" s="49"/>
      <c r="R104" s="122"/>
      <c r="S104" s="49"/>
      <c r="T104" s="37" t="s">
        <v>17</v>
      </c>
      <c r="U104" s="37" t="s">
        <v>17</v>
      </c>
      <c r="V104" s="37" t="s">
        <v>66</v>
      </c>
      <c r="W104" s="37" t="s">
        <v>17</v>
      </c>
      <c r="X104" s="37" t="s">
        <v>17</v>
      </c>
      <c r="Y104" s="37" t="s">
        <v>17</v>
      </c>
      <c r="Z104" s="166" t="s">
        <v>17</v>
      </c>
      <c r="AA104" s="166" t="s">
        <v>17</v>
      </c>
      <c r="AB104" s="166" t="s">
        <v>17</v>
      </c>
      <c r="AC104" s="166" t="s">
        <v>17</v>
      </c>
      <c r="AD104" s="166" t="s">
        <v>17</v>
      </c>
      <c r="AE104" s="166" t="s">
        <v>17</v>
      </c>
      <c r="AF104" s="166" t="s">
        <v>17</v>
      </c>
      <c r="AG104" s="166" t="s">
        <v>17</v>
      </c>
      <c r="AH104" s="166" t="s">
        <v>17</v>
      </c>
      <c r="AI104" s="166" t="s">
        <v>17</v>
      </c>
      <c r="AJ104" s="166" t="s">
        <v>17</v>
      </c>
      <c r="AK104" s="166" t="s">
        <v>17</v>
      </c>
      <c r="AL104" s="166" t="s">
        <v>17</v>
      </c>
      <c r="AM104" s="166" t="s">
        <v>17</v>
      </c>
      <c r="AN104" s="65"/>
    </row>
    <row r="105" spans="1:40" ht="18" customHeight="1">
      <c r="A105" s="64"/>
      <c r="B105" s="114" t="s">
        <v>219</v>
      </c>
      <c r="C105" s="49"/>
      <c r="D105" s="49"/>
      <c r="E105" s="49">
        <v>1</v>
      </c>
      <c r="F105" s="49">
        <v>1</v>
      </c>
      <c r="G105" s="49"/>
      <c r="H105" s="49"/>
      <c r="I105" s="49"/>
      <c r="J105" s="49"/>
      <c r="K105" s="49"/>
      <c r="L105" s="49"/>
      <c r="M105" s="1"/>
      <c r="N105" s="240"/>
      <c r="O105" s="240"/>
      <c r="P105" s="49"/>
      <c r="Q105" s="49"/>
      <c r="R105" s="122"/>
      <c r="S105" s="49"/>
      <c r="T105" s="37" t="s">
        <v>17</v>
      </c>
      <c r="U105" s="37" t="s">
        <v>17</v>
      </c>
      <c r="V105" s="37" t="s">
        <v>66</v>
      </c>
      <c r="W105" s="37" t="s">
        <v>17</v>
      </c>
      <c r="X105" s="37" t="s">
        <v>17</v>
      </c>
      <c r="Y105" s="37" t="s">
        <v>17</v>
      </c>
      <c r="Z105" s="166" t="s">
        <v>17</v>
      </c>
      <c r="AA105" s="166" t="s">
        <v>17</v>
      </c>
      <c r="AB105" s="166" t="s">
        <v>17</v>
      </c>
      <c r="AC105" s="166" t="s">
        <v>17</v>
      </c>
      <c r="AD105" s="166" t="s">
        <v>17</v>
      </c>
      <c r="AE105" s="166" t="s">
        <v>17</v>
      </c>
      <c r="AF105" s="166" t="s">
        <v>17</v>
      </c>
      <c r="AG105" s="166" t="s">
        <v>17</v>
      </c>
      <c r="AH105" s="166" t="s">
        <v>17</v>
      </c>
      <c r="AI105" s="166" t="s">
        <v>17</v>
      </c>
      <c r="AJ105" s="166" t="s">
        <v>17</v>
      </c>
      <c r="AK105" s="166" t="s">
        <v>17</v>
      </c>
      <c r="AL105" s="166" t="s">
        <v>17</v>
      </c>
      <c r="AM105" s="166" t="s">
        <v>17</v>
      </c>
      <c r="AN105" s="65"/>
    </row>
    <row r="106" spans="1:251" s="27" customFormat="1" ht="15">
      <c r="A106" s="59" t="s">
        <v>88</v>
      </c>
      <c r="B106" s="15" t="s">
        <v>18</v>
      </c>
      <c r="C106" s="15">
        <v>459</v>
      </c>
      <c r="D106" s="15">
        <v>167</v>
      </c>
      <c r="E106" s="15">
        <v>143</v>
      </c>
      <c r="F106" s="15">
        <v>131</v>
      </c>
      <c r="G106" s="15">
        <v>3</v>
      </c>
      <c r="H106" s="15">
        <v>0</v>
      </c>
      <c r="I106" s="15">
        <v>1</v>
      </c>
      <c r="J106" s="15">
        <v>0</v>
      </c>
      <c r="K106" s="15">
        <v>0</v>
      </c>
      <c r="L106" s="15">
        <v>0</v>
      </c>
      <c r="M106" s="237">
        <v>2</v>
      </c>
      <c r="N106" s="248">
        <v>0</v>
      </c>
      <c r="O106" s="248">
        <v>0</v>
      </c>
      <c r="P106" s="15">
        <v>0</v>
      </c>
      <c r="Q106" s="15">
        <v>0</v>
      </c>
      <c r="R106" s="14">
        <v>10</v>
      </c>
      <c r="S106" s="15">
        <v>0</v>
      </c>
      <c r="T106" s="14"/>
      <c r="U106" s="14"/>
      <c r="V106" s="14"/>
      <c r="W106" s="14"/>
      <c r="X106" s="14"/>
      <c r="Y106" s="14"/>
      <c r="Z106" s="16"/>
      <c r="AA106" s="16"/>
      <c r="AB106" s="16"/>
      <c r="AC106" s="16"/>
      <c r="AD106" s="16"/>
      <c r="AE106" s="16"/>
      <c r="AF106" s="16"/>
      <c r="AG106" s="14"/>
      <c r="AH106" s="16"/>
      <c r="AI106" s="14"/>
      <c r="AJ106" s="17"/>
      <c r="AK106" s="18"/>
      <c r="AL106" s="17"/>
      <c r="AM106" s="17"/>
      <c r="AN106" s="14" t="s">
        <v>124</v>
      </c>
      <c r="AO106" s="30" t="s">
        <v>254</v>
      </c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30"/>
      <c r="GR106" s="30"/>
      <c r="GS106" s="30"/>
      <c r="GT106" s="30"/>
      <c r="GU106" s="30"/>
      <c r="GV106" s="30"/>
      <c r="GW106" s="30"/>
      <c r="GX106" s="30"/>
      <c r="GY106" s="30"/>
      <c r="GZ106" s="30"/>
      <c r="HA106" s="30"/>
      <c r="HB106" s="30"/>
      <c r="HC106" s="30"/>
      <c r="HD106" s="30"/>
      <c r="HE106" s="30"/>
      <c r="HF106" s="30"/>
      <c r="HG106" s="30"/>
      <c r="HH106" s="30"/>
      <c r="HI106" s="30"/>
      <c r="HJ106" s="30"/>
      <c r="HK106" s="30"/>
      <c r="HL106" s="30"/>
      <c r="HM106" s="30"/>
      <c r="HN106" s="30"/>
      <c r="HO106" s="30"/>
      <c r="HP106" s="30"/>
      <c r="HQ106" s="30"/>
      <c r="HR106" s="30"/>
      <c r="HS106" s="30"/>
      <c r="HT106" s="30"/>
      <c r="HU106" s="30"/>
      <c r="HV106" s="30"/>
      <c r="HW106" s="30"/>
      <c r="HX106" s="30"/>
      <c r="HY106" s="30"/>
      <c r="HZ106" s="30"/>
      <c r="IA106" s="30"/>
      <c r="IB106" s="30"/>
      <c r="IC106" s="30"/>
      <c r="ID106" s="30"/>
      <c r="IE106" s="30"/>
      <c r="IF106" s="30"/>
      <c r="IG106" s="30"/>
      <c r="IH106" s="30"/>
      <c r="II106" s="30"/>
      <c r="IJ106" s="30"/>
      <c r="IK106" s="30"/>
      <c r="IL106" s="30"/>
      <c r="IM106" s="30"/>
      <c r="IN106" s="30"/>
      <c r="IO106" s="30"/>
      <c r="IP106" s="30"/>
      <c r="IQ106" s="30"/>
    </row>
    <row r="107" spans="1:251" s="47" customFormat="1" ht="15">
      <c r="A107" s="44"/>
      <c r="B107" s="49" t="s">
        <v>115</v>
      </c>
      <c r="C107" s="49"/>
      <c r="D107" s="49"/>
      <c r="E107" s="49">
        <v>102</v>
      </c>
      <c r="F107" s="49">
        <v>93</v>
      </c>
      <c r="G107" s="49"/>
      <c r="H107" s="49"/>
      <c r="I107" s="49"/>
      <c r="J107" s="49"/>
      <c r="K107" s="49"/>
      <c r="L107" s="49"/>
      <c r="M107" s="145"/>
      <c r="N107" s="249"/>
      <c r="O107" s="249"/>
      <c r="P107" s="49"/>
      <c r="Q107" s="49"/>
      <c r="R107" s="48"/>
      <c r="S107" s="49"/>
      <c r="T107" s="48" t="s">
        <v>17</v>
      </c>
      <c r="U107" s="48" t="s">
        <v>17</v>
      </c>
      <c r="V107" s="48" t="s">
        <v>17</v>
      </c>
      <c r="W107" s="48" t="s">
        <v>17</v>
      </c>
      <c r="X107" s="48" t="s">
        <v>17</v>
      </c>
      <c r="Y107" s="48" t="s">
        <v>17</v>
      </c>
      <c r="Z107" s="48" t="s">
        <v>17</v>
      </c>
      <c r="AA107" s="48" t="s">
        <v>17</v>
      </c>
      <c r="AB107" s="48" t="s">
        <v>17</v>
      </c>
      <c r="AC107" s="48" t="s">
        <v>17</v>
      </c>
      <c r="AD107" s="48" t="s">
        <v>17</v>
      </c>
      <c r="AE107" s="48" t="s">
        <v>17</v>
      </c>
      <c r="AF107" s="48" t="s">
        <v>17</v>
      </c>
      <c r="AG107" s="48" t="s">
        <v>17</v>
      </c>
      <c r="AH107" s="48" t="s">
        <v>17</v>
      </c>
      <c r="AI107" s="48" t="s">
        <v>17</v>
      </c>
      <c r="AJ107" s="45"/>
      <c r="AK107" s="45"/>
      <c r="AL107" s="45"/>
      <c r="AM107" s="45"/>
      <c r="AN107" s="65" t="s">
        <v>206</v>
      </c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  <c r="FZ107" s="30"/>
      <c r="GA107" s="30"/>
      <c r="GB107" s="30"/>
      <c r="GC107" s="30"/>
      <c r="GD107" s="30"/>
      <c r="GE107" s="30"/>
      <c r="GF107" s="30"/>
      <c r="GG107" s="30"/>
      <c r="GH107" s="30"/>
      <c r="GI107" s="30"/>
      <c r="GJ107" s="30"/>
      <c r="GK107" s="30"/>
      <c r="GL107" s="30"/>
      <c r="GM107" s="30"/>
      <c r="GN107" s="30"/>
      <c r="GO107" s="30"/>
      <c r="GP107" s="30"/>
      <c r="GQ107" s="30"/>
      <c r="GR107" s="30"/>
      <c r="GS107" s="30"/>
      <c r="GT107" s="30"/>
      <c r="GU107" s="30"/>
      <c r="GV107" s="30"/>
      <c r="GW107" s="30"/>
      <c r="GX107" s="30"/>
      <c r="GY107" s="30"/>
      <c r="GZ107" s="30"/>
      <c r="HA107" s="30"/>
      <c r="HB107" s="30"/>
      <c r="HC107" s="30"/>
      <c r="HD107" s="30"/>
      <c r="HE107" s="30"/>
      <c r="HF107" s="30"/>
      <c r="HG107" s="30"/>
      <c r="HH107" s="30"/>
      <c r="HI107" s="30"/>
      <c r="HJ107" s="30"/>
      <c r="HK107" s="30"/>
      <c r="HL107" s="30"/>
      <c r="HM107" s="30"/>
      <c r="HN107" s="30"/>
      <c r="HO107" s="30"/>
      <c r="HP107" s="30"/>
      <c r="HQ107" s="30"/>
      <c r="HR107" s="30"/>
      <c r="HS107" s="30"/>
      <c r="HT107" s="30"/>
      <c r="HU107" s="30"/>
      <c r="HV107" s="30"/>
      <c r="HW107" s="30"/>
      <c r="HX107" s="30"/>
      <c r="HY107" s="30"/>
      <c r="HZ107" s="30"/>
      <c r="IA107" s="30"/>
      <c r="IB107" s="30"/>
      <c r="IC107" s="30"/>
      <c r="ID107" s="30"/>
      <c r="IE107" s="30"/>
      <c r="IF107" s="30"/>
      <c r="IG107" s="30"/>
      <c r="IH107" s="30"/>
      <c r="II107" s="30"/>
      <c r="IJ107" s="30"/>
      <c r="IK107" s="30"/>
      <c r="IL107" s="30"/>
      <c r="IM107" s="30"/>
      <c r="IN107" s="30"/>
      <c r="IO107" s="30"/>
      <c r="IP107" s="30"/>
      <c r="IQ107" s="30"/>
    </row>
    <row r="108" spans="1:251" s="47" customFormat="1" ht="15">
      <c r="A108" s="44"/>
      <c r="B108" s="49" t="s">
        <v>109</v>
      </c>
      <c r="C108" s="49"/>
      <c r="D108" s="49"/>
      <c r="E108" s="49">
        <v>4</v>
      </c>
      <c r="F108" s="49">
        <v>4</v>
      </c>
      <c r="G108" s="49"/>
      <c r="H108" s="49"/>
      <c r="I108" s="49"/>
      <c r="J108" s="49"/>
      <c r="K108" s="49"/>
      <c r="L108" s="49"/>
      <c r="M108" s="145"/>
      <c r="N108" s="249"/>
      <c r="O108" s="249"/>
      <c r="P108" s="49"/>
      <c r="Q108" s="49"/>
      <c r="R108" s="48"/>
      <c r="S108" s="49"/>
      <c r="T108" s="48" t="s">
        <v>17</v>
      </c>
      <c r="U108" s="48" t="s">
        <v>17</v>
      </c>
      <c r="V108" s="48" t="s">
        <v>17</v>
      </c>
      <c r="W108" s="48" t="s">
        <v>17</v>
      </c>
      <c r="X108" s="48" t="s">
        <v>17</v>
      </c>
      <c r="Y108" s="48" t="s">
        <v>17</v>
      </c>
      <c r="Z108" s="112" t="s">
        <v>17</v>
      </c>
      <c r="AA108" s="112" t="s">
        <v>17</v>
      </c>
      <c r="AB108" s="112" t="s">
        <v>17</v>
      </c>
      <c r="AC108" s="112" t="s">
        <v>17</v>
      </c>
      <c r="AD108" s="112" t="s">
        <v>17</v>
      </c>
      <c r="AE108" s="112" t="s">
        <v>17</v>
      </c>
      <c r="AF108" s="112" t="s">
        <v>17</v>
      </c>
      <c r="AG108" s="112" t="s">
        <v>17</v>
      </c>
      <c r="AH108" s="112" t="s">
        <v>17</v>
      </c>
      <c r="AI108" s="45" t="s">
        <v>17</v>
      </c>
      <c r="AJ108" s="45" t="s">
        <v>17</v>
      </c>
      <c r="AK108" s="45" t="s">
        <v>17</v>
      </c>
      <c r="AL108" s="45" t="s">
        <v>17</v>
      </c>
      <c r="AM108" s="45" t="s">
        <v>17</v>
      </c>
      <c r="AN108" s="145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  <c r="GR108" s="30"/>
      <c r="GS108" s="30"/>
      <c r="GT108" s="30"/>
      <c r="GU108" s="30"/>
      <c r="GV108" s="30"/>
      <c r="GW108" s="30"/>
      <c r="GX108" s="30"/>
      <c r="GY108" s="30"/>
      <c r="GZ108" s="30"/>
      <c r="HA108" s="30"/>
      <c r="HB108" s="30"/>
      <c r="HC108" s="30"/>
      <c r="HD108" s="30"/>
      <c r="HE108" s="30"/>
      <c r="HF108" s="30"/>
      <c r="HG108" s="30"/>
      <c r="HH108" s="30"/>
      <c r="HI108" s="30"/>
      <c r="HJ108" s="30"/>
      <c r="HK108" s="30"/>
      <c r="HL108" s="30"/>
      <c r="HM108" s="30"/>
      <c r="HN108" s="30"/>
      <c r="HO108" s="30"/>
      <c r="HP108" s="30"/>
      <c r="HQ108" s="30"/>
      <c r="HR108" s="30"/>
      <c r="HS108" s="30"/>
      <c r="HT108" s="30"/>
      <c r="HU108" s="30"/>
      <c r="HV108" s="30"/>
      <c r="HW108" s="30"/>
      <c r="HX108" s="30"/>
      <c r="HY108" s="30"/>
      <c r="HZ108" s="30"/>
      <c r="IA108" s="30"/>
      <c r="IB108" s="30"/>
      <c r="IC108" s="30"/>
      <c r="ID108" s="30"/>
      <c r="IE108" s="30"/>
      <c r="IF108" s="30"/>
      <c r="IG108" s="30"/>
      <c r="IH108" s="30"/>
      <c r="II108" s="30"/>
      <c r="IJ108" s="30"/>
      <c r="IK108" s="30"/>
      <c r="IL108" s="30"/>
      <c r="IM108" s="30"/>
      <c r="IN108" s="30"/>
      <c r="IO108" s="30"/>
      <c r="IP108" s="30"/>
      <c r="IQ108" s="30"/>
    </row>
    <row r="109" spans="1:251" s="47" customFormat="1" ht="15">
      <c r="A109" s="44"/>
      <c r="B109" s="49" t="s">
        <v>230</v>
      </c>
      <c r="C109" s="49"/>
      <c r="D109" s="49"/>
      <c r="E109" s="49">
        <v>1</v>
      </c>
      <c r="F109" s="49"/>
      <c r="G109" s="49">
        <v>1</v>
      </c>
      <c r="H109" s="49"/>
      <c r="I109" s="49">
        <v>1</v>
      </c>
      <c r="J109" s="49"/>
      <c r="K109" s="49"/>
      <c r="L109" s="49"/>
      <c r="M109" s="145"/>
      <c r="N109" s="249"/>
      <c r="O109" s="249"/>
      <c r="P109" s="49"/>
      <c r="Q109" s="49"/>
      <c r="R109" s="48"/>
      <c r="S109" s="49"/>
      <c r="T109" s="48" t="s">
        <v>17</v>
      </c>
      <c r="U109" s="48" t="s">
        <v>17</v>
      </c>
      <c r="V109" s="48" t="s">
        <v>17</v>
      </c>
      <c r="W109" s="48" t="s">
        <v>17</v>
      </c>
      <c r="X109" s="48" t="s">
        <v>17</v>
      </c>
      <c r="Y109" s="48" t="s">
        <v>17</v>
      </c>
      <c r="Z109" s="112" t="s">
        <v>17</v>
      </c>
      <c r="AA109" s="112" t="s">
        <v>17</v>
      </c>
      <c r="AB109" s="112" t="s">
        <v>17</v>
      </c>
      <c r="AC109" s="112" t="s">
        <v>17</v>
      </c>
      <c r="AD109" s="112" t="s">
        <v>17</v>
      </c>
      <c r="AE109" s="112" t="s">
        <v>17</v>
      </c>
      <c r="AF109" s="112" t="s">
        <v>17</v>
      </c>
      <c r="AG109" s="112" t="s">
        <v>17</v>
      </c>
      <c r="AH109" s="112" t="s">
        <v>17</v>
      </c>
      <c r="AI109" s="45" t="s">
        <v>17</v>
      </c>
      <c r="AJ109" s="45" t="s">
        <v>17</v>
      </c>
      <c r="AK109" s="45" t="s">
        <v>17</v>
      </c>
      <c r="AL109" s="45" t="s">
        <v>17</v>
      </c>
      <c r="AM109" s="45" t="s">
        <v>17</v>
      </c>
      <c r="AN109" s="145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30"/>
      <c r="GR109" s="30"/>
      <c r="GS109" s="30"/>
      <c r="GT109" s="30"/>
      <c r="GU109" s="30"/>
      <c r="GV109" s="30"/>
      <c r="GW109" s="30"/>
      <c r="GX109" s="30"/>
      <c r="GY109" s="30"/>
      <c r="GZ109" s="30"/>
      <c r="HA109" s="30"/>
      <c r="HB109" s="30"/>
      <c r="HC109" s="30"/>
      <c r="HD109" s="30"/>
      <c r="HE109" s="30"/>
      <c r="HF109" s="30"/>
      <c r="HG109" s="30"/>
      <c r="HH109" s="30"/>
      <c r="HI109" s="30"/>
      <c r="HJ109" s="30"/>
      <c r="HK109" s="30"/>
      <c r="HL109" s="30"/>
      <c r="HM109" s="30"/>
      <c r="HN109" s="30"/>
      <c r="HO109" s="30"/>
      <c r="HP109" s="30"/>
      <c r="HQ109" s="30"/>
      <c r="HR109" s="30"/>
      <c r="HS109" s="30"/>
      <c r="HT109" s="30"/>
      <c r="HU109" s="30"/>
      <c r="HV109" s="30"/>
      <c r="HW109" s="30"/>
      <c r="HX109" s="30"/>
      <c r="HY109" s="30"/>
      <c r="HZ109" s="30"/>
      <c r="IA109" s="30"/>
      <c r="IB109" s="30"/>
      <c r="IC109" s="30"/>
      <c r="ID109" s="30"/>
      <c r="IE109" s="30"/>
      <c r="IF109" s="30"/>
      <c r="IG109" s="30"/>
      <c r="IH109" s="30"/>
      <c r="II109" s="30"/>
      <c r="IJ109" s="30"/>
      <c r="IK109" s="30"/>
      <c r="IL109" s="30"/>
      <c r="IM109" s="30"/>
      <c r="IN109" s="30"/>
      <c r="IO109" s="30"/>
      <c r="IP109" s="30"/>
      <c r="IQ109" s="30"/>
    </row>
    <row r="110" spans="1:251" s="47" customFormat="1" ht="15">
      <c r="A110" s="44"/>
      <c r="B110" s="49" t="s">
        <v>180</v>
      </c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145"/>
      <c r="N110" s="249"/>
      <c r="O110" s="249"/>
      <c r="P110" s="49"/>
      <c r="Q110" s="49"/>
      <c r="R110" s="48"/>
      <c r="S110" s="49"/>
      <c r="T110" s="48" t="s">
        <v>17</v>
      </c>
      <c r="U110" s="48" t="s">
        <v>17</v>
      </c>
      <c r="V110" s="48" t="s">
        <v>17</v>
      </c>
      <c r="W110" s="48" t="s">
        <v>17</v>
      </c>
      <c r="X110" s="48" t="s">
        <v>17</v>
      </c>
      <c r="Y110" s="48" t="s">
        <v>17</v>
      </c>
      <c r="Z110" s="112" t="s">
        <v>17</v>
      </c>
      <c r="AA110" s="112" t="s">
        <v>17</v>
      </c>
      <c r="AB110" s="112" t="s">
        <v>17</v>
      </c>
      <c r="AC110" s="112" t="s">
        <v>17</v>
      </c>
      <c r="AD110" s="112" t="s">
        <v>17</v>
      </c>
      <c r="AE110" s="112" t="s">
        <v>17</v>
      </c>
      <c r="AF110" s="112" t="s">
        <v>17</v>
      </c>
      <c r="AG110" s="112" t="s">
        <v>17</v>
      </c>
      <c r="AH110" s="112" t="s">
        <v>17</v>
      </c>
      <c r="AI110" s="45" t="s">
        <v>17</v>
      </c>
      <c r="AJ110" s="45"/>
      <c r="AK110" s="45"/>
      <c r="AL110" s="45"/>
      <c r="AM110" s="45"/>
      <c r="AN110" s="65" t="s">
        <v>126</v>
      </c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M110" s="30"/>
      <c r="GN110" s="30"/>
      <c r="GO110" s="30"/>
      <c r="GP110" s="30"/>
      <c r="GQ110" s="30"/>
      <c r="GR110" s="30"/>
      <c r="GS110" s="30"/>
      <c r="GT110" s="30"/>
      <c r="GU110" s="30"/>
      <c r="GV110" s="30"/>
      <c r="GW110" s="30"/>
      <c r="GX110" s="30"/>
      <c r="GY110" s="30"/>
      <c r="GZ110" s="30"/>
      <c r="HA110" s="30"/>
      <c r="HB110" s="30"/>
      <c r="HC110" s="30"/>
      <c r="HD110" s="30"/>
      <c r="HE110" s="30"/>
      <c r="HF110" s="30"/>
      <c r="HG110" s="30"/>
      <c r="HH110" s="30"/>
      <c r="HI110" s="30"/>
      <c r="HJ110" s="30"/>
      <c r="HK110" s="30"/>
      <c r="HL110" s="30"/>
      <c r="HM110" s="30"/>
      <c r="HN110" s="30"/>
      <c r="HO110" s="30"/>
      <c r="HP110" s="30"/>
      <c r="HQ110" s="30"/>
      <c r="HR110" s="30"/>
      <c r="HS110" s="30"/>
      <c r="HT110" s="30"/>
      <c r="HU110" s="30"/>
      <c r="HV110" s="30"/>
      <c r="HW110" s="30"/>
      <c r="HX110" s="30"/>
      <c r="HY110" s="30"/>
      <c r="HZ110" s="30"/>
      <c r="IA110" s="30"/>
      <c r="IB110" s="30"/>
      <c r="IC110" s="30"/>
      <c r="ID110" s="30"/>
      <c r="IE110" s="30"/>
      <c r="IF110" s="30"/>
      <c r="IG110" s="30"/>
      <c r="IH110" s="30"/>
      <c r="II110" s="30"/>
      <c r="IJ110" s="30"/>
      <c r="IK110" s="30"/>
      <c r="IL110" s="30"/>
      <c r="IM110" s="30"/>
      <c r="IN110" s="30"/>
      <c r="IO110" s="30"/>
      <c r="IP110" s="30"/>
      <c r="IQ110" s="30"/>
    </row>
    <row r="111" spans="1:251" s="47" customFormat="1" ht="30">
      <c r="A111" s="44"/>
      <c r="B111" s="49" t="s">
        <v>181</v>
      </c>
      <c r="C111" s="49"/>
      <c r="D111" s="49"/>
      <c r="E111" s="49">
        <v>5</v>
      </c>
      <c r="F111" s="49">
        <v>5</v>
      </c>
      <c r="G111" s="49"/>
      <c r="H111" s="49"/>
      <c r="I111" s="49"/>
      <c r="J111" s="49"/>
      <c r="K111" s="49"/>
      <c r="L111" s="49"/>
      <c r="M111" s="145"/>
      <c r="N111" s="249"/>
      <c r="O111" s="249"/>
      <c r="P111" s="49"/>
      <c r="Q111" s="49"/>
      <c r="R111" s="48"/>
      <c r="S111" s="49"/>
      <c r="T111" s="48" t="s">
        <v>17</v>
      </c>
      <c r="U111" s="48" t="s">
        <v>17</v>
      </c>
      <c r="V111" s="48" t="s">
        <v>17</v>
      </c>
      <c r="W111" s="48" t="s">
        <v>17</v>
      </c>
      <c r="X111" s="48" t="s">
        <v>17</v>
      </c>
      <c r="Y111" s="48" t="s">
        <v>17</v>
      </c>
      <c r="Z111" s="112" t="s">
        <v>17</v>
      </c>
      <c r="AA111" s="112" t="s">
        <v>17</v>
      </c>
      <c r="AB111" s="112" t="s">
        <v>17</v>
      </c>
      <c r="AC111" s="112" t="s">
        <v>17</v>
      </c>
      <c r="AD111" s="112" t="s">
        <v>17</v>
      </c>
      <c r="AE111" s="112" t="s">
        <v>17</v>
      </c>
      <c r="AF111" s="112" t="s">
        <v>17</v>
      </c>
      <c r="AG111" s="112" t="s">
        <v>17</v>
      </c>
      <c r="AH111" s="112" t="s">
        <v>17</v>
      </c>
      <c r="AI111" s="45" t="s">
        <v>17</v>
      </c>
      <c r="AJ111" s="45" t="s">
        <v>17</v>
      </c>
      <c r="AK111" s="45" t="s">
        <v>17</v>
      </c>
      <c r="AL111" s="45" t="s">
        <v>17</v>
      </c>
      <c r="AM111" s="45" t="s">
        <v>17</v>
      </c>
      <c r="AN111" s="65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  <c r="FZ111" s="30"/>
      <c r="GA111" s="30"/>
      <c r="GB111" s="30"/>
      <c r="GC111" s="30"/>
      <c r="GD111" s="30"/>
      <c r="GE111" s="30"/>
      <c r="GF111" s="30"/>
      <c r="GG111" s="30"/>
      <c r="GH111" s="30"/>
      <c r="GI111" s="30"/>
      <c r="GJ111" s="30"/>
      <c r="GK111" s="30"/>
      <c r="GL111" s="30"/>
      <c r="GM111" s="30"/>
      <c r="GN111" s="30"/>
      <c r="GO111" s="30"/>
      <c r="GP111" s="30"/>
      <c r="GQ111" s="30"/>
      <c r="GR111" s="30"/>
      <c r="GS111" s="30"/>
      <c r="GT111" s="30"/>
      <c r="GU111" s="30"/>
      <c r="GV111" s="30"/>
      <c r="GW111" s="30"/>
      <c r="GX111" s="30"/>
      <c r="GY111" s="30"/>
      <c r="GZ111" s="30"/>
      <c r="HA111" s="30"/>
      <c r="HB111" s="30"/>
      <c r="HC111" s="30"/>
      <c r="HD111" s="30"/>
      <c r="HE111" s="30"/>
      <c r="HF111" s="30"/>
      <c r="HG111" s="30"/>
      <c r="HH111" s="30"/>
      <c r="HI111" s="30"/>
      <c r="HJ111" s="30"/>
      <c r="HK111" s="30"/>
      <c r="HL111" s="30"/>
      <c r="HM111" s="30"/>
      <c r="HN111" s="30"/>
      <c r="HO111" s="30"/>
      <c r="HP111" s="30"/>
      <c r="HQ111" s="30"/>
      <c r="HR111" s="30"/>
      <c r="HS111" s="30"/>
      <c r="HT111" s="30"/>
      <c r="HU111" s="30"/>
      <c r="HV111" s="30"/>
      <c r="HW111" s="30"/>
      <c r="HX111" s="30"/>
      <c r="HY111" s="30"/>
      <c r="HZ111" s="30"/>
      <c r="IA111" s="30"/>
      <c r="IB111" s="30"/>
      <c r="IC111" s="30"/>
      <c r="ID111" s="30"/>
      <c r="IE111" s="30"/>
      <c r="IF111" s="30"/>
      <c r="IG111" s="30"/>
      <c r="IH111" s="30"/>
      <c r="II111" s="30"/>
      <c r="IJ111" s="30"/>
      <c r="IK111" s="30"/>
      <c r="IL111" s="30"/>
      <c r="IM111" s="30"/>
      <c r="IN111" s="30"/>
      <c r="IO111" s="30"/>
      <c r="IP111" s="30"/>
      <c r="IQ111" s="30"/>
    </row>
    <row r="112" spans="1:251" s="47" customFormat="1" ht="15">
      <c r="A112" s="44"/>
      <c r="B112" s="49" t="s">
        <v>182</v>
      </c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145"/>
      <c r="N112" s="249"/>
      <c r="O112" s="249"/>
      <c r="P112" s="49"/>
      <c r="Q112" s="49"/>
      <c r="R112" s="48"/>
      <c r="S112" s="49"/>
      <c r="T112" s="48" t="s">
        <v>17</v>
      </c>
      <c r="U112" s="48" t="s">
        <v>17</v>
      </c>
      <c r="V112" s="48" t="s">
        <v>17</v>
      </c>
      <c r="W112" s="48" t="s">
        <v>17</v>
      </c>
      <c r="X112" s="48" t="s">
        <v>17</v>
      </c>
      <c r="Y112" s="48" t="s">
        <v>17</v>
      </c>
      <c r="Z112" s="112" t="s">
        <v>17</v>
      </c>
      <c r="AA112" s="112" t="s">
        <v>17</v>
      </c>
      <c r="AB112" s="112" t="s">
        <v>17</v>
      </c>
      <c r="AC112" s="112" t="s">
        <v>17</v>
      </c>
      <c r="AD112" s="112" t="s">
        <v>17</v>
      </c>
      <c r="AE112" s="112" t="s">
        <v>17</v>
      </c>
      <c r="AF112" s="112" t="s">
        <v>17</v>
      </c>
      <c r="AG112" s="112" t="s">
        <v>17</v>
      </c>
      <c r="AH112" s="112" t="s">
        <v>17</v>
      </c>
      <c r="AI112" s="45" t="s">
        <v>17</v>
      </c>
      <c r="AJ112" s="45"/>
      <c r="AK112" s="51"/>
      <c r="AL112" s="45"/>
      <c r="AM112" s="45"/>
      <c r="AN112" s="65" t="s">
        <v>125</v>
      </c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  <c r="FZ112" s="30"/>
      <c r="GA112" s="30"/>
      <c r="GB112" s="30"/>
      <c r="GC112" s="30"/>
      <c r="GD112" s="30"/>
      <c r="GE112" s="30"/>
      <c r="GF112" s="30"/>
      <c r="GG112" s="30"/>
      <c r="GH112" s="30"/>
      <c r="GI112" s="30"/>
      <c r="GJ112" s="30"/>
      <c r="GK112" s="30"/>
      <c r="GL112" s="30"/>
      <c r="GM112" s="30"/>
      <c r="GN112" s="30"/>
      <c r="GO112" s="30"/>
      <c r="GP112" s="30"/>
      <c r="GQ112" s="30"/>
      <c r="GR112" s="30"/>
      <c r="GS112" s="30"/>
      <c r="GT112" s="30"/>
      <c r="GU112" s="30"/>
      <c r="GV112" s="30"/>
      <c r="GW112" s="30"/>
      <c r="GX112" s="30"/>
      <c r="GY112" s="30"/>
      <c r="GZ112" s="30"/>
      <c r="HA112" s="30"/>
      <c r="HB112" s="30"/>
      <c r="HC112" s="30"/>
      <c r="HD112" s="30"/>
      <c r="HE112" s="30"/>
      <c r="HF112" s="30"/>
      <c r="HG112" s="30"/>
      <c r="HH112" s="30"/>
      <c r="HI112" s="30"/>
      <c r="HJ112" s="30"/>
      <c r="HK112" s="30"/>
      <c r="HL112" s="30"/>
      <c r="HM112" s="30"/>
      <c r="HN112" s="30"/>
      <c r="HO112" s="30"/>
      <c r="HP112" s="30"/>
      <c r="HQ112" s="30"/>
      <c r="HR112" s="30"/>
      <c r="HS112" s="30"/>
      <c r="HT112" s="30"/>
      <c r="HU112" s="30"/>
      <c r="HV112" s="30"/>
      <c r="HW112" s="30"/>
      <c r="HX112" s="30"/>
      <c r="HY112" s="30"/>
      <c r="HZ112" s="30"/>
      <c r="IA112" s="30"/>
      <c r="IB112" s="30"/>
      <c r="IC112" s="30"/>
      <c r="ID112" s="30"/>
      <c r="IE112" s="30"/>
      <c r="IF112" s="30"/>
      <c r="IG112" s="30"/>
      <c r="IH112" s="30"/>
      <c r="II112" s="30"/>
      <c r="IJ112" s="30"/>
      <c r="IK112" s="30"/>
      <c r="IL112" s="30"/>
      <c r="IM112" s="30"/>
      <c r="IN112" s="30"/>
      <c r="IO112" s="30"/>
      <c r="IP112" s="30"/>
      <c r="IQ112" s="30"/>
    </row>
    <row r="113" spans="1:251" s="47" customFormat="1" ht="15">
      <c r="A113" s="44"/>
      <c r="B113" s="49" t="s">
        <v>183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145"/>
      <c r="N113" s="249"/>
      <c r="O113" s="249"/>
      <c r="P113" s="49"/>
      <c r="Q113" s="49"/>
      <c r="R113" s="48"/>
      <c r="S113" s="49"/>
      <c r="T113" s="48" t="s">
        <v>17</v>
      </c>
      <c r="U113" s="48" t="s">
        <v>17</v>
      </c>
      <c r="V113" s="48" t="s">
        <v>17</v>
      </c>
      <c r="W113" s="48" t="s">
        <v>17</v>
      </c>
      <c r="X113" s="48" t="s">
        <v>17</v>
      </c>
      <c r="Y113" s="48" t="s">
        <v>17</v>
      </c>
      <c r="Z113" s="112" t="s">
        <v>17</v>
      </c>
      <c r="AA113" s="112" t="s">
        <v>17</v>
      </c>
      <c r="AB113" s="112" t="s">
        <v>17</v>
      </c>
      <c r="AC113" s="112" t="s">
        <v>17</v>
      </c>
      <c r="AD113" s="112" t="s">
        <v>17</v>
      </c>
      <c r="AE113" s="112" t="s">
        <v>17</v>
      </c>
      <c r="AF113" s="112" t="s">
        <v>17</v>
      </c>
      <c r="AG113" s="112" t="s">
        <v>17</v>
      </c>
      <c r="AH113" s="112" t="s">
        <v>17</v>
      </c>
      <c r="AI113" s="45" t="s">
        <v>17</v>
      </c>
      <c r="AJ113" s="45"/>
      <c r="AK113" s="51"/>
      <c r="AL113" s="45"/>
      <c r="AM113" s="45"/>
      <c r="AN113" s="65" t="s">
        <v>126</v>
      </c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  <c r="FM113" s="30"/>
      <c r="FN113" s="30"/>
      <c r="FO113" s="30"/>
      <c r="FP113" s="30"/>
      <c r="FQ113" s="30"/>
      <c r="FR113" s="30"/>
      <c r="FS113" s="30"/>
      <c r="FT113" s="30"/>
      <c r="FU113" s="30"/>
      <c r="FV113" s="30"/>
      <c r="FW113" s="30"/>
      <c r="FX113" s="30"/>
      <c r="FY113" s="30"/>
      <c r="FZ113" s="30"/>
      <c r="GA113" s="30"/>
      <c r="GB113" s="30"/>
      <c r="GC113" s="30"/>
      <c r="GD113" s="30"/>
      <c r="GE113" s="30"/>
      <c r="GF113" s="30"/>
      <c r="GG113" s="30"/>
      <c r="GH113" s="30"/>
      <c r="GI113" s="30"/>
      <c r="GJ113" s="30"/>
      <c r="GK113" s="30"/>
      <c r="GL113" s="30"/>
      <c r="GM113" s="30"/>
      <c r="GN113" s="30"/>
      <c r="GO113" s="30"/>
      <c r="GP113" s="30"/>
      <c r="GQ113" s="30"/>
      <c r="GR113" s="30"/>
      <c r="GS113" s="30"/>
      <c r="GT113" s="30"/>
      <c r="GU113" s="30"/>
      <c r="GV113" s="30"/>
      <c r="GW113" s="30"/>
      <c r="GX113" s="30"/>
      <c r="GY113" s="30"/>
      <c r="GZ113" s="30"/>
      <c r="HA113" s="30"/>
      <c r="HB113" s="30"/>
      <c r="HC113" s="30"/>
      <c r="HD113" s="30"/>
      <c r="HE113" s="30"/>
      <c r="HF113" s="30"/>
      <c r="HG113" s="30"/>
      <c r="HH113" s="30"/>
      <c r="HI113" s="30"/>
      <c r="HJ113" s="30"/>
      <c r="HK113" s="30"/>
      <c r="HL113" s="30"/>
      <c r="HM113" s="30"/>
      <c r="HN113" s="30"/>
      <c r="HO113" s="30"/>
      <c r="HP113" s="30"/>
      <c r="HQ113" s="30"/>
      <c r="HR113" s="30"/>
      <c r="HS113" s="30"/>
      <c r="HT113" s="30"/>
      <c r="HU113" s="30"/>
      <c r="HV113" s="30"/>
      <c r="HW113" s="30"/>
      <c r="HX113" s="30"/>
      <c r="HY113" s="30"/>
      <c r="HZ113" s="30"/>
      <c r="IA113" s="30"/>
      <c r="IB113" s="30"/>
      <c r="IC113" s="30"/>
      <c r="ID113" s="30"/>
      <c r="IE113" s="30"/>
      <c r="IF113" s="30"/>
      <c r="IG113" s="30"/>
      <c r="IH113" s="30"/>
      <c r="II113" s="30"/>
      <c r="IJ113" s="30"/>
      <c r="IK113" s="30"/>
      <c r="IL113" s="30"/>
      <c r="IM113" s="30"/>
      <c r="IN113" s="30"/>
      <c r="IO113" s="30"/>
      <c r="IP113" s="30"/>
      <c r="IQ113" s="30"/>
    </row>
    <row r="114" spans="1:251" s="47" customFormat="1" ht="15">
      <c r="A114" s="44"/>
      <c r="B114" s="49" t="s">
        <v>184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145"/>
      <c r="N114" s="249"/>
      <c r="O114" s="249"/>
      <c r="P114" s="49"/>
      <c r="Q114" s="49"/>
      <c r="R114" s="48"/>
      <c r="S114" s="49"/>
      <c r="T114" s="48" t="s">
        <v>17</v>
      </c>
      <c r="U114" s="48" t="s">
        <v>17</v>
      </c>
      <c r="V114" s="48" t="s">
        <v>17</v>
      </c>
      <c r="W114" s="48" t="s">
        <v>17</v>
      </c>
      <c r="X114" s="48" t="s">
        <v>17</v>
      </c>
      <c r="Y114" s="48" t="s">
        <v>17</v>
      </c>
      <c r="Z114" s="112" t="s">
        <v>17</v>
      </c>
      <c r="AA114" s="112" t="s">
        <v>17</v>
      </c>
      <c r="AB114" s="112" t="s">
        <v>17</v>
      </c>
      <c r="AC114" s="112" t="s">
        <v>17</v>
      </c>
      <c r="AD114" s="112" t="s">
        <v>17</v>
      </c>
      <c r="AE114" s="112" t="s">
        <v>17</v>
      </c>
      <c r="AF114" s="112" t="s">
        <v>17</v>
      </c>
      <c r="AG114" s="112" t="s">
        <v>17</v>
      </c>
      <c r="AH114" s="112" t="s">
        <v>17</v>
      </c>
      <c r="AI114" s="45" t="s">
        <v>17</v>
      </c>
      <c r="AJ114" s="45"/>
      <c r="AK114" s="51"/>
      <c r="AL114" s="45"/>
      <c r="AM114" s="45"/>
      <c r="AN114" s="65" t="s">
        <v>125</v>
      </c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  <c r="FM114" s="30"/>
      <c r="FN114" s="30"/>
      <c r="FO114" s="30"/>
      <c r="FP114" s="30"/>
      <c r="FQ114" s="30"/>
      <c r="FR114" s="30"/>
      <c r="FS114" s="30"/>
      <c r="FT114" s="30"/>
      <c r="FU114" s="30"/>
      <c r="FV114" s="30"/>
      <c r="FW114" s="30"/>
      <c r="FX114" s="30"/>
      <c r="FY114" s="30"/>
      <c r="FZ114" s="30"/>
      <c r="GA114" s="30"/>
      <c r="GB114" s="30"/>
      <c r="GC114" s="30"/>
      <c r="GD114" s="30"/>
      <c r="GE114" s="30"/>
      <c r="GF114" s="30"/>
      <c r="GG114" s="30"/>
      <c r="GH114" s="30"/>
      <c r="GI114" s="30"/>
      <c r="GJ114" s="30"/>
      <c r="GK114" s="30"/>
      <c r="GL114" s="30"/>
      <c r="GM114" s="30"/>
      <c r="GN114" s="30"/>
      <c r="GO114" s="30"/>
      <c r="GP114" s="30"/>
      <c r="GQ114" s="30"/>
      <c r="GR114" s="30"/>
      <c r="GS114" s="30"/>
      <c r="GT114" s="30"/>
      <c r="GU114" s="30"/>
      <c r="GV114" s="30"/>
      <c r="GW114" s="30"/>
      <c r="GX114" s="30"/>
      <c r="GY114" s="30"/>
      <c r="GZ114" s="30"/>
      <c r="HA114" s="30"/>
      <c r="HB114" s="30"/>
      <c r="HC114" s="30"/>
      <c r="HD114" s="30"/>
      <c r="HE114" s="30"/>
      <c r="HF114" s="30"/>
      <c r="HG114" s="30"/>
      <c r="HH114" s="30"/>
      <c r="HI114" s="30"/>
      <c r="HJ114" s="30"/>
      <c r="HK114" s="30"/>
      <c r="HL114" s="30"/>
      <c r="HM114" s="30"/>
      <c r="HN114" s="30"/>
      <c r="HO114" s="30"/>
      <c r="HP114" s="30"/>
      <c r="HQ114" s="30"/>
      <c r="HR114" s="30"/>
      <c r="HS114" s="30"/>
      <c r="HT114" s="30"/>
      <c r="HU114" s="30"/>
      <c r="HV114" s="30"/>
      <c r="HW114" s="30"/>
      <c r="HX114" s="30"/>
      <c r="HY114" s="30"/>
      <c r="HZ114" s="30"/>
      <c r="IA114" s="30"/>
      <c r="IB114" s="30"/>
      <c r="IC114" s="30"/>
      <c r="ID114" s="30"/>
      <c r="IE114" s="30"/>
      <c r="IF114" s="30"/>
      <c r="IG114" s="30"/>
      <c r="IH114" s="30"/>
      <c r="II114" s="30"/>
      <c r="IJ114" s="30"/>
      <c r="IK114" s="30"/>
      <c r="IL114" s="30"/>
      <c r="IM114" s="30"/>
      <c r="IN114" s="30"/>
      <c r="IO114" s="30"/>
      <c r="IP114" s="30"/>
      <c r="IQ114" s="30"/>
    </row>
    <row r="115" spans="1:251" s="47" customFormat="1" ht="15">
      <c r="A115" s="44"/>
      <c r="B115" s="49" t="s">
        <v>190</v>
      </c>
      <c r="C115" s="49"/>
      <c r="D115" s="49"/>
      <c r="E115" s="49">
        <v>2</v>
      </c>
      <c r="F115" s="49">
        <v>2</v>
      </c>
      <c r="G115" s="49"/>
      <c r="H115" s="49"/>
      <c r="I115" s="49"/>
      <c r="J115" s="49"/>
      <c r="K115" s="49"/>
      <c r="L115" s="49"/>
      <c r="M115" s="145"/>
      <c r="N115" s="249"/>
      <c r="O115" s="249"/>
      <c r="P115" s="49"/>
      <c r="Q115" s="49"/>
      <c r="R115" s="48"/>
      <c r="S115" s="49"/>
      <c r="T115" s="48" t="s">
        <v>17</v>
      </c>
      <c r="U115" s="48" t="s">
        <v>17</v>
      </c>
      <c r="V115" s="48" t="s">
        <v>17</v>
      </c>
      <c r="W115" s="48" t="s">
        <v>17</v>
      </c>
      <c r="X115" s="48" t="s">
        <v>17</v>
      </c>
      <c r="Y115" s="48" t="s">
        <v>17</v>
      </c>
      <c r="Z115" s="112" t="s">
        <v>17</v>
      </c>
      <c r="AA115" s="112" t="s">
        <v>17</v>
      </c>
      <c r="AB115" s="112" t="s">
        <v>17</v>
      </c>
      <c r="AC115" s="112" t="s">
        <v>17</v>
      </c>
      <c r="AD115" s="112" t="s">
        <v>17</v>
      </c>
      <c r="AE115" s="112" t="s">
        <v>17</v>
      </c>
      <c r="AF115" s="112" t="s">
        <v>17</v>
      </c>
      <c r="AG115" s="112" t="s">
        <v>17</v>
      </c>
      <c r="AH115" s="112" t="s">
        <v>17</v>
      </c>
      <c r="AI115" s="45" t="s">
        <v>17</v>
      </c>
      <c r="AJ115" s="45" t="s">
        <v>17</v>
      </c>
      <c r="AK115" s="45" t="s">
        <v>17</v>
      </c>
      <c r="AL115" s="45" t="s">
        <v>17</v>
      </c>
      <c r="AM115" s="45" t="s">
        <v>17</v>
      </c>
      <c r="AN115" s="65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  <c r="FZ115" s="30"/>
      <c r="GA115" s="30"/>
      <c r="GB115" s="30"/>
      <c r="GC115" s="30"/>
      <c r="GD115" s="30"/>
      <c r="GE115" s="30"/>
      <c r="GF115" s="30"/>
      <c r="GG115" s="30"/>
      <c r="GH115" s="30"/>
      <c r="GI115" s="30"/>
      <c r="GJ115" s="30"/>
      <c r="GK115" s="30"/>
      <c r="GL115" s="30"/>
      <c r="GM115" s="30"/>
      <c r="GN115" s="30"/>
      <c r="GO115" s="30"/>
      <c r="GP115" s="30"/>
      <c r="GQ115" s="30"/>
      <c r="GR115" s="30"/>
      <c r="GS115" s="30"/>
      <c r="GT115" s="30"/>
      <c r="GU115" s="30"/>
      <c r="GV115" s="30"/>
      <c r="GW115" s="30"/>
      <c r="GX115" s="30"/>
      <c r="GY115" s="30"/>
      <c r="GZ115" s="30"/>
      <c r="HA115" s="30"/>
      <c r="HB115" s="30"/>
      <c r="HC115" s="30"/>
      <c r="HD115" s="30"/>
      <c r="HE115" s="30"/>
      <c r="HF115" s="30"/>
      <c r="HG115" s="30"/>
      <c r="HH115" s="30"/>
      <c r="HI115" s="30"/>
      <c r="HJ115" s="30"/>
      <c r="HK115" s="30"/>
      <c r="HL115" s="30"/>
      <c r="HM115" s="30"/>
      <c r="HN115" s="30"/>
      <c r="HO115" s="30"/>
      <c r="HP115" s="30"/>
      <c r="HQ115" s="30"/>
      <c r="HR115" s="30"/>
      <c r="HS115" s="30"/>
      <c r="HT115" s="30"/>
      <c r="HU115" s="30"/>
      <c r="HV115" s="30"/>
      <c r="HW115" s="30"/>
      <c r="HX115" s="30"/>
      <c r="HY115" s="30"/>
      <c r="HZ115" s="30"/>
      <c r="IA115" s="30"/>
      <c r="IB115" s="30"/>
      <c r="IC115" s="30"/>
      <c r="ID115" s="30"/>
      <c r="IE115" s="30"/>
      <c r="IF115" s="30"/>
      <c r="IG115" s="30"/>
      <c r="IH115" s="30"/>
      <c r="II115" s="30"/>
      <c r="IJ115" s="30"/>
      <c r="IK115" s="30"/>
      <c r="IL115" s="30"/>
      <c r="IM115" s="30"/>
      <c r="IN115" s="30"/>
      <c r="IO115" s="30"/>
      <c r="IP115" s="30"/>
      <c r="IQ115" s="30"/>
    </row>
    <row r="116" spans="1:251" s="47" customFormat="1" ht="15">
      <c r="A116" s="44"/>
      <c r="B116" s="49" t="s">
        <v>191</v>
      </c>
      <c r="C116" s="49"/>
      <c r="D116" s="49"/>
      <c r="E116" s="49">
        <v>17</v>
      </c>
      <c r="F116" s="49">
        <v>17</v>
      </c>
      <c r="G116" s="49"/>
      <c r="H116" s="49"/>
      <c r="I116" s="49"/>
      <c r="J116" s="49"/>
      <c r="K116" s="49"/>
      <c r="L116" s="49"/>
      <c r="M116" s="145"/>
      <c r="N116" s="249"/>
      <c r="O116" s="249"/>
      <c r="P116" s="49"/>
      <c r="Q116" s="49"/>
      <c r="R116" s="48"/>
      <c r="S116" s="49"/>
      <c r="T116" s="48" t="s">
        <v>17</v>
      </c>
      <c r="U116" s="48" t="s">
        <v>17</v>
      </c>
      <c r="V116" s="48" t="s">
        <v>17</v>
      </c>
      <c r="W116" s="48" t="s">
        <v>17</v>
      </c>
      <c r="X116" s="48" t="s">
        <v>17</v>
      </c>
      <c r="Y116" s="48" t="s">
        <v>17</v>
      </c>
      <c r="Z116" s="112" t="s">
        <v>17</v>
      </c>
      <c r="AA116" s="112" t="s">
        <v>17</v>
      </c>
      <c r="AB116" s="112" t="s">
        <v>17</v>
      </c>
      <c r="AC116" s="112" t="s">
        <v>17</v>
      </c>
      <c r="AD116" s="112" t="s">
        <v>17</v>
      </c>
      <c r="AE116" s="112" t="s">
        <v>17</v>
      </c>
      <c r="AF116" s="112" t="s">
        <v>17</v>
      </c>
      <c r="AG116" s="112" t="s">
        <v>17</v>
      </c>
      <c r="AH116" s="112" t="s">
        <v>17</v>
      </c>
      <c r="AI116" s="45" t="s">
        <v>17</v>
      </c>
      <c r="AJ116" s="45" t="s">
        <v>17</v>
      </c>
      <c r="AK116" s="45" t="s">
        <v>17</v>
      </c>
      <c r="AL116" s="45" t="s">
        <v>17</v>
      </c>
      <c r="AM116" s="45" t="s">
        <v>17</v>
      </c>
      <c r="AN116" s="65" t="s">
        <v>209</v>
      </c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  <c r="FZ116" s="30"/>
      <c r="GA116" s="30"/>
      <c r="GB116" s="30"/>
      <c r="GC116" s="30"/>
      <c r="GD116" s="30"/>
      <c r="GE116" s="30"/>
      <c r="GF116" s="30"/>
      <c r="GG116" s="30"/>
      <c r="GH116" s="30"/>
      <c r="GI116" s="30"/>
      <c r="GJ116" s="30"/>
      <c r="GK116" s="30"/>
      <c r="GL116" s="30"/>
      <c r="GM116" s="30"/>
      <c r="GN116" s="30"/>
      <c r="GO116" s="30"/>
      <c r="GP116" s="30"/>
      <c r="GQ116" s="30"/>
      <c r="GR116" s="30"/>
      <c r="GS116" s="30"/>
      <c r="GT116" s="30"/>
      <c r="GU116" s="30"/>
      <c r="GV116" s="30"/>
      <c r="GW116" s="30"/>
      <c r="GX116" s="30"/>
      <c r="GY116" s="30"/>
      <c r="GZ116" s="30"/>
      <c r="HA116" s="30"/>
      <c r="HB116" s="30"/>
      <c r="HC116" s="30"/>
      <c r="HD116" s="30"/>
      <c r="HE116" s="30"/>
      <c r="HF116" s="30"/>
      <c r="HG116" s="30"/>
      <c r="HH116" s="30"/>
      <c r="HI116" s="30"/>
      <c r="HJ116" s="30"/>
      <c r="HK116" s="30"/>
      <c r="HL116" s="30"/>
      <c r="HM116" s="30"/>
      <c r="HN116" s="30"/>
      <c r="HO116" s="30"/>
      <c r="HP116" s="30"/>
      <c r="HQ116" s="30"/>
      <c r="HR116" s="30"/>
      <c r="HS116" s="30"/>
      <c r="HT116" s="30"/>
      <c r="HU116" s="30"/>
      <c r="HV116" s="30"/>
      <c r="HW116" s="30"/>
      <c r="HX116" s="30"/>
      <c r="HY116" s="30"/>
      <c r="HZ116" s="30"/>
      <c r="IA116" s="30"/>
      <c r="IB116" s="30"/>
      <c r="IC116" s="30"/>
      <c r="ID116" s="30"/>
      <c r="IE116" s="30"/>
      <c r="IF116" s="30"/>
      <c r="IG116" s="30"/>
      <c r="IH116" s="30"/>
      <c r="II116" s="30"/>
      <c r="IJ116" s="30"/>
      <c r="IK116" s="30"/>
      <c r="IL116" s="30"/>
      <c r="IM116" s="30"/>
      <c r="IN116" s="30"/>
      <c r="IO116" s="30"/>
      <c r="IP116" s="30"/>
      <c r="IQ116" s="30"/>
    </row>
    <row r="117" spans="1:251" s="47" customFormat="1" ht="15">
      <c r="A117" s="44"/>
      <c r="B117" s="49" t="s">
        <v>210</v>
      </c>
      <c r="C117" s="49"/>
      <c r="D117" s="49"/>
      <c r="E117" s="49">
        <v>3</v>
      </c>
      <c r="F117" s="49">
        <v>3</v>
      </c>
      <c r="G117" s="49"/>
      <c r="H117" s="49"/>
      <c r="I117" s="49"/>
      <c r="J117" s="49"/>
      <c r="K117" s="49"/>
      <c r="L117" s="49"/>
      <c r="M117" s="145"/>
      <c r="N117" s="249"/>
      <c r="O117" s="249"/>
      <c r="P117" s="49"/>
      <c r="Q117" s="49"/>
      <c r="R117" s="48"/>
      <c r="S117" s="49"/>
      <c r="T117" s="48" t="s">
        <v>17</v>
      </c>
      <c r="U117" s="48" t="s">
        <v>17</v>
      </c>
      <c r="V117" s="48" t="s">
        <v>17</v>
      </c>
      <c r="W117" s="48" t="s">
        <v>17</v>
      </c>
      <c r="X117" s="48" t="s">
        <v>17</v>
      </c>
      <c r="Y117" s="48" t="s">
        <v>17</v>
      </c>
      <c r="Z117" s="112" t="s">
        <v>17</v>
      </c>
      <c r="AA117" s="112" t="s">
        <v>17</v>
      </c>
      <c r="AB117" s="112" t="s">
        <v>17</v>
      </c>
      <c r="AC117" s="112" t="s">
        <v>17</v>
      </c>
      <c r="AD117" s="112" t="s">
        <v>17</v>
      </c>
      <c r="AE117" s="112" t="s">
        <v>17</v>
      </c>
      <c r="AF117" s="112" t="s">
        <v>17</v>
      </c>
      <c r="AG117" s="112" t="s">
        <v>17</v>
      </c>
      <c r="AH117" s="112" t="s">
        <v>17</v>
      </c>
      <c r="AI117" s="45" t="s">
        <v>17</v>
      </c>
      <c r="AJ117" s="45" t="s">
        <v>17</v>
      </c>
      <c r="AK117" s="45" t="s">
        <v>17</v>
      </c>
      <c r="AL117" s="45" t="s">
        <v>17</v>
      </c>
      <c r="AM117" s="45" t="s">
        <v>17</v>
      </c>
      <c r="AN117" s="65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30"/>
      <c r="FU117" s="30"/>
      <c r="FV117" s="30"/>
      <c r="FW117" s="30"/>
      <c r="FX117" s="30"/>
      <c r="FY117" s="30"/>
      <c r="FZ117" s="30"/>
      <c r="GA117" s="30"/>
      <c r="GB117" s="30"/>
      <c r="GC117" s="30"/>
      <c r="GD117" s="30"/>
      <c r="GE117" s="30"/>
      <c r="GF117" s="30"/>
      <c r="GG117" s="30"/>
      <c r="GH117" s="30"/>
      <c r="GI117" s="30"/>
      <c r="GJ117" s="30"/>
      <c r="GK117" s="30"/>
      <c r="GL117" s="30"/>
      <c r="GM117" s="30"/>
      <c r="GN117" s="30"/>
      <c r="GO117" s="30"/>
      <c r="GP117" s="30"/>
      <c r="GQ117" s="30"/>
      <c r="GR117" s="30"/>
      <c r="GS117" s="30"/>
      <c r="GT117" s="30"/>
      <c r="GU117" s="30"/>
      <c r="GV117" s="30"/>
      <c r="GW117" s="30"/>
      <c r="GX117" s="30"/>
      <c r="GY117" s="30"/>
      <c r="GZ117" s="30"/>
      <c r="HA117" s="30"/>
      <c r="HB117" s="30"/>
      <c r="HC117" s="30"/>
      <c r="HD117" s="30"/>
      <c r="HE117" s="30"/>
      <c r="HF117" s="30"/>
      <c r="HG117" s="30"/>
      <c r="HH117" s="30"/>
      <c r="HI117" s="30"/>
      <c r="HJ117" s="30"/>
      <c r="HK117" s="30"/>
      <c r="HL117" s="30"/>
      <c r="HM117" s="30"/>
      <c r="HN117" s="30"/>
      <c r="HO117" s="30"/>
      <c r="HP117" s="30"/>
      <c r="HQ117" s="30"/>
      <c r="HR117" s="30"/>
      <c r="HS117" s="30"/>
      <c r="HT117" s="30"/>
      <c r="HU117" s="30"/>
      <c r="HV117" s="30"/>
      <c r="HW117" s="30"/>
      <c r="HX117" s="30"/>
      <c r="HY117" s="30"/>
      <c r="HZ117" s="30"/>
      <c r="IA117" s="30"/>
      <c r="IB117" s="30"/>
      <c r="IC117" s="30"/>
      <c r="ID117" s="30"/>
      <c r="IE117" s="30"/>
      <c r="IF117" s="30"/>
      <c r="IG117" s="30"/>
      <c r="IH117" s="30"/>
      <c r="II117" s="30"/>
      <c r="IJ117" s="30"/>
      <c r="IK117" s="30"/>
      <c r="IL117" s="30"/>
      <c r="IM117" s="30"/>
      <c r="IN117" s="30"/>
      <c r="IO117" s="30"/>
      <c r="IP117" s="30"/>
      <c r="IQ117" s="30"/>
    </row>
    <row r="118" spans="1:251" s="47" customFormat="1" ht="15">
      <c r="A118" s="44"/>
      <c r="B118" s="49" t="s">
        <v>211</v>
      </c>
      <c r="C118" s="49"/>
      <c r="D118" s="49"/>
      <c r="E118" s="49">
        <v>4</v>
      </c>
      <c r="F118" s="49">
        <v>3</v>
      </c>
      <c r="G118" s="49">
        <v>1</v>
      </c>
      <c r="H118" s="49"/>
      <c r="I118" s="49"/>
      <c r="J118" s="49"/>
      <c r="K118" s="49"/>
      <c r="L118" s="49"/>
      <c r="M118" s="168">
        <v>1</v>
      </c>
      <c r="N118" s="252"/>
      <c r="O118" s="252"/>
      <c r="P118" s="49"/>
      <c r="Q118" s="49"/>
      <c r="R118" s="48"/>
      <c r="S118" s="49"/>
      <c r="T118" s="48" t="s">
        <v>17</v>
      </c>
      <c r="U118" s="48" t="s">
        <v>17</v>
      </c>
      <c r="V118" s="48" t="s">
        <v>17</v>
      </c>
      <c r="W118" s="48" t="s">
        <v>17</v>
      </c>
      <c r="X118" s="48" t="s">
        <v>17</v>
      </c>
      <c r="Y118" s="48" t="s">
        <v>17</v>
      </c>
      <c r="Z118" s="112" t="s">
        <v>17</v>
      </c>
      <c r="AA118" s="112" t="s">
        <v>17</v>
      </c>
      <c r="AB118" s="112" t="s">
        <v>17</v>
      </c>
      <c r="AC118" s="112" t="s">
        <v>17</v>
      </c>
      <c r="AD118" s="112" t="s">
        <v>17</v>
      </c>
      <c r="AE118" s="112" t="s">
        <v>17</v>
      </c>
      <c r="AF118" s="112" t="s">
        <v>17</v>
      </c>
      <c r="AG118" s="112" t="s">
        <v>17</v>
      </c>
      <c r="AH118" s="112" t="s">
        <v>17</v>
      </c>
      <c r="AI118" s="45" t="s">
        <v>17</v>
      </c>
      <c r="AJ118" s="45" t="s">
        <v>17</v>
      </c>
      <c r="AK118" s="45" t="s">
        <v>17</v>
      </c>
      <c r="AL118" s="45" t="s">
        <v>17</v>
      </c>
      <c r="AM118" s="45" t="s">
        <v>17</v>
      </c>
      <c r="AN118" s="65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  <c r="FM118" s="30"/>
      <c r="FN118" s="30"/>
      <c r="FO118" s="30"/>
      <c r="FP118" s="30"/>
      <c r="FQ118" s="30"/>
      <c r="FR118" s="30"/>
      <c r="FS118" s="30"/>
      <c r="FT118" s="30"/>
      <c r="FU118" s="30"/>
      <c r="FV118" s="30"/>
      <c r="FW118" s="30"/>
      <c r="FX118" s="30"/>
      <c r="FY118" s="30"/>
      <c r="FZ118" s="30"/>
      <c r="GA118" s="30"/>
      <c r="GB118" s="30"/>
      <c r="GC118" s="30"/>
      <c r="GD118" s="30"/>
      <c r="GE118" s="30"/>
      <c r="GF118" s="30"/>
      <c r="GG118" s="30"/>
      <c r="GH118" s="30"/>
      <c r="GI118" s="30"/>
      <c r="GJ118" s="30"/>
      <c r="GK118" s="30"/>
      <c r="GL118" s="30"/>
      <c r="GM118" s="30"/>
      <c r="GN118" s="30"/>
      <c r="GO118" s="30"/>
      <c r="GP118" s="30"/>
      <c r="GQ118" s="30"/>
      <c r="GR118" s="30"/>
      <c r="GS118" s="30"/>
      <c r="GT118" s="30"/>
      <c r="GU118" s="30"/>
      <c r="GV118" s="30"/>
      <c r="GW118" s="30"/>
      <c r="GX118" s="30"/>
      <c r="GY118" s="30"/>
      <c r="GZ118" s="30"/>
      <c r="HA118" s="30"/>
      <c r="HB118" s="30"/>
      <c r="HC118" s="30"/>
      <c r="HD118" s="30"/>
      <c r="HE118" s="30"/>
      <c r="HF118" s="30"/>
      <c r="HG118" s="30"/>
      <c r="HH118" s="30"/>
      <c r="HI118" s="30"/>
      <c r="HJ118" s="30"/>
      <c r="HK118" s="30"/>
      <c r="HL118" s="30"/>
      <c r="HM118" s="30"/>
      <c r="HN118" s="30"/>
      <c r="HO118" s="30"/>
      <c r="HP118" s="30"/>
      <c r="HQ118" s="30"/>
      <c r="HR118" s="30"/>
      <c r="HS118" s="30"/>
      <c r="HT118" s="30"/>
      <c r="HU118" s="30"/>
      <c r="HV118" s="30"/>
      <c r="HW118" s="30"/>
      <c r="HX118" s="30"/>
      <c r="HY118" s="30"/>
      <c r="HZ118" s="30"/>
      <c r="IA118" s="30"/>
      <c r="IB118" s="30"/>
      <c r="IC118" s="30"/>
      <c r="ID118" s="30"/>
      <c r="IE118" s="30"/>
      <c r="IF118" s="30"/>
      <c r="IG118" s="30"/>
      <c r="IH118" s="30"/>
      <c r="II118" s="30"/>
      <c r="IJ118" s="30"/>
      <c r="IK118" s="30"/>
      <c r="IL118" s="30"/>
      <c r="IM118" s="30"/>
      <c r="IN118" s="30"/>
      <c r="IO118" s="30"/>
      <c r="IP118" s="30"/>
      <c r="IQ118" s="30"/>
    </row>
    <row r="119" spans="1:251" s="47" customFormat="1" ht="15">
      <c r="A119" s="44"/>
      <c r="B119" s="49" t="s">
        <v>212</v>
      </c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145"/>
      <c r="N119" s="249"/>
      <c r="O119" s="249"/>
      <c r="P119" s="49"/>
      <c r="Q119" s="49"/>
      <c r="R119" s="48"/>
      <c r="S119" s="49"/>
      <c r="T119" s="48" t="s">
        <v>17</v>
      </c>
      <c r="U119" s="48" t="s">
        <v>17</v>
      </c>
      <c r="V119" s="48" t="s">
        <v>17</v>
      </c>
      <c r="W119" s="48" t="s">
        <v>17</v>
      </c>
      <c r="X119" s="48" t="s">
        <v>17</v>
      </c>
      <c r="Y119" s="48" t="s">
        <v>17</v>
      </c>
      <c r="Z119" s="112" t="s">
        <v>17</v>
      </c>
      <c r="AA119" s="112" t="s">
        <v>17</v>
      </c>
      <c r="AB119" s="112" t="s">
        <v>17</v>
      </c>
      <c r="AC119" s="112" t="s">
        <v>17</v>
      </c>
      <c r="AD119" s="112" t="s">
        <v>17</v>
      </c>
      <c r="AE119" s="112" t="s">
        <v>17</v>
      </c>
      <c r="AF119" s="112" t="s">
        <v>17</v>
      </c>
      <c r="AG119" s="112" t="s">
        <v>17</v>
      </c>
      <c r="AH119" s="112" t="s">
        <v>17</v>
      </c>
      <c r="AI119" s="45" t="s">
        <v>17</v>
      </c>
      <c r="AJ119" s="45"/>
      <c r="AK119" s="45"/>
      <c r="AL119" s="45"/>
      <c r="AM119" s="45"/>
      <c r="AN119" s="65" t="s">
        <v>125</v>
      </c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  <c r="FM119" s="30"/>
      <c r="FN119" s="30"/>
      <c r="FO119" s="30"/>
      <c r="FP119" s="30"/>
      <c r="FQ119" s="30"/>
      <c r="FR119" s="30"/>
      <c r="FS119" s="30"/>
      <c r="FT119" s="30"/>
      <c r="FU119" s="30"/>
      <c r="FV119" s="30"/>
      <c r="FW119" s="30"/>
      <c r="FX119" s="30"/>
      <c r="FY119" s="30"/>
      <c r="FZ119" s="30"/>
      <c r="GA119" s="30"/>
      <c r="GB119" s="30"/>
      <c r="GC119" s="30"/>
      <c r="GD119" s="30"/>
      <c r="GE119" s="30"/>
      <c r="GF119" s="30"/>
      <c r="GG119" s="30"/>
      <c r="GH119" s="30"/>
      <c r="GI119" s="30"/>
      <c r="GJ119" s="30"/>
      <c r="GK119" s="30"/>
      <c r="GL119" s="30"/>
      <c r="GM119" s="30"/>
      <c r="GN119" s="30"/>
      <c r="GO119" s="30"/>
      <c r="GP119" s="30"/>
      <c r="GQ119" s="30"/>
      <c r="GR119" s="30"/>
      <c r="GS119" s="30"/>
      <c r="GT119" s="30"/>
      <c r="GU119" s="30"/>
      <c r="GV119" s="30"/>
      <c r="GW119" s="30"/>
      <c r="GX119" s="30"/>
      <c r="GY119" s="30"/>
      <c r="GZ119" s="30"/>
      <c r="HA119" s="30"/>
      <c r="HB119" s="30"/>
      <c r="HC119" s="30"/>
      <c r="HD119" s="30"/>
      <c r="HE119" s="30"/>
      <c r="HF119" s="30"/>
      <c r="HG119" s="30"/>
      <c r="HH119" s="30"/>
      <c r="HI119" s="30"/>
      <c r="HJ119" s="30"/>
      <c r="HK119" s="30"/>
      <c r="HL119" s="30"/>
      <c r="HM119" s="30"/>
      <c r="HN119" s="30"/>
      <c r="HO119" s="30"/>
      <c r="HP119" s="30"/>
      <c r="HQ119" s="30"/>
      <c r="HR119" s="30"/>
      <c r="HS119" s="30"/>
      <c r="HT119" s="30"/>
      <c r="HU119" s="30"/>
      <c r="HV119" s="30"/>
      <c r="HW119" s="30"/>
      <c r="HX119" s="30"/>
      <c r="HY119" s="30"/>
      <c r="HZ119" s="30"/>
      <c r="IA119" s="30"/>
      <c r="IB119" s="30"/>
      <c r="IC119" s="30"/>
      <c r="ID119" s="30"/>
      <c r="IE119" s="30"/>
      <c r="IF119" s="30"/>
      <c r="IG119" s="30"/>
      <c r="IH119" s="30"/>
      <c r="II119" s="30"/>
      <c r="IJ119" s="30"/>
      <c r="IK119" s="30"/>
      <c r="IL119" s="30"/>
      <c r="IM119" s="30"/>
      <c r="IN119" s="30"/>
      <c r="IO119" s="30"/>
      <c r="IP119" s="30"/>
      <c r="IQ119" s="30"/>
    </row>
    <row r="120" spans="1:251" s="47" customFormat="1" ht="15">
      <c r="A120" s="44"/>
      <c r="B120" s="49" t="s">
        <v>213</v>
      </c>
      <c r="C120" s="49"/>
      <c r="D120" s="49"/>
      <c r="E120" s="49">
        <v>1</v>
      </c>
      <c r="F120" s="49">
        <v>1</v>
      </c>
      <c r="G120" s="49"/>
      <c r="H120" s="49"/>
      <c r="I120" s="49"/>
      <c r="J120" s="49"/>
      <c r="K120" s="49"/>
      <c r="L120" s="49"/>
      <c r="M120" s="145"/>
      <c r="N120" s="249"/>
      <c r="O120" s="249"/>
      <c r="P120" s="49"/>
      <c r="Q120" s="49"/>
      <c r="R120" s="48"/>
      <c r="S120" s="49"/>
      <c r="T120" s="48" t="s">
        <v>17</v>
      </c>
      <c r="U120" s="48" t="s">
        <v>17</v>
      </c>
      <c r="V120" s="48" t="s">
        <v>17</v>
      </c>
      <c r="W120" s="48" t="s">
        <v>17</v>
      </c>
      <c r="X120" s="48" t="s">
        <v>17</v>
      </c>
      <c r="Y120" s="48" t="s">
        <v>17</v>
      </c>
      <c r="Z120" s="112" t="s">
        <v>17</v>
      </c>
      <c r="AA120" s="112" t="s">
        <v>17</v>
      </c>
      <c r="AB120" s="112" t="s">
        <v>17</v>
      </c>
      <c r="AC120" s="112" t="s">
        <v>17</v>
      </c>
      <c r="AD120" s="112" t="s">
        <v>17</v>
      </c>
      <c r="AE120" s="112" t="s">
        <v>17</v>
      </c>
      <c r="AF120" s="112" t="s">
        <v>17</v>
      </c>
      <c r="AG120" s="112" t="s">
        <v>17</v>
      </c>
      <c r="AH120" s="112" t="s">
        <v>17</v>
      </c>
      <c r="AI120" s="45" t="s">
        <v>17</v>
      </c>
      <c r="AJ120" s="45" t="s">
        <v>17</v>
      </c>
      <c r="AK120" s="45" t="s">
        <v>17</v>
      </c>
      <c r="AL120" s="45" t="s">
        <v>17</v>
      </c>
      <c r="AM120" s="45" t="s">
        <v>17</v>
      </c>
      <c r="AN120" s="65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  <c r="HC120" s="30"/>
      <c r="HD120" s="30"/>
      <c r="HE120" s="30"/>
      <c r="HF120" s="30"/>
      <c r="HG120" s="30"/>
      <c r="HH120" s="30"/>
      <c r="HI120" s="30"/>
      <c r="HJ120" s="30"/>
      <c r="HK120" s="30"/>
      <c r="HL120" s="30"/>
      <c r="HM120" s="30"/>
      <c r="HN120" s="30"/>
      <c r="HO120" s="30"/>
      <c r="HP120" s="30"/>
      <c r="HQ120" s="30"/>
      <c r="HR120" s="30"/>
      <c r="HS120" s="30"/>
      <c r="HT120" s="30"/>
      <c r="HU120" s="30"/>
      <c r="HV120" s="30"/>
      <c r="HW120" s="30"/>
      <c r="HX120" s="30"/>
      <c r="HY120" s="30"/>
      <c r="HZ120" s="30"/>
      <c r="IA120" s="30"/>
      <c r="IB120" s="30"/>
      <c r="IC120" s="30"/>
      <c r="ID120" s="30"/>
      <c r="IE120" s="30"/>
      <c r="IF120" s="30"/>
      <c r="IG120" s="30"/>
      <c r="IH120" s="30"/>
      <c r="II120" s="30"/>
      <c r="IJ120" s="30"/>
      <c r="IK120" s="30"/>
      <c r="IL120" s="30"/>
      <c r="IM120" s="30"/>
      <c r="IN120" s="30"/>
      <c r="IO120" s="30"/>
      <c r="IP120" s="30"/>
      <c r="IQ120" s="30"/>
    </row>
    <row r="121" spans="1:251" s="47" customFormat="1" ht="15">
      <c r="A121" s="44"/>
      <c r="B121" s="49" t="s">
        <v>224</v>
      </c>
      <c r="C121" s="49"/>
      <c r="D121" s="49"/>
      <c r="E121" s="49">
        <v>3</v>
      </c>
      <c r="F121" s="49">
        <v>3</v>
      </c>
      <c r="G121" s="49"/>
      <c r="H121" s="49"/>
      <c r="I121" s="49"/>
      <c r="J121" s="49"/>
      <c r="K121" s="49"/>
      <c r="L121" s="49"/>
      <c r="M121" s="145"/>
      <c r="N121" s="249"/>
      <c r="O121" s="249"/>
      <c r="P121" s="49"/>
      <c r="Q121" s="49"/>
      <c r="R121" s="48"/>
      <c r="S121" s="49"/>
      <c r="T121" s="48" t="s">
        <v>17</v>
      </c>
      <c r="U121" s="48" t="s">
        <v>17</v>
      </c>
      <c r="V121" s="48" t="s">
        <v>17</v>
      </c>
      <c r="W121" s="48" t="s">
        <v>17</v>
      </c>
      <c r="X121" s="48" t="s">
        <v>17</v>
      </c>
      <c r="Y121" s="48" t="s">
        <v>17</v>
      </c>
      <c r="Z121" s="112" t="s">
        <v>17</v>
      </c>
      <c r="AA121" s="112" t="s">
        <v>17</v>
      </c>
      <c r="AB121" s="112" t="s">
        <v>17</v>
      </c>
      <c r="AC121" s="112" t="s">
        <v>17</v>
      </c>
      <c r="AD121" s="112" t="s">
        <v>17</v>
      </c>
      <c r="AE121" s="112" t="s">
        <v>17</v>
      </c>
      <c r="AF121" s="112" t="s">
        <v>17</v>
      </c>
      <c r="AG121" s="112" t="s">
        <v>17</v>
      </c>
      <c r="AH121" s="112" t="s">
        <v>17</v>
      </c>
      <c r="AI121" s="45" t="s">
        <v>17</v>
      </c>
      <c r="AJ121" s="45" t="s">
        <v>17</v>
      </c>
      <c r="AK121" s="45" t="s">
        <v>17</v>
      </c>
      <c r="AL121" s="45" t="s">
        <v>17</v>
      </c>
      <c r="AM121" s="45" t="s">
        <v>17</v>
      </c>
      <c r="AN121" s="65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30"/>
      <c r="FU121" s="30"/>
      <c r="FV121" s="30"/>
      <c r="FW121" s="30"/>
      <c r="FX121" s="30"/>
      <c r="FY121" s="30"/>
      <c r="FZ121" s="30"/>
      <c r="GA121" s="30"/>
      <c r="GB121" s="30"/>
      <c r="GC121" s="30"/>
      <c r="GD121" s="30"/>
      <c r="GE121" s="30"/>
      <c r="GF121" s="30"/>
      <c r="GG121" s="30"/>
      <c r="GH121" s="30"/>
      <c r="GI121" s="30"/>
      <c r="GJ121" s="30"/>
      <c r="GK121" s="30"/>
      <c r="GL121" s="30"/>
      <c r="GM121" s="30"/>
      <c r="GN121" s="30"/>
      <c r="GO121" s="30"/>
      <c r="GP121" s="30"/>
      <c r="GQ121" s="30"/>
      <c r="GR121" s="30"/>
      <c r="GS121" s="30"/>
      <c r="GT121" s="30"/>
      <c r="GU121" s="30"/>
      <c r="GV121" s="30"/>
      <c r="GW121" s="30"/>
      <c r="GX121" s="30"/>
      <c r="GY121" s="30"/>
      <c r="GZ121" s="30"/>
      <c r="HA121" s="30"/>
      <c r="HB121" s="30"/>
      <c r="HC121" s="30"/>
      <c r="HD121" s="30"/>
      <c r="HE121" s="30"/>
      <c r="HF121" s="30"/>
      <c r="HG121" s="30"/>
      <c r="HH121" s="30"/>
      <c r="HI121" s="30"/>
      <c r="HJ121" s="30"/>
      <c r="HK121" s="30"/>
      <c r="HL121" s="30"/>
      <c r="HM121" s="30"/>
      <c r="HN121" s="30"/>
      <c r="HO121" s="30"/>
      <c r="HP121" s="30"/>
      <c r="HQ121" s="30"/>
      <c r="HR121" s="30"/>
      <c r="HS121" s="30"/>
      <c r="HT121" s="30"/>
      <c r="HU121" s="30"/>
      <c r="HV121" s="30"/>
      <c r="HW121" s="30"/>
      <c r="HX121" s="30"/>
      <c r="HY121" s="30"/>
      <c r="HZ121" s="30"/>
      <c r="IA121" s="30"/>
      <c r="IB121" s="30"/>
      <c r="IC121" s="30"/>
      <c r="ID121" s="30"/>
      <c r="IE121" s="30"/>
      <c r="IF121" s="30"/>
      <c r="IG121" s="30"/>
      <c r="IH121" s="30"/>
      <c r="II121" s="30"/>
      <c r="IJ121" s="30"/>
      <c r="IK121" s="30"/>
      <c r="IL121" s="30"/>
      <c r="IM121" s="30"/>
      <c r="IN121" s="30"/>
      <c r="IO121" s="30"/>
      <c r="IP121" s="30"/>
      <c r="IQ121" s="30"/>
    </row>
    <row r="122" spans="1:251" s="47" customFormat="1" ht="15">
      <c r="A122" s="44"/>
      <c r="B122" s="49" t="s">
        <v>252</v>
      </c>
      <c r="C122" s="49"/>
      <c r="D122" s="49"/>
      <c r="E122" s="49">
        <v>1</v>
      </c>
      <c r="F122" s="49"/>
      <c r="G122" s="49">
        <v>1</v>
      </c>
      <c r="H122" s="49"/>
      <c r="I122" s="49"/>
      <c r="J122" s="49"/>
      <c r="K122" s="49"/>
      <c r="L122" s="49"/>
      <c r="M122" s="168">
        <v>1</v>
      </c>
      <c r="N122" s="252"/>
      <c r="O122" s="252"/>
      <c r="P122" s="49"/>
      <c r="Q122" s="49"/>
      <c r="R122" s="48"/>
      <c r="S122" s="49"/>
      <c r="T122" s="48"/>
      <c r="U122" s="48"/>
      <c r="V122" s="48"/>
      <c r="W122" s="48"/>
      <c r="X122" s="48"/>
      <c r="Y122" s="48"/>
      <c r="Z122" s="112"/>
      <c r="AA122" s="112"/>
      <c r="AB122" s="112"/>
      <c r="AC122" s="112"/>
      <c r="AD122" s="112"/>
      <c r="AE122" s="112"/>
      <c r="AF122" s="112"/>
      <c r="AG122" s="112"/>
      <c r="AH122" s="112"/>
      <c r="AI122" s="45"/>
      <c r="AJ122" s="45"/>
      <c r="AK122" s="45"/>
      <c r="AL122" s="45"/>
      <c r="AM122" s="45"/>
      <c r="AN122" s="65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  <c r="FF122" s="30"/>
      <c r="FG122" s="30"/>
      <c r="FH122" s="30"/>
      <c r="FI122" s="30"/>
      <c r="FJ122" s="30"/>
      <c r="FK122" s="30"/>
      <c r="FL122" s="30"/>
      <c r="FM122" s="30"/>
      <c r="FN122" s="30"/>
      <c r="FO122" s="30"/>
      <c r="FP122" s="30"/>
      <c r="FQ122" s="30"/>
      <c r="FR122" s="30"/>
      <c r="FS122" s="30"/>
      <c r="FT122" s="30"/>
      <c r="FU122" s="30"/>
      <c r="FV122" s="30"/>
      <c r="FW122" s="30"/>
      <c r="FX122" s="30"/>
      <c r="FY122" s="30"/>
      <c r="FZ122" s="30"/>
      <c r="GA122" s="30"/>
      <c r="GB122" s="30"/>
      <c r="GC122" s="30"/>
      <c r="GD122" s="30"/>
      <c r="GE122" s="30"/>
      <c r="GF122" s="30"/>
      <c r="GG122" s="30"/>
      <c r="GH122" s="30"/>
      <c r="GI122" s="30"/>
      <c r="GJ122" s="30"/>
      <c r="GK122" s="30"/>
      <c r="GL122" s="30"/>
      <c r="GM122" s="30"/>
      <c r="GN122" s="30"/>
      <c r="GO122" s="30"/>
      <c r="GP122" s="30"/>
      <c r="GQ122" s="30"/>
      <c r="GR122" s="30"/>
      <c r="GS122" s="30"/>
      <c r="GT122" s="30"/>
      <c r="GU122" s="30"/>
      <c r="GV122" s="30"/>
      <c r="GW122" s="30"/>
      <c r="GX122" s="30"/>
      <c r="GY122" s="30"/>
      <c r="GZ122" s="30"/>
      <c r="HA122" s="30"/>
      <c r="HB122" s="30"/>
      <c r="HC122" s="30"/>
      <c r="HD122" s="30"/>
      <c r="HE122" s="30"/>
      <c r="HF122" s="30"/>
      <c r="HG122" s="30"/>
      <c r="HH122" s="30"/>
      <c r="HI122" s="30"/>
      <c r="HJ122" s="30"/>
      <c r="HK122" s="30"/>
      <c r="HL122" s="30"/>
      <c r="HM122" s="30"/>
      <c r="HN122" s="30"/>
      <c r="HO122" s="30"/>
      <c r="HP122" s="30"/>
      <c r="HQ122" s="30"/>
      <c r="HR122" s="30"/>
      <c r="HS122" s="30"/>
      <c r="HT122" s="30"/>
      <c r="HU122" s="30"/>
      <c r="HV122" s="30"/>
      <c r="HW122" s="30"/>
      <c r="HX122" s="30"/>
      <c r="HY122" s="30"/>
      <c r="HZ122" s="30"/>
      <c r="IA122" s="30"/>
      <c r="IB122" s="30"/>
      <c r="IC122" s="30"/>
      <c r="ID122" s="30"/>
      <c r="IE122" s="30"/>
      <c r="IF122" s="30"/>
      <c r="IG122" s="30"/>
      <c r="IH122" s="30"/>
      <c r="II122" s="30"/>
      <c r="IJ122" s="30"/>
      <c r="IK122" s="30"/>
      <c r="IL122" s="30"/>
      <c r="IM122" s="30"/>
      <c r="IN122" s="30"/>
      <c r="IO122" s="30"/>
      <c r="IP122" s="30"/>
      <c r="IQ122" s="30"/>
    </row>
    <row r="123" spans="1:251" s="47" customFormat="1" ht="15">
      <c r="A123" s="44"/>
      <c r="B123" s="49" t="s">
        <v>214</v>
      </c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145"/>
      <c r="N123" s="249"/>
      <c r="O123" s="249"/>
      <c r="P123" s="49"/>
      <c r="Q123" s="49"/>
      <c r="R123" s="48"/>
      <c r="S123" s="49"/>
      <c r="T123" s="48" t="s">
        <v>17</v>
      </c>
      <c r="U123" s="48" t="s">
        <v>17</v>
      </c>
      <c r="V123" s="48" t="s">
        <v>17</v>
      </c>
      <c r="W123" s="48" t="s">
        <v>17</v>
      </c>
      <c r="X123" s="48" t="s">
        <v>17</v>
      </c>
      <c r="Y123" s="48" t="s">
        <v>17</v>
      </c>
      <c r="Z123" s="112" t="s">
        <v>17</v>
      </c>
      <c r="AA123" s="112" t="s">
        <v>17</v>
      </c>
      <c r="AB123" s="112" t="s">
        <v>17</v>
      </c>
      <c r="AC123" s="112" t="s">
        <v>17</v>
      </c>
      <c r="AD123" s="112" t="s">
        <v>17</v>
      </c>
      <c r="AE123" s="112" t="s">
        <v>17</v>
      </c>
      <c r="AF123" s="112" t="s">
        <v>17</v>
      </c>
      <c r="AG123" s="112" t="s">
        <v>17</v>
      </c>
      <c r="AH123" s="112" t="s">
        <v>17</v>
      </c>
      <c r="AI123" s="45" t="s">
        <v>17</v>
      </c>
      <c r="AJ123" s="45"/>
      <c r="AK123" s="45"/>
      <c r="AL123" s="45"/>
      <c r="AM123" s="45"/>
      <c r="AN123" s="65" t="s">
        <v>125</v>
      </c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0"/>
      <c r="FM123" s="30"/>
      <c r="FN123" s="30"/>
      <c r="FO123" s="30"/>
      <c r="FP123" s="30"/>
      <c r="FQ123" s="30"/>
      <c r="FR123" s="30"/>
      <c r="FS123" s="30"/>
      <c r="FT123" s="30"/>
      <c r="FU123" s="30"/>
      <c r="FV123" s="30"/>
      <c r="FW123" s="30"/>
      <c r="FX123" s="30"/>
      <c r="FY123" s="30"/>
      <c r="FZ123" s="30"/>
      <c r="GA123" s="30"/>
      <c r="GB123" s="30"/>
      <c r="GC123" s="30"/>
      <c r="GD123" s="30"/>
      <c r="GE123" s="30"/>
      <c r="GF123" s="30"/>
      <c r="GG123" s="30"/>
      <c r="GH123" s="30"/>
      <c r="GI123" s="30"/>
      <c r="GJ123" s="30"/>
      <c r="GK123" s="30"/>
      <c r="GL123" s="30"/>
      <c r="GM123" s="30"/>
      <c r="GN123" s="30"/>
      <c r="GO123" s="30"/>
      <c r="GP123" s="30"/>
      <c r="GQ123" s="30"/>
      <c r="GR123" s="30"/>
      <c r="GS123" s="30"/>
      <c r="GT123" s="30"/>
      <c r="GU123" s="30"/>
      <c r="GV123" s="30"/>
      <c r="GW123" s="30"/>
      <c r="GX123" s="30"/>
      <c r="GY123" s="30"/>
      <c r="GZ123" s="30"/>
      <c r="HA123" s="30"/>
      <c r="HB123" s="30"/>
      <c r="HC123" s="30"/>
      <c r="HD123" s="30"/>
      <c r="HE123" s="30"/>
      <c r="HF123" s="30"/>
      <c r="HG123" s="30"/>
      <c r="HH123" s="30"/>
      <c r="HI123" s="30"/>
      <c r="HJ123" s="30"/>
      <c r="HK123" s="30"/>
      <c r="HL123" s="30"/>
      <c r="HM123" s="30"/>
      <c r="HN123" s="30"/>
      <c r="HO123" s="30"/>
      <c r="HP123" s="30"/>
      <c r="HQ123" s="30"/>
      <c r="HR123" s="30"/>
      <c r="HS123" s="30"/>
      <c r="HT123" s="30"/>
      <c r="HU123" s="30"/>
      <c r="HV123" s="30"/>
      <c r="HW123" s="30"/>
      <c r="HX123" s="30"/>
      <c r="HY123" s="30"/>
      <c r="HZ123" s="30"/>
      <c r="IA123" s="30"/>
      <c r="IB123" s="30"/>
      <c r="IC123" s="30"/>
      <c r="ID123" s="30"/>
      <c r="IE123" s="30"/>
      <c r="IF123" s="30"/>
      <c r="IG123" s="30"/>
      <c r="IH123" s="30"/>
      <c r="II123" s="30"/>
      <c r="IJ123" s="30"/>
      <c r="IK123" s="30"/>
      <c r="IL123" s="30"/>
      <c r="IM123" s="30"/>
      <c r="IN123" s="30"/>
      <c r="IO123" s="30"/>
      <c r="IP123" s="30"/>
      <c r="IQ123" s="30"/>
    </row>
    <row r="124" spans="1:251" s="47" customFormat="1" ht="15">
      <c r="A124" s="59" t="s">
        <v>89</v>
      </c>
      <c r="B124" s="15" t="s">
        <v>19</v>
      </c>
      <c r="C124" s="15">
        <v>166</v>
      </c>
      <c r="D124" s="15">
        <v>39</v>
      </c>
      <c r="E124" s="15">
        <v>24</v>
      </c>
      <c r="F124" s="15">
        <v>20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238">
        <v>0</v>
      </c>
      <c r="N124" s="253">
        <v>0</v>
      </c>
      <c r="O124" s="253">
        <v>0</v>
      </c>
      <c r="P124" s="15">
        <v>3</v>
      </c>
      <c r="Q124" s="15">
        <v>0</v>
      </c>
      <c r="R124" s="34">
        <v>64</v>
      </c>
      <c r="S124" s="15">
        <v>0</v>
      </c>
      <c r="T124" s="14"/>
      <c r="U124" s="14"/>
      <c r="V124" s="14"/>
      <c r="W124" s="14"/>
      <c r="X124" s="14"/>
      <c r="Y124" s="14"/>
      <c r="Z124" s="16"/>
      <c r="AA124" s="16"/>
      <c r="AB124" s="16"/>
      <c r="AC124" s="16"/>
      <c r="AD124" s="16"/>
      <c r="AE124" s="16"/>
      <c r="AF124" s="16"/>
      <c r="AG124" s="14"/>
      <c r="AH124" s="16"/>
      <c r="AI124" s="14"/>
      <c r="AJ124" s="21"/>
      <c r="AK124" s="18"/>
      <c r="AL124" s="22"/>
      <c r="AM124" s="17"/>
      <c r="AN124" s="14" t="s">
        <v>209</v>
      </c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30"/>
      <c r="FU124" s="30"/>
      <c r="FV124" s="30"/>
      <c r="FW124" s="30"/>
      <c r="FX124" s="30"/>
      <c r="FY124" s="30"/>
      <c r="FZ124" s="30"/>
      <c r="GA124" s="30"/>
      <c r="GB124" s="30"/>
      <c r="GC124" s="30"/>
      <c r="GD124" s="30"/>
      <c r="GE124" s="30"/>
      <c r="GF124" s="30"/>
      <c r="GG124" s="30"/>
      <c r="GH124" s="30"/>
      <c r="GI124" s="30"/>
      <c r="GJ124" s="30"/>
      <c r="GK124" s="30"/>
      <c r="GL124" s="30"/>
      <c r="GM124" s="30"/>
      <c r="GN124" s="30"/>
      <c r="GO124" s="30"/>
      <c r="GP124" s="30"/>
      <c r="GQ124" s="30"/>
      <c r="GR124" s="30"/>
      <c r="GS124" s="30"/>
      <c r="GT124" s="30"/>
      <c r="GU124" s="30"/>
      <c r="GV124" s="30"/>
      <c r="GW124" s="30"/>
      <c r="GX124" s="30"/>
      <c r="GY124" s="30"/>
      <c r="GZ124" s="30"/>
      <c r="HA124" s="30"/>
      <c r="HB124" s="30"/>
      <c r="HC124" s="30"/>
      <c r="HD124" s="30"/>
      <c r="HE124" s="30"/>
      <c r="HF124" s="30"/>
      <c r="HG124" s="30"/>
      <c r="HH124" s="30"/>
      <c r="HI124" s="30"/>
      <c r="HJ124" s="30"/>
      <c r="HK124" s="30"/>
      <c r="HL124" s="30"/>
      <c r="HM124" s="30"/>
      <c r="HN124" s="30"/>
      <c r="HO124" s="30"/>
      <c r="HP124" s="30"/>
      <c r="HQ124" s="30"/>
      <c r="HR124" s="30"/>
      <c r="HS124" s="30"/>
      <c r="HT124" s="30"/>
      <c r="HU124" s="30"/>
      <c r="HV124" s="30"/>
      <c r="HW124" s="30"/>
      <c r="HX124" s="30"/>
      <c r="HY124" s="30"/>
      <c r="HZ124" s="30"/>
      <c r="IA124" s="30"/>
      <c r="IB124" s="30"/>
      <c r="IC124" s="30"/>
      <c r="ID124" s="30"/>
      <c r="IE124" s="30"/>
      <c r="IF124" s="30"/>
      <c r="IG124" s="30"/>
      <c r="IH124" s="30"/>
      <c r="II124" s="30"/>
      <c r="IJ124" s="30"/>
      <c r="IK124" s="30"/>
      <c r="IL124" s="30"/>
      <c r="IM124" s="30"/>
      <c r="IN124" s="30"/>
      <c r="IO124" s="30"/>
      <c r="IP124" s="30"/>
      <c r="IQ124" s="30"/>
    </row>
    <row r="125" spans="1:251" s="40" customFormat="1" ht="15">
      <c r="A125" s="61"/>
      <c r="B125" s="49" t="s">
        <v>101</v>
      </c>
      <c r="C125" s="49"/>
      <c r="D125" s="49"/>
      <c r="E125" s="49">
        <v>19</v>
      </c>
      <c r="F125" s="49">
        <v>15</v>
      </c>
      <c r="G125" s="49"/>
      <c r="H125" s="49"/>
      <c r="I125" s="49"/>
      <c r="J125" s="49"/>
      <c r="K125" s="49"/>
      <c r="L125" s="49"/>
      <c r="M125" s="233"/>
      <c r="N125" s="254"/>
      <c r="O125" s="254"/>
      <c r="P125" s="49"/>
      <c r="Q125" s="49"/>
      <c r="R125" s="48">
        <v>64</v>
      </c>
      <c r="S125" s="49"/>
      <c r="T125" s="48" t="s">
        <v>237</v>
      </c>
      <c r="U125" s="48"/>
      <c r="V125" s="48" t="s">
        <v>235</v>
      </c>
      <c r="W125" s="48" t="s">
        <v>17</v>
      </c>
      <c r="X125" s="48" t="s">
        <v>17</v>
      </c>
      <c r="Y125" s="48" t="s">
        <v>17</v>
      </c>
      <c r="Z125" s="48" t="s">
        <v>236</v>
      </c>
      <c r="AA125" s="48" t="s">
        <v>17</v>
      </c>
      <c r="AB125" s="48" t="s">
        <v>236</v>
      </c>
      <c r="AC125" s="48" t="s">
        <v>17</v>
      </c>
      <c r="AD125" s="48" t="s">
        <v>238</v>
      </c>
      <c r="AE125" s="48" t="s">
        <v>17</v>
      </c>
      <c r="AF125" s="48" t="s">
        <v>238</v>
      </c>
      <c r="AG125" s="48" t="s">
        <v>17</v>
      </c>
      <c r="AH125" s="48" t="s">
        <v>17</v>
      </c>
      <c r="AI125" s="48" t="s">
        <v>17</v>
      </c>
      <c r="AJ125" s="48" t="s">
        <v>17</v>
      </c>
      <c r="AK125" s="48" t="s">
        <v>17</v>
      </c>
      <c r="AL125" s="48" t="s">
        <v>17</v>
      </c>
      <c r="AM125" s="48" t="s">
        <v>17</v>
      </c>
      <c r="AN125" s="65" t="s">
        <v>209</v>
      </c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30"/>
      <c r="FU125" s="30"/>
      <c r="FV125" s="30"/>
      <c r="FW125" s="30"/>
      <c r="FX125" s="30"/>
      <c r="FY125" s="30"/>
      <c r="FZ125" s="30"/>
      <c r="GA125" s="30"/>
      <c r="GB125" s="30"/>
      <c r="GC125" s="30"/>
      <c r="GD125" s="30"/>
      <c r="GE125" s="30"/>
      <c r="GF125" s="30"/>
      <c r="GG125" s="30"/>
      <c r="GH125" s="30"/>
      <c r="GI125" s="30"/>
      <c r="GJ125" s="30"/>
      <c r="GK125" s="30"/>
      <c r="GL125" s="30"/>
      <c r="GM125" s="30"/>
      <c r="GN125" s="30"/>
      <c r="GO125" s="30"/>
      <c r="GP125" s="30"/>
      <c r="GQ125" s="30"/>
      <c r="GR125" s="30"/>
      <c r="GS125" s="30"/>
      <c r="GT125" s="30"/>
      <c r="GU125" s="30"/>
      <c r="GV125" s="30"/>
      <c r="GW125" s="30"/>
      <c r="GX125" s="30"/>
      <c r="GY125" s="30"/>
      <c r="GZ125" s="30"/>
      <c r="HA125" s="30"/>
      <c r="HB125" s="30"/>
      <c r="HC125" s="30"/>
      <c r="HD125" s="30"/>
      <c r="HE125" s="30"/>
      <c r="HF125" s="30"/>
      <c r="HG125" s="30"/>
      <c r="HH125" s="30"/>
      <c r="HI125" s="30"/>
      <c r="HJ125" s="30"/>
      <c r="HK125" s="30"/>
      <c r="HL125" s="30"/>
      <c r="HM125" s="30"/>
      <c r="HN125" s="30"/>
      <c r="HO125" s="30"/>
      <c r="HP125" s="30"/>
      <c r="HQ125" s="30"/>
      <c r="HR125" s="30"/>
      <c r="HS125" s="30"/>
      <c r="HT125" s="30"/>
      <c r="HU125" s="30"/>
      <c r="HV125" s="30"/>
      <c r="HW125" s="30"/>
      <c r="HX125" s="30"/>
      <c r="HY125" s="30"/>
      <c r="HZ125" s="30"/>
      <c r="IA125" s="30"/>
      <c r="IB125" s="30"/>
      <c r="IC125" s="30"/>
      <c r="ID125" s="30"/>
      <c r="IE125" s="30"/>
      <c r="IF125" s="30"/>
      <c r="IG125" s="30"/>
      <c r="IH125" s="30"/>
      <c r="II125" s="30"/>
      <c r="IJ125" s="30"/>
      <c r="IK125" s="30"/>
      <c r="IL125" s="30"/>
      <c r="IM125" s="30"/>
      <c r="IN125" s="30"/>
      <c r="IO125" s="30"/>
      <c r="IP125" s="30"/>
      <c r="IQ125" s="30"/>
    </row>
    <row r="126" spans="1:251" s="52" customFormat="1" ht="15">
      <c r="A126" s="44"/>
      <c r="B126" s="49" t="s">
        <v>73</v>
      </c>
      <c r="C126" s="49"/>
      <c r="D126" s="49"/>
      <c r="E126" s="49">
        <v>1</v>
      </c>
      <c r="F126" s="49">
        <v>1</v>
      </c>
      <c r="G126" s="49"/>
      <c r="H126" s="49"/>
      <c r="I126" s="49"/>
      <c r="J126" s="49"/>
      <c r="K126" s="49"/>
      <c r="L126" s="49"/>
      <c r="M126" s="48"/>
      <c r="N126" s="49"/>
      <c r="O126" s="49"/>
      <c r="P126" s="49"/>
      <c r="Q126" s="49"/>
      <c r="R126" s="48"/>
      <c r="S126" s="49"/>
      <c r="T126" s="48" t="s">
        <v>17</v>
      </c>
      <c r="U126" s="48" t="s">
        <v>17</v>
      </c>
      <c r="V126" s="48" t="s">
        <v>17</v>
      </c>
      <c r="W126" s="48" t="s">
        <v>17</v>
      </c>
      <c r="X126" s="48" t="s">
        <v>17</v>
      </c>
      <c r="Y126" s="48" t="s">
        <v>17</v>
      </c>
      <c r="Z126" s="48" t="s">
        <v>17</v>
      </c>
      <c r="AA126" s="48" t="s">
        <v>17</v>
      </c>
      <c r="AB126" s="48" t="s">
        <v>17</v>
      </c>
      <c r="AC126" s="48" t="s">
        <v>17</v>
      </c>
      <c r="AD126" s="48" t="s">
        <v>17</v>
      </c>
      <c r="AE126" s="48" t="s">
        <v>17</v>
      </c>
      <c r="AF126" s="48" t="s">
        <v>17</v>
      </c>
      <c r="AG126" s="48" t="s">
        <v>17</v>
      </c>
      <c r="AH126" s="45" t="s">
        <v>17</v>
      </c>
      <c r="AI126" s="45" t="s">
        <v>17</v>
      </c>
      <c r="AJ126" s="45" t="s">
        <v>17</v>
      </c>
      <c r="AK126" s="45" t="s">
        <v>17</v>
      </c>
      <c r="AL126" s="45" t="s">
        <v>17</v>
      </c>
      <c r="AM126" s="45" t="s">
        <v>17</v>
      </c>
      <c r="AN126" s="134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M126" s="30"/>
      <c r="GN126" s="30"/>
      <c r="GO126" s="30"/>
      <c r="GP126" s="30"/>
      <c r="GQ126" s="30"/>
      <c r="GR126" s="30"/>
      <c r="GS126" s="30"/>
      <c r="GT126" s="30"/>
      <c r="GU126" s="30"/>
      <c r="GV126" s="30"/>
      <c r="GW126" s="30"/>
      <c r="GX126" s="30"/>
      <c r="GY126" s="30"/>
      <c r="GZ126" s="30"/>
      <c r="HA126" s="30"/>
      <c r="HB126" s="30"/>
      <c r="HC126" s="30"/>
      <c r="HD126" s="30"/>
      <c r="HE126" s="30"/>
      <c r="HF126" s="30"/>
      <c r="HG126" s="30"/>
      <c r="HH126" s="30"/>
      <c r="HI126" s="30"/>
      <c r="HJ126" s="30"/>
      <c r="HK126" s="30"/>
      <c r="HL126" s="30"/>
      <c r="HM126" s="30"/>
      <c r="HN126" s="30"/>
      <c r="HO126" s="30"/>
      <c r="HP126" s="30"/>
      <c r="HQ126" s="30"/>
      <c r="HR126" s="30"/>
      <c r="HS126" s="30"/>
      <c r="HT126" s="30"/>
      <c r="HU126" s="30"/>
      <c r="HV126" s="30"/>
      <c r="HW126" s="30"/>
      <c r="HX126" s="30"/>
      <c r="HY126" s="30"/>
      <c r="HZ126" s="30"/>
      <c r="IA126" s="30"/>
      <c r="IB126" s="30"/>
      <c r="IC126" s="30"/>
      <c r="ID126" s="30"/>
      <c r="IE126" s="30"/>
      <c r="IF126" s="30"/>
      <c r="IG126" s="30"/>
      <c r="IH126" s="30"/>
      <c r="II126" s="30"/>
      <c r="IJ126" s="30"/>
      <c r="IK126" s="30"/>
      <c r="IL126" s="30"/>
      <c r="IM126" s="30"/>
      <c r="IN126" s="30"/>
      <c r="IO126" s="30"/>
      <c r="IP126" s="30"/>
      <c r="IQ126" s="30"/>
    </row>
    <row r="127" spans="1:251" s="52" customFormat="1" ht="18" customHeight="1">
      <c r="A127" s="44"/>
      <c r="B127" s="157" t="s">
        <v>162</v>
      </c>
      <c r="C127" s="49"/>
      <c r="D127" s="49"/>
      <c r="E127" s="49">
        <v>1</v>
      </c>
      <c r="F127" s="49">
        <v>1</v>
      </c>
      <c r="G127" s="49"/>
      <c r="H127" s="49"/>
      <c r="I127" s="49"/>
      <c r="J127" s="49"/>
      <c r="K127" s="49"/>
      <c r="L127" s="49"/>
      <c r="M127" s="48"/>
      <c r="N127" s="49"/>
      <c r="O127" s="49"/>
      <c r="P127" s="49"/>
      <c r="Q127" s="49"/>
      <c r="R127" s="48"/>
      <c r="S127" s="49"/>
      <c r="T127" s="48" t="s">
        <v>17</v>
      </c>
      <c r="U127" s="48" t="s">
        <v>17</v>
      </c>
      <c r="V127" s="48" t="s">
        <v>17</v>
      </c>
      <c r="W127" s="48" t="s">
        <v>17</v>
      </c>
      <c r="X127" s="48" t="s">
        <v>17</v>
      </c>
      <c r="Y127" s="48" t="s">
        <v>17</v>
      </c>
      <c r="Z127" s="48" t="s">
        <v>17</v>
      </c>
      <c r="AA127" s="48" t="s">
        <v>17</v>
      </c>
      <c r="AB127" s="48" t="s">
        <v>17</v>
      </c>
      <c r="AC127" s="48" t="s">
        <v>17</v>
      </c>
      <c r="AD127" s="48" t="s">
        <v>17</v>
      </c>
      <c r="AE127" s="48" t="s">
        <v>17</v>
      </c>
      <c r="AF127" s="48" t="s">
        <v>17</v>
      </c>
      <c r="AG127" s="48" t="s">
        <v>17</v>
      </c>
      <c r="AH127" s="48" t="s">
        <v>17</v>
      </c>
      <c r="AI127" s="48" t="s">
        <v>17</v>
      </c>
      <c r="AJ127" s="99"/>
      <c r="AK127" s="99"/>
      <c r="AL127" s="99"/>
      <c r="AM127" s="45"/>
      <c r="AN127" s="65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  <c r="EV127" s="30"/>
      <c r="EW127" s="30"/>
      <c r="EX127" s="30"/>
      <c r="EY127" s="30"/>
      <c r="EZ127" s="30"/>
      <c r="FA127" s="30"/>
      <c r="FB127" s="30"/>
      <c r="FC127" s="30"/>
      <c r="FD127" s="30"/>
      <c r="FE127" s="30"/>
      <c r="FF127" s="30"/>
      <c r="FG127" s="30"/>
      <c r="FH127" s="30"/>
      <c r="FI127" s="30"/>
      <c r="FJ127" s="30"/>
      <c r="FK127" s="30"/>
      <c r="FL127" s="30"/>
      <c r="FM127" s="30"/>
      <c r="FN127" s="30"/>
      <c r="FO127" s="30"/>
      <c r="FP127" s="30"/>
      <c r="FQ127" s="30"/>
      <c r="FR127" s="30"/>
      <c r="FS127" s="30"/>
      <c r="FT127" s="30"/>
      <c r="FU127" s="30"/>
      <c r="FV127" s="30"/>
      <c r="FW127" s="30"/>
      <c r="FX127" s="30"/>
      <c r="FY127" s="30"/>
      <c r="FZ127" s="30"/>
      <c r="GA127" s="30"/>
      <c r="GB127" s="30"/>
      <c r="GC127" s="30"/>
      <c r="GD127" s="30"/>
      <c r="GE127" s="30"/>
      <c r="GF127" s="30"/>
      <c r="GG127" s="30"/>
      <c r="GH127" s="30"/>
      <c r="GI127" s="30"/>
      <c r="GJ127" s="30"/>
      <c r="GK127" s="30"/>
      <c r="GL127" s="30"/>
      <c r="GM127" s="30"/>
      <c r="GN127" s="30"/>
      <c r="GO127" s="30"/>
      <c r="GP127" s="30"/>
      <c r="GQ127" s="30"/>
      <c r="GR127" s="30"/>
      <c r="GS127" s="30"/>
      <c r="GT127" s="30"/>
      <c r="GU127" s="30"/>
      <c r="GV127" s="30"/>
      <c r="GW127" s="30"/>
      <c r="GX127" s="30"/>
      <c r="GY127" s="30"/>
      <c r="GZ127" s="30"/>
      <c r="HA127" s="30"/>
      <c r="HB127" s="30"/>
      <c r="HC127" s="30"/>
      <c r="HD127" s="30"/>
      <c r="HE127" s="30"/>
      <c r="HF127" s="30"/>
      <c r="HG127" s="30"/>
      <c r="HH127" s="30"/>
      <c r="HI127" s="30"/>
      <c r="HJ127" s="30"/>
      <c r="HK127" s="30"/>
      <c r="HL127" s="30"/>
      <c r="HM127" s="30"/>
      <c r="HN127" s="30"/>
      <c r="HO127" s="30"/>
      <c r="HP127" s="30"/>
      <c r="HQ127" s="30"/>
      <c r="HR127" s="30"/>
      <c r="HS127" s="30"/>
      <c r="HT127" s="30"/>
      <c r="HU127" s="30"/>
      <c r="HV127" s="30"/>
      <c r="HW127" s="30"/>
      <c r="HX127" s="30"/>
      <c r="HY127" s="30"/>
      <c r="HZ127" s="30"/>
      <c r="IA127" s="30"/>
      <c r="IB127" s="30"/>
      <c r="IC127" s="30"/>
      <c r="ID127" s="30"/>
      <c r="IE127" s="30"/>
      <c r="IF127" s="30"/>
      <c r="IG127" s="30"/>
      <c r="IH127" s="30"/>
      <c r="II127" s="30"/>
      <c r="IJ127" s="30"/>
      <c r="IK127" s="30"/>
      <c r="IL127" s="30"/>
      <c r="IM127" s="30"/>
      <c r="IN127" s="30"/>
      <c r="IO127" s="30"/>
      <c r="IP127" s="30"/>
      <c r="IQ127" s="30"/>
    </row>
    <row r="128" spans="1:251" s="52" customFormat="1" ht="18" customHeight="1">
      <c r="A128" s="44"/>
      <c r="B128" s="182" t="s">
        <v>215</v>
      </c>
      <c r="C128" s="183"/>
      <c r="D128" s="183"/>
      <c r="E128" s="183">
        <v>1</v>
      </c>
      <c r="F128" s="183">
        <v>1</v>
      </c>
      <c r="G128" s="183"/>
      <c r="H128" s="183"/>
      <c r="I128" s="183"/>
      <c r="J128" s="183"/>
      <c r="K128" s="183"/>
      <c r="L128" s="183"/>
      <c r="M128" s="48"/>
      <c r="N128" s="183"/>
      <c r="O128" s="183"/>
      <c r="P128" s="183"/>
      <c r="Q128" s="183"/>
      <c r="R128" s="184"/>
      <c r="S128" s="183"/>
      <c r="T128" s="48" t="s">
        <v>17</v>
      </c>
      <c r="U128" s="48" t="s">
        <v>17</v>
      </c>
      <c r="V128" s="48" t="s">
        <v>17</v>
      </c>
      <c r="W128" s="48" t="s">
        <v>17</v>
      </c>
      <c r="X128" s="48" t="s">
        <v>17</v>
      </c>
      <c r="Y128" s="48" t="s">
        <v>17</v>
      </c>
      <c r="Z128" s="48" t="s">
        <v>17</v>
      </c>
      <c r="AA128" s="48" t="s">
        <v>17</v>
      </c>
      <c r="AB128" s="48" t="s">
        <v>17</v>
      </c>
      <c r="AC128" s="48" t="s">
        <v>17</v>
      </c>
      <c r="AD128" s="48" t="s">
        <v>17</v>
      </c>
      <c r="AE128" s="48" t="s">
        <v>17</v>
      </c>
      <c r="AF128" s="48" t="s">
        <v>17</v>
      </c>
      <c r="AG128" s="48" t="s">
        <v>17</v>
      </c>
      <c r="AH128" s="48" t="s">
        <v>17</v>
      </c>
      <c r="AI128" s="48" t="s">
        <v>17</v>
      </c>
      <c r="AJ128" s="48" t="s">
        <v>17</v>
      </c>
      <c r="AK128" s="48" t="s">
        <v>17</v>
      </c>
      <c r="AL128" s="48" t="s">
        <v>17</v>
      </c>
      <c r="AM128" s="48" t="s">
        <v>17</v>
      </c>
      <c r="AN128" s="65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  <c r="FF128" s="30"/>
      <c r="FG128" s="30"/>
      <c r="FH128" s="30"/>
      <c r="FI128" s="30"/>
      <c r="FJ128" s="30"/>
      <c r="FK128" s="30"/>
      <c r="FL128" s="30"/>
      <c r="FM128" s="30"/>
      <c r="FN128" s="30"/>
      <c r="FO128" s="30"/>
      <c r="FP128" s="30"/>
      <c r="FQ128" s="30"/>
      <c r="FR128" s="30"/>
      <c r="FS128" s="30"/>
      <c r="FT128" s="30"/>
      <c r="FU128" s="30"/>
      <c r="FV128" s="30"/>
      <c r="FW128" s="30"/>
      <c r="FX128" s="30"/>
      <c r="FY128" s="30"/>
      <c r="FZ128" s="30"/>
      <c r="GA128" s="30"/>
      <c r="GB128" s="30"/>
      <c r="GC128" s="30"/>
      <c r="GD128" s="30"/>
      <c r="GE128" s="30"/>
      <c r="GF128" s="30"/>
      <c r="GG128" s="30"/>
      <c r="GH128" s="30"/>
      <c r="GI128" s="30"/>
      <c r="GJ128" s="30"/>
      <c r="GK128" s="30"/>
      <c r="GL128" s="30"/>
      <c r="GM128" s="30"/>
      <c r="GN128" s="30"/>
      <c r="GO128" s="30"/>
      <c r="GP128" s="30"/>
      <c r="GQ128" s="30"/>
      <c r="GR128" s="30"/>
      <c r="GS128" s="30"/>
      <c r="GT128" s="30"/>
      <c r="GU128" s="30"/>
      <c r="GV128" s="30"/>
      <c r="GW128" s="30"/>
      <c r="GX128" s="30"/>
      <c r="GY128" s="30"/>
      <c r="GZ128" s="30"/>
      <c r="HA128" s="30"/>
      <c r="HB128" s="30"/>
      <c r="HC128" s="30"/>
      <c r="HD128" s="30"/>
      <c r="HE128" s="30"/>
      <c r="HF128" s="30"/>
      <c r="HG128" s="30"/>
      <c r="HH128" s="30"/>
      <c r="HI128" s="30"/>
      <c r="HJ128" s="30"/>
      <c r="HK128" s="30"/>
      <c r="HL128" s="30"/>
      <c r="HM128" s="30"/>
      <c r="HN128" s="30"/>
      <c r="HO128" s="30"/>
      <c r="HP128" s="30"/>
      <c r="HQ128" s="30"/>
      <c r="HR128" s="30"/>
      <c r="HS128" s="30"/>
      <c r="HT128" s="30"/>
      <c r="HU128" s="30"/>
      <c r="HV128" s="30"/>
      <c r="HW128" s="30"/>
      <c r="HX128" s="30"/>
      <c r="HY128" s="30"/>
      <c r="HZ128" s="30"/>
      <c r="IA128" s="30"/>
      <c r="IB128" s="30"/>
      <c r="IC128" s="30"/>
      <c r="ID128" s="30"/>
      <c r="IE128" s="30"/>
      <c r="IF128" s="30"/>
      <c r="IG128" s="30"/>
      <c r="IH128" s="30"/>
      <c r="II128" s="30"/>
      <c r="IJ128" s="30"/>
      <c r="IK128" s="30"/>
      <c r="IL128" s="30"/>
      <c r="IM128" s="30"/>
      <c r="IN128" s="30"/>
      <c r="IO128" s="30"/>
      <c r="IP128" s="30"/>
      <c r="IQ128" s="30"/>
    </row>
    <row r="129" spans="1:251" s="52" customFormat="1" ht="18" customHeight="1">
      <c r="A129" s="44"/>
      <c r="B129" s="182" t="s">
        <v>216</v>
      </c>
      <c r="C129" s="183"/>
      <c r="D129" s="183"/>
      <c r="E129" s="183">
        <v>1</v>
      </c>
      <c r="F129" s="183">
        <v>1</v>
      </c>
      <c r="G129" s="183"/>
      <c r="H129" s="183"/>
      <c r="I129" s="183"/>
      <c r="J129" s="183"/>
      <c r="K129" s="183"/>
      <c r="L129" s="183"/>
      <c r="M129" s="48"/>
      <c r="N129" s="183"/>
      <c r="O129" s="183"/>
      <c r="P129" s="183"/>
      <c r="Q129" s="183"/>
      <c r="R129" s="184"/>
      <c r="S129" s="183"/>
      <c r="T129" s="48" t="s">
        <v>17</v>
      </c>
      <c r="U129" s="48" t="s">
        <v>17</v>
      </c>
      <c r="V129" s="48" t="s">
        <v>17</v>
      </c>
      <c r="W129" s="48" t="s">
        <v>17</v>
      </c>
      <c r="X129" s="48" t="s">
        <v>17</v>
      </c>
      <c r="Y129" s="48" t="s">
        <v>17</v>
      </c>
      <c r="Z129" s="48" t="s">
        <v>17</v>
      </c>
      <c r="AA129" s="48" t="s">
        <v>17</v>
      </c>
      <c r="AB129" s="48" t="s">
        <v>17</v>
      </c>
      <c r="AC129" s="48" t="s">
        <v>17</v>
      </c>
      <c r="AD129" s="48" t="s">
        <v>17</v>
      </c>
      <c r="AE129" s="48" t="s">
        <v>17</v>
      </c>
      <c r="AF129" s="48" t="s">
        <v>17</v>
      </c>
      <c r="AG129" s="48" t="s">
        <v>17</v>
      </c>
      <c r="AH129" s="48" t="s">
        <v>17</v>
      </c>
      <c r="AI129" s="48" t="s">
        <v>17</v>
      </c>
      <c r="AJ129" s="48" t="s">
        <v>17</v>
      </c>
      <c r="AK129" s="48" t="s">
        <v>17</v>
      </c>
      <c r="AL129" s="48" t="s">
        <v>17</v>
      </c>
      <c r="AM129" s="48" t="s">
        <v>17</v>
      </c>
      <c r="AN129" s="65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30"/>
      <c r="EQ129" s="30"/>
      <c r="ER129" s="30"/>
      <c r="ES129" s="30"/>
      <c r="ET129" s="30"/>
      <c r="EU129" s="30"/>
      <c r="EV129" s="30"/>
      <c r="EW129" s="30"/>
      <c r="EX129" s="30"/>
      <c r="EY129" s="30"/>
      <c r="EZ129" s="30"/>
      <c r="FA129" s="30"/>
      <c r="FB129" s="30"/>
      <c r="FC129" s="30"/>
      <c r="FD129" s="30"/>
      <c r="FE129" s="30"/>
      <c r="FF129" s="30"/>
      <c r="FG129" s="30"/>
      <c r="FH129" s="30"/>
      <c r="FI129" s="30"/>
      <c r="FJ129" s="30"/>
      <c r="FK129" s="30"/>
      <c r="FL129" s="30"/>
      <c r="FM129" s="30"/>
      <c r="FN129" s="30"/>
      <c r="FO129" s="30"/>
      <c r="FP129" s="30"/>
      <c r="FQ129" s="30"/>
      <c r="FR129" s="30"/>
      <c r="FS129" s="30"/>
      <c r="FT129" s="30"/>
      <c r="FU129" s="30"/>
      <c r="FV129" s="30"/>
      <c r="FW129" s="30"/>
      <c r="FX129" s="30"/>
      <c r="FY129" s="30"/>
      <c r="FZ129" s="30"/>
      <c r="GA129" s="30"/>
      <c r="GB129" s="30"/>
      <c r="GC129" s="30"/>
      <c r="GD129" s="30"/>
      <c r="GE129" s="30"/>
      <c r="GF129" s="30"/>
      <c r="GG129" s="30"/>
      <c r="GH129" s="30"/>
      <c r="GI129" s="30"/>
      <c r="GJ129" s="30"/>
      <c r="GK129" s="30"/>
      <c r="GL129" s="30"/>
      <c r="GM129" s="30"/>
      <c r="GN129" s="30"/>
      <c r="GO129" s="30"/>
      <c r="GP129" s="30"/>
      <c r="GQ129" s="30"/>
      <c r="GR129" s="30"/>
      <c r="GS129" s="30"/>
      <c r="GT129" s="30"/>
      <c r="GU129" s="30"/>
      <c r="GV129" s="30"/>
      <c r="GW129" s="30"/>
      <c r="GX129" s="30"/>
      <c r="GY129" s="30"/>
      <c r="GZ129" s="30"/>
      <c r="HA129" s="30"/>
      <c r="HB129" s="30"/>
      <c r="HC129" s="30"/>
      <c r="HD129" s="30"/>
      <c r="HE129" s="30"/>
      <c r="HF129" s="30"/>
      <c r="HG129" s="30"/>
      <c r="HH129" s="30"/>
      <c r="HI129" s="30"/>
      <c r="HJ129" s="30"/>
      <c r="HK129" s="30"/>
      <c r="HL129" s="30"/>
      <c r="HM129" s="30"/>
      <c r="HN129" s="30"/>
      <c r="HO129" s="30"/>
      <c r="HP129" s="30"/>
      <c r="HQ129" s="30"/>
      <c r="HR129" s="30"/>
      <c r="HS129" s="30"/>
      <c r="HT129" s="30"/>
      <c r="HU129" s="30"/>
      <c r="HV129" s="30"/>
      <c r="HW129" s="30"/>
      <c r="HX129" s="30"/>
      <c r="HY129" s="30"/>
      <c r="HZ129" s="30"/>
      <c r="IA129" s="30"/>
      <c r="IB129" s="30"/>
      <c r="IC129" s="30"/>
      <c r="ID129" s="30"/>
      <c r="IE129" s="30"/>
      <c r="IF129" s="30"/>
      <c r="IG129" s="30"/>
      <c r="IH129" s="30"/>
      <c r="II129" s="30"/>
      <c r="IJ129" s="30"/>
      <c r="IK129" s="30"/>
      <c r="IL129" s="30"/>
      <c r="IM129" s="30"/>
      <c r="IN129" s="30"/>
      <c r="IO129" s="30"/>
      <c r="IP129" s="30"/>
      <c r="IQ129" s="30"/>
    </row>
    <row r="130" spans="1:251" s="52" customFormat="1" ht="18" customHeight="1">
      <c r="A130" s="44"/>
      <c r="B130" s="182" t="s">
        <v>217</v>
      </c>
      <c r="C130" s="183"/>
      <c r="D130" s="183"/>
      <c r="E130" s="183">
        <v>1</v>
      </c>
      <c r="F130" s="183">
        <v>1</v>
      </c>
      <c r="G130" s="183"/>
      <c r="H130" s="183"/>
      <c r="I130" s="183"/>
      <c r="J130" s="183"/>
      <c r="K130" s="183"/>
      <c r="L130" s="183"/>
      <c r="M130" s="48"/>
      <c r="N130" s="183"/>
      <c r="O130" s="183"/>
      <c r="P130" s="183"/>
      <c r="Q130" s="183"/>
      <c r="R130" s="184"/>
      <c r="S130" s="183"/>
      <c r="T130" s="48" t="s">
        <v>17</v>
      </c>
      <c r="U130" s="48" t="s">
        <v>17</v>
      </c>
      <c r="V130" s="48" t="s">
        <v>17</v>
      </c>
      <c r="W130" s="48" t="s">
        <v>17</v>
      </c>
      <c r="X130" s="48" t="s">
        <v>17</v>
      </c>
      <c r="Y130" s="48" t="s">
        <v>17</v>
      </c>
      <c r="Z130" s="48" t="s">
        <v>17</v>
      </c>
      <c r="AA130" s="48" t="s">
        <v>17</v>
      </c>
      <c r="AB130" s="48" t="s">
        <v>17</v>
      </c>
      <c r="AC130" s="48" t="s">
        <v>17</v>
      </c>
      <c r="AD130" s="48" t="s">
        <v>17</v>
      </c>
      <c r="AE130" s="48" t="s">
        <v>17</v>
      </c>
      <c r="AF130" s="48" t="s">
        <v>17</v>
      </c>
      <c r="AG130" s="48" t="s">
        <v>17</v>
      </c>
      <c r="AH130" s="48" t="s">
        <v>17</v>
      </c>
      <c r="AI130" s="48" t="s">
        <v>17</v>
      </c>
      <c r="AJ130" s="48" t="s">
        <v>17</v>
      </c>
      <c r="AK130" s="48" t="s">
        <v>17</v>
      </c>
      <c r="AL130" s="48" t="s">
        <v>17</v>
      </c>
      <c r="AM130" s="48" t="s">
        <v>17</v>
      </c>
      <c r="AN130" s="65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30"/>
      <c r="EQ130" s="30"/>
      <c r="ER130" s="30"/>
      <c r="ES130" s="30"/>
      <c r="ET130" s="30"/>
      <c r="EU130" s="30"/>
      <c r="EV130" s="30"/>
      <c r="EW130" s="30"/>
      <c r="EX130" s="30"/>
      <c r="EY130" s="30"/>
      <c r="EZ130" s="30"/>
      <c r="FA130" s="30"/>
      <c r="FB130" s="30"/>
      <c r="FC130" s="30"/>
      <c r="FD130" s="30"/>
      <c r="FE130" s="30"/>
      <c r="FF130" s="30"/>
      <c r="FG130" s="30"/>
      <c r="FH130" s="30"/>
      <c r="FI130" s="30"/>
      <c r="FJ130" s="30"/>
      <c r="FK130" s="30"/>
      <c r="FL130" s="30"/>
      <c r="FM130" s="30"/>
      <c r="FN130" s="30"/>
      <c r="FO130" s="30"/>
      <c r="FP130" s="30"/>
      <c r="FQ130" s="30"/>
      <c r="FR130" s="30"/>
      <c r="FS130" s="30"/>
      <c r="FT130" s="30"/>
      <c r="FU130" s="30"/>
      <c r="FV130" s="30"/>
      <c r="FW130" s="30"/>
      <c r="FX130" s="30"/>
      <c r="FY130" s="30"/>
      <c r="FZ130" s="30"/>
      <c r="GA130" s="30"/>
      <c r="GB130" s="30"/>
      <c r="GC130" s="30"/>
      <c r="GD130" s="30"/>
      <c r="GE130" s="30"/>
      <c r="GF130" s="30"/>
      <c r="GG130" s="30"/>
      <c r="GH130" s="30"/>
      <c r="GI130" s="30"/>
      <c r="GJ130" s="30"/>
      <c r="GK130" s="30"/>
      <c r="GL130" s="30"/>
      <c r="GM130" s="30"/>
      <c r="GN130" s="30"/>
      <c r="GO130" s="30"/>
      <c r="GP130" s="30"/>
      <c r="GQ130" s="30"/>
      <c r="GR130" s="30"/>
      <c r="GS130" s="30"/>
      <c r="GT130" s="30"/>
      <c r="GU130" s="30"/>
      <c r="GV130" s="30"/>
      <c r="GW130" s="30"/>
      <c r="GX130" s="30"/>
      <c r="GY130" s="30"/>
      <c r="GZ130" s="30"/>
      <c r="HA130" s="30"/>
      <c r="HB130" s="30"/>
      <c r="HC130" s="30"/>
      <c r="HD130" s="30"/>
      <c r="HE130" s="30"/>
      <c r="HF130" s="30"/>
      <c r="HG130" s="30"/>
      <c r="HH130" s="30"/>
      <c r="HI130" s="30"/>
      <c r="HJ130" s="30"/>
      <c r="HK130" s="30"/>
      <c r="HL130" s="30"/>
      <c r="HM130" s="30"/>
      <c r="HN130" s="30"/>
      <c r="HO130" s="30"/>
      <c r="HP130" s="30"/>
      <c r="HQ130" s="30"/>
      <c r="HR130" s="30"/>
      <c r="HS130" s="30"/>
      <c r="HT130" s="30"/>
      <c r="HU130" s="30"/>
      <c r="HV130" s="30"/>
      <c r="HW130" s="30"/>
      <c r="HX130" s="30"/>
      <c r="HY130" s="30"/>
      <c r="HZ130" s="30"/>
      <c r="IA130" s="30"/>
      <c r="IB130" s="30"/>
      <c r="IC130" s="30"/>
      <c r="ID130" s="30"/>
      <c r="IE130" s="30"/>
      <c r="IF130" s="30"/>
      <c r="IG130" s="30"/>
      <c r="IH130" s="30"/>
      <c r="II130" s="30"/>
      <c r="IJ130" s="30"/>
      <c r="IK130" s="30"/>
      <c r="IL130" s="30"/>
      <c r="IM130" s="30"/>
      <c r="IN130" s="30"/>
      <c r="IO130" s="30"/>
      <c r="IP130" s="30"/>
      <c r="IQ130" s="30"/>
    </row>
    <row r="131" spans="1:251" s="20" customFormat="1" ht="15">
      <c r="A131" s="59">
        <v>10</v>
      </c>
      <c r="B131" s="156" t="s">
        <v>20</v>
      </c>
      <c r="C131" s="156">
        <v>171</v>
      </c>
      <c r="D131" s="156">
        <v>61</v>
      </c>
      <c r="E131" s="156">
        <v>61</v>
      </c>
      <c r="F131" s="156">
        <v>52</v>
      </c>
      <c r="G131" s="156">
        <v>4</v>
      </c>
      <c r="H131" s="156">
        <v>0</v>
      </c>
      <c r="I131" s="156">
        <v>0</v>
      </c>
      <c r="J131" s="156">
        <v>4</v>
      </c>
      <c r="K131" s="156">
        <v>0</v>
      </c>
      <c r="L131" s="156">
        <v>0</v>
      </c>
      <c r="M131" s="237">
        <v>0</v>
      </c>
      <c r="N131" s="255">
        <v>0</v>
      </c>
      <c r="O131" s="255">
        <v>0</v>
      </c>
      <c r="P131" s="156"/>
      <c r="Q131" s="156">
        <v>0</v>
      </c>
      <c r="R131" s="113">
        <v>6</v>
      </c>
      <c r="S131" s="156">
        <v>0</v>
      </c>
      <c r="T131" s="113"/>
      <c r="U131" s="113"/>
      <c r="V131" s="113"/>
      <c r="W131" s="113"/>
      <c r="X131" s="113"/>
      <c r="Y131" s="113"/>
      <c r="Z131" s="110"/>
      <c r="AA131" s="110"/>
      <c r="AB131" s="110"/>
      <c r="AC131" s="110"/>
      <c r="AD131" s="110"/>
      <c r="AE131" s="110"/>
      <c r="AF131" s="110"/>
      <c r="AG131" s="113"/>
      <c r="AH131" s="113"/>
      <c r="AI131" s="113"/>
      <c r="AJ131" s="116"/>
      <c r="AK131" s="155"/>
      <c r="AL131" s="116"/>
      <c r="AM131" s="155"/>
      <c r="AN131" s="113" t="s">
        <v>124</v>
      </c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  <c r="EV131" s="30"/>
      <c r="EW131" s="30"/>
      <c r="EX131" s="30"/>
      <c r="EY131" s="30"/>
      <c r="EZ131" s="30"/>
      <c r="FA131" s="30"/>
      <c r="FB131" s="30"/>
      <c r="FC131" s="30"/>
      <c r="FD131" s="30"/>
      <c r="FE131" s="30"/>
      <c r="FF131" s="30"/>
      <c r="FG131" s="30"/>
      <c r="FH131" s="30"/>
      <c r="FI131" s="30"/>
      <c r="FJ131" s="30"/>
      <c r="FK131" s="30"/>
      <c r="FL131" s="30"/>
      <c r="FM131" s="30"/>
      <c r="FN131" s="30"/>
      <c r="FO131" s="30"/>
      <c r="FP131" s="30"/>
      <c r="FQ131" s="30"/>
      <c r="FR131" s="30"/>
      <c r="FS131" s="30"/>
      <c r="FT131" s="30"/>
      <c r="FU131" s="30"/>
      <c r="FV131" s="30"/>
      <c r="FW131" s="30"/>
      <c r="FX131" s="30"/>
      <c r="FY131" s="30"/>
      <c r="FZ131" s="30"/>
      <c r="GA131" s="30"/>
      <c r="GB131" s="30"/>
      <c r="GC131" s="30"/>
      <c r="GD131" s="30"/>
      <c r="GE131" s="30"/>
      <c r="GF131" s="30"/>
      <c r="GG131" s="30"/>
      <c r="GH131" s="30"/>
      <c r="GI131" s="30"/>
      <c r="GJ131" s="30"/>
      <c r="GK131" s="30"/>
      <c r="GL131" s="30"/>
      <c r="GM131" s="30"/>
      <c r="GN131" s="30"/>
      <c r="GO131" s="30"/>
      <c r="GP131" s="30"/>
      <c r="GQ131" s="30"/>
      <c r="GR131" s="30"/>
      <c r="GS131" s="30"/>
      <c r="GT131" s="30"/>
      <c r="GU131" s="30"/>
      <c r="GV131" s="30"/>
      <c r="GW131" s="30"/>
      <c r="GX131" s="30"/>
      <c r="GY131" s="30"/>
      <c r="GZ131" s="30"/>
      <c r="HA131" s="30"/>
      <c r="HB131" s="30"/>
      <c r="HC131" s="30"/>
      <c r="HD131" s="30"/>
      <c r="HE131" s="30"/>
      <c r="HF131" s="30"/>
      <c r="HG131" s="30"/>
      <c r="HH131" s="30"/>
      <c r="HI131" s="30"/>
      <c r="HJ131" s="30"/>
      <c r="HK131" s="30"/>
      <c r="HL131" s="30"/>
      <c r="HM131" s="30"/>
      <c r="HN131" s="30"/>
      <c r="HO131" s="30"/>
      <c r="HP131" s="30"/>
      <c r="HQ131" s="30"/>
      <c r="HR131" s="30"/>
      <c r="HS131" s="30"/>
      <c r="HT131" s="30"/>
      <c r="HU131" s="30"/>
      <c r="HV131" s="30"/>
      <c r="HW131" s="30"/>
      <c r="HX131" s="30"/>
      <c r="HY131" s="30"/>
      <c r="HZ131" s="30"/>
      <c r="IA131" s="30"/>
      <c r="IB131" s="30"/>
      <c r="IC131" s="30"/>
      <c r="ID131" s="30"/>
      <c r="IE131" s="30"/>
      <c r="IF131" s="30"/>
      <c r="IG131" s="30"/>
      <c r="IH131" s="30"/>
      <c r="II131" s="30"/>
      <c r="IJ131" s="30"/>
      <c r="IK131" s="30"/>
      <c r="IL131" s="30"/>
      <c r="IM131" s="30"/>
      <c r="IN131" s="30"/>
      <c r="IO131" s="30"/>
      <c r="IP131" s="30"/>
      <c r="IQ131" s="30"/>
    </row>
    <row r="132" spans="1:40" ht="15">
      <c r="A132" s="64"/>
      <c r="B132" s="119" t="s">
        <v>21</v>
      </c>
      <c r="C132" s="119"/>
      <c r="D132" s="119"/>
      <c r="E132" s="119">
        <v>1</v>
      </c>
      <c r="F132" s="119">
        <v>1</v>
      </c>
      <c r="G132" s="119"/>
      <c r="H132" s="119"/>
      <c r="I132" s="119"/>
      <c r="J132" s="119"/>
      <c r="K132" s="119"/>
      <c r="L132" s="119"/>
      <c r="M132" s="1"/>
      <c r="N132" s="240"/>
      <c r="O132" s="240"/>
      <c r="P132" s="119"/>
      <c r="Q132" s="119"/>
      <c r="R132" s="48"/>
      <c r="S132" s="119"/>
      <c r="T132" s="106" t="s">
        <v>17</v>
      </c>
      <c r="U132" s="106" t="s">
        <v>17</v>
      </c>
      <c r="V132" s="106" t="s">
        <v>17</v>
      </c>
      <c r="W132" s="106" t="s">
        <v>17</v>
      </c>
      <c r="X132" s="106" t="s">
        <v>17</v>
      </c>
      <c r="Y132" s="106" t="s">
        <v>17</v>
      </c>
      <c r="Z132" s="37" t="s">
        <v>17</v>
      </c>
      <c r="AA132" s="37" t="s">
        <v>17</v>
      </c>
      <c r="AB132" s="37" t="s">
        <v>17</v>
      </c>
      <c r="AC132" s="37" t="s">
        <v>17</v>
      </c>
      <c r="AD132" s="37" t="s">
        <v>17</v>
      </c>
      <c r="AE132" s="37" t="s">
        <v>17</v>
      </c>
      <c r="AF132" s="37" t="s">
        <v>17</v>
      </c>
      <c r="AG132" s="106" t="s">
        <v>17</v>
      </c>
      <c r="AH132" s="106" t="s">
        <v>17</v>
      </c>
      <c r="AI132" s="106" t="s">
        <v>17</v>
      </c>
      <c r="AJ132" s="106" t="s">
        <v>17</v>
      </c>
      <c r="AK132" s="106" t="s">
        <v>17</v>
      </c>
      <c r="AL132" s="106" t="s">
        <v>17</v>
      </c>
      <c r="AM132" s="106" t="s">
        <v>17</v>
      </c>
      <c r="AN132" s="65" t="s">
        <v>124</v>
      </c>
    </row>
    <row r="133" spans="1:40" ht="30">
      <c r="A133" s="64"/>
      <c r="B133" s="119" t="s">
        <v>130</v>
      </c>
      <c r="C133" s="119"/>
      <c r="D133" s="119"/>
      <c r="E133" s="119">
        <v>5</v>
      </c>
      <c r="F133" s="119"/>
      <c r="G133" s="119"/>
      <c r="H133" s="119"/>
      <c r="I133" s="119"/>
      <c r="J133" s="119"/>
      <c r="K133" s="119"/>
      <c r="L133" s="119"/>
      <c r="M133" s="1"/>
      <c r="N133" s="240"/>
      <c r="O133" s="240"/>
      <c r="P133" s="119"/>
      <c r="Q133" s="119"/>
      <c r="R133" s="48"/>
      <c r="S133" s="119"/>
      <c r="T133" s="106" t="s">
        <v>17</v>
      </c>
      <c r="U133" s="106" t="s">
        <v>17</v>
      </c>
      <c r="V133" s="106" t="s">
        <v>17</v>
      </c>
      <c r="W133" s="106" t="s">
        <v>17</v>
      </c>
      <c r="X133" s="106" t="s">
        <v>17</v>
      </c>
      <c r="Y133" s="106" t="s">
        <v>17</v>
      </c>
      <c r="Z133" s="37" t="s">
        <v>17</v>
      </c>
      <c r="AA133" s="37" t="s">
        <v>17</v>
      </c>
      <c r="AB133" s="37" t="s">
        <v>17</v>
      </c>
      <c r="AC133" s="37" t="s">
        <v>17</v>
      </c>
      <c r="AD133" s="37" t="s">
        <v>17</v>
      </c>
      <c r="AE133" s="37" t="s">
        <v>17</v>
      </c>
      <c r="AF133" s="37" t="s">
        <v>17</v>
      </c>
      <c r="AG133" s="106" t="s">
        <v>17</v>
      </c>
      <c r="AH133" s="106" t="s">
        <v>17</v>
      </c>
      <c r="AI133" s="106" t="s">
        <v>17</v>
      </c>
      <c r="AJ133" s="106" t="s">
        <v>17</v>
      </c>
      <c r="AK133" s="106" t="s">
        <v>17</v>
      </c>
      <c r="AL133" s="106" t="s">
        <v>17</v>
      </c>
      <c r="AM133" s="106" t="s">
        <v>17</v>
      </c>
      <c r="AN133" s="134"/>
    </row>
    <row r="134" spans="1:40" ht="30">
      <c r="A134" s="64"/>
      <c r="B134" s="119" t="s">
        <v>188</v>
      </c>
      <c r="C134" s="119"/>
      <c r="D134" s="119"/>
      <c r="E134" s="119">
        <v>29</v>
      </c>
      <c r="F134" s="119">
        <v>29</v>
      </c>
      <c r="G134" s="119"/>
      <c r="H134" s="119"/>
      <c r="I134" s="119"/>
      <c r="J134" s="119"/>
      <c r="K134" s="119"/>
      <c r="L134" s="119"/>
      <c r="M134" s="1"/>
      <c r="N134" s="240"/>
      <c r="O134" s="240"/>
      <c r="P134" s="119"/>
      <c r="Q134" s="119"/>
      <c r="R134" s="106"/>
      <c r="S134" s="119"/>
      <c r="T134" s="106" t="s">
        <v>17</v>
      </c>
      <c r="U134" s="106" t="s">
        <v>17</v>
      </c>
      <c r="V134" s="106" t="s">
        <v>17</v>
      </c>
      <c r="W134" s="106" t="s">
        <v>17</v>
      </c>
      <c r="X134" s="37" t="s">
        <v>63</v>
      </c>
      <c r="Y134" s="37" t="s">
        <v>63</v>
      </c>
      <c r="Z134" s="37" t="s">
        <v>63</v>
      </c>
      <c r="AA134" s="37" t="s">
        <v>63</v>
      </c>
      <c r="AB134" s="37" t="s">
        <v>63</v>
      </c>
      <c r="AC134" s="37" t="s">
        <v>63</v>
      </c>
      <c r="AD134" s="37" t="s">
        <v>63</v>
      </c>
      <c r="AE134" s="37" t="s">
        <v>63</v>
      </c>
      <c r="AF134" s="37" t="s">
        <v>63</v>
      </c>
      <c r="AG134" s="37" t="s">
        <v>63</v>
      </c>
      <c r="AH134" s="37" t="s">
        <v>63</v>
      </c>
      <c r="AI134" s="37" t="s">
        <v>63</v>
      </c>
      <c r="AJ134" s="37" t="s">
        <v>63</v>
      </c>
      <c r="AK134" s="37" t="s">
        <v>63</v>
      </c>
      <c r="AL134" s="37" t="s">
        <v>63</v>
      </c>
      <c r="AM134" s="37" t="s">
        <v>63</v>
      </c>
      <c r="AN134" s="134"/>
    </row>
    <row r="135" spans="1:40" ht="30">
      <c r="A135" s="64"/>
      <c r="B135" s="119" t="s">
        <v>200</v>
      </c>
      <c r="C135" s="119"/>
      <c r="D135" s="119"/>
      <c r="E135" s="119">
        <v>20</v>
      </c>
      <c r="F135" s="119">
        <v>16</v>
      </c>
      <c r="G135" s="119">
        <v>4</v>
      </c>
      <c r="H135" s="119"/>
      <c r="I135" s="119"/>
      <c r="J135" s="119">
        <v>4</v>
      </c>
      <c r="K135" s="119"/>
      <c r="L135" s="119"/>
      <c r="M135" s="1"/>
      <c r="N135" s="240"/>
      <c r="O135" s="240"/>
      <c r="P135" s="119"/>
      <c r="Q135" s="119"/>
      <c r="R135" s="106">
        <v>6</v>
      </c>
      <c r="S135" s="119"/>
      <c r="T135" s="106" t="s">
        <v>17</v>
      </c>
      <c r="U135" s="106" t="s">
        <v>17</v>
      </c>
      <c r="V135" s="106" t="s">
        <v>17</v>
      </c>
      <c r="W135" s="106" t="s">
        <v>17</v>
      </c>
      <c r="X135" s="37" t="s">
        <v>63</v>
      </c>
      <c r="Y135" s="37" t="s">
        <v>63</v>
      </c>
      <c r="Z135" s="37" t="s">
        <v>63</v>
      </c>
      <c r="AA135" s="37" t="s">
        <v>63</v>
      </c>
      <c r="AB135" s="37" t="s">
        <v>63</v>
      </c>
      <c r="AC135" s="37" t="s">
        <v>63</v>
      </c>
      <c r="AD135" s="37" t="s">
        <v>63</v>
      </c>
      <c r="AE135" s="37" t="s">
        <v>63</v>
      </c>
      <c r="AF135" s="37" t="s">
        <v>63</v>
      </c>
      <c r="AG135" s="37" t="s">
        <v>63</v>
      </c>
      <c r="AH135" s="37" t="s">
        <v>63</v>
      </c>
      <c r="AI135" s="37" t="s">
        <v>63</v>
      </c>
      <c r="AJ135" s="37" t="s">
        <v>63</v>
      </c>
      <c r="AK135" s="37" t="s">
        <v>63</v>
      </c>
      <c r="AL135" s="37" t="s">
        <v>63</v>
      </c>
      <c r="AM135" s="37" t="s">
        <v>63</v>
      </c>
      <c r="AN135" s="134"/>
    </row>
    <row r="136" spans="1:40" ht="15">
      <c r="A136" s="64"/>
      <c r="B136" s="119" t="s">
        <v>169</v>
      </c>
      <c r="C136" s="119"/>
      <c r="D136" s="119"/>
      <c r="E136" s="119">
        <v>1</v>
      </c>
      <c r="F136" s="119">
        <v>1</v>
      </c>
      <c r="G136" s="119"/>
      <c r="H136" s="119"/>
      <c r="I136" s="119"/>
      <c r="J136" s="119"/>
      <c r="K136" s="119"/>
      <c r="L136" s="119"/>
      <c r="M136" s="1"/>
      <c r="N136" s="240"/>
      <c r="O136" s="240"/>
      <c r="P136" s="119"/>
      <c r="Q136" s="119"/>
      <c r="R136" s="106"/>
      <c r="S136" s="119"/>
      <c r="T136" s="106" t="s">
        <v>17</v>
      </c>
      <c r="U136" s="106" t="s">
        <v>17</v>
      </c>
      <c r="V136" s="106" t="s">
        <v>17</v>
      </c>
      <c r="W136" s="106" t="s">
        <v>17</v>
      </c>
      <c r="X136" s="37" t="s">
        <v>63</v>
      </c>
      <c r="Y136" s="37" t="s">
        <v>63</v>
      </c>
      <c r="Z136" s="37" t="s">
        <v>63</v>
      </c>
      <c r="AA136" s="37" t="s">
        <v>63</v>
      </c>
      <c r="AB136" s="37" t="s">
        <v>63</v>
      </c>
      <c r="AC136" s="37" t="s">
        <v>63</v>
      </c>
      <c r="AD136" s="37" t="s">
        <v>63</v>
      </c>
      <c r="AE136" s="37" t="s">
        <v>63</v>
      </c>
      <c r="AF136" s="37" t="s">
        <v>63</v>
      </c>
      <c r="AG136" s="37" t="s">
        <v>63</v>
      </c>
      <c r="AH136" s="37" t="s">
        <v>63</v>
      </c>
      <c r="AI136" s="37" t="s">
        <v>63</v>
      </c>
      <c r="AJ136" s="37" t="s">
        <v>63</v>
      </c>
      <c r="AK136" s="37" t="s">
        <v>63</v>
      </c>
      <c r="AL136" s="37" t="s">
        <v>63</v>
      </c>
      <c r="AM136" s="37" t="s">
        <v>63</v>
      </c>
      <c r="AN136" s="158"/>
    </row>
    <row r="137" spans="1:40" ht="15">
      <c r="A137" s="64"/>
      <c r="B137" s="119" t="s">
        <v>179</v>
      </c>
      <c r="C137" s="119"/>
      <c r="D137" s="119"/>
      <c r="E137" s="119">
        <v>5</v>
      </c>
      <c r="F137" s="119">
        <v>5</v>
      </c>
      <c r="G137" s="119"/>
      <c r="H137" s="119"/>
      <c r="I137" s="119"/>
      <c r="J137" s="119"/>
      <c r="K137" s="119"/>
      <c r="L137" s="119"/>
      <c r="M137" s="1"/>
      <c r="N137" s="240"/>
      <c r="O137" s="240"/>
      <c r="P137" s="119"/>
      <c r="Q137" s="119"/>
      <c r="R137" s="106"/>
      <c r="S137" s="119"/>
      <c r="T137" s="106" t="s">
        <v>17</v>
      </c>
      <c r="U137" s="106" t="s">
        <v>17</v>
      </c>
      <c r="V137" s="106" t="s">
        <v>17</v>
      </c>
      <c r="W137" s="106" t="s">
        <v>17</v>
      </c>
      <c r="X137" s="37" t="s">
        <v>63</v>
      </c>
      <c r="Y137" s="37" t="s">
        <v>63</v>
      </c>
      <c r="Z137" s="37" t="s">
        <v>63</v>
      </c>
      <c r="AA137" s="37" t="s">
        <v>63</v>
      </c>
      <c r="AB137" s="37" t="s">
        <v>63</v>
      </c>
      <c r="AC137" s="37" t="s">
        <v>63</v>
      </c>
      <c r="AD137" s="37" t="s">
        <v>63</v>
      </c>
      <c r="AE137" s="37" t="s">
        <v>63</v>
      </c>
      <c r="AF137" s="37" t="s">
        <v>63</v>
      </c>
      <c r="AG137" s="37" t="s">
        <v>63</v>
      </c>
      <c r="AH137" s="37" t="s">
        <v>63</v>
      </c>
      <c r="AI137" s="37" t="s">
        <v>63</v>
      </c>
      <c r="AJ137" s="37" t="s">
        <v>63</v>
      </c>
      <c r="AK137" s="37" t="s">
        <v>63</v>
      </c>
      <c r="AL137" s="37" t="s">
        <v>63</v>
      </c>
      <c r="AM137" s="37" t="s">
        <v>63</v>
      </c>
      <c r="AN137" s="159"/>
    </row>
    <row r="138" spans="1:40" ht="15">
      <c r="A138" s="59" t="s">
        <v>90</v>
      </c>
      <c r="B138" s="14" t="s">
        <v>25</v>
      </c>
      <c r="C138" s="14">
        <v>196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5">
        <v>0</v>
      </c>
      <c r="O138" s="15">
        <v>0</v>
      </c>
      <c r="P138" s="15">
        <v>0</v>
      </c>
      <c r="Q138" s="14">
        <v>0</v>
      </c>
      <c r="R138" s="34">
        <v>0</v>
      </c>
      <c r="S138" s="34">
        <v>0</v>
      </c>
      <c r="T138" s="14"/>
      <c r="U138" s="14"/>
      <c r="V138" s="14"/>
      <c r="W138" s="14"/>
      <c r="X138" s="14"/>
      <c r="Y138" s="14"/>
      <c r="Z138" s="16"/>
      <c r="AA138" s="16"/>
      <c r="AB138" s="16"/>
      <c r="AC138" s="16"/>
      <c r="AD138" s="16"/>
      <c r="AE138" s="16"/>
      <c r="AF138" s="24"/>
      <c r="AG138" s="32"/>
      <c r="AH138" s="28"/>
      <c r="AI138" s="14"/>
      <c r="AJ138" s="17"/>
      <c r="AK138" s="18"/>
      <c r="AL138" s="17"/>
      <c r="AM138" s="17"/>
      <c r="AN138" s="14" t="s">
        <v>247</v>
      </c>
    </row>
    <row r="139" spans="1:40" ht="30">
      <c r="A139" s="61"/>
      <c r="B139" s="106" t="s">
        <v>176</v>
      </c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1"/>
      <c r="N139" s="240"/>
      <c r="O139" s="240"/>
      <c r="P139" s="130"/>
      <c r="Q139" s="65"/>
      <c r="R139" s="50"/>
      <c r="S139" s="139"/>
      <c r="T139" s="106" t="s">
        <v>17</v>
      </c>
      <c r="U139" s="106" t="s">
        <v>17</v>
      </c>
      <c r="V139" s="106" t="s">
        <v>17</v>
      </c>
      <c r="W139" s="106" t="s">
        <v>17</v>
      </c>
      <c r="X139" s="106" t="s">
        <v>17</v>
      </c>
      <c r="Y139" s="106" t="s">
        <v>17</v>
      </c>
      <c r="Z139" s="37" t="s">
        <v>17</v>
      </c>
      <c r="AA139" s="37" t="s">
        <v>17</v>
      </c>
      <c r="AB139" s="37" t="s">
        <v>17</v>
      </c>
      <c r="AC139" s="37" t="s">
        <v>17</v>
      </c>
      <c r="AD139" s="37" t="s">
        <v>17</v>
      </c>
      <c r="AE139" s="37" t="s">
        <v>17</v>
      </c>
      <c r="AF139" s="37" t="s">
        <v>17</v>
      </c>
      <c r="AG139" s="37" t="s">
        <v>17</v>
      </c>
      <c r="AH139" s="37" t="s">
        <v>17</v>
      </c>
      <c r="AI139" s="37" t="s">
        <v>17</v>
      </c>
      <c r="AJ139" s="37" t="s">
        <v>17</v>
      </c>
      <c r="AK139" s="37" t="s">
        <v>17</v>
      </c>
      <c r="AL139" s="37" t="s">
        <v>17</v>
      </c>
      <c r="AM139" s="37" t="s">
        <v>17</v>
      </c>
      <c r="AN139" s="65" t="s">
        <v>125</v>
      </c>
    </row>
    <row r="140" spans="1:40" ht="30">
      <c r="A140" s="64"/>
      <c r="B140" s="106" t="s">
        <v>177</v>
      </c>
      <c r="C140" s="106"/>
      <c r="D140" s="106"/>
      <c r="E140" s="106"/>
      <c r="F140" s="106"/>
      <c r="G140" s="106"/>
      <c r="H140" s="106"/>
      <c r="I140" s="208"/>
      <c r="J140" s="217"/>
      <c r="K140" s="221"/>
      <c r="L140" s="229"/>
      <c r="M140" s="1"/>
      <c r="N140" s="240"/>
      <c r="O140" s="240"/>
      <c r="P140" s="119"/>
      <c r="Q140" s="106"/>
      <c r="R140" s="50"/>
      <c r="S140" s="50"/>
      <c r="T140" s="106" t="s">
        <v>17</v>
      </c>
      <c r="U140" s="106" t="s">
        <v>17</v>
      </c>
      <c r="V140" s="106" t="s">
        <v>17</v>
      </c>
      <c r="W140" s="106" t="s">
        <v>17</v>
      </c>
      <c r="X140" s="106" t="s">
        <v>17</v>
      </c>
      <c r="Y140" s="106" t="s">
        <v>17</v>
      </c>
      <c r="Z140" s="37" t="s">
        <v>17</v>
      </c>
      <c r="AA140" s="37" t="s">
        <v>17</v>
      </c>
      <c r="AB140" s="37" t="s">
        <v>17</v>
      </c>
      <c r="AC140" s="37" t="s">
        <v>17</v>
      </c>
      <c r="AD140" s="37" t="s">
        <v>17</v>
      </c>
      <c r="AE140" s="37" t="s">
        <v>17</v>
      </c>
      <c r="AF140" s="37" t="s">
        <v>17</v>
      </c>
      <c r="AG140" s="37" t="s">
        <v>17</v>
      </c>
      <c r="AH140" s="37" t="s">
        <v>17</v>
      </c>
      <c r="AI140" s="37" t="s">
        <v>17</v>
      </c>
      <c r="AJ140" s="37" t="s">
        <v>17</v>
      </c>
      <c r="AK140" s="37" t="s">
        <v>17</v>
      </c>
      <c r="AL140" s="37" t="s">
        <v>17</v>
      </c>
      <c r="AM140" s="37" t="s">
        <v>17</v>
      </c>
      <c r="AN140" s="65" t="s">
        <v>126</v>
      </c>
    </row>
    <row r="141" spans="1:40" ht="30">
      <c r="A141" s="64"/>
      <c r="B141" s="106" t="s">
        <v>178</v>
      </c>
      <c r="C141" s="106"/>
      <c r="D141" s="106"/>
      <c r="E141" s="106"/>
      <c r="F141" s="106"/>
      <c r="G141" s="106"/>
      <c r="H141" s="106"/>
      <c r="I141" s="208"/>
      <c r="J141" s="217"/>
      <c r="K141" s="221"/>
      <c r="L141" s="229"/>
      <c r="M141" s="1"/>
      <c r="N141" s="240"/>
      <c r="O141" s="240"/>
      <c r="P141" s="119"/>
      <c r="Q141" s="106"/>
      <c r="R141" s="50"/>
      <c r="S141" s="50"/>
      <c r="T141" s="106" t="s">
        <v>17</v>
      </c>
      <c r="U141" s="106" t="s">
        <v>17</v>
      </c>
      <c r="V141" s="106" t="s">
        <v>17</v>
      </c>
      <c r="W141" s="106" t="s">
        <v>17</v>
      </c>
      <c r="X141" s="106" t="s">
        <v>17</v>
      </c>
      <c r="Y141" s="106" t="s">
        <v>17</v>
      </c>
      <c r="Z141" s="106" t="s">
        <v>17</v>
      </c>
      <c r="AA141" s="106" t="s">
        <v>17</v>
      </c>
      <c r="AB141" s="106" t="s">
        <v>17</v>
      </c>
      <c r="AC141" s="106" t="s">
        <v>17</v>
      </c>
      <c r="AD141" s="106" t="s">
        <v>17</v>
      </c>
      <c r="AE141" s="106" t="s">
        <v>17</v>
      </c>
      <c r="AF141" s="106" t="s">
        <v>17</v>
      </c>
      <c r="AG141" s="106" t="s">
        <v>17</v>
      </c>
      <c r="AH141" s="37" t="s">
        <v>17</v>
      </c>
      <c r="AI141" s="37" t="s">
        <v>17</v>
      </c>
      <c r="AJ141" s="37" t="s">
        <v>17</v>
      </c>
      <c r="AK141" s="37" t="s">
        <v>17</v>
      </c>
      <c r="AL141" s="37" t="s">
        <v>17</v>
      </c>
      <c r="AM141" s="37" t="s">
        <v>17</v>
      </c>
      <c r="AN141" s="65" t="s">
        <v>123</v>
      </c>
    </row>
    <row r="142" spans="1:40" ht="15">
      <c r="A142" s="63" t="s">
        <v>91</v>
      </c>
      <c r="B142" s="14" t="s">
        <v>26</v>
      </c>
      <c r="C142" s="14">
        <v>207</v>
      </c>
      <c r="D142" s="14">
        <v>50</v>
      </c>
      <c r="E142" s="14">
        <v>44</v>
      </c>
      <c r="F142" s="14">
        <v>33</v>
      </c>
      <c r="G142" s="14">
        <v>6</v>
      </c>
      <c r="H142" s="14">
        <v>0</v>
      </c>
      <c r="I142" s="14">
        <v>0</v>
      </c>
      <c r="J142" s="14">
        <v>5</v>
      </c>
      <c r="K142" s="14">
        <v>0</v>
      </c>
      <c r="L142" s="14">
        <v>0</v>
      </c>
      <c r="M142" s="14">
        <v>1</v>
      </c>
      <c r="N142" s="15">
        <v>0</v>
      </c>
      <c r="O142" s="15">
        <v>0</v>
      </c>
      <c r="P142" s="15">
        <v>3</v>
      </c>
      <c r="Q142" s="14">
        <v>0</v>
      </c>
      <c r="R142" s="95">
        <v>0</v>
      </c>
      <c r="S142" s="34">
        <v>0</v>
      </c>
      <c r="T142" s="3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4" t="s">
        <v>123</v>
      </c>
    </row>
    <row r="143" spans="1:40" ht="15">
      <c r="A143" s="64"/>
      <c r="B143" s="106" t="s">
        <v>114</v>
      </c>
      <c r="C143" s="106"/>
      <c r="D143" s="106"/>
      <c r="E143" s="106">
        <v>41</v>
      </c>
      <c r="F143" s="106">
        <v>30</v>
      </c>
      <c r="G143" s="106">
        <v>5</v>
      </c>
      <c r="H143" s="106"/>
      <c r="I143" s="208"/>
      <c r="J143" s="217">
        <v>5</v>
      </c>
      <c r="K143" s="221"/>
      <c r="L143" s="229"/>
      <c r="M143" s="1"/>
      <c r="N143" s="240"/>
      <c r="O143" s="240"/>
      <c r="P143" s="119"/>
      <c r="Q143" s="106"/>
      <c r="R143" s="106"/>
      <c r="S143" s="50"/>
      <c r="T143" s="112" t="s">
        <v>63</v>
      </c>
      <c r="U143" s="112" t="s">
        <v>63</v>
      </c>
      <c r="V143" s="112" t="s">
        <v>63</v>
      </c>
      <c r="W143" s="112" t="s">
        <v>63</v>
      </c>
      <c r="X143" s="112" t="s">
        <v>63</v>
      </c>
      <c r="Y143" s="112" t="s">
        <v>63</v>
      </c>
      <c r="Z143" s="112" t="s">
        <v>63</v>
      </c>
      <c r="AA143" s="112" t="s">
        <v>63</v>
      </c>
      <c r="AB143" s="112" t="s">
        <v>63</v>
      </c>
      <c r="AC143" s="112" t="s">
        <v>63</v>
      </c>
      <c r="AD143" s="112" t="s">
        <v>63</v>
      </c>
      <c r="AE143" s="112" t="s">
        <v>63</v>
      </c>
      <c r="AF143" s="112" t="s">
        <v>63</v>
      </c>
      <c r="AG143" s="112" t="s">
        <v>63</v>
      </c>
      <c r="AH143" s="112" t="s">
        <v>63</v>
      </c>
      <c r="AI143" s="45" t="s">
        <v>63</v>
      </c>
      <c r="AJ143" s="45" t="s">
        <v>63</v>
      </c>
      <c r="AK143" s="45" t="s">
        <v>63</v>
      </c>
      <c r="AL143" s="45" t="s">
        <v>63</v>
      </c>
      <c r="AM143" s="45" t="s">
        <v>63</v>
      </c>
      <c r="AN143" s="65"/>
    </row>
    <row r="144" spans="1:40" ht="15">
      <c r="A144" s="64"/>
      <c r="B144" s="106" t="s">
        <v>74</v>
      </c>
      <c r="C144" s="106"/>
      <c r="D144" s="106"/>
      <c r="E144" s="106">
        <v>2</v>
      </c>
      <c r="F144" s="106">
        <v>2</v>
      </c>
      <c r="G144" s="106"/>
      <c r="H144" s="106"/>
      <c r="I144" s="208"/>
      <c r="J144" s="217"/>
      <c r="K144" s="221"/>
      <c r="L144" s="229"/>
      <c r="M144" s="1"/>
      <c r="N144" s="240"/>
      <c r="O144" s="240"/>
      <c r="P144" s="119"/>
      <c r="Q144" s="106"/>
      <c r="R144" s="106"/>
      <c r="S144" s="50"/>
      <c r="T144" s="112" t="s">
        <v>63</v>
      </c>
      <c r="U144" s="112" t="s">
        <v>63</v>
      </c>
      <c r="V144" s="112" t="s">
        <v>63</v>
      </c>
      <c r="W144" s="112" t="s">
        <v>63</v>
      </c>
      <c r="X144" s="112" t="s">
        <v>63</v>
      </c>
      <c r="Y144" s="112" t="s">
        <v>63</v>
      </c>
      <c r="Z144" s="112" t="s">
        <v>63</v>
      </c>
      <c r="AA144" s="112" t="s">
        <v>63</v>
      </c>
      <c r="AB144" s="112" t="s">
        <v>63</v>
      </c>
      <c r="AC144" s="112" t="s">
        <v>63</v>
      </c>
      <c r="AD144" s="112" t="s">
        <v>63</v>
      </c>
      <c r="AE144" s="112" t="s">
        <v>63</v>
      </c>
      <c r="AF144" s="112" t="s">
        <v>63</v>
      </c>
      <c r="AG144" s="112" t="s">
        <v>63</v>
      </c>
      <c r="AH144" s="112" t="s">
        <v>63</v>
      </c>
      <c r="AI144" s="45" t="s">
        <v>63</v>
      </c>
      <c r="AJ144" s="45" t="s">
        <v>63</v>
      </c>
      <c r="AK144" s="45" t="s">
        <v>63</v>
      </c>
      <c r="AL144" s="45" t="s">
        <v>63</v>
      </c>
      <c r="AM144" s="45" t="s">
        <v>63</v>
      </c>
      <c r="AN144" s="65"/>
    </row>
    <row r="145" spans="1:40" ht="15">
      <c r="A145" s="64"/>
      <c r="B145" s="106" t="s">
        <v>75</v>
      </c>
      <c r="C145" s="106"/>
      <c r="D145" s="106"/>
      <c r="E145" s="106">
        <v>1</v>
      </c>
      <c r="F145" s="106">
        <v>1</v>
      </c>
      <c r="G145" s="106"/>
      <c r="H145" s="106"/>
      <c r="I145" s="208"/>
      <c r="J145" s="217"/>
      <c r="K145" s="221"/>
      <c r="L145" s="229"/>
      <c r="M145" s="1"/>
      <c r="N145" s="240"/>
      <c r="O145" s="240"/>
      <c r="P145" s="119"/>
      <c r="Q145" s="106"/>
      <c r="R145" s="106"/>
      <c r="S145" s="50"/>
      <c r="T145" s="45" t="s">
        <v>63</v>
      </c>
      <c r="U145" s="45" t="s">
        <v>63</v>
      </c>
      <c r="V145" s="45" t="s">
        <v>63</v>
      </c>
      <c r="W145" s="45" t="s">
        <v>63</v>
      </c>
      <c r="X145" s="45" t="s">
        <v>63</v>
      </c>
      <c r="Y145" s="45" t="s">
        <v>63</v>
      </c>
      <c r="Z145" s="45" t="s">
        <v>63</v>
      </c>
      <c r="AA145" s="45" t="s">
        <v>63</v>
      </c>
      <c r="AB145" s="45" t="s">
        <v>63</v>
      </c>
      <c r="AC145" s="45" t="s">
        <v>63</v>
      </c>
      <c r="AD145" s="45" t="s">
        <v>63</v>
      </c>
      <c r="AE145" s="45" t="s">
        <v>63</v>
      </c>
      <c r="AF145" s="45" t="s">
        <v>63</v>
      </c>
      <c r="AG145" s="45" t="s">
        <v>63</v>
      </c>
      <c r="AH145" s="45" t="s">
        <v>63</v>
      </c>
      <c r="AI145" s="45" t="s">
        <v>63</v>
      </c>
      <c r="AJ145" s="45" t="s">
        <v>63</v>
      </c>
      <c r="AK145" s="45" t="s">
        <v>63</v>
      </c>
      <c r="AL145" s="45" t="s">
        <v>63</v>
      </c>
      <c r="AM145" s="45" t="s">
        <v>63</v>
      </c>
      <c r="AN145" s="65"/>
    </row>
    <row r="146" spans="1:40" ht="15">
      <c r="A146" s="64"/>
      <c r="B146" s="106" t="s">
        <v>76</v>
      </c>
      <c r="C146" s="106"/>
      <c r="D146" s="106"/>
      <c r="E146" s="106">
        <v>1</v>
      </c>
      <c r="F146" s="106"/>
      <c r="G146" s="106">
        <v>1</v>
      </c>
      <c r="H146" s="106"/>
      <c r="I146" s="208"/>
      <c r="J146" s="217"/>
      <c r="K146" s="221"/>
      <c r="L146" s="229"/>
      <c r="M146" s="1">
        <v>1</v>
      </c>
      <c r="N146" s="240"/>
      <c r="O146" s="240"/>
      <c r="P146" s="119"/>
      <c r="Q146" s="106"/>
      <c r="R146" s="106"/>
      <c r="S146" s="50"/>
      <c r="T146" s="45" t="s">
        <v>63</v>
      </c>
      <c r="U146" s="45" t="s">
        <v>63</v>
      </c>
      <c r="V146" s="45" t="s">
        <v>63</v>
      </c>
      <c r="W146" s="45" t="s">
        <v>63</v>
      </c>
      <c r="X146" s="45" t="s">
        <v>63</v>
      </c>
      <c r="Y146" s="45" t="s">
        <v>63</v>
      </c>
      <c r="Z146" s="45" t="s">
        <v>63</v>
      </c>
      <c r="AA146" s="45" t="s">
        <v>63</v>
      </c>
      <c r="AB146" s="45" t="s">
        <v>63</v>
      </c>
      <c r="AC146" s="45" t="s">
        <v>63</v>
      </c>
      <c r="AD146" s="45" t="s">
        <v>63</v>
      </c>
      <c r="AE146" s="45" t="s">
        <v>63</v>
      </c>
      <c r="AF146" s="45" t="s">
        <v>63</v>
      </c>
      <c r="AG146" s="45" t="s">
        <v>63</v>
      </c>
      <c r="AH146" s="45" t="s">
        <v>63</v>
      </c>
      <c r="AI146" s="45" t="s">
        <v>63</v>
      </c>
      <c r="AJ146" s="45" t="s">
        <v>63</v>
      </c>
      <c r="AK146" s="45" t="s">
        <v>63</v>
      </c>
      <c r="AL146" s="45" t="s">
        <v>63</v>
      </c>
      <c r="AM146" s="45" t="s">
        <v>63</v>
      </c>
      <c r="AN146" s="65" t="s">
        <v>255</v>
      </c>
    </row>
    <row r="147" spans="1:251" s="41" customFormat="1" ht="14.25" customHeight="1">
      <c r="A147" s="61"/>
      <c r="B147" s="106" t="s">
        <v>77</v>
      </c>
      <c r="C147" s="106"/>
      <c r="D147" s="106"/>
      <c r="E147" s="106"/>
      <c r="F147" s="106"/>
      <c r="G147" s="106"/>
      <c r="H147" s="106"/>
      <c r="I147" s="208"/>
      <c r="J147" s="217"/>
      <c r="K147" s="221"/>
      <c r="L147" s="229"/>
      <c r="M147" s="65"/>
      <c r="N147" s="130"/>
      <c r="O147" s="130"/>
      <c r="P147" s="119"/>
      <c r="Q147" s="106"/>
      <c r="R147" s="106"/>
      <c r="S147" s="50"/>
      <c r="T147" s="45" t="s">
        <v>63</v>
      </c>
      <c r="U147" s="45" t="s">
        <v>63</v>
      </c>
      <c r="V147" s="45" t="s">
        <v>63</v>
      </c>
      <c r="W147" s="45" t="s">
        <v>63</v>
      </c>
      <c r="X147" s="45" t="s">
        <v>63</v>
      </c>
      <c r="Y147" s="45" t="s">
        <v>63</v>
      </c>
      <c r="Z147" s="45" t="s">
        <v>63</v>
      </c>
      <c r="AA147" s="45" t="s">
        <v>63</v>
      </c>
      <c r="AB147" s="45" t="s">
        <v>63</v>
      </c>
      <c r="AC147" s="45" t="s">
        <v>63</v>
      </c>
      <c r="AD147" s="45" t="s">
        <v>63</v>
      </c>
      <c r="AE147" s="45" t="s">
        <v>63</v>
      </c>
      <c r="AF147" s="45" t="s">
        <v>63</v>
      </c>
      <c r="AG147" s="45" t="s">
        <v>63</v>
      </c>
      <c r="AH147" s="45" t="s">
        <v>63</v>
      </c>
      <c r="AI147" s="45" t="s">
        <v>63</v>
      </c>
      <c r="AJ147" s="45" t="s">
        <v>63</v>
      </c>
      <c r="AK147" s="45" t="s">
        <v>63</v>
      </c>
      <c r="AL147" s="45" t="s">
        <v>63</v>
      </c>
      <c r="AM147" s="45" t="s">
        <v>63</v>
      </c>
      <c r="AN147" s="65" t="s">
        <v>122</v>
      </c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  <c r="EV147" s="30"/>
      <c r="EW147" s="30"/>
      <c r="EX147" s="30"/>
      <c r="EY147" s="30"/>
      <c r="EZ147" s="30"/>
      <c r="FA147" s="30"/>
      <c r="FB147" s="30"/>
      <c r="FC147" s="30"/>
      <c r="FD147" s="30"/>
      <c r="FE147" s="30"/>
      <c r="FF147" s="30"/>
      <c r="FG147" s="30"/>
      <c r="FH147" s="30"/>
      <c r="FI147" s="30"/>
      <c r="FJ147" s="30"/>
      <c r="FK147" s="30"/>
      <c r="FL147" s="30"/>
      <c r="FM147" s="30"/>
      <c r="FN147" s="30"/>
      <c r="FO147" s="30"/>
      <c r="FP147" s="30"/>
      <c r="FQ147" s="30"/>
      <c r="FR147" s="30"/>
      <c r="FS147" s="30"/>
      <c r="FT147" s="30"/>
      <c r="FU147" s="30"/>
      <c r="FV147" s="30"/>
      <c r="FW147" s="30"/>
      <c r="FX147" s="30"/>
      <c r="FY147" s="30"/>
      <c r="FZ147" s="30"/>
      <c r="GA147" s="30"/>
      <c r="GB147" s="30"/>
      <c r="GC147" s="30"/>
      <c r="GD147" s="30"/>
      <c r="GE147" s="30"/>
      <c r="GF147" s="30"/>
      <c r="GG147" s="30"/>
      <c r="GH147" s="30"/>
      <c r="GI147" s="30"/>
      <c r="GJ147" s="30"/>
      <c r="GK147" s="30"/>
      <c r="GL147" s="30"/>
      <c r="GM147" s="30"/>
      <c r="GN147" s="30"/>
      <c r="GO147" s="30"/>
      <c r="GP147" s="30"/>
      <c r="GQ147" s="30"/>
      <c r="GR147" s="30"/>
      <c r="GS147" s="30"/>
      <c r="GT147" s="30"/>
      <c r="GU147" s="30"/>
      <c r="GV147" s="30"/>
      <c r="GW147" s="30"/>
      <c r="GX147" s="30"/>
      <c r="GY147" s="30"/>
      <c r="GZ147" s="30"/>
      <c r="HA147" s="30"/>
      <c r="HB147" s="30"/>
      <c r="HC147" s="30"/>
      <c r="HD147" s="30"/>
      <c r="HE147" s="30"/>
      <c r="HF147" s="30"/>
      <c r="HG147" s="30"/>
      <c r="HH147" s="30"/>
      <c r="HI147" s="30"/>
      <c r="HJ147" s="30"/>
      <c r="HK147" s="30"/>
      <c r="HL147" s="30"/>
      <c r="HM147" s="30"/>
      <c r="HN147" s="30"/>
      <c r="HO147" s="30"/>
      <c r="HP147" s="30"/>
      <c r="HQ147" s="30"/>
      <c r="HR147" s="30"/>
      <c r="HS147" s="30"/>
      <c r="HT147" s="30"/>
      <c r="HU147" s="30"/>
      <c r="HV147" s="30"/>
      <c r="HW147" s="30"/>
      <c r="HX147" s="30"/>
      <c r="HY147" s="30"/>
      <c r="HZ147" s="30"/>
      <c r="IA147" s="30"/>
      <c r="IB147" s="30"/>
      <c r="IC147" s="30"/>
      <c r="ID147" s="30"/>
      <c r="IE147" s="30"/>
      <c r="IF147" s="30"/>
      <c r="IG147" s="30"/>
      <c r="IH147" s="30"/>
      <c r="II147" s="30"/>
      <c r="IJ147" s="30"/>
      <c r="IK147" s="30"/>
      <c r="IL147" s="30"/>
      <c r="IM147" s="30"/>
      <c r="IN147" s="30"/>
      <c r="IO147" s="30"/>
      <c r="IP147" s="30"/>
      <c r="IQ147" s="30"/>
    </row>
    <row r="148" spans="1:251" s="42" customFormat="1" ht="15">
      <c r="A148" s="23" t="s">
        <v>92</v>
      </c>
      <c r="B148" s="14" t="s">
        <v>27</v>
      </c>
      <c r="C148" s="14">
        <v>305</v>
      </c>
      <c r="D148" s="14">
        <v>148</v>
      </c>
      <c r="E148" s="14">
        <v>148</v>
      </c>
      <c r="F148" s="14">
        <v>92</v>
      </c>
      <c r="G148" s="14">
        <v>38</v>
      </c>
      <c r="H148" s="14">
        <v>3</v>
      </c>
      <c r="I148" s="14">
        <v>9</v>
      </c>
      <c r="J148" s="14">
        <v>5</v>
      </c>
      <c r="K148" s="14">
        <v>7</v>
      </c>
      <c r="L148" s="14">
        <v>5</v>
      </c>
      <c r="M148" s="14">
        <v>9</v>
      </c>
      <c r="N148" s="15">
        <v>0</v>
      </c>
      <c r="O148" s="15">
        <v>0</v>
      </c>
      <c r="P148" s="15">
        <v>0</v>
      </c>
      <c r="Q148" s="14">
        <v>0</v>
      </c>
      <c r="R148" s="34">
        <v>0</v>
      </c>
      <c r="S148" s="34">
        <v>0</v>
      </c>
      <c r="T148" s="34"/>
      <c r="U148" s="14"/>
      <c r="V148" s="14"/>
      <c r="W148" s="14"/>
      <c r="X148" s="14"/>
      <c r="Y148" s="14"/>
      <c r="Z148" s="16"/>
      <c r="AA148" s="16"/>
      <c r="AB148" s="16"/>
      <c r="AC148" s="16"/>
      <c r="AD148" s="16"/>
      <c r="AE148" s="16"/>
      <c r="AF148" s="16"/>
      <c r="AG148" s="14"/>
      <c r="AH148" s="14"/>
      <c r="AI148" s="14"/>
      <c r="AJ148" s="17"/>
      <c r="AK148" s="18"/>
      <c r="AL148" s="17"/>
      <c r="AM148" s="17"/>
      <c r="AN148" s="14" t="s">
        <v>243</v>
      </c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  <c r="EV148" s="30"/>
      <c r="EW148" s="30"/>
      <c r="EX148" s="30"/>
      <c r="EY148" s="30"/>
      <c r="EZ148" s="30"/>
      <c r="FA148" s="30"/>
      <c r="FB148" s="30"/>
      <c r="FC148" s="30"/>
      <c r="FD148" s="30"/>
      <c r="FE148" s="30"/>
      <c r="FF148" s="30"/>
      <c r="FG148" s="30"/>
      <c r="FH148" s="30"/>
      <c r="FI148" s="30"/>
      <c r="FJ148" s="30"/>
      <c r="FK148" s="30"/>
      <c r="FL148" s="30"/>
      <c r="FM148" s="30"/>
      <c r="FN148" s="30"/>
      <c r="FO148" s="30"/>
      <c r="FP148" s="30"/>
      <c r="FQ148" s="30"/>
      <c r="FR148" s="30"/>
      <c r="FS148" s="30"/>
      <c r="FT148" s="30"/>
      <c r="FU148" s="30"/>
      <c r="FV148" s="30"/>
      <c r="FW148" s="30"/>
      <c r="FX148" s="30"/>
      <c r="FY148" s="30"/>
      <c r="FZ148" s="30"/>
      <c r="GA148" s="30"/>
      <c r="GB148" s="30"/>
      <c r="GC148" s="30"/>
      <c r="GD148" s="30"/>
      <c r="GE148" s="30"/>
      <c r="GF148" s="30"/>
      <c r="GG148" s="30"/>
      <c r="GH148" s="30"/>
      <c r="GI148" s="30"/>
      <c r="GJ148" s="30"/>
      <c r="GK148" s="30"/>
      <c r="GL148" s="30"/>
      <c r="GM148" s="30"/>
      <c r="GN148" s="30"/>
      <c r="GO148" s="30"/>
      <c r="GP148" s="30"/>
      <c r="GQ148" s="30"/>
      <c r="GR148" s="30"/>
      <c r="GS148" s="30"/>
      <c r="GT148" s="30"/>
      <c r="GU148" s="30"/>
      <c r="GV148" s="30"/>
      <c r="GW148" s="30"/>
      <c r="GX148" s="30"/>
      <c r="GY148" s="30"/>
      <c r="GZ148" s="30"/>
      <c r="HA148" s="30"/>
      <c r="HB148" s="30"/>
      <c r="HC148" s="30"/>
      <c r="HD148" s="30"/>
      <c r="HE148" s="30"/>
      <c r="HF148" s="30"/>
      <c r="HG148" s="30"/>
      <c r="HH148" s="30"/>
      <c r="HI148" s="30"/>
      <c r="HJ148" s="30"/>
      <c r="HK148" s="30"/>
      <c r="HL148" s="30"/>
      <c r="HM148" s="30"/>
      <c r="HN148" s="30"/>
      <c r="HO148" s="30"/>
      <c r="HP148" s="30"/>
      <c r="HQ148" s="30"/>
      <c r="HR148" s="30"/>
      <c r="HS148" s="30"/>
      <c r="HT148" s="30"/>
      <c r="HU148" s="30"/>
      <c r="HV148" s="30"/>
      <c r="HW148" s="30"/>
      <c r="HX148" s="30"/>
      <c r="HY148" s="30"/>
      <c r="HZ148" s="30"/>
      <c r="IA148" s="30"/>
      <c r="IB148" s="30"/>
      <c r="IC148" s="30"/>
      <c r="ID148" s="30"/>
      <c r="IE148" s="30"/>
      <c r="IF148" s="30"/>
      <c r="IG148" s="30"/>
      <c r="IH148" s="30"/>
      <c r="II148" s="30"/>
      <c r="IJ148" s="30"/>
      <c r="IK148" s="30"/>
      <c r="IL148" s="30"/>
      <c r="IM148" s="30"/>
      <c r="IN148" s="30"/>
      <c r="IO148" s="30"/>
      <c r="IP148" s="30"/>
      <c r="IQ148" s="30"/>
    </row>
    <row r="149" spans="1:251" s="52" customFormat="1" ht="30">
      <c r="A149" s="44"/>
      <c r="B149" s="48" t="s">
        <v>163</v>
      </c>
      <c r="C149" s="48"/>
      <c r="D149" s="48"/>
      <c r="E149" s="48">
        <v>19</v>
      </c>
      <c r="F149" s="48"/>
      <c r="G149" s="48">
        <v>1</v>
      </c>
      <c r="H149" s="48"/>
      <c r="I149" s="48"/>
      <c r="J149" s="48"/>
      <c r="K149" s="48"/>
      <c r="L149" s="48"/>
      <c r="M149" s="48">
        <v>1</v>
      </c>
      <c r="N149" s="49"/>
      <c r="O149" s="49"/>
      <c r="P149" s="49"/>
      <c r="Q149" s="48"/>
      <c r="R149" s="50"/>
      <c r="S149" s="50"/>
      <c r="T149" s="45" t="s">
        <v>63</v>
      </c>
      <c r="U149" s="45" t="s">
        <v>63</v>
      </c>
      <c r="V149" s="45" t="s">
        <v>63</v>
      </c>
      <c r="W149" s="45" t="s">
        <v>63</v>
      </c>
      <c r="X149" s="45" t="s">
        <v>63</v>
      </c>
      <c r="Y149" s="45" t="s">
        <v>63</v>
      </c>
      <c r="Z149" s="45" t="s">
        <v>63</v>
      </c>
      <c r="AA149" s="45" t="s">
        <v>63</v>
      </c>
      <c r="AB149" s="45" t="s">
        <v>63</v>
      </c>
      <c r="AC149" s="45" t="s">
        <v>63</v>
      </c>
      <c r="AD149" s="45" t="s">
        <v>63</v>
      </c>
      <c r="AE149" s="45" t="s">
        <v>63</v>
      </c>
      <c r="AF149" s="45" t="s">
        <v>63</v>
      </c>
      <c r="AG149" s="45" t="s">
        <v>63</v>
      </c>
      <c r="AH149" s="45" t="s">
        <v>63</v>
      </c>
      <c r="AI149" s="45" t="s">
        <v>63</v>
      </c>
      <c r="AJ149" s="45" t="s">
        <v>63</v>
      </c>
      <c r="AK149" s="45" t="s">
        <v>63</v>
      </c>
      <c r="AL149" s="45" t="s">
        <v>63</v>
      </c>
      <c r="AM149" s="45" t="s">
        <v>63</v>
      </c>
      <c r="AN149" s="65" t="s">
        <v>243</v>
      </c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  <c r="EV149" s="30"/>
      <c r="EW149" s="30"/>
      <c r="EX149" s="30"/>
      <c r="EY149" s="30"/>
      <c r="EZ149" s="30"/>
      <c r="FA149" s="30"/>
      <c r="FB149" s="30"/>
      <c r="FC149" s="30"/>
      <c r="FD149" s="30"/>
      <c r="FE149" s="30"/>
      <c r="FF149" s="30"/>
      <c r="FG149" s="30"/>
      <c r="FH149" s="30"/>
      <c r="FI149" s="30"/>
      <c r="FJ149" s="30"/>
      <c r="FK149" s="30"/>
      <c r="FL149" s="30"/>
      <c r="FM149" s="30"/>
      <c r="FN149" s="30"/>
      <c r="FO149" s="30"/>
      <c r="FP149" s="30"/>
      <c r="FQ149" s="30"/>
      <c r="FR149" s="30"/>
      <c r="FS149" s="30"/>
      <c r="FT149" s="30"/>
      <c r="FU149" s="30"/>
      <c r="FV149" s="30"/>
      <c r="FW149" s="30"/>
      <c r="FX149" s="30"/>
      <c r="FY149" s="30"/>
      <c r="FZ149" s="30"/>
      <c r="GA149" s="30"/>
      <c r="GB149" s="30"/>
      <c r="GC149" s="30"/>
      <c r="GD149" s="30"/>
      <c r="GE149" s="30"/>
      <c r="GF149" s="30"/>
      <c r="GG149" s="30"/>
      <c r="GH149" s="30"/>
      <c r="GI149" s="30"/>
      <c r="GJ149" s="30"/>
      <c r="GK149" s="30"/>
      <c r="GL149" s="30"/>
      <c r="GM149" s="30"/>
      <c r="GN149" s="30"/>
      <c r="GO149" s="30"/>
      <c r="GP149" s="30"/>
      <c r="GQ149" s="30"/>
      <c r="GR149" s="30"/>
      <c r="GS149" s="30"/>
      <c r="GT149" s="30"/>
      <c r="GU149" s="30"/>
      <c r="GV149" s="30"/>
      <c r="GW149" s="30"/>
      <c r="GX149" s="30"/>
      <c r="GY149" s="30"/>
      <c r="GZ149" s="30"/>
      <c r="HA149" s="30"/>
      <c r="HB149" s="30"/>
      <c r="HC149" s="30"/>
      <c r="HD149" s="30"/>
      <c r="HE149" s="30"/>
      <c r="HF149" s="30"/>
      <c r="HG149" s="30"/>
      <c r="HH149" s="30"/>
      <c r="HI149" s="30"/>
      <c r="HJ149" s="30"/>
      <c r="HK149" s="30"/>
      <c r="HL149" s="30"/>
      <c r="HM149" s="30"/>
      <c r="HN149" s="30"/>
      <c r="HO149" s="30"/>
      <c r="HP149" s="30"/>
      <c r="HQ149" s="30"/>
      <c r="HR149" s="30"/>
      <c r="HS149" s="30"/>
      <c r="HT149" s="30"/>
      <c r="HU149" s="30"/>
      <c r="HV149" s="30"/>
      <c r="HW149" s="30"/>
      <c r="HX149" s="30"/>
      <c r="HY149" s="30"/>
      <c r="HZ149" s="30"/>
      <c r="IA149" s="30"/>
      <c r="IB149" s="30"/>
      <c r="IC149" s="30"/>
      <c r="ID149" s="30"/>
      <c r="IE149" s="30"/>
      <c r="IF149" s="30"/>
      <c r="IG149" s="30"/>
      <c r="IH149" s="30"/>
      <c r="II149" s="30"/>
      <c r="IJ149" s="30"/>
      <c r="IK149" s="30"/>
      <c r="IL149" s="30"/>
      <c r="IM149" s="30"/>
      <c r="IN149" s="30"/>
      <c r="IO149" s="30"/>
      <c r="IP149" s="30"/>
      <c r="IQ149" s="30"/>
    </row>
    <row r="150" spans="1:251" s="42" customFormat="1" ht="29.25" customHeight="1">
      <c r="A150" s="44"/>
      <c r="B150" s="106" t="s">
        <v>104</v>
      </c>
      <c r="C150" s="106"/>
      <c r="D150" s="106"/>
      <c r="E150" s="106">
        <v>37</v>
      </c>
      <c r="F150" s="106">
        <v>37</v>
      </c>
      <c r="G150" s="106"/>
      <c r="H150" s="106"/>
      <c r="I150" s="208"/>
      <c r="J150" s="217"/>
      <c r="K150" s="221"/>
      <c r="L150" s="229"/>
      <c r="M150" s="12"/>
      <c r="N150" s="256"/>
      <c r="O150" s="256"/>
      <c r="P150" s="119"/>
      <c r="Q150" s="106"/>
      <c r="R150" s="50"/>
      <c r="S150" s="50"/>
      <c r="T150" s="45" t="s">
        <v>63</v>
      </c>
      <c r="U150" s="45" t="s">
        <v>63</v>
      </c>
      <c r="V150" s="45" t="s">
        <v>63</v>
      </c>
      <c r="W150" s="45" t="s">
        <v>63</v>
      </c>
      <c r="X150" s="45" t="s">
        <v>63</v>
      </c>
      <c r="Y150" s="45" t="s">
        <v>63</v>
      </c>
      <c r="Z150" s="45" t="s">
        <v>63</v>
      </c>
      <c r="AA150" s="45" t="s">
        <v>63</v>
      </c>
      <c r="AB150" s="45" t="s">
        <v>63</v>
      </c>
      <c r="AC150" s="45" t="s">
        <v>63</v>
      </c>
      <c r="AD150" s="45" t="s">
        <v>63</v>
      </c>
      <c r="AE150" s="45" t="s">
        <v>63</v>
      </c>
      <c r="AF150" s="45" t="s">
        <v>63</v>
      </c>
      <c r="AG150" s="45" t="s">
        <v>63</v>
      </c>
      <c r="AH150" s="45" t="s">
        <v>63</v>
      </c>
      <c r="AI150" s="45" t="s">
        <v>63</v>
      </c>
      <c r="AJ150" s="45" t="s">
        <v>63</v>
      </c>
      <c r="AK150" s="45" t="s">
        <v>63</v>
      </c>
      <c r="AL150" s="45" t="s">
        <v>63</v>
      </c>
      <c r="AM150" s="45" t="s">
        <v>63</v>
      </c>
      <c r="AN150" s="65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  <c r="EV150" s="30"/>
      <c r="EW150" s="30"/>
      <c r="EX150" s="30"/>
      <c r="EY150" s="30"/>
      <c r="EZ150" s="30"/>
      <c r="FA150" s="30"/>
      <c r="FB150" s="30"/>
      <c r="FC150" s="30"/>
      <c r="FD150" s="30"/>
      <c r="FE150" s="30"/>
      <c r="FF150" s="30"/>
      <c r="FG150" s="30"/>
      <c r="FH150" s="30"/>
      <c r="FI150" s="30"/>
      <c r="FJ150" s="30"/>
      <c r="FK150" s="30"/>
      <c r="FL150" s="30"/>
      <c r="FM150" s="30"/>
      <c r="FN150" s="30"/>
      <c r="FO150" s="30"/>
      <c r="FP150" s="30"/>
      <c r="FQ150" s="30"/>
      <c r="FR150" s="30"/>
      <c r="FS150" s="30"/>
      <c r="FT150" s="30"/>
      <c r="FU150" s="30"/>
      <c r="FV150" s="30"/>
      <c r="FW150" s="30"/>
      <c r="FX150" s="30"/>
      <c r="FY150" s="30"/>
      <c r="FZ150" s="30"/>
      <c r="GA150" s="30"/>
      <c r="GB150" s="30"/>
      <c r="GC150" s="30"/>
      <c r="GD150" s="30"/>
      <c r="GE150" s="30"/>
      <c r="GF150" s="30"/>
      <c r="GG150" s="30"/>
      <c r="GH150" s="30"/>
      <c r="GI150" s="30"/>
      <c r="GJ150" s="30"/>
      <c r="GK150" s="30"/>
      <c r="GL150" s="30"/>
      <c r="GM150" s="30"/>
      <c r="GN150" s="30"/>
      <c r="GO150" s="30"/>
      <c r="GP150" s="30"/>
      <c r="GQ150" s="30"/>
      <c r="GR150" s="30"/>
      <c r="GS150" s="30"/>
      <c r="GT150" s="30"/>
      <c r="GU150" s="30"/>
      <c r="GV150" s="30"/>
      <c r="GW150" s="30"/>
      <c r="GX150" s="30"/>
      <c r="GY150" s="30"/>
      <c r="GZ150" s="30"/>
      <c r="HA150" s="30"/>
      <c r="HB150" s="30"/>
      <c r="HC150" s="30"/>
      <c r="HD150" s="30"/>
      <c r="HE150" s="30"/>
      <c r="HF150" s="30"/>
      <c r="HG150" s="30"/>
      <c r="HH150" s="30"/>
      <c r="HI150" s="30"/>
      <c r="HJ150" s="30"/>
      <c r="HK150" s="30"/>
      <c r="HL150" s="30"/>
      <c r="HM150" s="30"/>
      <c r="HN150" s="30"/>
      <c r="HO150" s="30"/>
      <c r="HP150" s="30"/>
      <c r="HQ150" s="30"/>
      <c r="HR150" s="30"/>
      <c r="HS150" s="30"/>
      <c r="HT150" s="30"/>
      <c r="HU150" s="30"/>
      <c r="HV150" s="30"/>
      <c r="HW150" s="30"/>
      <c r="HX150" s="30"/>
      <c r="HY150" s="30"/>
      <c r="HZ150" s="30"/>
      <c r="IA150" s="30"/>
      <c r="IB150" s="30"/>
      <c r="IC150" s="30"/>
      <c r="ID150" s="30"/>
      <c r="IE150" s="30"/>
      <c r="IF150" s="30"/>
      <c r="IG150" s="30"/>
      <c r="IH150" s="30"/>
      <c r="II150" s="30"/>
      <c r="IJ150" s="30"/>
      <c r="IK150" s="30"/>
      <c r="IL150" s="30"/>
      <c r="IM150" s="30"/>
      <c r="IN150" s="30"/>
      <c r="IO150" s="30"/>
      <c r="IP150" s="30"/>
      <c r="IQ150" s="30"/>
    </row>
    <row r="151" spans="1:251" s="42" customFormat="1" ht="15">
      <c r="A151" s="44"/>
      <c r="B151" s="119" t="s">
        <v>112</v>
      </c>
      <c r="C151" s="119"/>
      <c r="D151" s="119"/>
      <c r="E151" s="119">
        <v>90</v>
      </c>
      <c r="F151" s="119">
        <v>53</v>
      </c>
      <c r="G151" s="119">
        <v>37</v>
      </c>
      <c r="H151" s="119">
        <v>3</v>
      </c>
      <c r="I151" s="119">
        <v>9</v>
      </c>
      <c r="J151" s="119">
        <v>5</v>
      </c>
      <c r="K151" s="119">
        <v>7</v>
      </c>
      <c r="L151" s="119">
        <v>5</v>
      </c>
      <c r="M151" s="12">
        <v>8</v>
      </c>
      <c r="N151" s="256"/>
      <c r="O151" s="256"/>
      <c r="P151" s="119"/>
      <c r="Q151" s="119"/>
      <c r="R151" s="50"/>
      <c r="S151" s="98"/>
      <c r="T151" s="45" t="s">
        <v>63</v>
      </c>
      <c r="U151" s="45" t="s">
        <v>63</v>
      </c>
      <c r="V151" s="45" t="s">
        <v>63</v>
      </c>
      <c r="W151" s="45" t="s">
        <v>63</v>
      </c>
      <c r="X151" s="45" t="s">
        <v>63</v>
      </c>
      <c r="Y151" s="45" t="s">
        <v>63</v>
      </c>
      <c r="Z151" s="45" t="s">
        <v>63</v>
      </c>
      <c r="AA151" s="45" t="s">
        <v>63</v>
      </c>
      <c r="AB151" s="45" t="s">
        <v>63</v>
      </c>
      <c r="AC151" s="45" t="s">
        <v>63</v>
      </c>
      <c r="AD151" s="45" t="s">
        <v>63</v>
      </c>
      <c r="AE151" s="45" t="s">
        <v>63</v>
      </c>
      <c r="AF151" s="45" t="s">
        <v>63</v>
      </c>
      <c r="AG151" s="45" t="s">
        <v>63</v>
      </c>
      <c r="AH151" s="45" t="s">
        <v>63</v>
      </c>
      <c r="AI151" s="45" t="s">
        <v>63</v>
      </c>
      <c r="AJ151" s="45" t="s">
        <v>63</v>
      </c>
      <c r="AK151" s="45" t="s">
        <v>63</v>
      </c>
      <c r="AL151" s="45" t="s">
        <v>63</v>
      </c>
      <c r="AM151" s="45" t="s">
        <v>63</v>
      </c>
      <c r="AN151" s="65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  <c r="EV151" s="30"/>
      <c r="EW151" s="30"/>
      <c r="EX151" s="30"/>
      <c r="EY151" s="30"/>
      <c r="EZ151" s="30"/>
      <c r="FA151" s="30"/>
      <c r="FB151" s="30"/>
      <c r="FC151" s="30"/>
      <c r="FD151" s="30"/>
      <c r="FE151" s="30"/>
      <c r="FF151" s="30"/>
      <c r="FG151" s="30"/>
      <c r="FH151" s="30"/>
      <c r="FI151" s="30"/>
      <c r="FJ151" s="30"/>
      <c r="FK151" s="30"/>
      <c r="FL151" s="30"/>
      <c r="FM151" s="30"/>
      <c r="FN151" s="30"/>
      <c r="FO151" s="30"/>
      <c r="FP151" s="30"/>
      <c r="FQ151" s="30"/>
      <c r="FR151" s="30"/>
      <c r="FS151" s="30"/>
      <c r="FT151" s="30"/>
      <c r="FU151" s="30"/>
      <c r="FV151" s="30"/>
      <c r="FW151" s="30"/>
      <c r="FX151" s="30"/>
      <c r="FY151" s="30"/>
      <c r="FZ151" s="30"/>
      <c r="GA151" s="30"/>
      <c r="GB151" s="30"/>
      <c r="GC151" s="30"/>
      <c r="GD151" s="30"/>
      <c r="GE151" s="30"/>
      <c r="GF151" s="30"/>
      <c r="GG151" s="30"/>
      <c r="GH151" s="30"/>
      <c r="GI151" s="30"/>
      <c r="GJ151" s="30"/>
      <c r="GK151" s="30"/>
      <c r="GL151" s="30"/>
      <c r="GM151" s="30"/>
      <c r="GN151" s="30"/>
      <c r="GO151" s="30"/>
      <c r="GP151" s="30"/>
      <c r="GQ151" s="30"/>
      <c r="GR151" s="30"/>
      <c r="GS151" s="30"/>
      <c r="GT151" s="30"/>
      <c r="GU151" s="30"/>
      <c r="GV151" s="30"/>
      <c r="GW151" s="30"/>
      <c r="GX151" s="30"/>
      <c r="GY151" s="30"/>
      <c r="GZ151" s="30"/>
      <c r="HA151" s="30"/>
      <c r="HB151" s="30"/>
      <c r="HC151" s="30"/>
      <c r="HD151" s="30"/>
      <c r="HE151" s="30"/>
      <c r="HF151" s="30"/>
      <c r="HG151" s="30"/>
      <c r="HH151" s="30"/>
      <c r="HI151" s="30"/>
      <c r="HJ151" s="30"/>
      <c r="HK151" s="30"/>
      <c r="HL151" s="30"/>
      <c r="HM151" s="30"/>
      <c r="HN151" s="30"/>
      <c r="HO151" s="30"/>
      <c r="HP151" s="30"/>
      <c r="HQ151" s="30"/>
      <c r="HR151" s="30"/>
      <c r="HS151" s="30"/>
      <c r="HT151" s="30"/>
      <c r="HU151" s="30"/>
      <c r="HV151" s="30"/>
      <c r="HW151" s="30"/>
      <c r="HX151" s="30"/>
      <c r="HY151" s="30"/>
      <c r="HZ151" s="30"/>
      <c r="IA151" s="30"/>
      <c r="IB151" s="30"/>
      <c r="IC151" s="30"/>
      <c r="ID151" s="30"/>
      <c r="IE151" s="30"/>
      <c r="IF151" s="30"/>
      <c r="IG151" s="30"/>
      <c r="IH151" s="30"/>
      <c r="II151" s="30"/>
      <c r="IJ151" s="30"/>
      <c r="IK151" s="30"/>
      <c r="IL151" s="30"/>
      <c r="IM151" s="30"/>
      <c r="IN151" s="30"/>
      <c r="IO151" s="30"/>
      <c r="IP151" s="30"/>
      <c r="IQ151" s="30"/>
    </row>
    <row r="152" spans="1:251" s="42" customFormat="1" ht="15">
      <c r="A152" s="44"/>
      <c r="B152" s="119" t="s">
        <v>218</v>
      </c>
      <c r="C152" s="119"/>
      <c r="D152" s="119"/>
      <c r="E152" s="119">
        <v>2</v>
      </c>
      <c r="F152" s="119">
        <v>2</v>
      </c>
      <c r="G152" s="119"/>
      <c r="H152" s="119"/>
      <c r="I152" s="119"/>
      <c r="J152" s="119"/>
      <c r="K152" s="119"/>
      <c r="L152" s="119"/>
      <c r="M152" s="12"/>
      <c r="N152" s="256"/>
      <c r="O152" s="256"/>
      <c r="P152" s="119"/>
      <c r="Q152" s="119"/>
      <c r="R152" s="188"/>
      <c r="S152" s="98"/>
      <c r="T152" s="190"/>
      <c r="U152" s="112"/>
      <c r="V152" s="191"/>
      <c r="W152" s="112"/>
      <c r="X152" s="112"/>
      <c r="Y152" s="112"/>
      <c r="Z152" s="191"/>
      <c r="AA152" s="112"/>
      <c r="AB152" s="191"/>
      <c r="AC152" s="112"/>
      <c r="AD152" s="192"/>
      <c r="AE152" s="112"/>
      <c r="AF152" s="193"/>
      <c r="AG152" s="45"/>
      <c r="AH152" s="45"/>
      <c r="AI152" s="45"/>
      <c r="AJ152" s="45"/>
      <c r="AK152" s="51"/>
      <c r="AL152" s="45"/>
      <c r="AM152" s="45"/>
      <c r="AN152" s="65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  <c r="EV152" s="30"/>
      <c r="EW152" s="30"/>
      <c r="EX152" s="30"/>
      <c r="EY152" s="30"/>
      <c r="EZ152" s="30"/>
      <c r="FA152" s="30"/>
      <c r="FB152" s="30"/>
      <c r="FC152" s="30"/>
      <c r="FD152" s="30"/>
      <c r="FE152" s="30"/>
      <c r="FF152" s="30"/>
      <c r="FG152" s="30"/>
      <c r="FH152" s="30"/>
      <c r="FI152" s="30"/>
      <c r="FJ152" s="30"/>
      <c r="FK152" s="30"/>
      <c r="FL152" s="30"/>
      <c r="FM152" s="30"/>
      <c r="FN152" s="30"/>
      <c r="FO152" s="30"/>
      <c r="FP152" s="30"/>
      <c r="FQ152" s="30"/>
      <c r="FR152" s="30"/>
      <c r="FS152" s="30"/>
      <c r="FT152" s="30"/>
      <c r="FU152" s="30"/>
      <c r="FV152" s="30"/>
      <c r="FW152" s="30"/>
      <c r="FX152" s="30"/>
      <c r="FY152" s="30"/>
      <c r="FZ152" s="30"/>
      <c r="GA152" s="30"/>
      <c r="GB152" s="30"/>
      <c r="GC152" s="30"/>
      <c r="GD152" s="30"/>
      <c r="GE152" s="30"/>
      <c r="GF152" s="30"/>
      <c r="GG152" s="30"/>
      <c r="GH152" s="30"/>
      <c r="GI152" s="30"/>
      <c r="GJ152" s="30"/>
      <c r="GK152" s="30"/>
      <c r="GL152" s="30"/>
      <c r="GM152" s="30"/>
      <c r="GN152" s="30"/>
      <c r="GO152" s="30"/>
      <c r="GP152" s="30"/>
      <c r="GQ152" s="30"/>
      <c r="GR152" s="30"/>
      <c r="GS152" s="30"/>
      <c r="GT152" s="30"/>
      <c r="GU152" s="30"/>
      <c r="GV152" s="30"/>
      <c r="GW152" s="30"/>
      <c r="GX152" s="30"/>
      <c r="GY152" s="30"/>
      <c r="GZ152" s="30"/>
      <c r="HA152" s="30"/>
      <c r="HB152" s="30"/>
      <c r="HC152" s="30"/>
      <c r="HD152" s="30"/>
      <c r="HE152" s="30"/>
      <c r="HF152" s="30"/>
      <c r="HG152" s="30"/>
      <c r="HH152" s="30"/>
      <c r="HI152" s="30"/>
      <c r="HJ152" s="30"/>
      <c r="HK152" s="30"/>
      <c r="HL152" s="30"/>
      <c r="HM152" s="30"/>
      <c r="HN152" s="30"/>
      <c r="HO152" s="30"/>
      <c r="HP152" s="30"/>
      <c r="HQ152" s="30"/>
      <c r="HR152" s="30"/>
      <c r="HS152" s="30"/>
      <c r="HT152" s="30"/>
      <c r="HU152" s="30"/>
      <c r="HV152" s="30"/>
      <c r="HW152" s="30"/>
      <c r="HX152" s="30"/>
      <c r="HY152" s="30"/>
      <c r="HZ152" s="30"/>
      <c r="IA152" s="30"/>
      <c r="IB152" s="30"/>
      <c r="IC152" s="30"/>
      <c r="ID152" s="30"/>
      <c r="IE152" s="30"/>
      <c r="IF152" s="30"/>
      <c r="IG152" s="30"/>
      <c r="IH152" s="30"/>
      <c r="II152" s="30"/>
      <c r="IJ152" s="30"/>
      <c r="IK152" s="30"/>
      <c r="IL152" s="30"/>
      <c r="IM152" s="30"/>
      <c r="IN152" s="30"/>
      <c r="IO152" s="30"/>
      <c r="IP152" s="30"/>
      <c r="IQ152" s="30"/>
    </row>
    <row r="153" spans="1:251" s="42" customFormat="1" ht="15">
      <c r="A153" s="59" t="s">
        <v>93</v>
      </c>
      <c r="B153" s="15" t="s">
        <v>22</v>
      </c>
      <c r="C153" s="15">
        <v>93</v>
      </c>
      <c r="D153" s="15">
        <v>12</v>
      </c>
      <c r="E153" s="15">
        <v>12</v>
      </c>
      <c r="F153" s="15">
        <v>9</v>
      </c>
      <c r="G153" s="15">
        <v>3</v>
      </c>
      <c r="H153" s="15">
        <v>1</v>
      </c>
      <c r="I153" s="15">
        <v>0</v>
      </c>
      <c r="J153" s="15">
        <v>2</v>
      </c>
      <c r="K153" s="15">
        <v>0</v>
      </c>
      <c r="L153" s="15">
        <v>0</v>
      </c>
      <c r="M153" s="14">
        <v>0</v>
      </c>
      <c r="N153" s="15">
        <v>0</v>
      </c>
      <c r="O153" s="15">
        <v>0</v>
      </c>
      <c r="P153" s="15">
        <v>0</v>
      </c>
      <c r="Q153" s="15">
        <v>0</v>
      </c>
      <c r="R153" s="34">
        <v>0</v>
      </c>
      <c r="S153" s="15">
        <v>0</v>
      </c>
      <c r="T153" s="113"/>
      <c r="U153" s="113"/>
      <c r="V153" s="113"/>
      <c r="W153" s="113"/>
      <c r="X153" s="113"/>
      <c r="Y153" s="113"/>
      <c r="Z153" s="110"/>
      <c r="AA153" s="110"/>
      <c r="AB153" s="110"/>
      <c r="AC153" s="110"/>
      <c r="AD153" s="110"/>
      <c r="AE153" s="110"/>
      <c r="AF153" s="110"/>
      <c r="AG153" s="14"/>
      <c r="AH153" s="14"/>
      <c r="AI153" s="14"/>
      <c r="AJ153" s="17"/>
      <c r="AK153" s="18"/>
      <c r="AL153" s="17"/>
      <c r="AM153" s="17"/>
      <c r="AN153" s="14" t="s">
        <v>246</v>
      </c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  <c r="EV153" s="30"/>
      <c r="EW153" s="30"/>
      <c r="EX153" s="30"/>
      <c r="EY153" s="30"/>
      <c r="EZ153" s="30"/>
      <c r="FA153" s="30"/>
      <c r="FB153" s="30"/>
      <c r="FC153" s="30"/>
      <c r="FD153" s="30"/>
      <c r="FE153" s="30"/>
      <c r="FF153" s="30"/>
      <c r="FG153" s="30"/>
      <c r="FH153" s="30"/>
      <c r="FI153" s="30"/>
      <c r="FJ153" s="30"/>
      <c r="FK153" s="30"/>
      <c r="FL153" s="30"/>
      <c r="FM153" s="30"/>
      <c r="FN153" s="30"/>
      <c r="FO153" s="30"/>
      <c r="FP153" s="30"/>
      <c r="FQ153" s="30"/>
      <c r="FR153" s="30"/>
      <c r="FS153" s="30"/>
      <c r="FT153" s="30"/>
      <c r="FU153" s="30"/>
      <c r="FV153" s="30"/>
      <c r="FW153" s="30"/>
      <c r="FX153" s="30"/>
      <c r="FY153" s="30"/>
      <c r="FZ153" s="30"/>
      <c r="GA153" s="30"/>
      <c r="GB153" s="30"/>
      <c r="GC153" s="30"/>
      <c r="GD153" s="30"/>
      <c r="GE153" s="30"/>
      <c r="GF153" s="30"/>
      <c r="GG153" s="30"/>
      <c r="GH153" s="30"/>
      <c r="GI153" s="30"/>
      <c r="GJ153" s="30"/>
      <c r="GK153" s="30"/>
      <c r="GL153" s="30"/>
      <c r="GM153" s="30"/>
      <c r="GN153" s="30"/>
      <c r="GO153" s="30"/>
      <c r="GP153" s="30"/>
      <c r="GQ153" s="30"/>
      <c r="GR153" s="30"/>
      <c r="GS153" s="30"/>
      <c r="GT153" s="30"/>
      <c r="GU153" s="30"/>
      <c r="GV153" s="30"/>
      <c r="GW153" s="30"/>
      <c r="GX153" s="30"/>
      <c r="GY153" s="30"/>
      <c r="GZ153" s="30"/>
      <c r="HA153" s="30"/>
      <c r="HB153" s="30"/>
      <c r="HC153" s="30"/>
      <c r="HD153" s="30"/>
      <c r="HE153" s="30"/>
      <c r="HF153" s="30"/>
      <c r="HG153" s="30"/>
      <c r="HH153" s="30"/>
      <c r="HI153" s="30"/>
      <c r="HJ153" s="30"/>
      <c r="HK153" s="30"/>
      <c r="HL153" s="30"/>
      <c r="HM153" s="30"/>
      <c r="HN153" s="30"/>
      <c r="HO153" s="30"/>
      <c r="HP153" s="30"/>
      <c r="HQ153" s="30"/>
      <c r="HR153" s="30"/>
      <c r="HS153" s="30"/>
      <c r="HT153" s="30"/>
      <c r="HU153" s="30"/>
      <c r="HV153" s="30"/>
      <c r="HW153" s="30"/>
      <c r="HX153" s="30"/>
      <c r="HY153" s="30"/>
      <c r="HZ153" s="30"/>
      <c r="IA153" s="30"/>
      <c r="IB153" s="30"/>
      <c r="IC153" s="30"/>
      <c r="ID153" s="30"/>
      <c r="IE153" s="30"/>
      <c r="IF153" s="30"/>
      <c r="IG153" s="30"/>
      <c r="IH153" s="30"/>
      <c r="II153" s="30"/>
      <c r="IJ153" s="30"/>
      <c r="IK153" s="30"/>
      <c r="IL153" s="30"/>
      <c r="IM153" s="30"/>
      <c r="IN153" s="30"/>
      <c r="IO153" s="30"/>
      <c r="IP153" s="30"/>
      <c r="IQ153" s="30"/>
    </row>
    <row r="154" spans="1:251" s="20" customFormat="1" ht="15">
      <c r="A154" s="61"/>
      <c r="B154" s="119" t="s">
        <v>23</v>
      </c>
      <c r="C154" s="119"/>
      <c r="D154" s="119"/>
      <c r="E154" s="119">
        <v>2</v>
      </c>
      <c r="F154" s="119">
        <v>2</v>
      </c>
      <c r="G154" s="119">
        <v>1</v>
      </c>
      <c r="H154" s="119">
        <v>1</v>
      </c>
      <c r="I154" s="119"/>
      <c r="J154" s="119"/>
      <c r="K154" s="119"/>
      <c r="L154" s="119"/>
      <c r="M154" s="146"/>
      <c r="N154" s="245"/>
      <c r="O154" s="245"/>
      <c r="P154" s="119"/>
      <c r="Q154" s="119"/>
      <c r="R154" s="50"/>
      <c r="S154" s="119"/>
      <c r="T154" s="106" t="s">
        <v>17</v>
      </c>
      <c r="U154" s="106" t="s">
        <v>17</v>
      </c>
      <c r="V154" s="106" t="s">
        <v>17</v>
      </c>
      <c r="W154" s="106" t="s">
        <v>17</v>
      </c>
      <c r="X154" s="106" t="s">
        <v>17</v>
      </c>
      <c r="Y154" s="106" t="s">
        <v>17</v>
      </c>
      <c r="Z154" s="106" t="s">
        <v>17</v>
      </c>
      <c r="AA154" s="106" t="s">
        <v>17</v>
      </c>
      <c r="AB154" s="106" t="s">
        <v>17</v>
      </c>
      <c r="AC154" s="106" t="s">
        <v>17</v>
      </c>
      <c r="AD154" s="37" t="s">
        <v>17</v>
      </c>
      <c r="AE154" s="166" t="s">
        <v>17</v>
      </c>
      <c r="AF154" s="37" t="s">
        <v>17</v>
      </c>
      <c r="AG154" s="37" t="s">
        <v>17</v>
      </c>
      <c r="AH154" s="106" t="s">
        <v>17</v>
      </c>
      <c r="AI154" s="106" t="s">
        <v>17</v>
      </c>
      <c r="AJ154" s="37" t="s">
        <v>17</v>
      </c>
      <c r="AK154" s="37" t="s">
        <v>17</v>
      </c>
      <c r="AL154" s="37" t="s">
        <v>17</v>
      </c>
      <c r="AM154" s="37" t="s">
        <v>17</v>
      </c>
      <c r="AN154" s="65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  <c r="EV154" s="30"/>
      <c r="EW154" s="30"/>
      <c r="EX154" s="30"/>
      <c r="EY154" s="30"/>
      <c r="EZ154" s="30"/>
      <c r="FA154" s="30"/>
      <c r="FB154" s="30"/>
      <c r="FC154" s="30"/>
      <c r="FD154" s="30"/>
      <c r="FE154" s="30"/>
      <c r="FF154" s="30"/>
      <c r="FG154" s="30"/>
      <c r="FH154" s="30"/>
      <c r="FI154" s="30"/>
      <c r="FJ154" s="30"/>
      <c r="FK154" s="30"/>
      <c r="FL154" s="30"/>
      <c r="FM154" s="30"/>
      <c r="FN154" s="30"/>
      <c r="FO154" s="30"/>
      <c r="FP154" s="30"/>
      <c r="FQ154" s="30"/>
      <c r="FR154" s="30"/>
      <c r="FS154" s="30"/>
      <c r="FT154" s="30"/>
      <c r="FU154" s="30"/>
      <c r="FV154" s="30"/>
      <c r="FW154" s="30"/>
      <c r="FX154" s="30"/>
      <c r="FY154" s="30"/>
      <c r="FZ154" s="30"/>
      <c r="GA154" s="30"/>
      <c r="GB154" s="30"/>
      <c r="GC154" s="30"/>
      <c r="GD154" s="30"/>
      <c r="GE154" s="30"/>
      <c r="GF154" s="30"/>
      <c r="GG154" s="30"/>
      <c r="GH154" s="30"/>
      <c r="GI154" s="30"/>
      <c r="GJ154" s="30"/>
      <c r="GK154" s="30"/>
      <c r="GL154" s="30"/>
      <c r="GM154" s="30"/>
      <c r="GN154" s="30"/>
      <c r="GO154" s="30"/>
      <c r="GP154" s="30"/>
      <c r="GQ154" s="30"/>
      <c r="GR154" s="30"/>
      <c r="GS154" s="30"/>
      <c r="GT154" s="30"/>
      <c r="GU154" s="30"/>
      <c r="GV154" s="30"/>
      <c r="GW154" s="30"/>
      <c r="GX154" s="30"/>
      <c r="GY154" s="30"/>
      <c r="GZ154" s="30"/>
      <c r="HA154" s="30"/>
      <c r="HB154" s="30"/>
      <c r="HC154" s="30"/>
      <c r="HD154" s="30"/>
      <c r="HE154" s="30"/>
      <c r="HF154" s="30"/>
      <c r="HG154" s="30"/>
      <c r="HH154" s="30"/>
      <c r="HI154" s="30"/>
      <c r="HJ154" s="30"/>
      <c r="HK154" s="30"/>
      <c r="HL154" s="30"/>
      <c r="HM154" s="30"/>
      <c r="HN154" s="30"/>
      <c r="HO154" s="30"/>
      <c r="HP154" s="30"/>
      <c r="HQ154" s="30"/>
      <c r="HR154" s="30"/>
      <c r="HS154" s="30"/>
      <c r="HT154" s="30"/>
      <c r="HU154" s="30"/>
      <c r="HV154" s="30"/>
      <c r="HW154" s="30"/>
      <c r="HX154" s="30"/>
      <c r="HY154" s="30"/>
      <c r="HZ154" s="30"/>
      <c r="IA154" s="30"/>
      <c r="IB154" s="30"/>
      <c r="IC154" s="30"/>
      <c r="ID154" s="30"/>
      <c r="IE154" s="30"/>
      <c r="IF154" s="30"/>
      <c r="IG154" s="30"/>
      <c r="IH154" s="30"/>
      <c r="II154" s="30"/>
      <c r="IJ154" s="30"/>
      <c r="IK154" s="30"/>
      <c r="IL154" s="30"/>
      <c r="IM154" s="30"/>
      <c r="IN154" s="30"/>
      <c r="IO154" s="30"/>
      <c r="IP154" s="30"/>
      <c r="IQ154" s="30"/>
    </row>
    <row r="155" spans="1:251" s="20" customFormat="1" ht="15">
      <c r="A155" s="61"/>
      <c r="B155" s="114" t="s">
        <v>136</v>
      </c>
      <c r="C155" s="119"/>
      <c r="D155" s="119"/>
      <c r="E155" s="119">
        <v>4</v>
      </c>
      <c r="F155" s="119">
        <v>2</v>
      </c>
      <c r="G155" s="119">
        <v>2</v>
      </c>
      <c r="H155" s="119"/>
      <c r="I155" s="119"/>
      <c r="J155" s="119">
        <v>2</v>
      </c>
      <c r="K155" s="119"/>
      <c r="L155" s="119"/>
      <c r="M155" s="146"/>
      <c r="N155" s="245"/>
      <c r="O155" s="245"/>
      <c r="P155" s="119"/>
      <c r="Q155" s="119"/>
      <c r="R155" s="125"/>
      <c r="S155" s="119"/>
      <c r="T155" s="106" t="s">
        <v>17</v>
      </c>
      <c r="U155" s="187" t="s">
        <v>17</v>
      </c>
      <c r="V155" s="187" t="s">
        <v>17</v>
      </c>
      <c r="W155" s="187" t="s">
        <v>17</v>
      </c>
      <c r="X155" s="187" t="s">
        <v>17</v>
      </c>
      <c r="Y155" s="187" t="s">
        <v>17</v>
      </c>
      <c r="Z155" s="187" t="s">
        <v>17</v>
      </c>
      <c r="AA155" s="187" t="s">
        <v>17</v>
      </c>
      <c r="AB155" s="187" t="s">
        <v>17</v>
      </c>
      <c r="AC155" s="187" t="s">
        <v>17</v>
      </c>
      <c r="AD155" s="196" t="s">
        <v>17</v>
      </c>
      <c r="AE155" s="196" t="s">
        <v>17</v>
      </c>
      <c r="AF155" s="189"/>
      <c r="AG155" s="37"/>
      <c r="AH155" s="37" t="s">
        <v>17</v>
      </c>
      <c r="AI155" s="37" t="s">
        <v>17</v>
      </c>
      <c r="AJ155" s="37" t="s">
        <v>17</v>
      </c>
      <c r="AK155" s="37" t="s">
        <v>17</v>
      </c>
      <c r="AL155" s="37" t="s">
        <v>17</v>
      </c>
      <c r="AM155" s="37" t="s">
        <v>17</v>
      </c>
      <c r="AN155" s="65" t="s">
        <v>125</v>
      </c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  <c r="EV155" s="30"/>
      <c r="EW155" s="30"/>
      <c r="EX155" s="30"/>
      <c r="EY155" s="30"/>
      <c r="EZ155" s="30"/>
      <c r="FA155" s="30"/>
      <c r="FB155" s="30"/>
      <c r="FC155" s="30"/>
      <c r="FD155" s="30"/>
      <c r="FE155" s="30"/>
      <c r="FF155" s="30"/>
      <c r="FG155" s="30"/>
      <c r="FH155" s="30"/>
      <c r="FI155" s="30"/>
      <c r="FJ155" s="30"/>
      <c r="FK155" s="30"/>
      <c r="FL155" s="30"/>
      <c r="FM155" s="30"/>
      <c r="FN155" s="30"/>
      <c r="FO155" s="30"/>
      <c r="FP155" s="30"/>
      <c r="FQ155" s="30"/>
      <c r="FR155" s="30"/>
      <c r="FS155" s="30"/>
      <c r="FT155" s="30"/>
      <c r="FU155" s="30"/>
      <c r="FV155" s="30"/>
      <c r="FW155" s="30"/>
      <c r="FX155" s="30"/>
      <c r="FY155" s="30"/>
      <c r="FZ155" s="30"/>
      <c r="GA155" s="30"/>
      <c r="GB155" s="30"/>
      <c r="GC155" s="30"/>
      <c r="GD155" s="30"/>
      <c r="GE155" s="30"/>
      <c r="GF155" s="30"/>
      <c r="GG155" s="30"/>
      <c r="GH155" s="30"/>
      <c r="GI155" s="30"/>
      <c r="GJ155" s="30"/>
      <c r="GK155" s="30"/>
      <c r="GL155" s="30"/>
      <c r="GM155" s="30"/>
      <c r="GN155" s="30"/>
      <c r="GO155" s="30"/>
      <c r="GP155" s="30"/>
      <c r="GQ155" s="30"/>
      <c r="GR155" s="30"/>
      <c r="GS155" s="30"/>
      <c r="GT155" s="30"/>
      <c r="GU155" s="30"/>
      <c r="GV155" s="30"/>
      <c r="GW155" s="30"/>
      <c r="GX155" s="30"/>
      <c r="GY155" s="30"/>
      <c r="GZ155" s="30"/>
      <c r="HA155" s="30"/>
      <c r="HB155" s="30"/>
      <c r="HC155" s="30"/>
      <c r="HD155" s="30"/>
      <c r="HE155" s="30"/>
      <c r="HF155" s="30"/>
      <c r="HG155" s="30"/>
      <c r="HH155" s="30"/>
      <c r="HI155" s="30"/>
      <c r="HJ155" s="30"/>
      <c r="HK155" s="30"/>
      <c r="HL155" s="30"/>
      <c r="HM155" s="30"/>
      <c r="HN155" s="30"/>
      <c r="HO155" s="30"/>
      <c r="HP155" s="30"/>
      <c r="HQ155" s="30"/>
      <c r="HR155" s="30"/>
      <c r="HS155" s="30"/>
      <c r="HT155" s="30"/>
      <c r="HU155" s="30"/>
      <c r="HV155" s="30"/>
      <c r="HW155" s="30"/>
      <c r="HX155" s="30"/>
      <c r="HY155" s="30"/>
      <c r="HZ155" s="30"/>
      <c r="IA155" s="30"/>
      <c r="IB155" s="30"/>
      <c r="IC155" s="30"/>
      <c r="ID155" s="30"/>
      <c r="IE155" s="30"/>
      <c r="IF155" s="30"/>
      <c r="IG155" s="30"/>
      <c r="IH155" s="30"/>
      <c r="II155" s="30"/>
      <c r="IJ155" s="30"/>
      <c r="IK155" s="30"/>
      <c r="IL155" s="30"/>
      <c r="IM155" s="30"/>
      <c r="IN155" s="30"/>
      <c r="IO155" s="30"/>
      <c r="IP155" s="30"/>
      <c r="IQ155" s="30"/>
    </row>
    <row r="156" spans="1:251" s="20" customFormat="1" ht="15">
      <c r="A156" s="61"/>
      <c r="B156" s="114" t="s">
        <v>137</v>
      </c>
      <c r="C156" s="119"/>
      <c r="D156" s="119"/>
      <c r="E156" s="119">
        <v>1</v>
      </c>
      <c r="F156" s="119">
        <v>1</v>
      </c>
      <c r="G156" s="119"/>
      <c r="H156" s="119"/>
      <c r="I156" s="119"/>
      <c r="J156" s="119"/>
      <c r="K156" s="119"/>
      <c r="L156" s="119"/>
      <c r="M156" s="146"/>
      <c r="N156" s="245"/>
      <c r="O156" s="245"/>
      <c r="P156" s="119"/>
      <c r="Q156" s="119"/>
      <c r="R156" s="125"/>
      <c r="S156" s="119"/>
      <c r="T156" s="106" t="s">
        <v>17</v>
      </c>
      <c r="U156" s="106" t="s">
        <v>17</v>
      </c>
      <c r="V156" s="106" t="s">
        <v>17</v>
      </c>
      <c r="W156" s="106" t="s">
        <v>17</v>
      </c>
      <c r="X156" s="106" t="s">
        <v>17</v>
      </c>
      <c r="Y156" s="106" t="s">
        <v>17</v>
      </c>
      <c r="Z156" s="179" t="s">
        <v>17</v>
      </c>
      <c r="AA156" s="179" t="s">
        <v>17</v>
      </c>
      <c r="AB156" s="179" t="s">
        <v>17</v>
      </c>
      <c r="AC156" s="179" t="s">
        <v>17</v>
      </c>
      <c r="AD156" s="179" t="s">
        <v>17</v>
      </c>
      <c r="AE156" s="179" t="s">
        <v>17</v>
      </c>
      <c r="AF156" s="179" t="s">
        <v>17</v>
      </c>
      <c r="AG156" s="179" t="s">
        <v>17</v>
      </c>
      <c r="AH156" s="179" t="s">
        <v>17</v>
      </c>
      <c r="AI156" s="179" t="s">
        <v>17</v>
      </c>
      <c r="AJ156" s="179" t="s">
        <v>17</v>
      </c>
      <c r="AK156" s="179" t="s">
        <v>17</v>
      </c>
      <c r="AL156" s="179" t="s">
        <v>17</v>
      </c>
      <c r="AM156" s="179" t="s">
        <v>17</v>
      </c>
      <c r="AN156" s="65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  <c r="EV156" s="30"/>
      <c r="EW156" s="30"/>
      <c r="EX156" s="30"/>
      <c r="EY156" s="30"/>
      <c r="EZ156" s="30"/>
      <c r="FA156" s="30"/>
      <c r="FB156" s="30"/>
      <c r="FC156" s="30"/>
      <c r="FD156" s="30"/>
      <c r="FE156" s="30"/>
      <c r="FF156" s="30"/>
      <c r="FG156" s="30"/>
      <c r="FH156" s="30"/>
      <c r="FI156" s="30"/>
      <c r="FJ156" s="30"/>
      <c r="FK156" s="30"/>
      <c r="FL156" s="30"/>
      <c r="FM156" s="30"/>
      <c r="FN156" s="30"/>
      <c r="FO156" s="30"/>
      <c r="FP156" s="30"/>
      <c r="FQ156" s="30"/>
      <c r="FR156" s="30"/>
      <c r="FS156" s="30"/>
      <c r="FT156" s="30"/>
      <c r="FU156" s="30"/>
      <c r="FV156" s="30"/>
      <c r="FW156" s="30"/>
      <c r="FX156" s="30"/>
      <c r="FY156" s="30"/>
      <c r="FZ156" s="30"/>
      <c r="GA156" s="30"/>
      <c r="GB156" s="30"/>
      <c r="GC156" s="30"/>
      <c r="GD156" s="30"/>
      <c r="GE156" s="30"/>
      <c r="GF156" s="30"/>
      <c r="GG156" s="30"/>
      <c r="GH156" s="30"/>
      <c r="GI156" s="30"/>
      <c r="GJ156" s="30"/>
      <c r="GK156" s="30"/>
      <c r="GL156" s="30"/>
      <c r="GM156" s="30"/>
      <c r="GN156" s="30"/>
      <c r="GO156" s="30"/>
      <c r="GP156" s="30"/>
      <c r="GQ156" s="30"/>
      <c r="GR156" s="30"/>
      <c r="GS156" s="30"/>
      <c r="GT156" s="30"/>
      <c r="GU156" s="30"/>
      <c r="GV156" s="30"/>
      <c r="GW156" s="30"/>
      <c r="GX156" s="30"/>
      <c r="GY156" s="30"/>
      <c r="GZ156" s="30"/>
      <c r="HA156" s="30"/>
      <c r="HB156" s="30"/>
      <c r="HC156" s="30"/>
      <c r="HD156" s="30"/>
      <c r="HE156" s="30"/>
      <c r="HF156" s="30"/>
      <c r="HG156" s="30"/>
      <c r="HH156" s="30"/>
      <c r="HI156" s="30"/>
      <c r="HJ156" s="30"/>
      <c r="HK156" s="30"/>
      <c r="HL156" s="30"/>
      <c r="HM156" s="30"/>
      <c r="HN156" s="30"/>
      <c r="HO156" s="30"/>
      <c r="HP156" s="30"/>
      <c r="HQ156" s="30"/>
      <c r="HR156" s="30"/>
      <c r="HS156" s="30"/>
      <c r="HT156" s="30"/>
      <c r="HU156" s="30"/>
      <c r="HV156" s="30"/>
      <c r="HW156" s="30"/>
      <c r="HX156" s="30"/>
      <c r="HY156" s="30"/>
      <c r="HZ156" s="30"/>
      <c r="IA156" s="30"/>
      <c r="IB156" s="30"/>
      <c r="IC156" s="30"/>
      <c r="ID156" s="30"/>
      <c r="IE156" s="30"/>
      <c r="IF156" s="30"/>
      <c r="IG156" s="30"/>
      <c r="IH156" s="30"/>
      <c r="II156" s="30"/>
      <c r="IJ156" s="30"/>
      <c r="IK156" s="30"/>
      <c r="IL156" s="30"/>
      <c r="IM156" s="30"/>
      <c r="IN156" s="30"/>
      <c r="IO156" s="30"/>
      <c r="IP156" s="30"/>
      <c r="IQ156" s="30"/>
    </row>
    <row r="157" spans="1:251" s="20" customFormat="1" ht="15">
      <c r="A157" s="61"/>
      <c r="B157" s="114" t="s">
        <v>138</v>
      </c>
      <c r="C157" s="119"/>
      <c r="D157" s="119"/>
      <c r="E157" s="119">
        <v>2</v>
      </c>
      <c r="F157" s="119">
        <v>2</v>
      </c>
      <c r="G157" s="119"/>
      <c r="H157" s="119"/>
      <c r="I157" s="119"/>
      <c r="J157" s="119"/>
      <c r="K157" s="119"/>
      <c r="L157" s="119"/>
      <c r="M157" s="146"/>
      <c r="N157" s="245"/>
      <c r="O157" s="245"/>
      <c r="P157" s="119"/>
      <c r="Q157" s="119"/>
      <c r="R157" s="125"/>
      <c r="S157" s="119"/>
      <c r="T157" s="106" t="s">
        <v>17</v>
      </c>
      <c r="U157" s="106" t="s">
        <v>17</v>
      </c>
      <c r="V157" s="106" t="s">
        <v>17</v>
      </c>
      <c r="W157" s="106" t="s">
        <v>17</v>
      </c>
      <c r="X157" s="106" t="s">
        <v>17</v>
      </c>
      <c r="Y157" s="106" t="s">
        <v>17</v>
      </c>
      <c r="Z157" s="179" t="s">
        <v>17</v>
      </c>
      <c r="AA157" s="179" t="s">
        <v>17</v>
      </c>
      <c r="AB157" s="179" t="s">
        <v>17</v>
      </c>
      <c r="AC157" s="179" t="s">
        <v>17</v>
      </c>
      <c r="AD157" s="179" t="s">
        <v>17</v>
      </c>
      <c r="AE157" s="179" t="s">
        <v>17</v>
      </c>
      <c r="AF157" s="179" t="s">
        <v>17</v>
      </c>
      <c r="AG157" s="179" t="s">
        <v>17</v>
      </c>
      <c r="AH157" s="179" t="s">
        <v>17</v>
      </c>
      <c r="AI157" s="179" t="s">
        <v>17</v>
      </c>
      <c r="AJ157" s="179" t="s">
        <v>17</v>
      </c>
      <c r="AK157" s="179" t="s">
        <v>17</v>
      </c>
      <c r="AL157" s="179" t="s">
        <v>17</v>
      </c>
      <c r="AM157" s="179" t="s">
        <v>17</v>
      </c>
      <c r="AN157" s="65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  <c r="EV157" s="30"/>
      <c r="EW157" s="30"/>
      <c r="EX157" s="30"/>
      <c r="EY157" s="30"/>
      <c r="EZ157" s="30"/>
      <c r="FA157" s="30"/>
      <c r="FB157" s="30"/>
      <c r="FC157" s="30"/>
      <c r="FD157" s="30"/>
      <c r="FE157" s="30"/>
      <c r="FF157" s="30"/>
      <c r="FG157" s="30"/>
      <c r="FH157" s="30"/>
      <c r="FI157" s="30"/>
      <c r="FJ157" s="30"/>
      <c r="FK157" s="30"/>
      <c r="FL157" s="30"/>
      <c r="FM157" s="30"/>
      <c r="FN157" s="30"/>
      <c r="FO157" s="30"/>
      <c r="FP157" s="30"/>
      <c r="FQ157" s="30"/>
      <c r="FR157" s="30"/>
      <c r="FS157" s="30"/>
      <c r="FT157" s="30"/>
      <c r="FU157" s="30"/>
      <c r="FV157" s="30"/>
      <c r="FW157" s="30"/>
      <c r="FX157" s="30"/>
      <c r="FY157" s="30"/>
      <c r="FZ157" s="30"/>
      <c r="GA157" s="30"/>
      <c r="GB157" s="30"/>
      <c r="GC157" s="30"/>
      <c r="GD157" s="30"/>
      <c r="GE157" s="30"/>
      <c r="GF157" s="30"/>
      <c r="GG157" s="30"/>
      <c r="GH157" s="30"/>
      <c r="GI157" s="30"/>
      <c r="GJ157" s="30"/>
      <c r="GK157" s="30"/>
      <c r="GL157" s="30"/>
      <c r="GM157" s="30"/>
      <c r="GN157" s="30"/>
      <c r="GO157" s="30"/>
      <c r="GP157" s="30"/>
      <c r="GQ157" s="30"/>
      <c r="GR157" s="30"/>
      <c r="GS157" s="30"/>
      <c r="GT157" s="30"/>
      <c r="GU157" s="30"/>
      <c r="GV157" s="30"/>
      <c r="GW157" s="30"/>
      <c r="GX157" s="30"/>
      <c r="GY157" s="30"/>
      <c r="GZ157" s="30"/>
      <c r="HA157" s="30"/>
      <c r="HB157" s="30"/>
      <c r="HC157" s="30"/>
      <c r="HD157" s="30"/>
      <c r="HE157" s="30"/>
      <c r="HF157" s="30"/>
      <c r="HG157" s="30"/>
      <c r="HH157" s="30"/>
      <c r="HI157" s="30"/>
      <c r="HJ157" s="30"/>
      <c r="HK157" s="30"/>
      <c r="HL157" s="30"/>
      <c r="HM157" s="30"/>
      <c r="HN157" s="30"/>
      <c r="HO157" s="30"/>
      <c r="HP157" s="30"/>
      <c r="HQ157" s="30"/>
      <c r="HR157" s="30"/>
      <c r="HS157" s="30"/>
      <c r="HT157" s="30"/>
      <c r="HU157" s="30"/>
      <c r="HV157" s="30"/>
      <c r="HW157" s="30"/>
      <c r="HX157" s="30"/>
      <c r="HY157" s="30"/>
      <c r="HZ157" s="30"/>
      <c r="IA157" s="30"/>
      <c r="IB157" s="30"/>
      <c r="IC157" s="30"/>
      <c r="ID157" s="30"/>
      <c r="IE157" s="30"/>
      <c r="IF157" s="30"/>
      <c r="IG157" s="30"/>
      <c r="IH157" s="30"/>
      <c r="II157" s="30"/>
      <c r="IJ157" s="30"/>
      <c r="IK157" s="30"/>
      <c r="IL157" s="30"/>
      <c r="IM157" s="30"/>
      <c r="IN157" s="30"/>
      <c r="IO157" s="30"/>
      <c r="IP157" s="30"/>
      <c r="IQ157" s="30"/>
    </row>
    <row r="158" spans="1:251" s="20" customFormat="1" ht="15">
      <c r="A158" s="61"/>
      <c r="B158" s="114" t="s">
        <v>231</v>
      </c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46"/>
      <c r="N158" s="245"/>
      <c r="O158" s="245"/>
      <c r="P158" s="119"/>
      <c r="Q158" s="119"/>
      <c r="R158" s="212"/>
      <c r="S158" s="119"/>
      <c r="T158" s="213" t="s">
        <v>17</v>
      </c>
      <c r="U158" s="213" t="s">
        <v>17</v>
      </c>
      <c r="V158" s="213" t="s">
        <v>17</v>
      </c>
      <c r="W158" s="213" t="s">
        <v>17</v>
      </c>
      <c r="X158" s="213" t="s">
        <v>17</v>
      </c>
      <c r="Y158" s="213" t="s">
        <v>17</v>
      </c>
      <c r="Z158" s="213" t="s">
        <v>17</v>
      </c>
      <c r="AA158" s="213" t="s">
        <v>17</v>
      </c>
      <c r="AB158" s="213" t="s">
        <v>17</v>
      </c>
      <c r="AC158" s="213" t="s">
        <v>17</v>
      </c>
      <c r="AD158" s="213" t="s">
        <v>17</v>
      </c>
      <c r="AE158" s="213" t="s">
        <v>17</v>
      </c>
      <c r="AF158" s="213" t="s">
        <v>17</v>
      </c>
      <c r="AG158" s="213" t="s">
        <v>17</v>
      </c>
      <c r="AH158" s="213" t="s">
        <v>17</v>
      </c>
      <c r="AI158" s="213" t="s">
        <v>17</v>
      </c>
      <c r="AJ158" s="213" t="s">
        <v>17</v>
      </c>
      <c r="AK158" s="213" t="s">
        <v>17</v>
      </c>
      <c r="AL158" s="213" t="s">
        <v>17</v>
      </c>
      <c r="AM158" s="213" t="s">
        <v>17</v>
      </c>
      <c r="AN158" s="65" t="s">
        <v>126</v>
      </c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  <c r="EV158" s="30"/>
      <c r="EW158" s="30"/>
      <c r="EX158" s="30"/>
      <c r="EY158" s="30"/>
      <c r="EZ158" s="30"/>
      <c r="FA158" s="30"/>
      <c r="FB158" s="30"/>
      <c r="FC158" s="30"/>
      <c r="FD158" s="30"/>
      <c r="FE158" s="30"/>
      <c r="FF158" s="30"/>
      <c r="FG158" s="30"/>
      <c r="FH158" s="30"/>
      <c r="FI158" s="30"/>
      <c r="FJ158" s="30"/>
      <c r="FK158" s="30"/>
      <c r="FL158" s="30"/>
      <c r="FM158" s="30"/>
      <c r="FN158" s="30"/>
      <c r="FO158" s="30"/>
      <c r="FP158" s="30"/>
      <c r="FQ158" s="30"/>
      <c r="FR158" s="30"/>
      <c r="FS158" s="30"/>
      <c r="FT158" s="30"/>
      <c r="FU158" s="30"/>
      <c r="FV158" s="30"/>
      <c r="FW158" s="30"/>
      <c r="FX158" s="30"/>
      <c r="FY158" s="30"/>
      <c r="FZ158" s="30"/>
      <c r="GA158" s="30"/>
      <c r="GB158" s="30"/>
      <c r="GC158" s="30"/>
      <c r="GD158" s="30"/>
      <c r="GE158" s="30"/>
      <c r="GF158" s="30"/>
      <c r="GG158" s="30"/>
      <c r="GH158" s="30"/>
      <c r="GI158" s="30"/>
      <c r="GJ158" s="30"/>
      <c r="GK158" s="30"/>
      <c r="GL158" s="30"/>
      <c r="GM158" s="30"/>
      <c r="GN158" s="30"/>
      <c r="GO158" s="30"/>
      <c r="GP158" s="30"/>
      <c r="GQ158" s="30"/>
      <c r="GR158" s="30"/>
      <c r="GS158" s="30"/>
      <c r="GT158" s="30"/>
      <c r="GU158" s="30"/>
      <c r="GV158" s="30"/>
      <c r="GW158" s="30"/>
      <c r="GX158" s="30"/>
      <c r="GY158" s="30"/>
      <c r="GZ158" s="30"/>
      <c r="HA158" s="30"/>
      <c r="HB158" s="30"/>
      <c r="HC158" s="30"/>
      <c r="HD158" s="30"/>
      <c r="HE158" s="30"/>
      <c r="HF158" s="30"/>
      <c r="HG158" s="30"/>
      <c r="HH158" s="30"/>
      <c r="HI158" s="30"/>
      <c r="HJ158" s="30"/>
      <c r="HK158" s="30"/>
      <c r="HL158" s="30"/>
      <c r="HM158" s="30"/>
      <c r="HN158" s="30"/>
      <c r="HO158" s="30"/>
      <c r="HP158" s="30"/>
      <c r="HQ158" s="30"/>
      <c r="HR158" s="30"/>
      <c r="HS158" s="30"/>
      <c r="HT158" s="30"/>
      <c r="HU158" s="30"/>
      <c r="HV158" s="30"/>
      <c r="HW158" s="30"/>
      <c r="HX158" s="30"/>
      <c r="HY158" s="30"/>
      <c r="HZ158" s="30"/>
      <c r="IA158" s="30"/>
      <c r="IB158" s="30"/>
      <c r="IC158" s="30"/>
      <c r="ID158" s="30"/>
      <c r="IE158" s="30"/>
      <c r="IF158" s="30"/>
      <c r="IG158" s="30"/>
      <c r="IH158" s="30"/>
      <c r="II158" s="30"/>
      <c r="IJ158" s="30"/>
      <c r="IK158" s="30"/>
      <c r="IL158" s="30"/>
      <c r="IM158" s="30"/>
      <c r="IN158" s="30"/>
      <c r="IO158" s="30"/>
      <c r="IP158" s="30"/>
      <c r="IQ158" s="30"/>
    </row>
    <row r="159" spans="1:251" s="20" customFormat="1" ht="15">
      <c r="A159" s="61"/>
      <c r="B159" s="114" t="s">
        <v>139</v>
      </c>
      <c r="C159" s="119"/>
      <c r="D159" s="119"/>
      <c r="E159" s="119">
        <v>1</v>
      </c>
      <c r="F159" s="119">
        <v>1</v>
      </c>
      <c r="G159" s="119"/>
      <c r="H159" s="119"/>
      <c r="I159" s="119"/>
      <c r="J159" s="119"/>
      <c r="K159" s="119"/>
      <c r="L159" s="119"/>
      <c r="M159" s="146"/>
      <c r="N159" s="245"/>
      <c r="O159" s="245"/>
      <c r="P159" s="119"/>
      <c r="Q159" s="119"/>
      <c r="R159" s="125"/>
      <c r="S159" s="119"/>
      <c r="T159" s="106" t="s">
        <v>17</v>
      </c>
      <c r="U159" s="106" t="s">
        <v>17</v>
      </c>
      <c r="V159" s="106" t="s">
        <v>17</v>
      </c>
      <c r="W159" s="106" t="s">
        <v>17</v>
      </c>
      <c r="X159" s="106" t="s">
        <v>17</v>
      </c>
      <c r="Y159" s="106" t="s">
        <v>17</v>
      </c>
      <c r="Z159" s="194" t="s">
        <v>17</v>
      </c>
      <c r="AA159" s="194" t="s">
        <v>17</v>
      </c>
      <c r="AB159" s="194" t="s">
        <v>17</v>
      </c>
      <c r="AC159" s="194" t="s">
        <v>17</v>
      </c>
      <c r="AD159" s="194" t="s">
        <v>17</v>
      </c>
      <c r="AE159" s="194" t="s">
        <v>17</v>
      </c>
      <c r="AF159" s="194" t="s">
        <v>17</v>
      </c>
      <c r="AG159" s="194" t="s">
        <v>17</v>
      </c>
      <c r="AH159" s="194" t="s">
        <v>17</v>
      </c>
      <c r="AI159" s="194" t="s">
        <v>17</v>
      </c>
      <c r="AJ159" s="194" t="s">
        <v>17</v>
      </c>
      <c r="AK159" s="194" t="s">
        <v>17</v>
      </c>
      <c r="AL159" s="194" t="s">
        <v>17</v>
      </c>
      <c r="AM159" s="194" t="s">
        <v>17</v>
      </c>
      <c r="AN159" s="65" t="s">
        <v>189</v>
      </c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  <c r="EV159" s="30"/>
      <c r="EW159" s="30"/>
      <c r="EX159" s="30"/>
      <c r="EY159" s="30"/>
      <c r="EZ159" s="30"/>
      <c r="FA159" s="30"/>
      <c r="FB159" s="30"/>
      <c r="FC159" s="30"/>
      <c r="FD159" s="30"/>
      <c r="FE159" s="30"/>
      <c r="FF159" s="30"/>
      <c r="FG159" s="30"/>
      <c r="FH159" s="30"/>
      <c r="FI159" s="30"/>
      <c r="FJ159" s="30"/>
      <c r="FK159" s="30"/>
      <c r="FL159" s="30"/>
      <c r="FM159" s="30"/>
      <c r="FN159" s="30"/>
      <c r="FO159" s="30"/>
      <c r="FP159" s="30"/>
      <c r="FQ159" s="30"/>
      <c r="FR159" s="30"/>
      <c r="FS159" s="30"/>
      <c r="FT159" s="30"/>
      <c r="FU159" s="30"/>
      <c r="FV159" s="30"/>
      <c r="FW159" s="30"/>
      <c r="FX159" s="30"/>
      <c r="FY159" s="30"/>
      <c r="FZ159" s="30"/>
      <c r="GA159" s="30"/>
      <c r="GB159" s="30"/>
      <c r="GC159" s="30"/>
      <c r="GD159" s="30"/>
      <c r="GE159" s="30"/>
      <c r="GF159" s="30"/>
      <c r="GG159" s="30"/>
      <c r="GH159" s="30"/>
      <c r="GI159" s="30"/>
      <c r="GJ159" s="30"/>
      <c r="GK159" s="30"/>
      <c r="GL159" s="30"/>
      <c r="GM159" s="30"/>
      <c r="GN159" s="30"/>
      <c r="GO159" s="30"/>
      <c r="GP159" s="30"/>
      <c r="GQ159" s="30"/>
      <c r="GR159" s="30"/>
      <c r="GS159" s="30"/>
      <c r="GT159" s="30"/>
      <c r="GU159" s="30"/>
      <c r="GV159" s="30"/>
      <c r="GW159" s="30"/>
      <c r="GX159" s="30"/>
      <c r="GY159" s="30"/>
      <c r="GZ159" s="30"/>
      <c r="HA159" s="30"/>
      <c r="HB159" s="30"/>
      <c r="HC159" s="30"/>
      <c r="HD159" s="30"/>
      <c r="HE159" s="30"/>
      <c r="HF159" s="30"/>
      <c r="HG159" s="30"/>
      <c r="HH159" s="30"/>
      <c r="HI159" s="30"/>
      <c r="HJ159" s="30"/>
      <c r="HK159" s="30"/>
      <c r="HL159" s="30"/>
      <c r="HM159" s="30"/>
      <c r="HN159" s="30"/>
      <c r="HO159" s="30"/>
      <c r="HP159" s="30"/>
      <c r="HQ159" s="30"/>
      <c r="HR159" s="30"/>
      <c r="HS159" s="30"/>
      <c r="HT159" s="30"/>
      <c r="HU159" s="30"/>
      <c r="HV159" s="30"/>
      <c r="HW159" s="30"/>
      <c r="HX159" s="30"/>
      <c r="HY159" s="30"/>
      <c r="HZ159" s="30"/>
      <c r="IA159" s="30"/>
      <c r="IB159" s="30"/>
      <c r="IC159" s="30"/>
      <c r="ID159" s="30"/>
      <c r="IE159" s="30"/>
      <c r="IF159" s="30"/>
      <c r="IG159" s="30"/>
      <c r="IH159" s="30"/>
      <c r="II159" s="30"/>
      <c r="IJ159" s="30"/>
      <c r="IK159" s="30"/>
      <c r="IL159" s="30"/>
      <c r="IM159" s="30"/>
      <c r="IN159" s="30"/>
      <c r="IO159" s="30"/>
      <c r="IP159" s="30"/>
      <c r="IQ159" s="30"/>
    </row>
    <row r="160" spans="1:251" s="118" customFormat="1" ht="15">
      <c r="A160" s="61"/>
      <c r="B160" s="49" t="s">
        <v>140</v>
      </c>
      <c r="C160" s="119"/>
      <c r="D160" s="119"/>
      <c r="E160" s="119">
        <v>1</v>
      </c>
      <c r="F160" s="119">
        <v>1</v>
      </c>
      <c r="G160" s="119"/>
      <c r="H160" s="119"/>
      <c r="I160" s="119"/>
      <c r="J160" s="119"/>
      <c r="K160" s="119"/>
      <c r="L160" s="119"/>
      <c r="M160" s="146"/>
      <c r="N160" s="245"/>
      <c r="O160" s="245"/>
      <c r="P160" s="119"/>
      <c r="Q160" s="119"/>
      <c r="R160" s="50"/>
      <c r="S160" s="119"/>
      <c r="T160" s="213" t="s">
        <v>17</v>
      </c>
      <c r="U160" s="213" t="s">
        <v>17</v>
      </c>
      <c r="V160" s="213" t="s">
        <v>17</v>
      </c>
      <c r="W160" s="213" t="s">
        <v>17</v>
      </c>
      <c r="X160" s="213" t="s">
        <v>17</v>
      </c>
      <c r="Y160" s="213" t="s">
        <v>17</v>
      </c>
      <c r="Z160" s="213" t="s">
        <v>17</v>
      </c>
      <c r="AA160" s="213" t="s">
        <v>17</v>
      </c>
      <c r="AB160" s="213" t="s">
        <v>17</v>
      </c>
      <c r="AC160" s="213" t="s">
        <v>17</v>
      </c>
      <c r="AD160" s="213" t="s">
        <v>17</v>
      </c>
      <c r="AE160" s="213" t="s">
        <v>17</v>
      </c>
      <c r="AF160" s="213" t="s">
        <v>17</v>
      </c>
      <c r="AG160" s="213" t="s">
        <v>17</v>
      </c>
      <c r="AH160" s="213" t="s">
        <v>17</v>
      </c>
      <c r="AI160" s="213" t="s">
        <v>17</v>
      </c>
      <c r="AJ160" s="213" t="s">
        <v>17</v>
      </c>
      <c r="AK160" s="213" t="s">
        <v>17</v>
      </c>
      <c r="AL160" s="213" t="s">
        <v>17</v>
      </c>
      <c r="AM160" s="213" t="s">
        <v>17</v>
      </c>
      <c r="AN160" s="65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  <c r="EV160" s="30"/>
      <c r="EW160" s="30"/>
      <c r="EX160" s="30"/>
      <c r="EY160" s="30"/>
      <c r="EZ160" s="30"/>
      <c r="FA160" s="30"/>
      <c r="FB160" s="30"/>
      <c r="FC160" s="30"/>
      <c r="FD160" s="30"/>
      <c r="FE160" s="30"/>
      <c r="FF160" s="30"/>
      <c r="FG160" s="30"/>
      <c r="FH160" s="30"/>
      <c r="FI160" s="30"/>
      <c r="FJ160" s="30"/>
      <c r="FK160" s="30"/>
      <c r="FL160" s="30"/>
      <c r="FM160" s="30"/>
      <c r="FN160" s="30"/>
      <c r="FO160" s="30"/>
      <c r="FP160" s="30"/>
      <c r="FQ160" s="30"/>
      <c r="FR160" s="30"/>
      <c r="FS160" s="30"/>
      <c r="FT160" s="30"/>
      <c r="FU160" s="30"/>
      <c r="FV160" s="30"/>
      <c r="FW160" s="30"/>
      <c r="FX160" s="30"/>
      <c r="FY160" s="30"/>
      <c r="FZ160" s="30"/>
      <c r="GA160" s="30"/>
      <c r="GB160" s="30"/>
      <c r="GC160" s="30"/>
      <c r="GD160" s="30"/>
      <c r="GE160" s="30"/>
      <c r="GF160" s="30"/>
      <c r="GG160" s="30"/>
      <c r="GH160" s="30"/>
      <c r="GI160" s="30"/>
      <c r="GJ160" s="30"/>
      <c r="GK160" s="30"/>
      <c r="GL160" s="30"/>
      <c r="GM160" s="30"/>
      <c r="GN160" s="30"/>
      <c r="GO160" s="30"/>
      <c r="GP160" s="30"/>
      <c r="GQ160" s="30"/>
      <c r="GR160" s="30"/>
      <c r="GS160" s="30"/>
      <c r="GT160" s="30"/>
      <c r="GU160" s="30"/>
      <c r="GV160" s="30"/>
      <c r="GW160" s="30"/>
      <c r="GX160" s="30"/>
      <c r="GY160" s="30"/>
      <c r="GZ160" s="30"/>
      <c r="HA160" s="30"/>
      <c r="HB160" s="30"/>
      <c r="HC160" s="30"/>
      <c r="HD160" s="30"/>
      <c r="HE160" s="30"/>
      <c r="HF160" s="30"/>
      <c r="HG160" s="30"/>
      <c r="HH160" s="30"/>
      <c r="HI160" s="30"/>
      <c r="HJ160" s="30"/>
      <c r="HK160" s="30"/>
      <c r="HL160" s="30"/>
      <c r="HM160" s="30"/>
      <c r="HN160" s="30"/>
      <c r="HO160" s="30"/>
      <c r="HP160" s="30"/>
      <c r="HQ160" s="30"/>
      <c r="HR160" s="30"/>
      <c r="HS160" s="30"/>
      <c r="HT160" s="30"/>
      <c r="HU160" s="30"/>
      <c r="HV160" s="30"/>
      <c r="HW160" s="30"/>
      <c r="HX160" s="30"/>
      <c r="HY160" s="30"/>
      <c r="HZ160" s="30"/>
      <c r="IA160" s="30"/>
      <c r="IB160" s="30"/>
      <c r="IC160" s="30"/>
      <c r="ID160" s="30"/>
      <c r="IE160" s="30"/>
      <c r="IF160" s="30"/>
      <c r="IG160" s="30"/>
      <c r="IH160" s="30"/>
      <c r="II160" s="30"/>
      <c r="IJ160" s="30"/>
      <c r="IK160" s="30"/>
      <c r="IL160" s="30"/>
      <c r="IM160" s="30"/>
      <c r="IN160" s="30"/>
      <c r="IO160" s="30"/>
      <c r="IP160" s="30"/>
      <c r="IQ160" s="30"/>
    </row>
    <row r="161" spans="1:251" s="38" customFormat="1" ht="15">
      <c r="A161" s="115" t="s">
        <v>94</v>
      </c>
      <c r="B161" s="113" t="s">
        <v>95</v>
      </c>
      <c r="C161" s="113">
        <v>951</v>
      </c>
      <c r="D161" s="113">
        <v>0</v>
      </c>
      <c r="E161" s="113">
        <v>0</v>
      </c>
      <c r="F161" s="113">
        <v>0</v>
      </c>
      <c r="G161" s="113">
        <v>0</v>
      </c>
      <c r="H161" s="113">
        <v>0</v>
      </c>
      <c r="I161" s="113">
        <v>0</v>
      </c>
      <c r="J161" s="113">
        <v>0</v>
      </c>
      <c r="K161" s="113">
        <v>0</v>
      </c>
      <c r="L161" s="113">
        <v>0</v>
      </c>
      <c r="M161" s="14">
        <v>0</v>
      </c>
      <c r="N161" s="156">
        <v>0</v>
      </c>
      <c r="O161" s="156">
        <v>0</v>
      </c>
      <c r="P161" s="156"/>
      <c r="Q161" s="113"/>
      <c r="R161" s="113">
        <v>0</v>
      </c>
      <c r="S161" s="113"/>
      <c r="T161" s="113"/>
      <c r="U161" s="113"/>
      <c r="V161" s="113"/>
      <c r="W161" s="113"/>
      <c r="X161" s="113"/>
      <c r="Y161" s="113"/>
      <c r="Z161" s="110"/>
      <c r="AA161" s="110"/>
      <c r="AB161" s="110"/>
      <c r="AC161" s="110"/>
      <c r="AD161" s="110"/>
      <c r="AE161" s="110"/>
      <c r="AF161" s="110"/>
      <c r="AG161" s="113"/>
      <c r="AH161" s="113"/>
      <c r="AI161" s="113"/>
      <c r="AJ161" s="116"/>
      <c r="AK161" s="116"/>
      <c r="AL161" s="116"/>
      <c r="AM161" s="116"/>
      <c r="AN161" s="117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  <c r="EV161" s="30"/>
      <c r="EW161" s="30"/>
      <c r="EX161" s="30"/>
      <c r="EY161" s="30"/>
      <c r="EZ161" s="30"/>
      <c r="FA161" s="30"/>
      <c r="FB161" s="30"/>
      <c r="FC161" s="30"/>
      <c r="FD161" s="30"/>
      <c r="FE161" s="30"/>
      <c r="FF161" s="30"/>
      <c r="FG161" s="30"/>
      <c r="FH161" s="30"/>
      <c r="FI161" s="30"/>
      <c r="FJ161" s="30"/>
      <c r="FK161" s="30"/>
      <c r="FL161" s="30"/>
      <c r="FM161" s="30"/>
      <c r="FN161" s="30"/>
      <c r="FO161" s="30"/>
      <c r="FP161" s="30"/>
      <c r="FQ161" s="30"/>
      <c r="FR161" s="30"/>
      <c r="FS161" s="30"/>
      <c r="FT161" s="30"/>
      <c r="FU161" s="30"/>
      <c r="FV161" s="30"/>
      <c r="FW161" s="30"/>
      <c r="FX161" s="30"/>
      <c r="FY161" s="30"/>
      <c r="FZ161" s="30"/>
      <c r="GA161" s="30"/>
      <c r="GB161" s="30"/>
      <c r="GC161" s="30"/>
      <c r="GD161" s="30"/>
      <c r="GE161" s="30"/>
      <c r="GF161" s="30"/>
      <c r="GG161" s="30"/>
      <c r="GH161" s="30"/>
      <c r="GI161" s="30"/>
      <c r="GJ161" s="30"/>
      <c r="GK161" s="30"/>
      <c r="GL161" s="30"/>
      <c r="GM161" s="30"/>
      <c r="GN161" s="30"/>
      <c r="GO161" s="30"/>
      <c r="GP161" s="30"/>
      <c r="GQ161" s="30"/>
      <c r="GR161" s="30"/>
      <c r="GS161" s="30"/>
      <c r="GT161" s="30"/>
      <c r="GU161" s="30"/>
      <c r="GV161" s="30"/>
      <c r="GW161" s="30"/>
      <c r="GX161" s="30"/>
      <c r="GY161" s="30"/>
      <c r="GZ161" s="30"/>
      <c r="HA161" s="30"/>
      <c r="HB161" s="30"/>
      <c r="HC161" s="30"/>
      <c r="HD161" s="30"/>
      <c r="HE161" s="30"/>
      <c r="HF161" s="30"/>
      <c r="HG161" s="30"/>
      <c r="HH161" s="30"/>
      <c r="HI161" s="30"/>
      <c r="HJ161" s="30"/>
      <c r="HK161" s="30"/>
      <c r="HL161" s="30"/>
      <c r="HM161" s="30"/>
      <c r="HN161" s="30"/>
      <c r="HO161" s="30"/>
      <c r="HP161" s="30"/>
      <c r="HQ161" s="30"/>
      <c r="HR161" s="30"/>
      <c r="HS161" s="30"/>
      <c r="HT161" s="30"/>
      <c r="HU161" s="30"/>
      <c r="HV161" s="30"/>
      <c r="HW161" s="30"/>
      <c r="HX161" s="30"/>
      <c r="HY161" s="30"/>
      <c r="HZ161" s="30"/>
      <c r="IA161" s="30"/>
      <c r="IB161" s="30"/>
      <c r="IC161" s="30"/>
      <c r="ID161" s="30"/>
      <c r="IE161" s="30"/>
      <c r="IF161" s="30"/>
      <c r="IG161" s="30"/>
      <c r="IH161" s="30"/>
      <c r="II161" s="30"/>
      <c r="IJ161" s="30"/>
      <c r="IK161" s="30"/>
      <c r="IL161" s="30"/>
      <c r="IM161" s="30"/>
      <c r="IN161" s="30"/>
      <c r="IO161" s="30"/>
      <c r="IP161" s="30"/>
      <c r="IQ161" s="30"/>
    </row>
    <row r="162" spans="1:251" s="67" customFormat="1" ht="15">
      <c r="A162" s="280" t="s">
        <v>80</v>
      </c>
      <c r="B162" s="281"/>
      <c r="C162" s="281"/>
      <c r="D162" s="281"/>
      <c r="E162" s="281"/>
      <c r="F162" s="281"/>
      <c r="G162" s="281"/>
      <c r="H162" s="281"/>
      <c r="I162" s="281"/>
      <c r="J162" s="281"/>
      <c r="K162" s="281"/>
      <c r="L162" s="281"/>
      <c r="M162" s="281"/>
      <c r="N162" s="281"/>
      <c r="O162" s="281"/>
      <c r="P162" s="281"/>
      <c r="Q162" s="281"/>
      <c r="R162" s="281"/>
      <c r="S162" s="281"/>
      <c r="T162" s="281"/>
      <c r="U162" s="281"/>
      <c r="V162" s="281"/>
      <c r="W162" s="281"/>
      <c r="X162" s="281"/>
      <c r="Y162" s="281"/>
      <c r="Z162" s="281"/>
      <c r="AA162" s="281"/>
      <c r="AB162" s="281"/>
      <c r="AC162" s="281"/>
      <c r="AD162" s="281"/>
      <c r="AE162" s="281"/>
      <c r="AF162" s="281"/>
      <c r="AG162" s="281"/>
      <c r="AH162" s="281"/>
      <c r="AI162" s="281"/>
      <c r="AJ162" s="281"/>
      <c r="AK162" s="281"/>
      <c r="AL162" s="281"/>
      <c r="AM162" s="281"/>
      <c r="AN162" s="282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  <c r="EV162" s="30"/>
      <c r="EW162" s="30"/>
      <c r="EX162" s="30"/>
      <c r="EY162" s="30"/>
      <c r="EZ162" s="30"/>
      <c r="FA162" s="30"/>
      <c r="FB162" s="30"/>
      <c r="FC162" s="30"/>
      <c r="FD162" s="30"/>
      <c r="FE162" s="30"/>
      <c r="FF162" s="30"/>
      <c r="FG162" s="30"/>
      <c r="FH162" s="30"/>
      <c r="FI162" s="30"/>
      <c r="FJ162" s="30"/>
      <c r="FK162" s="30"/>
      <c r="FL162" s="30"/>
      <c r="FM162" s="30"/>
      <c r="FN162" s="30"/>
      <c r="FO162" s="30"/>
      <c r="FP162" s="30"/>
      <c r="FQ162" s="30"/>
      <c r="FR162" s="30"/>
      <c r="FS162" s="30"/>
      <c r="FT162" s="30"/>
      <c r="FU162" s="30"/>
      <c r="FV162" s="30"/>
      <c r="FW162" s="30"/>
      <c r="FX162" s="30"/>
      <c r="FY162" s="30"/>
      <c r="FZ162" s="30"/>
      <c r="GA162" s="30"/>
      <c r="GB162" s="30"/>
      <c r="GC162" s="30"/>
      <c r="GD162" s="30"/>
      <c r="GE162" s="30"/>
      <c r="GF162" s="30"/>
      <c r="GG162" s="30"/>
      <c r="GH162" s="30"/>
      <c r="GI162" s="30"/>
      <c r="GJ162" s="30"/>
      <c r="GK162" s="30"/>
      <c r="GL162" s="30"/>
      <c r="GM162" s="30"/>
      <c r="GN162" s="30"/>
      <c r="GO162" s="30"/>
      <c r="GP162" s="30"/>
      <c r="GQ162" s="30"/>
      <c r="GR162" s="30"/>
      <c r="GS162" s="30"/>
      <c r="GT162" s="30"/>
      <c r="GU162" s="30"/>
      <c r="GV162" s="30"/>
      <c r="GW162" s="30"/>
      <c r="GX162" s="30"/>
      <c r="GY162" s="30"/>
      <c r="GZ162" s="30"/>
      <c r="HA162" s="30"/>
      <c r="HB162" s="30"/>
      <c r="HC162" s="30"/>
      <c r="HD162" s="30"/>
      <c r="HE162" s="30"/>
      <c r="HF162" s="30"/>
      <c r="HG162" s="30"/>
      <c r="HH162" s="30"/>
      <c r="HI162" s="30"/>
      <c r="HJ162" s="30"/>
      <c r="HK162" s="30"/>
      <c r="HL162" s="30"/>
      <c r="HM162" s="30"/>
      <c r="HN162" s="30"/>
      <c r="HO162" s="30"/>
      <c r="HP162" s="30"/>
      <c r="HQ162" s="30"/>
      <c r="HR162" s="30"/>
      <c r="HS162" s="30"/>
      <c r="HT162" s="30"/>
      <c r="HU162" s="30"/>
      <c r="HV162" s="30"/>
      <c r="HW162" s="30"/>
      <c r="HX162" s="30"/>
      <c r="HY162" s="30"/>
      <c r="HZ162" s="30"/>
      <c r="IA162" s="30"/>
      <c r="IB162" s="30"/>
      <c r="IC162" s="30"/>
      <c r="ID162" s="30"/>
      <c r="IE162" s="30"/>
      <c r="IF162" s="30"/>
      <c r="IG162" s="30"/>
      <c r="IH162" s="30"/>
      <c r="II162" s="30"/>
      <c r="IJ162" s="30"/>
      <c r="IK162" s="30"/>
      <c r="IL162" s="30"/>
      <c r="IM162" s="30"/>
      <c r="IN162" s="30"/>
      <c r="IO162" s="30"/>
      <c r="IP162" s="30"/>
      <c r="IQ162" s="30"/>
    </row>
    <row r="163" spans="1:251" s="20" customFormat="1" ht="15">
      <c r="A163" s="59" t="s">
        <v>96</v>
      </c>
      <c r="B163" s="14" t="s">
        <v>97</v>
      </c>
      <c r="C163" s="14">
        <v>275</v>
      </c>
      <c r="D163" s="14">
        <v>356</v>
      </c>
      <c r="E163" s="14">
        <v>268</v>
      </c>
      <c r="F163" s="14">
        <v>117</v>
      </c>
      <c r="G163" s="14">
        <v>40</v>
      </c>
      <c r="H163" s="14">
        <v>0</v>
      </c>
      <c r="I163" s="14">
        <v>0</v>
      </c>
      <c r="J163" s="14">
        <v>0</v>
      </c>
      <c r="K163" s="14">
        <v>15</v>
      </c>
      <c r="L163" s="14">
        <v>14</v>
      </c>
      <c r="M163" s="239">
        <v>0</v>
      </c>
      <c r="N163" s="237">
        <v>11</v>
      </c>
      <c r="O163" s="239">
        <v>0</v>
      </c>
      <c r="P163" s="14">
        <v>7</v>
      </c>
      <c r="Q163" s="14">
        <v>0</v>
      </c>
      <c r="R163" s="34">
        <v>0</v>
      </c>
      <c r="S163" s="5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39"/>
      <c r="AL163" s="16"/>
      <c r="AM163" s="16"/>
      <c r="AN163" s="31" t="s">
        <v>257</v>
      </c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  <c r="EV163" s="30"/>
      <c r="EW163" s="30"/>
      <c r="EX163" s="30"/>
      <c r="EY163" s="30"/>
      <c r="EZ163" s="30"/>
      <c r="FA163" s="30"/>
      <c r="FB163" s="30"/>
      <c r="FC163" s="30"/>
      <c r="FD163" s="30"/>
      <c r="FE163" s="30"/>
      <c r="FF163" s="30"/>
      <c r="FG163" s="30"/>
      <c r="FH163" s="30"/>
      <c r="FI163" s="30"/>
      <c r="FJ163" s="30"/>
      <c r="FK163" s="30"/>
      <c r="FL163" s="30"/>
      <c r="FM163" s="30"/>
      <c r="FN163" s="30"/>
      <c r="FO163" s="30"/>
      <c r="FP163" s="30"/>
      <c r="FQ163" s="30"/>
      <c r="FR163" s="30"/>
      <c r="FS163" s="30"/>
      <c r="FT163" s="30"/>
      <c r="FU163" s="30"/>
      <c r="FV163" s="30"/>
      <c r="FW163" s="30"/>
      <c r="FX163" s="30"/>
      <c r="FY163" s="30"/>
      <c r="FZ163" s="30"/>
      <c r="GA163" s="30"/>
      <c r="GB163" s="30"/>
      <c r="GC163" s="30"/>
      <c r="GD163" s="30"/>
      <c r="GE163" s="30"/>
      <c r="GF163" s="30"/>
      <c r="GG163" s="30"/>
      <c r="GH163" s="30"/>
      <c r="GI163" s="30"/>
      <c r="GJ163" s="30"/>
      <c r="GK163" s="30"/>
      <c r="GL163" s="30"/>
      <c r="GM163" s="30"/>
      <c r="GN163" s="30"/>
      <c r="GO163" s="30"/>
      <c r="GP163" s="30"/>
      <c r="GQ163" s="30"/>
      <c r="GR163" s="30"/>
      <c r="GS163" s="30"/>
      <c r="GT163" s="30"/>
      <c r="GU163" s="30"/>
      <c r="GV163" s="30"/>
      <c r="GW163" s="30"/>
      <c r="GX163" s="30"/>
      <c r="GY163" s="30"/>
      <c r="GZ163" s="30"/>
      <c r="HA163" s="30"/>
      <c r="HB163" s="30"/>
      <c r="HC163" s="30"/>
      <c r="HD163" s="30"/>
      <c r="HE163" s="30"/>
      <c r="HF163" s="30"/>
      <c r="HG163" s="30"/>
      <c r="HH163" s="30"/>
      <c r="HI163" s="30"/>
      <c r="HJ163" s="30"/>
      <c r="HK163" s="30"/>
      <c r="HL163" s="30"/>
      <c r="HM163" s="30"/>
      <c r="HN163" s="30"/>
      <c r="HO163" s="30"/>
      <c r="HP163" s="30"/>
      <c r="HQ163" s="30"/>
      <c r="HR163" s="30"/>
      <c r="HS163" s="30"/>
      <c r="HT163" s="30"/>
      <c r="HU163" s="30"/>
      <c r="HV163" s="30"/>
      <c r="HW163" s="30"/>
      <c r="HX163" s="30"/>
      <c r="HY163" s="30"/>
      <c r="HZ163" s="30"/>
      <c r="IA163" s="30"/>
      <c r="IB163" s="30"/>
      <c r="IC163" s="30"/>
      <c r="ID163" s="30"/>
      <c r="IE163" s="30"/>
      <c r="IF163" s="30"/>
      <c r="IG163" s="30"/>
      <c r="IH163" s="30"/>
      <c r="II163" s="30"/>
      <c r="IJ163" s="30"/>
      <c r="IK163" s="30"/>
      <c r="IL163" s="30"/>
      <c r="IM163" s="30"/>
      <c r="IN163" s="30"/>
      <c r="IO163" s="30"/>
      <c r="IP163" s="30"/>
      <c r="IQ163" s="30"/>
    </row>
    <row r="164" spans="1:40" ht="15">
      <c r="A164" s="64"/>
      <c r="B164" s="48" t="s">
        <v>78</v>
      </c>
      <c r="C164" s="48"/>
      <c r="D164" s="48"/>
      <c r="E164" s="48">
        <v>162</v>
      </c>
      <c r="F164" s="48">
        <v>53</v>
      </c>
      <c r="G164" s="48"/>
      <c r="H164" s="48"/>
      <c r="I164" s="48"/>
      <c r="J164" s="48"/>
      <c r="K164" s="48"/>
      <c r="L164" s="48"/>
      <c r="M164" s="1"/>
      <c r="N164" s="240"/>
      <c r="O164" s="240"/>
      <c r="P164" s="49"/>
      <c r="Q164" s="48"/>
      <c r="R164" s="50"/>
      <c r="S164" s="278"/>
      <c r="T164" s="179" t="s">
        <v>17</v>
      </c>
      <c r="U164" s="179" t="s">
        <v>17</v>
      </c>
      <c r="V164" s="179" t="s">
        <v>17</v>
      </c>
      <c r="W164" s="179" t="s">
        <v>17</v>
      </c>
      <c r="X164" s="106" t="s">
        <v>17</v>
      </c>
      <c r="Y164" s="106" t="s">
        <v>17</v>
      </c>
      <c r="Z164" s="106" t="s">
        <v>17</v>
      </c>
      <c r="AA164" s="106" t="s">
        <v>17</v>
      </c>
      <c r="AB164" s="106" t="s">
        <v>17</v>
      </c>
      <c r="AC164" s="106" t="s">
        <v>17</v>
      </c>
      <c r="AD164" s="160" t="s">
        <v>17</v>
      </c>
      <c r="AE164" s="160" t="s">
        <v>17</v>
      </c>
      <c r="AF164" s="160" t="s">
        <v>17</v>
      </c>
      <c r="AG164" s="160" t="s">
        <v>17</v>
      </c>
      <c r="AH164" s="174" t="s">
        <v>17</v>
      </c>
      <c r="AI164" s="174" t="s">
        <v>17</v>
      </c>
      <c r="AJ164" s="160" t="s">
        <v>17</v>
      </c>
      <c r="AK164" s="175" t="s">
        <v>17</v>
      </c>
      <c r="AL164" s="176" t="s">
        <v>17</v>
      </c>
      <c r="AM164" s="160"/>
      <c r="AN164" s="66"/>
    </row>
    <row r="165" spans="1:40" ht="45">
      <c r="A165" s="64"/>
      <c r="B165" s="49" t="s">
        <v>119</v>
      </c>
      <c r="C165" s="123"/>
      <c r="D165" s="123"/>
      <c r="E165" s="48">
        <v>78</v>
      </c>
      <c r="F165" s="48">
        <v>44</v>
      </c>
      <c r="G165" s="124">
        <v>29</v>
      </c>
      <c r="H165" s="124"/>
      <c r="I165" s="210"/>
      <c r="J165" s="219"/>
      <c r="K165" s="223">
        <v>15</v>
      </c>
      <c r="L165" s="227">
        <v>14</v>
      </c>
      <c r="M165" s="1"/>
      <c r="N165" s="259">
        <v>11</v>
      </c>
      <c r="O165" s="242"/>
      <c r="P165" s="114"/>
      <c r="Q165" s="48"/>
      <c r="R165" s="125">
        <v>0</v>
      </c>
      <c r="S165" s="278"/>
      <c r="T165" s="45" t="s">
        <v>205</v>
      </c>
      <c r="U165" s="45" t="s">
        <v>205</v>
      </c>
      <c r="V165" s="45" t="s">
        <v>205</v>
      </c>
      <c r="W165" s="45" t="s">
        <v>205</v>
      </c>
      <c r="X165" s="173" t="s">
        <v>17</v>
      </c>
      <c r="Y165" s="173" t="s">
        <v>17</v>
      </c>
      <c r="Z165" s="195" t="s">
        <v>17</v>
      </c>
      <c r="AA165" s="195" t="s">
        <v>17</v>
      </c>
      <c r="AB165" s="201" t="s">
        <v>17</v>
      </c>
      <c r="AC165" s="201" t="s">
        <v>17</v>
      </c>
      <c r="AD165" s="201" t="s">
        <v>17</v>
      </c>
      <c r="AE165" s="201" t="s">
        <v>17</v>
      </c>
      <c r="AF165" s="201" t="s">
        <v>17</v>
      </c>
      <c r="AG165" s="201" t="s">
        <v>17</v>
      </c>
      <c r="AH165" s="201" t="s">
        <v>17</v>
      </c>
      <c r="AI165" s="201" t="s">
        <v>17</v>
      </c>
      <c r="AJ165" s="201" t="s">
        <v>17</v>
      </c>
      <c r="AK165" s="201" t="s">
        <v>17</v>
      </c>
      <c r="AL165" s="201" t="s">
        <v>17</v>
      </c>
      <c r="AM165" s="201" t="s">
        <v>17</v>
      </c>
      <c r="AN165" s="126" t="s">
        <v>257</v>
      </c>
    </row>
    <row r="166" spans="1:40" ht="15">
      <c r="A166" s="64"/>
      <c r="B166" s="49" t="s">
        <v>98</v>
      </c>
      <c r="C166" s="299"/>
      <c r="D166" s="299"/>
      <c r="E166" s="293">
        <v>20</v>
      </c>
      <c r="F166" s="293">
        <v>20</v>
      </c>
      <c r="G166" s="294"/>
      <c r="H166" s="124"/>
      <c r="I166" s="210"/>
      <c r="J166" s="219"/>
      <c r="K166" s="223"/>
      <c r="L166" s="227"/>
      <c r="M166" s="1"/>
      <c r="N166" s="259"/>
      <c r="O166" s="242"/>
      <c r="P166" s="296"/>
      <c r="Q166" s="162"/>
      <c r="R166" s="295"/>
      <c r="S166" s="279"/>
      <c r="T166" s="106" t="s">
        <v>17</v>
      </c>
      <c r="U166" s="106" t="s">
        <v>17</v>
      </c>
      <c r="V166" s="106" t="s">
        <v>17</v>
      </c>
      <c r="W166" s="106" t="s">
        <v>17</v>
      </c>
      <c r="X166" s="106" t="s">
        <v>17</v>
      </c>
      <c r="Y166" s="106" t="s">
        <v>17</v>
      </c>
      <c r="Z166" s="106" t="s">
        <v>17</v>
      </c>
      <c r="AA166" s="106" t="s">
        <v>17</v>
      </c>
      <c r="AB166" s="106" t="s">
        <v>17</v>
      </c>
      <c r="AC166" s="106" t="s">
        <v>17</v>
      </c>
      <c r="AD166" s="106" t="s">
        <v>17</v>
      </c>
      <c r="AE166" s="106" t="s">
        <v>17</v>
      </c>
      <c r="AF166" s="106" t="s">
        <v>17</v>
      </c>
      <c r="AG166" s="106" t="s">
        <v>17</v>
      </c>
      <c r="AH166" s="106" t="s">
        <v>17</v>
      </c>
      <c r="AI166" s="106" t="s">
        <v>17</v>
      </c>
      <c r="AJ166" s="106" t="s">
        <v>17</v>
      </c>
      <c r="AK166" s="106" t="s">
        <v>17</v>
      </c>
      <c r="AL166" s="106" t="s">
        <v>17</v>
      </c>
      <c r="AM166" s="106" t="s">
        <v>17</v>
      </c>
      <c r="AN166" s="274"/>
    </row>
    <row r="167" spans="1:40" ht="15">
      <c r="A167" s="64"/>
      <c r="B167" s="49" t="s">
        <v>99</v>
      </c>
      <c r="C167" s="285"/>
      <c r="D167" s="285"/>
      <c r="E167" s="285"/>
      <c r="F167" s="285"/>
      <c r="G167" s="285"/>
      <c r="H167" s="137"/>
      <c r="I167" s="209"/>
      <c r="J167" s="218"/>
      <c r="K167" s="222"/>
      <c r="L167" s="226"/>
      <c r="M167" s="1"/>
      <c r="N167" s="243"/>
      <c r="O167" s="243"/>
      <c r="P167" s="297"/>
      <c r="Q167" s="163"/>
      <c r="R167" s="285"/>
      <c r="S167" s="279"/>
      <c r="T167" s="106" t="s">
        <v>17</v>
      </c>
      <c r="U167" s="106" t="s">
        <v>17</v>
      </c>
      <c r="V167" s="106" t="s">
        <v>17</v>
      </c>
      <c r="W167" s="106" t="s">
        <v>17</v>
      </c>
      <c r="X167" s="106" t="s">
        <v>17</v>
      </c>
      <c r="Y167" s="106" t="s">
        <v>17</v>
      </c>
      <c r="Z167" s="106" t="s">
        <v>17</v>
      </c>
      <c r="AA167" s="106" t="s">
        <v>17</v>
      </c>
      <c r="AB167" s="106" t="s">
        <v>17</v>
      </c>
      <c r="AC167" s="106" t="s">
        <v>17</v>
      </c>
      <c r="AD167" s="106" t="s">
        <v>17</v>
      </c>
      <c r="AE167" s="106" t="s">
        <v>17</v>
      </c>
      <c r="AF167" s="106" t="s">
        <v>17</v>
      </c>
      <c r="AG167" s="106" t="s">
        <v>17</v>
      </c>
      <c r="AH167" s="106" t="s">
        <v>17</v>
      </c>
      <c r="AI167" s="106" t="s">
        <v>17</v>
      </c>
      <c r="AJ167" s="106" t="s">
        <v>17</v>
      </c>
      <c r="AK167" s="106" t="s">
        <v>17</v>
      </c>
      <c r="AL167" s="106" t="s">
        <v>17</v>
      </c>
      <c r="AM167" s="106" t="s">
        <v>17</v>
      </c>
      <c r="AN167" s="275"/>
    </row>
    <row r="168" spans="1:40" ht="15">
      <c r="A168" s="63" t="s">
        <v>31</v>
      </c>
      <c r="B168" s="15" t="s">
        <v>223</v>
      </c>
      <c r="C168" s="15">
        <v>188</v>
      </c>
      <c r="D168" s="15">
        <v>91</v>
      </c>
      <c r="E168" s="15">
        <v>88</v>
      </c>
      <c r="F168" s="15">
        <v>71</v>
      </c>
      <c r="G168" s="15">
        <v>2</v>
      </c>
      <c r="H168" s="15">
        <v>0</v>
      </c>
      <c r="I168" s="15">
        <v>0</v>
      </c>
      <c r="J168" s="15">
        <v>0</v>
      </c>
      <c r="K168" s="15">
        <v>1</v>
      </c>
      <c r="L168" s="15">
        <v>1</v>
      </c>
      <c r="M168" s="14">
        <v>0</v>
      </c>
      <c r="N168" s="15">
        <v>0</v>
      </c>
      <c r="O168" s="15">
        <v>0</v>
      </c>
      <c r="P168" s="15" t="s">
        <v>258</v>
      </c>
      <c r="Q168" s="15">
        <v>0</v>
      </c>
      <c r="R168" s="96">
        <v>0</v>
      </c>
      <c r="S168" s="15">
        <v>0</v>
      </c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5"/>
      <c r="AK168" s="26"/>
      <c r="AL168" s="25"/>
      <c r="AM168" s="25"/>
      <c r="AN168" s="16" t="s">
        <v>247</v>
      </c>
    </row>
    <row r="169" spans="1:40" ht="15">
      <c r="A169" s="64"/>
      <c r="B169" s="49" t="s">
        <v>70</v>
      </c>
      <c r="C169" s="49"/>
      <c r="D169" s="49"/>
      <c r="E169" s="49">
        <v>87</v>
      </c>
      <c r="F169" s="49">
        <v>70</v>
      </c>
      <c r="G169" s="49">
        <v>2</v>
      </c>
      <c r="H169" s="49"/>
      <c r="I169" s="49"/>
      <c r="J169" s="49"/>
      <c r="K169" s="49">
        <v>1</v>
      </c>
      <c r="L169" s="49">
        <v>1</v>
      </c>
      <c r="M169" s="1"/>
      <c r="N169" s="240"/>
      <c r="O169" s="240"/>
      <c r="P169" s="49"/>
      <c r="Q169" s="49"/>
      <c r="R169" s="94"/>
      <c r="S169" s="49"/>
      <c r="T169" s="45" t="s">
        <v>17</v>
      </c>
      <c r="U169" s="45" t="s">
        <v>17</v>
      </c>
      <c r="V169" s="45" t="s">
        <v>17</v>
      </c>
      <c r="W169" s="45" t="s">
        <v>17</v>
      </c>
      <c r="X169" s="45" t="s">
        <v>17</v>
      </c>
      <c r="Y169" s="45" t="s">
        <v>17</v>
      </c>
      <c r="Z169" s="45" t="s">
        <v>17</v>
      </c>
      <c r="AA169" s="45" t="s">
        <v>17</v>
      </c>
      <c r="AB169" s="45" t="s">
        <v>17</v>
      </c>
      <c r="AC169" s="45" t="s">
        <v>17</v>
      </c>
      <c r="AD169" s="45" t="s">
        <v>17</v>
      </c>
      <c r="AE169" s="45" t="s">
        <v>17</v>
      </c>
      <c r="AF169" s="45" t="s">
        <v>17</v>
      </c>
      <c r="AG169" s="45" t="s">
        <v>17</v>
      </c>
      <c r="AH169" s="45" t="s">
        <v>17</v>
      </c>
      <c r="AI169" s="45" t="s">
        <v>17</v>
      </c>
      <c r="AJ169" s="45" t="s">
        <v>17</v>
      </c>
      <c r="AK169" s="45" t="s">
        <v>17</v>
      </c>
      <c r="AL169" s="45" t="s">
        <v>17</v>
      </c>
      <c r="AM169" s="45" t="s">
        <v>17</v>
      </c>
      <c r="AN169" s="100" t="s">
        <v>247</v>
      </c>
    </row>
    <row r="170" spans="1:40" ht="15">
      <c r="A170" s="64"/>
      <c r="B170" s="49" t="s">
        <v>71</v>
      </c>
      <c r="C170" s="49"/>
      <c r="D170" s="49"/>
      <c r="E170" s="49">
        <v>1</v>
      </c>
      <c r="F170" s="49">
        <v>1</v>
      </c>
      <c r="G170" s="49"/>
      <c r="H170" s="49"/>
      <c r="I170" s="49"/>
      <c r="J170" s="49"/>
      <c r="K170" s="49"/>
      <c r="L170" s="49"/>
      <c r="M170" s="1"/>
      <c r="N170" s="240"/>
      <c r="O170" s="240"/>
      <c r="P170" s="49"/>
      <c r="Q170" s="49"/>
      <c r="R170" s="44"/>
      <c r="S170" s="49"/>
      <c r="T170" s="45" t="s">
        <v>17</v>
      </c>
      <c r="U170" s="45" t="s">
        <v>17</v>
      </c>
      <c r="V170" s="45" t="s">
        <v>17</v>
      </c>
      <c r="W170" s="45" t="s">
        <v>17</v>
      </c>
      <c r="X170" s="45" t="s">
        <v>17</v>
      </c>
      <c r="Y170" s="45" t="s">
        <v>17</v>
      </c>
      <c r="Z170" s="45" t="s">
        <v>17</v>
      </c>
      <c r="AA170" s="45" t="s">
        <v>17</v>
      </c>
      <c r="AB170" s="45" t="s">
        <v>17</v>
      </c>
      <c r="AC170" s="45" t="s">
        <v>17</v>
      </c>
      <c r="AD170" s="45" t="s">
        <v>17</v>
      </c>
      <c r="AE170" s="45" t="s">
        <v>17</v>
      </c>
      <c r="AF170" s="45" t="s">
        <v>17</v>
      </c>
      <c r="AG170" s="45" t="s">
        <v>17</v>
      </c>
      <c r="AH170" s="45" t="s">
        <v>17</v>
      </c>
      <c r="AI170" s="45" t="s">
        <v>17</v>
      </c>
      <c r="AJ170" s="45" t="s">
        <v>17</v>
      </c>
      <c r="AK170" s="45" t="s">
        <v>17</v>
      </c>
      <c r="AL170" s="45" t="s">
        <v>17</v>
      </c>
      <c r="AM170" s="45" t="s">
        <v>17</v>
      </c>
      <c r="AN170" s="101"/>
    </row>
    <row r="171" spans="1:40" ht="15">
      <c r="A171" s="63"/>
      <c r="B171" s="14" t="s">
        <v>52</v>
      </c>
      <c r="C171" s="14">
        <f aca="true" t="shared" si="0" ref="C171:R171">C5+C21+C45+C59+C66+C69+C81+C106+C124+C131+C138+C142+C148+C153+C161+C163+C168</f>
        <v>5456</v>
      </c>
      <c r="D171" s="14">
        <f>D5+D21+D45+D59+D66+D69+D81+D106+D124+D131+D138+D142+D148+D153+D161+D163+D168</f>
        <v>1700</v>
      </c>
      <c r="E171" s="14">
        <f t="shared" si="0"/>
        <v>1529</v>
      </c>
      <c r="F171" s="14">
        <f t="shared" si="0"/>
        <v>1146</v>
      </c>
      <c r="G171" s="14">
        <f t="shared" si="0"/>
        <v>186</v>
      </c>
      <c r="H171" s="14">
        <f t="shared" si="0"/>
        <v>6</v>
      </c>
      <c r="I171" s="14">
        <f t="shared" si="0"/>
        <v>23</v>
      </c>
      <c r="J171" s="14">
        <f t="shared" si="0"/>
        <v>29</v>
      </c>
      <c r="K171" s="14">
        <f t="shared" si="0"/>
        <v>36</v>
      </c>
      <c r="L171" s="14">
        <f>L5+L21+L45+L59+L66+L69+L81+L106+L124+L131+L138+L142+L148+L153+L161+L163+L168</f>
        <v>27</v>
      </c>
      <c r="M171" s="14">
        <f>M168+M163+M161+M153+M148+M142+M138+M131+M124+M106+M81+M69+M66+M59+M45+M21+M5</f>
        <v>16</v>
      </c>
      <c r="N171" s="15">
        <f>N5+N21+N45+N59+N66+N69+N81+N106+N124+N131+N138+N142+N148+N153+N161+N163+N168</f>
        <v>23</v>
      </c>
      <c r="O171" s="15">
        <f>O168+O163+O161+O153+O148+O142+O138+O131+O124+O106+O81+O69+O66+O59+O45+O21+O5</f>
        <v>26</v>
      </c>
      <c r="P171" s="15" t="e">
        <f t="shared" si="0"/>
        <v>#VALUE!</v>
      </c>
      <c r="Q171" s="14">
        <f t="shared" si="0"/>
        <v>0</v>
      </c>
      <c r="R171" s="14">
        <f t="shared" si="0"/>
        <v>169</v>
      </c>
      <c r="S171" s="34">
        <v>0</v>
      </c>
      <c r="T171" s="14"/>
      <c r="U171" s="14"/>
      <c r="V171" s="14"/>
      <c r="W171" s="14"/>
      <c r="X171" s="14"/>
      <c r="Y171" s="14"/>
      <c r="Z171" s="16"/>
      <c r="AA171" s="16"/>
      <c r="AB171" s="16"/>
      <c r="AC171" s="16"/>
      <c r="AD171" s="16"/>
      <c r="AE171" s="16"/>
      <c r="AF171" s="16"/>
      <c r="AG171" s="14"/>
      <c r="AH171" s="14"/>
      <c r="AI171" s="14"/>
      <c r="AJ171" s="17"/>
      <c r="AK171" s="17"/>
      <c r="AL171" s="17"/>
      <c r="AM171" s="17"/>
      <c r="AN171" s="14" t="s">
        <v>268</v>
      </c>
    </row>
    <row r="172" spans="1:251" s="152" customFormat="1" ht="15">
      <c r="A172" s="64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234"/>
      <c r="N172" s="257"/>
      <c r="O172" s="257"/>
      <c r="P172" s="130"/>
      <c r="Q172" s="65"/>
      <c r="R172" s="65"/>
      <c r="S172" s="65"/>
      <c r="T172" s="65"/>
      <c r="U172" s="65"/>
      <c r="V172" s="65"/>
      <c r="W172" s="65"/>
      <c r="X172" s="65"/>
      <c r="Y172" s="65"/>
      <c r="Z172" s="66"/>
      <c r="AA172" s="66"/>
      <c r="AB172" s="66"/>
      <c r="AC172" s="66"/>
      <c r="AD172" s="66"/>
      <c r="AE172" s="66"/>
      <c r="AF172" s="66"/>
      <c r="AG172" s="65"/>
      <c r="AH172" s="65"/>
      <c r="AI172" s="65"/>
      <c r="AJ172" s="131"/>
      <c r="AK172" s="131"/>
      <c r="AL172" s="131"/>
      <c r="AM172" s="131"/>
      <c r="AN172" s="65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  <c r="EV172" s="30"/>
      <c r="EW172" s="30"/>
      <c r="EX172" s="30"/>
      <c r="EY172" s="30"/>
      <c r="EZ172" s="30"/>
      <c r="FA172" s="30"/>
      <c r="FB172" s="30"/>
      <c r="FC172" s="30"/>
      <c r="FD172" s="30"/>
      <c r="FE172" s="30"/>
      <c r="FF172" s="30"/>
      <c r="FG172" s="30"/>
      <c r="FH172" s="30"/>
      <c r="FI172" s="30"/>
      <c r="FJ172" s="30"/>
      <c r="FK172" s="30"/>
      <c r="FL172" s="30"/>
      <c r="FM172" s="30"/>
      <c r="FN172" s="30"/>
      <c r="FO172" s="30"/>
      <c r="FP172" s="30"/>
      <c r="FQ172" s="30"/>
      <c r="FR172" s="30"/>
      <c r="FS172" s="30"/>
      <c r="FT172" s="30"/>
      <c r="FU172" s="30"/>
      <c r="FV172" s="30"/>
      <c r="FW172" s="30"/>
      <c r="FX172" s="30"/>
      <c r="FY172" s="30"/>
      <c r="FZ172" s="30"/>
      <c r="GA172" s="30"/>
      <c r="GB172" s="30"/>
      <c r="GC172" s="30"/>
      <c r="GD172" s="30"/>
      <c r="GE172" s="30"/>
      <c r="GF172" s="30"/>
      <c r="GG172" s="30"/>
      <c r="GH172" s="30"/>
      <c r="GI172" s="30"/>
      <c r="GJ172" s="30"/>
      <c r="GK172" s="30"/>
      <c r="GL172" s="30"/>
      <c r="GM172" s="30"/>
      <c r="GN172" s="30"/>
      <c r="GO172" s="30"/>
      <c r="GP172" s="30"/>
      <c r="GQ172" s="30"/>
      <c r="GR172" s="30"/>
      <c r="GS172" s="30"/>
      <c r="GT172" s="30"/>
      <c r="GU172" s="30"/>
      <c r="GV172" s="30"/>
      <c r="GW172" s="30"/>
      <c r="GX172" s="30"/>
      <c r="GY172" s="30"/>
      <c r="GZ172" s="30"/>
      <c r="HA172" s="30"/>
      <c r="HB172" s="30"/>
      <c r="HC172" s="30"/>
      <c r="HD172" s="30"/>
      <c r="HE172" s="30"/>
      <c r="HF172" s="30"/>
      <c r="HG172" s="30"/>
      <c r="HH172" s="30"/>
      <c r="HI172" s="30"/>
      <c r="HJ172" s="30"/>
      <c r="HK172" s="30"/>
      <c r="HL172" s="30"/>
      <c r="HM172" s="30"/>
      <c r="HN172" s="30"/>
      <c r="HO172" s="30"/>
      <c r="HP172" s="30"/>
      <c r="HQ172" s="30"/>
      <c r="HR172" s="30"/>
      <c r="HS172" s="30"/>
      <c r="HT172" s="30"/>
      <c r="HU172" s="30"/>
      <c r="HV172" s="30"/>
      <c r="HW172" s="30"/>
      <c r="HX172" s="30"/>
      <c r="HY172" s="30"/>
      <c r="HZ172" s="30"/>
      <c r="IA172" s="30"/>
      <c r="IB172" s="30"/>
      <c r="IC172" s="30"/>
      <c r="ID172" s="30"/>
      <c r="IE172" s="30"/>
      <c r="IF172" s="30"/>
      <c r="IG172" s="30"/>
      <c r="IH172" s="30"/>
      <c r="II172" s="30"/>
      <c r="IJ172" s="30"/>
      <c r="IK172" s="30"/>
      <c r="IL172" s="30"/>
      <c r="IM172" s="30"/>
      <c r="IN172" s="30"/>
      <c r="IO172" s="30"/>
      <c r="IP172" s="30"/>
      <c r="IQ172" s="30"/>
    </row>
    <row r="173" spans="1:251" s="107" customFormat="1" ht="15">
      <c r="A173" s="59"/>
      <c r="B173" s="14" t="s">
        <v>53</v>
      </c>
      <c r="C173" s="14">
        <v>0</v>
      </c>
      <c r="D173" s="14">
        <f>1778+8+14+8</f>
        <v>1808</v>
      </c>
      <c r="E173" s="14">
        <v>1656</v>
      </c>
      <c r="F173" s="14">
        <v>1054</v>
      </c>
      <c r="G173" s="14">
        <v>538</v>
      </c>
      <c r="H173" s="14">
        <v>0</v>
      </c>
      <c r="I173" s="14">
        <v>0</v>
      </c>
      <c r="J173" s="14">
        <v>0</v>
      </c>
      <c r="K173" s="14">
        <v>0</v>
      </c>
      <c r="L173" s="14">
        <v>195</v>
      </c>
      <c r="M173" s="237">
        <v>175</v>
      </c>
      <c r="N173" s="248">
        <v>68</v>
      </c>
      <c r="O173" s="248">
        <v>100</v>
      </c>
      <c r="P173" s="15">
        <v>93</v>
      </c>
      <c r="Q173" s="14">
        <v>0</v>
      </c>
      <c r="R173" s="14">
        <v>0</v>
      </c>
      <c r="S173" s="34">
        <v>0</v>
      </c>
      <c r="T173" s="14"/>
      <c r="U173" s="14"/>
      <c r="V173" s="14"/>
      <c r="W173" s="14"/>
      <c r="X173" s="14"/>
      <c r="Y173" s="14"/>
      <c r="Z173" s="16"/>
      <c r="AA173" s="16"/>
      <c r="AB173" s="16"/>
      <c r="AC173" s="16"/>
      <c r="AD173" s="16"/>
      <c r="AE173" s="16"/>
      <c r="AF173" s="16"/>
      <c r="AG173" s="14"/>
      <c r="AH173" s="14"/>
      <c r="AI173" s="14"/>
      <c r="AJ173" s="17"/>
      <c r="AK173" s="17"/>
      <c r="AL173" s="17"/>
      <c r="AM173" s="17"/>
      <c r="AN173" s="14" t="s">
        <v>264</v>
      </c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  <c r="EV173" s="30"/>
      <c r="EW173" s="30"/>
      <c r="EX173" s="30"/>
      <c r="EY173" s="30"/>
      <c r="EZ173" s="30"/>
      <c r="FA173" s="30"/>
      <c r="FB173" s="30"/>
      <c r="FC173" s="30"/>
      <c r="FD173" s="30"/>
      <c r="FE173" s="30"/>
      <c r="FF173" s="30"/>
      <c r="FG173" s="30"/>
      <c r="FH173" s="30"/>
      <c r="FI173" s="30"/>
      <c r="FJ173" s="30"/>
      <c r="FK173" s="30"/>
      <c r="FL173" s="30"/>
      <c r="FM173" s="30"/>
      <c r="FN173" s="30"/>
      <c r="FO173" s="30"/>
      <c r="FP173" s="30"/>
      <c r="FQ173" s="30"/>
      <c r="FR173" s="30"/>
      <c r="FS173" s="30"/>
      <c r="FT173" s="30"/>
      <c r="FU173" s="30"/>
      <c r="FV173" s="30"/>
      <c r="FW173" s="30"/>
      <c r="FX173" s="30"/>
      <c r="FY173" s="30"/>
      <c r="FZ173" s="30"/>
      <c r="GA173" s="30"/>
      <c r="GB173" s="30"/>
      <c r="GC173" s="30"/>
      <c r="GD173" s="30"/>
      <c r="GE173" s="30"/>
      <c r="GF173" s="30"/>
      <c r="GG173" s="30"/>
      <c r="GH173" s="30"/>
      <c r="GI173" s="30"/>
      <c r="GJ173" s="30"/>
      <c r="GK173" s="30"/>
      <c r="GL173" s="30"/>
      <c r="GM173" s="30"/>
      <c r="GN173" s="30"/>
      <c r="GO173" s="30"/>
      <c r="GP173" s="30"/>
      <c r="GQ173" s="30"/>
      <c r="GR173" s="30"/>
      <c r="GS173" s="30"/>
      <c r="GT173" s="30"/>
      <c r="GU173" s="30"/>
      <c r="GV173" s="30"/>
      <c r="GW173" s="30"/>
      <c r="GX173" s="30"/>
      <c r="GY173" s="30"/>
      <c r="GZ173" s="30"/>
      <c r="HA173" s="30"/>
      <c r="HB173" s="30"/>
      <c r="HC173" s="30"/>
      <c r="HD173" s="30"/>
      <c r="HE173" s="30"/>
      <c r="HF173" s="30"/>
      <c r="HG173" s="30"/>
      <c r="HH173" s="30"/>
      <c r="HI173" s="30"/>
      <c r="HJ173" s="30"/>
      <c r="HK173" s="30"/>
      <c r="HL173" s="30"/>
      <c r="HM173" s="30"/>
      <c r="HN173" s="30"/>
      <c r="HO173" s="30"/>
      <c r="HP173" s="30"/>
      <c r="HQ173" s="30"/>
      <c r="HR173" s="30"/>
      <c r="HS173" s="30"/>
      <c r="HT173" s="30"/>
      <c r="HU173" s="30"/>
      <c r="HV173" s="30"/>
      <c r="HW173" s="30"/>
      <c r="HX173" s="30"/>
      <c r="HY173" s="30"/>
      <c r="HZ173" s="30"/>
      <c r="IA173" s="30"/>
      <c r="IB173" s="30"/>
      <c r="IC173" s="30"/>
      <c r="ID173" s="30"/>
      <c r="IE173" s="30"/>
      <c r="IF173" s="30"/>
      <c r="IG173" s="30"/>
      <c r="IH173" s="30"/>
      <c r="II173" s="30"/>
      <c r="IJ173" s="30"/>
      <c r="IK173" s="30"/>
      <c r="IL173" s="30"/>
      <c r="IM173" s="30"/>
      <c r="IN173" s="30"/>
      <c r="IO173" s="30"/>
      <c r="IP173" s="30"/>
      <c r="IQ173" s="30"/>
    </row>
    <row r="174" spans="1:40" ht="45">
      <c r="A174" s="64"/>
      <c r="B174" s="49" t="s">
        <v>131</v>
      </c>
      <c r="C174" s="49"/>
      <c r="D174" s="49"/>
      <c r="E174" s="49">
        <v>12</v>
      </c>
      <c r="F174" s="49"/>
      <c r="G174" s="49"/>
      <c r="H174" s="49"/>
      <c r="I174" s="49"/>
      <c r="J174" s="49"/>
      <c r="K174" s="49"/>
      <c r="L174" s="49"/>
      <c r="M174" s="1"/>
      <c r="N174" s="240"/>
      <c r="O174" s="240"/>
      <c r="P174" s="49"/>
      <c r="Q174" s="49"/>
      <c r="R174" s="48"/>
      <c r="S174" s="98"/>
      <c r="T174" s="45" t="s">
        <v>17</v>
      </c>
      <c r="U174" s="45" t="s">
        <v>17</v>
      </c>
      <c r="V174" s="45" t="s">
        <v>17</v>
      </c>
      <c r="W174" s="45" t="s">
        <v>17</v>
      </c>
      <c r="X174" s="45" t="s">
        <v>17</v>
      </c>
      <c r="Y174" s="45" t="s">
        <v>17</v>
      </c>
      <c r="Z174" s="45" t="s">
        <v>17</v>
      </c>
      <c r="AA174" s="45" t="s">
        <v>17</v>
      </c>
      <c r="AB174" s="45" t="s">
        <v>17</v>
      </c>
      <c r="AC174" s="45" t="s">
        <v>17</v>
      </c>
      <c r="AD174" s="45" t="s">
        <v>17</v>
      </c>
      <c r="AE174" s="45" t="s">
        <v>17</v>
      </c>
      <c r="AF174" s="45" t="s">
        <v>17</v>
      </c>
      <c r="AG174" s="45" t="s">
        <v>17</v>
      </c>
      <c r="AH174" s="45" t="s">
        <v>17</v>
      </c>
      <c r="AI174" s="45" t="s">
        <v>17</v>
      </c>
      <c r="AJ174" s="45" t="s">
        <v>17</v>
      </c>
      <c r="AK174" s="45" t="s">
        <v>17</v>
      </c>
      <c r="AL174" s="45" t="s">
        <v>17</v>
      </c>
      <c r="AM174" s="45" t="s">
        <v>17</v>
      </c>
      <c r="AN174" s="48"/>
    </row>
    <row r="175" spans="1:40" ht="30">
      <c r="A175" s="64"/>
      <c r="B175" s="49" t="s">
        <v>170</v>
      </c>
      <c r="C175" s="49"/>
      <c r="D175" s="49"/>
      <c r="E175" s="49">
        <v>54</v>
      </c>
      <c r="F175" s="49">
        <v>11</v>
      </c>
      <c r="G175" s="49"/>
      <c r="H175" s="49"/>
      <c r="I175" s="49"/>
      <c r="J175" s="49"/>
      <c r="K175" s="49"/>
      <c r="L175" s="49"/>
      <c r="M175" s="1"/>
      <c r="N175" s="240"/>
      <c r="O175" s="240"/>
      <c r="P175" s="49"/>
      <c r="Q175" s="49"/>
      <c r="R175" s="48"/>
      <c r="S175" s="98"/>
      <c r="T175" s="45" t="s">
        <v>17</v>
      </c>
      <c r="U175" s="45" t="s">
        <v>17</v>
      </c>
      <c r="V175" s="45" t="s">
        <v>17</v>
      </c>
      <c r="W175" s="45" t="s">
        <v>17</v>
      </c>
      <c r="X175" s="45" t="s">
        <v>17</v>
      </c>
      <c r="Y175" s="45" t="s">
        <v>17</v>
      </c>
      <c r="Z175" s="45" t="s">
        <v>17</v>
      </c>
      <c r="AA175" s="45" t="s">
        <v>17</v>
      </c>
      <c r="AB175" s="45" t="s">
        <v>17</v>
      </c>
      <c r="AC175" s="45" t="s">
        <v>17</v>
      </c>
      <c r="AD175" s="45" t="s">
        <v>17</v>
      </c>
      <c r="AE175" s="45" t="s">
        <v>17</v>
      </c>
      <c r="AF175" s="45" t="s">
        <v>17</v>
      </c>
      <c r="AG175" s="45" t="s">
        <v>17</v>
      </c>
      <c r="AH175" s="45" t="s">
        <v>17</v>
      </c>
      <c r="AI175" s="45" t="s">
        <v>17</v>
      </c>
      <c r="AJ175" s="45" t="s">
        <v>17</v>
      </c>
      <c r="AK175" s="45" t="s">
        <v>17</v>
      </c>
      <c r="AL175" s="45" t="s">
        <v>17</v>
      </c>
      <c r="AM175" s="45" t="s">
        <v>17</v>
      </c>
      <c r="AN175" s="48"/>
    </row>
    <row r="176" spans="1:40" ht="30">
      <c r="A176" s="64"/>
      <c r="B176" s="49" t="s">
        <v>171</v>
      </c>
      <c r="C176" s="49"/>
      <c r="D176" s="49"/>
      <c r="E176" s="49">
        <v>3</v>
      </c>
      <c r="F176" s="49"/>
      <c r="G176" s="49"/>
      <c r="H176" s="49"/>
      <c r="I176" s="49"/>
      <c r="J176" s="49"/>
      <c r="K176" s="49"/>
      <c r="L176" s="49"/>
      <c r="M176" s="1"/>
      <c r="N176" s="240"/>
      <c r="O176" s="240"/>
      <c r="P176" s="49"/>
      <c r="Q176" s="49"/>
      <c r="R176" s="48"/>
      <c r="S176" s="98"/>
      <c r="T176" s="45" t="s">
        <v>17</v>
      </c>
      <c r="U176" s="45" t="s">
        <v>17</v>
      </c>
      <c r="V176" s="45" t="s">
        <v>17</v>
      </c>
      <c r="W176" s="45" t="s">
        <v>17</v>
      </c>
      <c r="X176" s="45" t="s">
        <v>17</v>
      </c>
      <c r="Y176" s="45" t="s">
        <v>17</v>
      </c>
      <c r="Z176" s="45" t="s">
        <v>17</v>
      </c>
      <c r="AA176" s="45" t="s">
        <v>17</v>
      </c>
      <c r="AB176" s="45" t="s">
        <v>17</v>
      </c>
      <c r="AC176" s="45" t="s">
        <v>17</v>
      </c>
      <c r="AD176" s="45" t="s">
        <v>17</v>
      </c>
      <c r="AE176" s="45" t="s">
        <v>17</v>
      </c>
      <c r="AF176" s="45" t="s">
        <v>17</v>
      </c>
      <c r="AG176" s="45" t="s">
        <v>17</v>
      </c>
      <c r="AH176" s="45" t="s">
        <v>17</v>
      </c>
      <c r="AI176" s="45" t="s">
        <v>17</v>
      </c>
      <c r="AJ176" s="45" t="s">
        <v>17</v>
      </c>
      <c r="AK176" s="45" t="s">
        <v>17</v>
      </c>
      <c r="AL176" s="45" t="s">
        <v>17</v>
      </c>
      <c r="AM176" s="45" t="s">
        <v>17</v>
      </c>
      <c r="AN176" s="48"/>
    </row>
    <row r="177" spans="1:40" ht="30">
      <c r="A177" s="64"/>
      <c r="B177" s="49" t="s">
        <v>172</v>
      </c>
      <c r="C177" s="49"/>
      <c r="D177" s="49"/>
      <c r="E177" s="49">
        <v>3</v>
      </c>
      <c r="F177" s="49">
        <v>1</v>
      </c>
      <c r="G177" s="49"/>
      <c r="H177" s="49"/>
      <c r="I177" s="49"/>
      <c r="J177" s="49"/>
      <c r="K177" s="49"/>
      <c r="L177" s="49"/>
      <c r="M177" s="1"/>
      <c r="N177" s="240"/>
      <c r="O177" s="240"/>
      <c r="P177" s="49"/>
      <c r="Q177" s="49"/>
      <c r="R177" s="48"/>
      <c r="S177" s="98"/>
      <c r="T177" s="45" t="s">
        <v>17</v>
      </c>
      <c r="U177" s="45" t="s">
        <v>17</v>
      </c>
      <c r="V177" s="45" t="s">
        <v>17</v>
      </c>
      <c r="W177" s="45" t="s">
        <v>17</v>
      </c>
      <c r="X177" s="45" t="s">
        <v>17</v>
      </c>
      <c r="Y177" s="45" t="s">
        <v>17</v>
      </c>
      <c r="Z177" s="45" t="s">
        <v>17</v>
      </c>
      <c r="AA177" s="45" t="s">
        <v>17</v>
      </c>
      <c r="AB177" s="45" t="s">
        <v>17</v>
      </c>
      <c r="AC177" s="45" t="s">
        <v>17</v>
      </c>
      <c r="AD177" s="45" t="s">
        <v>17</v>
      </c>
      <c r="AE177" s="45" t="s">
        <v>17</v>
      </c>
      <c r="AF177" s="45" t="s">
        <v>17</v>
      </c>
      <c r="AG177" s="45" t="s">
        <v>17</v>
      </c>
      <c r="AH177" s="45" t="s">
        <v>17</v>
      </c>
      <c r="AI177" s="45" t="s">
        <v>17</v>
      </c>
      <c r="AJ177" s="45" t="s">
        <v>17</v>
      </c>
      <c r="AK177" s="45" t="s">
        <v>17</v>
      </c>
      <c r="AL177" s="45" t="s">
        <v>17</v>
      </c>
      <c r="AM177" s="45" t="s">
        <v>17</v>
      </c>
      <c r="AN177" s="48"/>
    </row>
    <row r="178" spans="1:40" ht="30">
      <c r="A178" s="64"/>
      <c r="B178" s="49" t="s">
        <v>173</v>
      </c>
      <c r="C178" s="49"/>
      <c r="D178" s="49"/>
      <c r="E178" s="49">
        <v>4</v>
      </c>
      <c r="F178" s="49"/>
      <c r="G178" s="49"/>
      <c r="H178" s="49"/>
      <c r="I178" s="49"/>
      <c r="J178" s="49"/>
      <c r="K178" s="49"/>
      <c r="L178" s="49"/>
      <c r="M178" s="1"/>
      <c r="N178" s="240"/>
      <c r="O178" s="240"/>
      <c r="P178" s="49"/>
      <c r="Q178" s="49"/>
      <c r="R178" s="48"/>
      <c r="S178" s="98"/>
      <c r="T178" s="45" t="s">
        <v>17</v>
      </c>
      <c r="U178" s="45" t="s">
        <v>17</v>
      </c>
      <c r="V178" s="45" t="s">
        <v>17</v>
      </c>
      <c r="W178" s="45" t="s">
        <v>17</v>
      </c>
      <c r="X178" s="45" t="s">
        <v>17</v>
      </c>
      <c r="Y178" s="45" t="s">
        <v>17</v>
      </c>
      <c r="Z178" s="45" t="s">
        <v>17</v>
      </c>
      <c r="AA178" s="45" t="s">
        <v>17</v>
      </c>
      <c r="AB178" s="45" t="s">
        <v>17</v>
      </c>
      <c r="AC178" s="45" t="s">
        <v>17</v>
      </c>
      <c r="AD178" s="45" t="s">
        <v>17</v>
      </c>
      <c r="AE178" s="45" t="s">
        <v>17</v>
      </c>
      <c r="AF178" s="45" t="s">
        <v>17</v>
      </c>
      <c r="AG178" s="45" t="s">
        <v>17</v>
      </c>
      <c r="AH178" s="45" t="s">
        <v>17</v>
      </c>
      <c r="AI178" s="45" t="s">
        <v>17</v>
      </c>
      <c r="AJ178" s="45" t="s">
        <v>17</v>
      </c>
      <c r="AK178" s="45" t="s">
        <v>17</v>
      </c>
      <c r="AL178" s="45" t="s">
        <v>17</v>
      </c>
      <c r="AM178" s="45" t="s">
        <v>17</v>
      </c>
      <c r="AN178" s="48"/>
    </row>
    <row r="179" spans="1:40" ht="30">
      <c r="A179" s="64"/>
      <c r="B179" s="49" t="s">
        <v>174</v>
      </c>
      <c r="C179" s="49"/>
      <c r="D179" s="49"/>
      <c r="E179" s="49">
        <v>288</v>
      </c>
      <c r="F179" s="49"/>
      <c r="G179" s="49">
        <v>261</v>
      </c>
      <c r="H179" s="49"/>
      <c r="I179" s="49"/>
      <c r="J179" s="49"/>
      <c r="K179" s="49"/>
      <c r="L179" s="49">
        <v>195</v>
      </c>
      <c r="M179" s="1">
        <v>66</v>
      </c>
      <c r="N179" s="240"/>
      <c r="O179" s="240"/>
      <c r="P179" s="49"/>
      <c r="Q179" s="49"/>
      <c r="R179" s="48"/>
      <c r="S179" s="98"/>
      <c r="T179" s="45" t="s">
        <v>17</v>
      </c>
      <c r="U179" s="45" t="s">
        <v>17</v>
      </c>
      <c r="V179" s="45" t="s">
        <v>17</v>
      </c>
      <c r="W179" s="45" t="s">
        <v>17</v>
      </c>
      <c r="X179" s="45" t="s">
        <v>17</v>
      </c>
      <c r="Y179" s="45" t="s">
        <v>17</v>
      </c>
      <c r="Z179" s="45" t="s">
        <v>17</v>
      </c>
      <c r="AA179" s="45" t="s">
        <v>17</v>
      </c>
      <c r="AB179" s="45" t="s">
        <v>17</v>
      </c>
      <c r="AC179" s="45" t="s">
        <v>17</v>
      </c>
      <c r="AD179" s="45" t="s">
        <v>17</v>
      </c>
      <c r="AE179" s="45" t="s">
        <v>17</v>
      </c>
      <c r="AF179" s="45" t="s">
        <v>17</v>
      </c>
      <c r="AG179" s="45" t="s">
        <v>17</v>
      </c>
      <c r="AH179" s="45" t="s">
        <v>17</v>
      </c>
      <c r="AI179" s="45" t="s">
        <v>17</v>
      </c>
      <c r="AJ179" s="45" t="s">
        <v>17</v>
      </c>
      <c r="AK179" s="45" t="s">
        <v>17</v>
      </c>
      <c r="AL179" s="45" t="s">
        <v>17</v>
      </c>
      <c r="AM179" s="45" t="s">
        <v>17</v>
      </c>
      <c r="AN179" s="48" t="s">
        <v>265</v>
      </c>
    </row>
    <row r="180" spans="1:40" ht="45">
      <c r="A180" s="64"/>
      <c r="B180" s="49" t="s">
        <v>175</v>
      </c>
      <c r="C180" s="49"/>
      <c r="D180" s="49"/>
      <c r="E180" s="49">
        <v>22</v>
      </c>
      <c r="F180" s="49">
        <v>22</v>
      </c>
      <c r="G180" s="49"/>
      <c r="H180" s="49"/>
      <c r="I180" s="49"/>
      <c r="J180" s="49"/>
      <c r="K180" s="49"/>
      <c r="L180" s="49"/>
      <c r="M180" s="1"/>
      <c r="N180" s="240"/>
      <c r="O180" s="240"/>
      <c r="P180" s="49"/>
      <c r="Q180" s="49"/>
      <c r="R180" s="48"/>
      <c r="S180" s="98"/>
      <c r="T180" s="45" t="s">
        <v>17</v>
      </c>
      <c r="U180" s="45" t="s">
        <v>17</v>
      </c>
      <c r="V180" s="45" t="s">
        <v>17</v>
      </c>
      <c r="W180" s="45" t="s">
        <v>17</v>
      </c>
      <c r="X180" s="45" t="s">
        <v>17</v>
      </c>
      <c r="Y180" s="45" t="s">
        <v>17</v>
      </c>
      <c r="Z180" s="45" t="s">
        <v>17</v>
      </c>
      <c r="AA180" s="45" t="s">
        <v>17</v>
      </c>
      <c r="AB180" s="45" t="s">
        <v>17</v>
      </c>
      <c r="AC180" s="45" t="s">
        <v>17</v>
      </c>
      <c r="AD180" s="45" t="s">
        <v>17</v>
      </c>
      <c r="AE180" s="45" t="s">
        <v>17</v>
      </c>
      <c r="AF180" s="45" t="s">
        <v>17</v>
      </c>
      <c r="AG180" s="45" t="s">
        <v>17</v>
      </c>
      <c r="AH180" s="45" t="s">
        <v>17</v>
      </c>
      <c r="AI180" s="45" t="s">
        <v>17</v>
      </c>
      <c r="AJ180" s="45" t="s">
        <v>17</v>
      </c>
      <c r="AK180" s="45" t="s">
        <v>17</v>
      </c>
      <c r="AL180" s="45" t="s">
        <v>17</v>
      </c>
      <c r="AM180" s="45" t="s">
        <v>17</v>
      </c>
      <c r="AN180" s="48"/>
    </row>
    <row r="181" spans="1:40" ht="30">
      <c r="A181" s="64"/>
      <c r="B181" s="49" t="s">
        <v>132</v>
      </c>
      <c r="C181" s="49"/>
      <c r="D181" s="49"/>
      <c r="E181" s="49">
        <v>1</v>
      </c>
      <c r="F181" s="49"/>
      <c r="G181" s="49"/>
      <c r="H181" s="49"/>
      <c r="I181" s="49"/>
      <c r="J181" s="49"/>
      <c r="K181" s="49"/>
      <c r="L181" s="49"/>
      <c r="M181" s="1"/>
      <c r="N181" s="240"/>
      <c r="O181" s="240"/>
      <c r="P181" s="49"/>
      <c r="Q181" s="49"/>
      <c r="R181" s="48"/>
      <c r="S181" s="98"/>
      <c r="T181" s="45" t="s">
        <v>17</v>
      </c>
      <c r="U181" s="45" t="s">
        <v>17</v>
      </c>
      <c r="V181" s="45" t="s">
        <v>17</v>
      </c>
      <c r="W181" s="45" t="s">
        <v>17</v>
      </c>
      <c r="X181" s="45" t="s">
        <v>17</v>
      </c>
      <c r="Y181" s="45" t="s">
        <v>17</v>
      </c>
      <c r="Z181" s="45" t="s">
        <v>17</v>
      </c>
      <c r="AA181" s="45" t="s">
        <v>17</v>
      </c>
      <c r="AB181" s="45" t="s">
        <v>17</v>
      </c>
      <c r="AC181" s="45" t="s">
        <v>17</v>
      </c>
      <c r="AD181" s="45" t="s">
        <v>17</v>
      </c>
      <c r="AE181" s="45" t="s">
        <v>17</v>
      </c>
      <c r="AF181" s="45" t="s">
        <v>17</v>
      </c>
      <c r="AG181" s="45" t="s">
        <v>17</v>
      </c>
      <c r="AH181" s="45" t="s">
        <v>17</v>
      </c>
      <c r="AI181" s="45" t="s">
        <v>17</v>
      </c>
      <c r="AJ181" s="45" t="s">
        <v>17</v>
      </c>
      <c r="AK181" s="45" t="s">
        <v>17</v>
      </c>
      <c r="AL181" s="45" t="s">
        <v>17</v>
      </c>
      <c r="AM181" s="45" t="s">
        <v>17</v>
      </c>
      <c r="AN181" s="48"/>
    </row>
    <row r="182" spans="1:40" ht="30">
      <c r="A182" s="64"/>
      <c r="B182" s="49" t="s">
        <v>133</v>
      </c>
      <c r="C182" s="49"/>
      <c r="D182" s="49"/>
      <c r="E182" s="49">
        <v>34</v>
      </c>
      <c r="F182" s="49">
        <v>34</v>
      </c>
      <c r="G182" s="49"/>
      <c r="H182" s="49"/>
      <c r="I182" s="49"/>
      <c r="J182" s="49"/>
      <c r="K182" s="49"/>
      <c r="L182" s="49"/>
      <c r="M182" s="1"/>
      <c r="N182" s="240"/>
      <c r="O182" s="240"/>
      <c r="P182" s="49"/>
      <c r="Q182" s="49"/>
      <c r="R182" s="48"/>
      <c r="S182" s="98"/>
      <c r="T182" s="45" t="s">
        <v>17</v>
      </c>
      <c r="U182" s="45" t="s">
        <v>17</v>
      </c>
      <c r="V182" s="45" t="s">
        <v>17</v>
      </c>
      <c r="W182" s="45" t="s">
        <v>17</v>
      </c>
      <c r="X182" s="45" t="s">
        <v>17</v>
      </c>
      <c r="Y182" s="45" t="s">
        <v>17</v>
      </c>
      <c r="Z182" s="45" t="s">
        <v>17</v>
      </c>
      <c r="AA182" s="45" t="s">
        <v>17</v>
      </c>
      <c r="AB182" s="45" t="s">
        <v>17</v>
      </c>
      <c r="AC182" s="45" t="s">
        <v>17</v>
      </c>
      <c r="AD182" s="45" t="s">
        <v>17</v>
      </c>
      <c r="AE182" s="45" t="s">
        <v>17</v>
      </c>
      <c r="AF182" s="45" t="s">
        <v>17</v>
      </c>
      <c r="AG182" s="45" t="s">
        <v>17</v>
      </c>
      <c r="AH182" s="45" t="s">
        <v>17</v>
      </c>
      <c r="AI182" s="45" t="s">
        <v>17</v>
      </c>
      <c r="AJ182" s="45" t="s">
        <v>17</v>
      </c>
      <c r="AK182" s="45" t="s">
        <v>17</v>
      </c>
      <c r="AL182" s="45" t="s">
        <v>17</v>
      </c>
      <c r="AM182" s="45" t="s">
        <v>17</v>
      </c>
      <c r="AN182" s="48"/>
    </row>
    <row r="183" spans="1:40" ht="45">
      <c r="A183" s="64"/>
      <c r="B183" s="49" t="s">
        <v>251</v>
      </c>
      <c r="C183" s="49"/>
      <c r="D183" s="49"/>
      <c r="E183" s="49">
        <v>177</v>
      </c>
      <c r="F183" s="49"/>
      <c r="G183" s="49">
        <v>177</v>
      </c>
      <c r="H183" s="49"/>
      <c r="I183" s="49"/>
      <c r="J183" s="49"/>
      <c r="K183" s="49"/>
      <c r="L183" s="49"/>
      <c r="M183" s="1">
        <v>109</v>
      </c>
      <c r="N183" s="240">
        <v>68</v>
      </c>
      <c r="O183" s="240"/>
      <c r="P183" s="49"/>
      <c r="Q183" s="49"/>
      <c r="R183" s="48"/>
      <c r="S183" s="98"/>
      <c r="T183" s="45" t="s">
        <v>17</v>
      </c>
      <c r="U183" s="45" t="s">
        <v>17</v>
      </c>
      <c r="V183" s="45" t="s">
        <v>17</v>
      </c>
      <c r="W183" s="45" t="s">
        <v>17</v>
      </c>
      <c r="X183" s="45" t="s">
        <v>17</v>
      </c>
      <c r="Y183" s="45" t="s">
        <v>17</v>
      </c>
      <c r="Z183" s="45" t="s">
        <v>17</v>
      </c>
      <c r="AA183" s="45" t="s">
        <v>17</v>
      </c>
      <c r="AB183" s="45" t="s">
        <v>17</v>
      </c>
      <c r="AC183" s="45" t="s">
        <v>17</v>
      </c>
      <c r="AD183" s="45" t="s">
        <v>17</v>
      </c>
      <c r="AE183" s="45" t="s">
        <v>17</v>
      </c>
      <c r="AF183" s="45" t="s">
        <v>17</v>
      </c>
      <c r="AG183" s="45" t="s">
        <v>17</v>
      </c>
      <c r="AH183" s="45" t="s">
        <v>17</v>
      </c>
      <c r="AI183" s="45" t="s">
        <v>17</v>
      </c>
      <c r="AJ183" s="45" t="s">
        <v>17</v>
      </c>
      <c r="AK183" s="45" t="s">
        <v>17</v>
      </c>
      <c r="AL183" s="45" t="s">
        <v>17</v>
      </c>
      <c r="AM183" s="45" t="s">
        <v>17</v>
      </c>
      <c r="AN183" s="48" t="s">
        <v>260</v>
      </c>
    </row>
    <row r="184" spans="1:40" ht="45">
      <c r="A184" s="64"/>
      <c r="B184" s="119" t="s">
        <v>193</v>
      </c>
      <c r="C184" s="119"/>
      <c r="D184" s="119"/>
      <c r="E184" s="119">
        <f>957+100</f>
        <v>1057</v>
      </c>
      <c r="F184" s="119">
        <v>957</v>
      </c>
      <c r="G184" s="119">
        <v>100</v>
      </c>
      <c r="H184" s="119"/>
      <c r="I184" s="119"/>
      <c r="J184" s="119"/>
      <c r="K184" s="119"/>
      <c r="L184" s="119"/>
      <c r="M184" s="1"/>
      <c r="N184" s="240"/>
      <c r="O184" s="240">
        <v>100</v>
      </c>
      <c r="P184" s="119"/>
      <c r="Q184" s="119"/>
      <c r="R184" s="106"/>
      <c r="S184" s="119"/>
      <c r="T184" s="45" t="s">
        <v>17</v>
      </c>
      <c r="U184" s="45" t="s">
        <v>17</v>
      </c>
      <c r="V184" s="45" t="s">
        <v>17</v>
      </c>
      <c r="W184" s="45" t="s">
        <v>17</v>
      </c>
      <c r="X184" s="45" t="s">
        <v>17</v>
      </c>
      <c r="Y184" s="45" t="s">
        <v>17</v>
      </c>
      <c r="Z184" s="45" t="s">
        <v>17</v>
      </c>
      <c r="AA184" s="45" t="s">
        <v>17</v>
      </c>
      <c r="AB184" s="45" t="s">
        <v>17</v>
      </c>
      <c r="AC184" s="45" t="s">
        <v>17</v>
      </c>
      <c r="AD184" s="45" t="s">
        <v>17</v>
      </c>
      <c r="AE184" s="45" t="s">
        <v>17</v>
      </c>
      <c r="AF184" s="45" t="s">
        <v>17</v>
      </c>
      <c r="AG184" s="45" t="s">
        <v>17</v>
      </c>
      <c r="AH184" s="45" t="s">
        <v>17</v>
      </c>
      <c r="AI184" s="45" t="s">
        <v>17</v>
      </c>
      <c r="AJ184" s="45" t="s">
        <v>17</v>
      </c>
      <c r="AK184" s="45" t="s">
        <v>17</v>
      </c>
      <c r="AL184" s="45" t="s">
        <v>17</v>
      </c>
      <c r="AM184" s="45" t="s">
        <v>17</v>
      </c>
      <c r="AN184" s="147"/>
    </row>
    <row r="185" spans="1:40" ht="15">
      <c r="A185" s="63"/>
      <c r="B185" s="14" t="s">
        <v>54</v>
      </c>
      <c r="C185" s="14">
        <f aca="true" t="shared" si="1" ref="C185:R185">C171+C173</f>
        <v>5456</v>
      </c>
      <c r="D185" s="14">
        <f t="shared" si="1"/>
        <v>3508</v>
      </c>
      <c r="E185" s="14">
        <f t="shared" si="1"/>
        <v>3185</v>
      </c>
      <c r="F185" s="14">
        <f>F171+F173</f>
        <v>2200</v>
      </c>
      <c r="G185" s="14">
        <f t="shared" si="1"/>
        <v>724</v>
      </c>
      <c r="H185" s="14">
        <f t="shared" si="1"/>
        <v>6</v>
      </c>
      <c r="I185" s="14">
        <f t="shared" si="1"/>
        <v>23</v>
      </c>
      <c r="J185" s="14">
        <f t="shared" si="1"/>
        <v>29</v>
      </c>
      <c r="K185" s="14">
        <f t="shared" si="1"/>
        <v>36</v>
      </c>
      <c r="L185" s="14">
        <f>L171+L173</f>
        <v>222</v>
      </c>
      <c r="M185" s="14">
        <f>M171+M173</f>
        <v>191</v>
      </c>
      <c r="N185" s="15">
        <f>N171+N173</f>
        <v>91</v>
      </c>
      <c r="O185" s="15">
        <f>O171+O173</f>
        <v>126</v>
      </c>
      <c r="P185" s="15" t="e">
        <f t="shared" si="1"/>
        <v>#VALUE!</v>
      </c>
      <c r="Q185" s="14">
        <v>0</v>
      </c>
      <c r="R185" s="14">
        <f t="shared" si="1"/>
        <v>169</v>
      </c>
      <c r="S185" s="34">
        <v>0</v>
      </c>
      <c r="T185" s="68"/>
      <c r="U185" s="68"/>
      <c r="V185" s="68"/>
      <c r="W185" s="68"/>
      <c r="X185" s="68"/>
      <c r="Y185" s="68"/>
      <c r="Z185" s="153"/>
      <c r="AA185" s="153"/>
      <c r="AB185" s="153"/>
      <c r="AC185" s="153"/>
      <c r="AD185" s="153"/>
      <c r="AE185" s="153"/>
      <c r="AF185" s="153"/>
      <c r="AG185" s="68"/>
      <c r="AH185" s="68"/>
      <c r="AI185" s="68"/>
      <c r="AJ185" s="154"/>
      <c r="AK185" s="154"/>
      <c r="AL185" s="154"/>
      <c r="AM185" s="154"/>
      <c r="AN185" s="14" t="s">
        <v>269</v>
      </c>
    </row>
    <row r="186" spans="1:40" ht="30">
      <c r="A186" s="73"/>
      <c r="B186" s="74"/>
      <c r="C186" s="74"/>
      <c r="D186" s="74"/>
      <c r="E186" s="74"/>
      <c r="F186" s="74">
        <v>2202</v>
      </c>
      <c r="G186" s="74" t="s">
        <v>259</v>
      </c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5"/>
      <c r="AE186" s="75"/>
      <c r="AF186" s="75"/>
      <c r="AG186" s="75"/>
      <c r="AH186" s="75"/>
      <c r="AI186" s="74"/>
      <c r="AJ186" s="74"/>
      <c r="AK186" s="74"/>
      <c r="AL186" s="74"/>
      <c r="AM186" s="74"/>
      <c r="AN186" s="76"/>
    </row>
    <row r="187" spans="1:40" ht="18.75">
      <c r="A187" s="73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298" t="s">
        <v>261</v>
      </c>
      <c r="R187" s="298"/>
      <c r="S187" s="298"/>
      <c r="T187" s="298"/>
      <c r="U187" s="298"/>
      <c r="V187" s="298"/>
      <c r="W187" s="298"/>
      <c r="X187" s="298"/>
      <c r="Y187" s="298"/>
      <c r="Z187" s="298"/>
      <c r="AA187" s="74"/>
      <c r="AB187" s="74"/>
      <c r="AC187" s="74"/>
      <c r="AD187" s="75"/>
      <c r="AE187" s="75"/>
      <c r="AF187" s="75"/>
      <c r="AG187" s="75"/>
      <c r="AH187" s="75"/>
      <c r="AI187" s="74"/>
      <c r="AJ187" s="74"/>
      <c r="AK187" s="74"/>
      <c r="AL187" s="74"/>
      <c r="AM187" s="74"/>
      <c r="AN187" s="76"/>
    </row>
    <row r="188" spans="1:40" ht="15">
      <c r="A188" s="73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5"/>
      <c r="AE188" s="75"/>
      <c r="AF188" s="75"/>
      <c r="AG188" s="75"/>
      <c r="AH188" s="75"/>
      <c r="AI188" s="74"/>
      <c r="AJ188" s="74"/>
      <c r="AK188" s="74"/>
      <c r="AL188" s="74"/>
      <c r="AM188" s="74"/>
      <c r="AN188" s="76"/>
    </row>
    <row r="189" spans="1:40" ht="15">
      <c r="A189" s="73"/>
      <c r="B189" s="170" t="s">
        <v>202</v>
      </c>
      <c r="C189" s="169"/>
      <c r="D189" s="169"/>
      <c r="E189" s="185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8"/>
      <c r="AA189" s="78"/>
      <c r="AB189" s="78"/>
      <c r="AC189" s="78"/>
      <c r="AD189" s="78"/>
      <c r="AE189" s="78"/>
      <c r="AF189" s="78"/>
      <c r="AG189" s="74"/>
      <c r="AH189" s="74"/>
      <c r="AI189" s="74"/>
      <c r="AJ189" s="79"/>
      <c r="AK189" s="79"/>
      <c r="AL189" s="79"/>
      <c r="AM189" s="79"/>
      <c r="AN189" s="102"/>
    </row>
    <row r="190" spans="1:251" s="20" customFormat="1" ht="15">
      <c r="A190" s="77"/>
      <c r="B190" s="171" t="s">
        <v>203</v>
      </c>
      <c r="C190" s="146"/>
      <c r="D190" s="146"/>
      <c r="E190" s="186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/>
      <c r="AL190" s="80"/>
      <c r="AM190" s="80"/>
      <c r="AN190" s="8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  <c r="EV190" s="30"/>
      <c r="EW190" s="30"/>
      <c r="EX190" s="30"/>
      <c r="EY190" s="30"/>
      <c r="EZ190" s="30"/>
      <c r="FA190" s="30"/>
      <c r="FB190" s="30"/>
      <c r="FC190" s="30"/>
      <c r="FD190" s="30"/>
      <c r="FE190" s="30"/>
      <c r="FF190" s="30"/>
      <c r="FG190" s="30"/>
      <c r="FH190" s="30"/>
      <c r="FI190" s="30"/>
      <c r="FJ190" s="30"/>
      <c r="FK190" s="30"/>
      <c r="FL190" s="30"/>
      <c r="FM190" s="30"/>
      <c r="FN190" s="30"/>
      <c r="FO190" s="30"/>
      <c r="FP190" s="30"/>
      <c r="FQ190" s="30"/>
      <c r="FR190" s="30"/>
      <c r="FS190" s="30"/>
      <c r="FT190" s="30"/>
      <c r="FU190" s="30"/>
      <c r="FV190" s="30"/>
      <c r="FW190" s="30"/>
      <c r="FX190" s="30"/>
      <c r="FY190" s="30"/>
      <c r="FZ190" s="30"/>
      <c r="GA190" s="30"/>
      <c r="GB190" s="30"/>
      <c r="GC190" s="30"/>
      <c r="GD190" s="30"/>
      <c r="GE190" s="30"/>
      <c r="GF190" s="30"/>
      <c r="GG190" s="30"/>
      <c r="GH190" s="30"/>
      <c r="GI190" s="30"/>
      <c r="GJ190" s="30"/>
      <c r="GK190" s="30"/>
      <c r="GL190" s="30"/>
      <c r="GM190" s="30"/>
      <c r="GN190" s="30"/>
      <c r="GO190" s="30"/>
      <c r="GP190" s="30"/>
      <c r="GQ190" s="30"/>
      <c r="GR190" s="30"/>
      <c r="GS190" s="30"/>
      <c r="GT190" s="30"/>
      <c r="GU190" s="30"/>
      <c r="GV190" s="30"/>
      <c r="GW190" s="30"/>
      <c r="GX190" s="30"/>
      <c r="GY190" s="30"/>
      <c r="GZ190" s="30"/>
      <c r="HA190" s="30"/>
      <c r="HB190" s="30"/>
      <c r="HC190" s="30"/>
      <c r="HD190" s="30"/>
      <c r="HE190" s="30"/>
      <c r="HF190" s="30"/>
      <c r="HG190" s="30"/>
      <c r="HH190" s="30"/>
      <c r="HI190" s="30"/>
      <c r="HJ190" s="30"/>
      <c r="HK190" s="30"/>
      <c r="HL190" s="30"/>
      <c r="HM190" s="30"/>
      <c r="HN190" s="30"/>
      <c r="HO190" s="30"/>
      <c r="HP190" s="30"/>
      <c r="HQ190" s="30"/>
      <c r="HR190" s="30"/>
      <c r="HS190" s="30"/>
      <c r="HT190" s="30"/>
      <c r="HU190" s="30"/>
      <c r="HV190" s="30"/>
      <c r="HW190" s="30"/>
      <c r="HX190" s="30"/>
      <c r="HY190" s="30"/>
      <c r="HZ190" s="30"/>
      <c r="IA190" s="30"/>
      <c r="IB190" s="30"/>
      <c r="IC190" s="30"/>
      <c r="ID190" s="30"/>
      <c r="IE190" s="30"/>
      <c r="IF190" s="30"/>
      <c r="IG190" s="30"/>
      <c r="IH190" s="30"/>
      <c r="II190" s="30"/>
      <c r="IJ190" s="30"/>
      <c r="IK190" s="30"/>
      <c r="IL190" s="30"/>
      <c r="IM190" s="30"/>
      <c r="IN190" s="30"/>
      <c r="IO190" s="30"/>
      <c r="IP190" s="30"/>
      <c r="IQ190" s="30"/>
    </row>
    <row r="191" spans="1:251" s="11" customFormat="1" ht="15">
      <c r="A191" s="81"/>
      <c r="B191" s="172" t="s">
        <v>204</v>
      </c>
      <c r="C191" s="145"/>
      <c r="D191" s="145"/>
      <c r="E191" s="145" t="s">
        <v>63</v>
      </c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  <c r="AL191" s="82"/>
      <c r="AM191" s="82"/>
      <c r="AN191" s="8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  <c r="EV191" s="30"/>
      <c r="EW191" s="30"/>
      <c r="EX191" s="30"/>
      <c r="EY191" s="30"/>
      <c r="EZ191" s="30"/>
      <c r="FA191" s="30"/>
      <c r="FB191" s="30"/>
      <c r="FC191" s="30"/>
      <c r="FD191" s="30"/>
      <c r="FE191" s="30"/>
      <c r="FF191" s="30"/>
      <c r="FG191" s="30"/>
      <c r="FH191" s="30"/>
      <c r="FI191" s="30"/>
      <c r="FJ191" s="30"/>
      <c r="FK191" s="30"/>
      <c r="FL191" s="30"/>
      <c r="FM191" s="30"/>
      <c r="FN191" s="30"/>
      <c r="FO191" s="30"/>
      <c r="FP191" s="30"/>
      <c r="FQ191" s="30"/>
      <c r="FR191" s="30"/>
      <c r="FS191" s="30"/>
      <c r="FT191" s="30"/>
      <c r="FU191" s="30"/>
      <c r="FV191" s="30"/>
      <c r="FW191" s="30"/>
      <c r="FX191" s="30"/>
      <c r="FY191" s="30"/>
      <c r="FZ191" s="30"/>
      <c r="GA191" s="30"/>
      <c r="GB191" s="30"/>
      <c r="GC191" s="30"/>
      <c r="GD191" s="30"/>
      <c r="GE191" s="30"/>
      <c r="GF191" s="30"/>
      <c r="GG191" s="30"/>
      <c r="GH191" s="30"/>
      <c r="GI191" s="30"/>
      <c r="GJ191" s="30"/>
      <c r="GK191" s="30"/>
      <c r="GL191" s="30"/>
      <c r="GM191" s="30"/>
      <c r="GN191" s="30"/>
      <c r="GO191" s="30"/>
      <c r="GP191" s="30"/>
      <c r="GQ191" s="30"/>
      <c r="GR191" s="30"/>
      <c r="GS191" s="30"/>
      <c r="GT191" s="30"/>
      <c r="GU191" s="30"/>
      <c r="GV191" s="30"/>
      <c r="GW191" s="30"/>
      <c r="GX191" s="30"/>
      <c r="GY191" s="30"/>
      <c r="GZ191" s="30"/>
      <c r="HA191" s="30"/>
      <c r="HB191" s="30"/>
      <c r="HC191" s="30"/>
      <c r="HD191" s="30"/>
      <c r="HE191" s="30"/>
      <c r="HF191" s="30"/>
      <c r="HG191" s="30"/>
      <c r="HH191" s="30"/>
      <c r="HI191" s="30"/>
      <c r="HJ191" s="30"/>
      <c r="HK191" s="30"/>
      <c r="HL191" s="30"/>
      <c r="HM191" s="30"/>
      <c r="HN191" s="30"/>
      <c r="HO191" s="30"/>
      <c r="HP191" s="30"/>
      <c r="HQ191" s="30"/>
      <c r="HR191" s="30"/>
      <c r="HS191" s="30"/>
      <c r="HT191" s="30"/>
      <c r="HU191" s="30"/>
      <c r="HV191" s="30"/>
      <c r="HW191" s="30"/>
      <c r="HX191" s="30"/>
      <c r="HY191" s="30"/>
      <c r="HZ191" s="30"/>
      <c r="IA191" s="30"/>
      <c r="IB191" s="30"/>
      <c r="IC191" s="30"/>
      <c r="ID191" s="30"/>
      <c r="IE191" s="30"/>
      <c r="IF191" s="30"/>
      <c r="IG191" s="30"/>
      <c r="IH191" s="30"/>
      <c r="II191" s="30"/>
      <c r="IJ191" s="30"/>
      <c r="IK191" s="30"/>
      <c r="IL191" s="30"/>
      <c r="IM191" s="30"/>
      <c r="IN191" s="30"/>
      <c r="IO191" s="30"/>
      <c r="IP191" s="30"/>
      <c r="IQ191" s="30"/>
    </row>
    <row r="192" spans="1:40" ht="15">
      <c r="A192" s="73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8"/>
      <c r="AA192" s="78"/>
      <c r="AB192" s="78"/>
      <c r="AC192" s="78"/>
      <c r="AD192" s="78"/>
      <c r="AE192" s="78"/>
      <c r="AF192" s="78"/>
      <c r="AG192" s="74"/>
      <c r="AH192" s="74"/>
      <c r="AI192" s="74"/>
      <c r="AJ192" s="79"/>
      <c r="AK192" s="79"/>
      <c r="AL192" s="79"/>
      <c r="AM192" s="79"/>
      <c r="AN192" s="102"/>
    </row>
    <row r="193" spans="1:40" ht="15">
      <c r="A193" s="73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8"/>
      <c r="AA193" s="78"/>
      <c r="AB193" s="78"/>
      <c r="AC193" s="78"/>
      <c r="AD193" s="78"/>
      <c r="AE193" s="78"/>
      <c r="AF193" s="78"/>
      <c r="AG193" s="74"/>
      <c r="AH193" s="74"/>
      <c r="AI193" s="74"/>
      <c r="AJ193" s="79"/>
      <c r="AK193" s="79"/>
      <c r="AL193" s="79"/>
      <c r="AM193" s="79"/>
      <c r="AN193" s="102"/>
    </row>
    <row r="194" spans="1:40" ht="15">
      <c r="A194" s="73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8"/>
      <c r="AA194" s="78"/>
      <c r="AB194" s="78"/>
      <c r="AC194" s="78"/>
      <c r="AD194" s="78"/>
      <c r="AE194" s="78"/>
      <c r="AF194" s="78"/>
      <c r="AG194" s="74"/>
      <c r="AH194" s="74"/>
      <c r="AI194" s="74"/>
      <c r="AJ194" s="79"/>
      <c r="AK194" s="79"/>
      <c r="AL194" s="79"/>
      <c r="AM194" s="79"/>
      <c r="AN194" s="102"/>
    </row>
    <row r="195" spans="1:40" ht="15">
      <c r="A195" s="73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8"/>
      <c r="AA195" s="78"/>
      <c r="AB195" s="78"/>
      <c r="AC195" s="78"/>
      <c r="AD195" s="78"/>
      <c r="AE195" s="78"/>
      <c r="AF195" s="78"/>
      <c r="AG195" s="74"/>
      <c r="AH195" s="74"/>
      <c r="AI195" s="74"/>
      <c r="AJ195" s="79"/>
      <c r="AK195" s="79"/>
      <c r="AL195" s="79"/>
      <c r="AM195" s="79"/>
      <c r="AN195" s="102"/>
    </row>
    <row r="196" spans="1:40" ht="15">
      <c r="A196" s="73"/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8"/>
      <c r="AA196" s="78"/>
      <c r="AB196" s="78"/>
      <c r="AC196" s="78"/>
      <c r="AD196" s="78"/>
      <c r="AE196" s="78"/>
      <c r="AF196" s="78"/>
      <c r="AG196" s="74"/>
      <c r="AH196" s="74"/>
      <c r="AI196" s="74"/>
      <c r="AJ196" s="79"/>
      <c r="AK196" s="79"/>
      <c r="AL196" s="79"/>
      <c r="AM196" s="79"/>
      <c r="AN196" s="102"/>
    </row>
    <row r="197" spans="1:40" ht="15">
      <c r="A197" s="73"/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8"/>
      <c r="AA197" s="78"/>
      <c r="AB197" s="78"/>
      <c r="AC197" s="78"/>
      <c r="AD197" s="78"/>
      <c r="AE197" s="78"/>
      <c r="AF197" s="78"/>
      <c r="AG197" s="74"/>
      <c r="AH197" s="74"/>
      <c r="AI197" s="74"/>
      <c r="AJ197" s="79"/>
      <c r="AK197" s="79"/>
      <c r="AL197" s="79"/>
      <c r="AM197" s="79"/>
      <c r="AN197" s="102"/>
    </row>
    <row r="198" spans="1:251" s="38" customFormat="1" ht="38.25" customHeight="1">
      <c r="A198" s="73"/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8"/>
      <c r="AA198" s="78"/>
      <c r="AB198" s="78"/>
      <c r="AC198" s="78"/>
      <c r="AD198" s="78"/>
      <c r="AE198" s="78"/>
      <c r="AF198" s="78"/>
      <c r="AG198" s="74"/>
      <c r="AH198" s="74"/>
      <c r="AI198" s="74"/>
      <c r="AJ198" s="79"/>
      <c r="AK198" s="79"/>
      <c r="AL198" s="79"/>
      <c r="AM198" s="79"/>
      <c r="AN198" s="102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30"/>
      <c r="EI198" s="30"/>
      <c r="EJ198" s="30"/>
      <c r="EK198" s="30"/>
      <c r="EL198" s="30"/>
      <c r="EM198" s="30"/>
      <c r="EN198" s="30"/>
      <c r="EO198" s="30"/>
      <c r="EP198" s="30"/>
      <c r="EQ198" s="30"/>
      <c r="ER198" s="30"/>
      <c r="ES198" s="30"/>
      <c r="ET198" s="30"/>
      <c r="EU198" s="30"/>
      <c r="EV198" s="30"/>
      <c r="EW198" s="30"/>
      <c r="EX198" s="30"/>
      <c r="EY198" s="30"/>
      <c r="EZ198" s="30"/>
      <c r="FA198" s="30"/>
      <c r="FB198" s="30"/>
      <c r="FC198" s="30"/>
      <c r="FD198" s="30"/>
      <c r="FE198" s="30"/>
      <c r="FF198" s="30"/>
      <c r="FG198" s="30"/>
      <c r="FH198" s="30"/>
      <c r="FI198" s="30"/>
      <c r="FJ198" s="30"/>
      <c r="FK198" s="30"/>
      <c r="FL198" s="30"/>
      <c r="FM198" s="30"/>
      <c r="FN198" s="30"/>
      <c r="FO198" s="30"/>
      <c r="FP198" s="30"/>
      <c r="FQ198" s="30"/>
      <c r="FR198" s="30"/>
      <c r="FS198" s="30"/>
      <c r="FT198" s="30"/>
      <c r="FU198" s="30"/>
      <c r="FV198" s="30"/>
      <c r="FW198" s="30"/>
      <c r="FX198" s="30"/>
      <c r="FY198" s="30"/>
      <c r="FZ198" s="30"/>
      <c r="GA198" s="30"/>
      <c r="GB198" s="30"/>
      <c r="GC198" s="30"/>
      <c r="GD198" s="30"/>
      <c r="GE198" s="30"/>
      <c r="GF198" s="30"/>
      <c r="GG198" s="30"/>
      <c r="GH198" s="30"/>
      <c r="GI198" s="30"/>
      <c r="GJ198" s="30"/>
      <c r="GK198" s="30"/>
      <c r="GL198" s="30"/>
      <c r="GM198" s="30"/>
      <c r="GN198" s="30"/>
      <c r="GO198" s="30"/>
      <c r="GP198" s="30"/>
      <c r="GQ198" s="30"/>
      <c r="GR198" s="30"/>
      <c r="GS198" s="30"/>
      <c r="GT198" s="30"/>
      <c r="GU198" s="30"/>
      <c r="GV198" s="30"/>
      <c r="GW198" s="30"/>
      <c r="GX198" s="30"/>
      <c r="GY198" s="30"/>
      <c r="GZ198" s="30"/>
      <c r="HA198" s="30"/>
      <c r="HB198" s="30"/>
      <c r="HC198" s="30"/>
      <c r="HD198" s="30"/>
      <c r="HE198" s="30"/>
      <c r="HF198" s="30"/>
      <c r="HG198" s="30"/>
      <c r="HH198" s="30"/>
      <c r="HI198" s="30"/>
      <c r="HJ198" s="30"/>
      <c r="HK198" s="30"/>
      <c r="HL198" s="30"/>
      <c r="HM198" s="30"/>
      <c r="HN198" s="30"/>
      <c r="HO198" s="30"/>
      <c r="HP198" s="30"/>
      <c r="HQ198" s="30"/>
      <c r="HR198" s="30"/>
      <c r="HS198" s="30"/>
      <c r="HT198" s="30"/>
      <c r="HU198" s="30"/>
      <c r="HV198" s="30"/>
      <c r="HW198" s="30"/>
      <c r="HX198" s="30"/>
      <c r="HY198" s="30"/>
      <c r="HZ198" s="30"/>
      <c r="IA198" s="30"/>
      <c r="IB198" s="30"/>
      <c r="IC198" s="30"/>
      <c r="ID198" s="30"/>
      <c r="IE198" s="30"/>
      <c r="IF198" s="30"/>
      <c r="IG198" s="30"/>
      <c r="IH198" s="30"/>
      <c r="II198" s="30"/>
      <c r="IJ198" s="30"/>
      <c r="IK198" s="30"/>
      <c r="IL198" s="30"/>
      <c r="IM198" s="30"/>
      <c r="IN198" s="30"/>
      <c r="IO198" s="30"/>
      <c r="IP198" s="30"/>
      <c r="IQ198" s="30"/>
    </row>
    <row r="199" spans="1:40" ht="15">
      <c r="A199" s="73"/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8"/>
      <c r="AA199" s="78"/>
      <c r="AB199" s="78"/>
      <c r="AC199" s="78"/>
      <c r="AD199" s="78"/>
      <c r="AE199" s="78"/>
      <c r="AF199" s="78"/>
      <c r="AG199" s="74"/>
      <c r="AH199" s="74"/>
      <c r="AI199" s="74"/>
      <c r="AJ199" s="79"/>
      <c r="AK199" s="79"/>
      <c r="AL199" s="79"/>
      <c r="AM199" s="79"/>
      <c r="AN199" s="102"/>
    </row>
    <row r="200" spans="1:40" ht="15">
      <c r="A200" s="73"/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8"/>
      <c r="AA200" s="78"/>
      <c r="AB200" s="78"/>
      <c r="AC200" s="78"/>
      <c r="AD200" s="78"/>
      <c r="AE200" s="78"/>
      <c r="AF200" s="78"/>
      <c r="AG200" s="74"/>
      <c r="AH200" s="74"/>
      <c r="AI200" s="74"/>
      <c r="AJ200" s="79"/>
      <c r="AK200" s="79"/>
      <c r="AL200" s="79"/>
      <c r="AM200" s="79"/>
      <c r="AN200" s="102"/>
    </row>
    <row r="201" spans="1:40" ht="15">
      <c r="A201" s="73"/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8"/>
      <c r="AA201" s="78"/>
      <c r="AB201" s="78"/>
      <c r="AC201" s="78"/>
      <c r="AD201" s="78"/>
      <c r="AE201" s="78"/>
      <c r="AF201" s="78"/>
      <c r="AG201" s="74"/>
      <c r="AH201" s="74"/>
      <c r="AI201" s="74"/>
      <c r="AJ201" s="79"/>
      <c r="AK201" s="79"/>
      <c r="AL201" s="79"/>
      <c r="AM201" s="79"/>
      <c r="AN201" s="102"/>
    </row>
    <row r="202" spans="1:251" s="20" customFormat="1" ht="15" customHeight="1">
      <c r="A202" s="77"/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80"/>
      <c r="AN202" s="8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30"/>
      <c r="CW202" s="30"/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  <c r="DK202" s="30"/>
      <c r="DL202" s="30"/>
      <c r="DM202" s="30"/>
      <c r="DN202" s="30"/>
      <c r="DO202" s="30"/>
      <c r="DP202" s="30"/>
      <c r="DQ202" s="30"/>
      <c r="DR202" s="30"/>
      <c r="DS202" s="30"/>
      <c r="DT202" s="30"/>
      <c r="DU202" s="30"/>
      <c r="DV202" s="30"/>
      <c r="DW202" s="30"/>
      <c r="DX202" s="30"/>
      <c r="DY202" s="30"/>
      <c r="DZ202" s="30"/>
      <c r="EA202" s="30"/>
      <c r="EB202" s="30"/>
      <c r="EC202" s="30"/>
      <c r="ED202" s="30"/>
      <c r="EE202" s="30"/>
      <c r="EF202" s="30"/>
      <c r="EG202" s="30"/>
      <c r="EH202" s="30"/>
      <c r="EI202" s="30"/>
      <c r="EJ202" s="30"/>
      <c r="EK202" s="30"/>
      <c r="EL202" s="30"/>
      <c r="EM202" s="30"/>
      <c r="EN202" s="30"/>
      <c r="EO202" s="30"/>
      <c r="EP202" s="30"/>
      <c r="EQ202" s="30"/>
      <c r="ER202" s="30"/>
      <c r="ES202" s="30"/>
      <c r="ET202" s="30"/>
      <c r="EU202" s="30"/>
      <c r="EV202" s="30"/>
      <c r="EW202" s="30"/>
      <c r="EX202" s="30"/>
      <c r="EY202" s="30"/>
      <c r="EZ202" s="30"/>
      <c r="FA202" s="30"/>
      <c r="FB202" s="30"/>
      <c r="FC202" s="30"/>
      <c r="FD202" s="30"/>
      <c r="FE202" s="30"/>
      <c r="FF202" s="30"/>
      <c r="FG202" s="30"/>
      <c r="FH202" s="30"/>
      <c r="FI202" s="30"/>
      <c r="FJ202" s="30"/>
      <c r="FK202" s="30"/>
      <c r="FL202" s="30"/>
      <c r="FM202" s="30"/>
      <c r="FN202" s="30"/>
      <c r="FO202" s="30"/>
      <c r="FP202" s="30"/>
      <c r="FQ202" s="30"/>
      <c r="FR202" s="30"/>
      <c r="FS202" s="30"/>
      <c r="FT202" s="30"/>
      <c r="FU202" s="30"/>
      <c r="FV202" s="30"/>
      <c r="FW202" s="30"/>
      <c r="FX202" s="30"/>
      <c r="FY202" s="30"/>
      <c r="FZ202" s="30"/>
      <c r="GA202" s="30"/>
      <c r="GB202" s="30"/>
      <c r="GC202" s="30"/>
      <c r="GD202" s="30"/>
      <c r="GE202" s="30"/>
      <c r="GF202" s="30"/>
      <c r="GG202" s="30"/>
      <c r="GH202" s="30"/>
      <c r="GI202" s="30"/>
      <c r="GJ202" s="30"/>
      <c r="GK202" s="30"/>
      <c r="GL202" s="30"/>
      <c r="GM202" s="30"/>
      <c r="GN202" s="30"/>
      <c r="GO202" s="30"/>
      <c r="GP202" s="30"/>
      <c r="GQ202" s="30"/>
      <c r="GR202" s="30"/>
      <c r="GS202" s="30"/>
      <c r="GT202" s="30"/>
      <c r="GU202" s="30"/>
      <c r="GV202" s="30"/>
      <c r="GW202" s="30"/>
      <c r="GX202" s="30"/>
      <c r="GY202" s="30"/>
      <c r="GZ202" s="30"/>
      <c r="HA202" s="30"/>
      <c r="HB202" s="30"/>
      <c r="HC202" s="30"/>
      <c r="HD202" s="30"/>
      <c r="HE202" s="30"/>
      <c r="HF202" s="30"/>
      <c r="HG202" s="30"/>
      <c r="HH202" s="30"/>
      <c r="HI202" s="30"/>
      <c r="HJ202" s="30"/>
      <c r="HK202" s="30"/>
      <c r="HL202" s="30"/>
      <c r="HM202" s="30"/>
      <c r="HN202" s="30"/>
      <c r="HO202" s="30"/>
      <c r="HP202" s="30"/>
      <c r="HQ202" s="30"/>
      <c r="HR202" s="30"/>
      <c r="HS202" s="30"/>
      <c r="HT202" s="30"/>
      <c r="HU202" s="30"/>
      <c r="HV202" s="30"/>
      <c r="HW202" s="30"/>
      <c r="HX202" s="30"/>
      <c r="HY202" s="30"/>
      <c r="HZ202" s="30"/>
      <c r="IA202" s="30"/>
      <c r="IB202" s="30"/>
      <c r="IC202" s="30"/>
      <c r="ID202" s="30"/>
      <c r="IE202" s="30"/>
      <c r="IF202" s="30"/>
      <c r="IG202" s="30"/>
      <c r="IH202" s="30"/>
      <c r="II202" s="30"/>
      <c r="IJ202" s="30"/>
      <c r="IK202" s="30"/>
      <c r="IL202" s="30"/>
      <c r="IM202" s="30"/>
      <c r="IN202" s="30"/>
      <c r="IO202" s="30"/>
      <c r="IP202" s="30"/>
      <c r="IQ202" s="30"/>
    </row>
    <row r="203" spans="1:40" ht="15">
      <c r="A203" s="73"/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8"/>
      <c r="AA203" s="78"/>
      <c r="AB203" s="78"/>
      <c r="AC203" s="78"/>
      <c r="AD203" s="78"/>
      <c r="AE203" s="78"/>
      <c r="AF203" s="78"/>
      <c r="AG203" s="74"/>
      <c r="AH203" s="74"/>
      <c r="AI203" s="74"/>
      <c r="AJ203" s="79"/>
      <c r="AK203" s="79"/>
      <c r="AL203" s="79"/>
      <c r="AM203" s="79"/>
      <c r="AN203" s="102"/>
    </row>
    <row r="204" spans="1:251" s="20" customFormat="1" ht="15">
      <c r="A204" s="77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  <c r="AL204" s="80"/>
      <c r="AM204" s="80"/>
      <c r="AN204" s="8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  <c r="CF204" s="30"/>
      <c r="CG204" s="30"/>
      <c r="CH204" s="30"/>
      <c r="CI204" s="30"/>
      <c r="CJ204" s="30"/>
      <c r="CK204" s="30"/>
      <c r="CL204" s="30"/>
      <c r="CM204" s="30"/>
      <c r="CN204" s="30"/>
      <c r="CO204" s="30"/>
      <c r="CP204" s="30"/>
      <c r="CQ204" s="30"/>
      <c r="CR204" s="30"/>
      <c r="CS204" s="30"/>
      <c r="CT204" s="30"/>
      <c r="CU204" s="30"/>
      <c r="CV204" s="30"/>
      <c r="CW204" s="30"/>
      <c r="CX204" s="30"/>
      <c r="CY204" s="30"/>
      <c r="CZ204" s="30"/>
      <c r="DA204" s="30"/>
      <c r="DB204" s="30"/>
      <c r="DC204" s="30"/>
      <c r="DD204" s="30"/>
      <c r="DE204" s="30"/>
      <c r="DF204" s="30"/>
      <c r="DG204" s="30"/>
      <c r="DH204" s="30"/>
      <c r="DI204" s="30"/>
      <c r="DJ204" s="30"/>
      <c r="DK204" s="30"/>
      <c r="DL204" s="30"/>
      <c r="DM204" s="30"/>
      <c r="DN204" s="30"/>
      <c r="DO204" s="30"/>
      <c r="DP204" s="30"/>
      <c r="DQ204" s="30"/>
      <c r="DR204" s="30"/>
      <c r="DS204" s="30"/>
      <c r="DT204" s="30"/>
      <c r="DU204" s="30"/>
      <c r="DV204" s="30"/>
      <c r="DW204" s="30"/>
      <c r="DX204" s="30"/>
      <c r="DY204" s="30"/>
      <c r="DZ204" s="30"/>
      <c r="EA204" s="30"/>
      <c r="EB204" s="30"/>
      <c r="EC204" s="30"/>
      <c r="ED204" s="30"/>
      <c r="EE204" s="30"/>
      <c r="EF204" s="30"/>
      <c r="EG204" s="30"/>
      <c r="EH204" s="30"/>
      <c r="EI204" s="30"/>
      <c r="EJ204" s="30"/>
      <c r="EK204" s="30"/>
      <c r="EL204" s="30"/>
      <c r="EM204" s="30"/>
      <c r="EN204" s="30"/>
      <c r="EO204" s="30"/>
      <c r="EP204" s="30"/>
      <c r="EQ204" s="30"/>
      <c r="ER204" s="30"/>
      <c r="ES204" s="30"/>
      <c r="ET204" s="30"/>
      <c r="EU204" s="30"/>
      <c r="EV204" s="30"/>
      <c r="EW204" s="30"/>
      <c r="EX204" s="30"/>
      <c r="EY204" s="30"/>
      <c r="EZ204" s="30"/>
      <c r="FA204" s="30"/>
      <c r="FB204" s="30"/>
      <c r="FC204" s="30"/>
      <c r="FD204" s="30"/>
      <c r="FE204" s="30"/>
      <c r="FF204" s="30"/>
      <c r="FG204" s="30"/>
      <c r="FH204" s="30"/>
      <c r="FI204" s="30"/>
      <c r="FJ204" s="30"/>
      <c r="FK204" s="30"/>
      <c r="FL204" s="30"/>
      <c r="FM204" s="30"/>
      <c r="FN204" s="30"/>
      <c r="FO204" s="30"/>
      <c r="FP204" s="30"/>
      <c r="FQ204" s="30"/>
      <c r="FR204" s="30"/>
      <c r="FS204" s="30"/>
      <c r="FT204" s="30"/>
      <c r="FU204" s="30"/>
      <c r="FV204" s="30"/>
      <c r="FW204" s="30"/>
      <c r="FX204" s="30"/>
      <c r="FY204" s="30"/>
      <c r="FZ204" s="30"/>
      <c r="GA204" s="30"/>
      <c r="GB204" s="30"/>
      <c r="GC204" s="30"/>
      <c r="GD204" s="30"/>
      <c r="GE204" s="30"/>
      <c r="GF204" s="30"/>
      <c r="GG204" s="30"/>
      <c r="GH204" s="30"/>
      <c r="GI204" s="30"/>
      <c r="GJ204" s="30"/>
      <c r="GK204" s="30"/>
      <c r="GL204" s="30"/>
      <c r="GM204" s="30"/>
      <c r="GN204" s="30"/>
      <c r="GO204" s="30"/>
      <c r="GP204" s="30"/>
      <c r="GQ204" s="30"/>
      <c r="GR204" s="30"/>
      <c r="GS204" s="30"/>
      <c r="GT204" s="30"/>
      <c r="GU204" s="30"/>
      <c r="GV204" s="30"/>
      <c r="GW204" s="30"/>
      <c r="GX204" s="30"/>
      <c r="GY204" s="30"/>
      <c r="GZ204" s="30"/>
      <c r="HA204" s="30"/>
      <c r="HB204" s="30"/>
      <c r="HC204" s="30"/>
      <c r="HD204" s="30"/>
      <c r="HE204" s="30"/>
      <c r="HF204" s="30"/>
      <c r="HG204" s="30"/>
      <c r="HH204" s="30"/>
      <c r="HI204" s="30"/>
      <c r="HJ204" s="30"/>
      <c r="HK204" s="30"/>
      <c r="HL204" s="30"/>
      <c r="HM204" s="30"/>
      <c r="HN204" s="30"/>
      <c r="HO204" s="30"/>
      <c r="HP204" s="30"/>
      <c r="HQ204" s="30"/>
      <c r="HR204" s="30"/>
      <c r="HS204" s="30"/>
      <c r="HT204" s="30"/>
      <c r="HU204" s="30"/>
      <c r="HV204" s="30"/>
      <c r="HW204" s="30"/>
      <c r="HX204" s="30"/>
      <c r="HY204" s="30"/>
      <c r="HZ204" s="30"/>
      <c r="IA204" s="30"/>
      <c r="IB204" s="30"/>
      <c r="IC204" s="30"/>
      <c r="ID204" s="30"/>
      <c r="IE204" s="30"/>
      <c r="IF204" s="30"/>
      <c r="IG204" s="30"/>
      <c r="IH204" s="30"/>
      <c r="II204" s="30"/>
      <c r="IJ204" s="30"/>
      <c r="IK204" s="30"/>
      <c r="IL204" s="30"/>
      <c r="IM204" s="30"/>
      <c r="IN204" s="30"/>
      <c r="IO204" s="30"/>
      <c r="IP204" s="30"/>
      <c r="IQ204" s="30"/>
    </row>
    <row r="205" spans="1:40" ht="15">
      <c r="A205" s="73"/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8"/>
      <c r="AA205" s="78"/>
      <c r="AB205" s="78"/>
      <c r="AC205" s="78"/>
      <c r="AD205" s="78"/>
      <c r="AE205" s="78"/>
      <c r="AF205" s="78"/>
      <c r="AG205" s="74"/>
      <c r="AH205" s="74"/>
      <c r="AI205" s="74"/>
      <c r="AJ205" s="79"/>
      <c r="AK205" s="79"/>
      <c r="AL205" s="79"/>
      <c r="AM205" s="79"/>
      <c r="AN205" s="102"/>
    </row>
    <row r="206" spans="1:251" s="20" customFormat="1" ht="15">
      <c r="A206" s="77"/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8"/>
      <c r="AA206" s="78"/>
      <c r="AB206" s="78"/>
      <c r="AC206" s="78"/>
      <c r="AD206" s="78"/>
      <c r="AE206" s="78"/>
      <c r="AF206" s="78"/>
      <c r="AG206" s="74"/>
      <c r="AH206" s="74"/>
      <c r="AI206" s="74"/>
      <c r="AJ206" s="79"/>
      <c r="AK206" s="79"/>
      <c r="AL206" s="79"/>
      <c r="AM206" s="79"/>
      <c r="AN206" s="102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  <c r="CF206" s="30"/>
      <c r="CG206" s="30"/>
      <c r="CH206" s="30"/>
      <c r="CI206" s="30"/>
      <c r="CJ206" s="30"/>
      <c r="CK206" s="30"/>
      <c r="CL206" s="30"/>
      <c r="CM206" s="30"/>
      <c r="CN206" s="30"/>
      <c r="CO206" s="30"/>
      <c r="CP206" s="30"/>
      <c r="CQ206" s="30"/>
      <c r="CR206" s="30"/>
      <c r="CS206" s="30"/>
      <c r="CT206" s="30"/>
      <c r="CU206" s="30"/>
      <c r="CV206" s="30"/>
      <c r="CW206" s="30"/>
      <c r="CX206" s="30"/>
      <c r="CY206" s="30"/>
      <c r="CZ206" s="30"/>
      <c r="DA206" s="30"/>
      <c r="DB206" s="30"/>
      <c r="DC206" s="30"/>
      <c r="DD206" s="30"/>
      <c r="DE206" s="30"/>
      <c r="DF206" s="30"/>
      <c r="DG206" s="30"/>
      <c r="DH206" s="30"/>
      <c r="DI206" s="30"/>
      <c r="DJ206" s="30"/>
      <c r="DK206" s="30"/>
      <c r="DL206" s="30"/>
      <c r="DM206" s="30"/>
      <c r="DN206" s="30"/>
      <c r="DO206" s="30"/>
      <c r="DP206" s="30"/>
      <c r="DQ206" s="30"/>
      <c r="DR206" s="30"/>
      <c r="DS206" s="30"/>
      <c r="DT206" s="30"/>
      <c r="DU206" s="30"/>
      <c r="DV206" s="30"/>
      <c r="DW206" s="30"/>
      <c r="DX206" s="30"/>
      <c r="DY206" s="30"/>
      <c r="DZ206" s="30"/>
      <c r="EA206" s="30"/>
      <c r="EB206" s="30"/>
      <c r="EC206" s="30"/>
      <c r="ED206" s="30"/>
      <c r="EE206" s="30"/>
      <c r="EF206" s="30"/>
      <c r="EG206" s="30"/>
      <c r="EH206" s="30"/>
      <c r="EI206" s="30"/>
      <c r="EJ206" s="30"/>
      <c r="EK206" s="30"/>
      <c r="EL206" s="30"/>
      <c r="EM206" s="30"/>
      <c r="EN206" s="30"/>
      <c r="EO206" s="30"/>
      <c r="EP206" s="30"/>
      <c r="EQ206" s="30"/>
      <c r="ER206" s="30"/>
      <c r="ES206" s="30"/>
      <c r="ET206" s="30"/>
      <c r="EU206" s="30"/>
      <c r="EV206" s="30"/>
      <c r="EW206" s="30"/>
      <c r="EX206" s="30"/>
      <c r="EY206" s="30"/>
      <c r="EZ206" s="30"/>
      <c r="FA206" s="30"/>
      <c r="FB206" s="30"/>
      <c r="FC206" s="30"/>
      <c r="FD206" s="30"/>
      <c r="FE206" s="30"/>
      <c r="FF206" s="30"/>
      <c r="FG206" s="30"/>
      <c r="FH206" s="30"/>
      <c r="FI206" s="30"/>
      <c r="FJ206" s="30"/>
      <c r="FK206" s="30"/>
      <c r="FL206" s="30"/>
      <c r="FM206" s="30"/>
      <c r="FN206" s="30"/>
      <c r="FO206" s="30"/>
      <c r="FP206" s="30"/>
      <c r="FQ206" s="30"/>
      <c r="FR206" s="30"/>
      <c r="FS206" s="30"/>
      <c r="FT206" s="30"/>
      <c r="FU206" s="30"/>
      <c r="FV206" s="30"/>
      <c r="FW206" s="30"/>
      <c r="FX206" s="30"/>
      <c r="FY206" s="30"/>
      <c r="FZ206" s="30"/>
      <c r="GA206" s="30"/>
      <c r="GB206" s="30"/>
      <c r="GC206" s="30"/>
      <c r="GD206" s="30"/>
      <c r="GE206" s="30"/>
      <c r="GF206" s="30"/>
      <c r="GG206" s="30"/>
      <c r="GH206" s="30"/>
      <c r="GI206" s="30"/>
      <c r="GJ206" s="30"/>
      <c r="GK206" s="30"/>
      <c r="GL206" s="30"/>
      <c r="GM206" s="30"/>
      <c r="GN206" s="30"/>
      <c r="GO206" s="30"/>
      <c r="GP206" s="30"/>
      <c r="GQ206" s="30"/>
      <c r="GR206" s="30"/>
      <c r="GS206" s="30"/>
      <c r="GT206" s="30"/>
      <c r="GU206" s="30"/>
      <c r="GV206" s="30"/>
      <c r="GW206" s="30"/>
      <c r="GX206" s="30"/>
      <c r="GY206" s="30"/>
      <c r="GZ206" s="30"/>
      <c r="HA206" s="30"/>
      <c r="HB206" s="30"/>
      <c r="HC206" s="30"/>
      <c r="HD206" s="30"/>
      <c r="HE206" s="30"/>
      <c r="HF206" s="30"/>
      <c r="HG206" s="30"/>
      <c r="HH206" s="30"/>
      <c r="HI206" s="30"/>
      <c r="HJ206" s="30"/>
      <c r="HK206" s="30"/>
      <c r="HL206" s="30"/>
      <c r="HM206" s="30"/>
      <c r="HN206" s="30"/>
      <c r="HO206" s="30"/>
      <c r="HP206" s="30"/>
      <c r="HQ206" s="30"/>
      <c r="HR206" s="30"/>
      <c r="HS206" s="30"/>
      <c r="HT206" s="30"/>
      <c r="HU206" s="30"/>
      <c r="HV206" s="30"/>
      <c r="HW206" s="30"/>
      <c r="HX206" s="30"/>
      <c r="HY206" s="30"/>
      <c r="HZ206" s="30"/>
      <c r="IA206" s="30"/>
      <c r="IB206" s="30"/>
      <c r="IC206" s="30"/>
      <c r="ID206" s="30"/>
      <c r="IE206" s="30"/>
      <c r="IF206" s="30"/>
      <c r="IG206" s="30"/>
      <c r="IH206" s="30"/>
      <c r="II206" s="30"/>
      <c r="IJ206" s="30"/>
      <c r="IK206" s="30"/>
      <c r="IL206" s="30"/>
      <c r="IM206" s="30"/>
      <c r="IN206" s="30"/>
      <c r="IO206" s="30"/>
      <c r="IP206" s="30"/>
      <c r="IQ206" s="30"/>
    </row>
    <row r="207" spans="1:40" ht="15">
      <c r="A207" s="73"/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8"/>
      <c r="AA207" s="78"/>
      <c r="AB207" s="78"/>
      <c r="AC207" s="78"/>
      <c r="AD207" s="78"/>
      <c r="AE207" s="78"/>
      <c r="AF207" s="78"/>
      <c r="AG207" s="74"/>
      <c r="AH207" s="74"/>
      <c r="AI207" s="74"/>
      <c r="AJ207" s="79"/>
      <c r="AK207" s="79"/>
      <c r="AL207" s="79"/>
      <c r="AM207" s="79"/>
      <c r="AN207" s="102"/>
    </row>
    <row r="208" spans="1:40" ht="18.75">
      <c r="A208" s="73"/>
      <c r="B208" s="83"/>
      <c r="C208" s="83"/>
      <c r="D208" s="83"/>
      <c r="E208" s="83"/>
      <c r="F208" s="83"/>
      <c r="G208" s="83"/>
      <c r="H208" s="83"/>
      <c r="I208" s="211"/>
      <c r="J208" s="220"/>
      <c r="K208" s="224"/>
      <c r="L208" s="230"/>
      <c r="M208" s="228"/>
      <c r="N208" s="260"/>
      <c r="O208" s="241"/>
      <c r="P208" s="83"/>
      <c r="Q208" s="67"/>
      <c r="R208" s="67"/>
      <c r="S208" s="67"/>
      <c r="T208" s="67"/>
      <c r="U208" s="67"/>
      <c r="V208" s="67"/>
      <c r="W208" s="67"/>
      <c r="X208" s="67"/>
      <c r="Y208" s="67"/>
      <c r="Z208" s="148"/>
      <c r="AA208" s="149"/>
      <c r="AB208" s="149"/>
      <c r="AC208" s="149"/>
      <c r="AD208" s="149"/>
      <c r="AE208" s="149"/>
      <c r="AF208" s="149"/>
      <c r="AG208" s="83"/>
      <c r="AH208" s="83"/>
      <c r="AI208" s="83"/>
      <c r="AJ208" s="150"/>
      <c r="AK208" s="150"/>
      <c r="AL208" s="150"/>
      <c r="AM208" s="150"/>
      <c r="AN208" s="151"/>
    </row>
    <row r="209" spans="1:40" ht="15">
      <c r="A209" s="73"/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8"/>
      <c r="AA209" s="78"/>
      <c r="AB209" s="78"/>
      <c r="AC209" s="78"/>
      <c r="AD209" s="78"/>
      <c r="AE209" s="78"/>
      <c r="AF209" s="78"/>
      <c r="AG209" s="74"/>
      <c r="AH209" s="74"/>
      <c r="AI209" s="74"/>
      <c r="AJ209" s="79"/>
      <c r="AK209" s="79"/>
      <c r="AL209" s="79"/>
      <c r="AM209" s="79"/>
      <c r="AN209" s="102"/>
    </row>
    <row r="210" spans="1:40" ht="15">
      <c r="A210" s="73"/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8"/>
      <c r="AA210" s="78"/>
      <c r="AB210" s="78"/>
      <c r="AC210" s="78"/>
      <c r="AD210" s="78"/>
      <c r="AE210" s="78"/>
      <c r="AF210" s="78"/>
      <c r="AG210" s="74"/>
      <c r="AH210" s="74"/>
      <c r="AI210" s="74"/>
      <c r="AJ210" s="79"/>
      <c r="AK210" s="79"/>
      <c r="AL210" s="79"/>
      <c r="AM210" s="79"/>
      <c r="AN210" s="102"/>
    </row>
    <row r="211" spans="1:251" s="54" customFormat="1" ht="15.75" customHeight="1">
      <c r="A211" s="84"/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85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85"/>
      <c r="AN211" s="104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  <c r="BX211" s="30"/>
      <c r="BY211" s="30"/>
      <c r="BZ211" s="30"/>
      <c r="CA211" s="30"/>
      <c r="CB211" s="30"/>
      <c r="CC211" s="30"/>
      <c r="CD211" s="30"/>
      <c r="CE211" s="30"/>
      <c r="CF211" s="30"/>
      <c r="CG211" s="30"/>
      <c r="CH211" s="30"/>
      <c r="CI211" s="30"/>
      <c r="CJ211" s="30"/>
      <c r="CK211" s="30"/>
      <c r="CL211" s="30"/>
      <c r="CM211" s="30"/>
      <c r="CN211" s="30"/>
      <c r="CO211" s="30"/>
      <c r="CP211" s="30"/>
      <c r="CQ211" s="30"/>
      <c r="CR211" s="30"/>
      <c r="CS211" s="30"/>
      <c r="CT211" s="30"/>
      <c r="CU211" s="30"/>
      <c r="CV211" s="30"/>
      <c r="CW211" s="30"/>
      <c r="CX211" s="30"/>
      <c r="CY211" s="30"/>
      <c r="CZ211" s="30"/>
      <c r="DA211" s="30"/>
      <c r="DB211" s="30"/>
      <c r="DC211" s="30"/>
      <c r="DD211" s="30"/>
      <c r="DE211" s="30"/>
      <c r="DF211" s="30"/>
      <c r="DG211" s="30"/>
      <c r="DH211" s="30"/>
      <c r="DI211" s="30"/>
      <c r="DJ211" s="30"/>
      <c r="DK211" s="30"/>
      <c r="DL211" s="30"/>
      <c r="DM211" s="30"/>
      <c r="DN211" s="30"/>
      <c r="DO211" s="30"/>
      <c r="DP211" s="30"/>
      <c r="DQ211" s="30"/>
      <c r="DR211" s="30"/>
      <c r="DS211" s="30"/>
      <c r="DT211" s="30"/>
      <c r="DU211" s="30"/>
      <c r="DV211" s="30"/>
      <c r="DW211" s="30"/>
      <c r="DX211" s="30"/>
      <c r="DY211" s="30"/>
      <c r="DZ211" s="30"/>
      <c r="EA211" s="30"/>
      <c r="EB211" s="30"/>
      <c r="EC211" s="30"/>
      <c r="ED211" s="30"/>
      <c r="EE211" s="30"/>
      <c r="EF211" s="30"/>
      <c r="EG211" s="30"/>
      <c r="EH211" s="30"/>
      <c r="EI211" s="30"/>
      <c r="EJ211" s="30"/>
      <c r="EK211" s="30"/>
      <c r="EL211" s="30"/>
      <c r="EM211" s="30"/>
      <c r="EN211" s="30"/>
      <c r="EO211" s="30"/>
      <c r="EP211" s="30"/>
      <c r="EQ211" s="30"/>
      <c r="ER211" s="30"/>
      <c r="ES211" s="30"/>
      <c r="ET211" s="30"/>
      <c r="EU211" s="30"/>
      <c r="EV211" s="30"/>
      <c r="EW211" s="30"/>
      <c r="EX211" s="30"/>
      <c r="EY211" s="30"/>
      <c r="EZ211" s="30"/>
      <c r="FA211" s="30"/>
      <c r="FB211" s="30"/>
      <c r="FC211" s="30"/>
      <c r="FD211" s="30"/>
      <c r="FE211" s="30"/>
      <c r="FF211" s="30"/>
      <c r="FG211" s="30"/>
      <c r="FH211" s="30"/>
      <c r="FI211" s="30"/>
      <c r="FJ211" s="30"/>
      <c r="FK211" s="30"/>
      <c r="FL211" s="30"/>
      <c r="FM211" s="30"/>
      <c r="FN211" s="30"/>
      <c r="FO211" s="30"/>
      <c r="FP211" s="30"/>
      <c r="FQ211" s="30"/>
      <c r="FR211" s="30"/>
      <c r="FS211" s="30"/>
      <c r="FT211" s="30"/>
      <c r="FU211" s="30"/>
      <c r="FV211" s="30"/>
      <c r="FW211" s="30"/>
      <c r="FX211" s="30"/>
      <c r="FY211" s="30"/>
      <c r="FZ211" s="30"/>
      <c r="GA211" s="30"/>
      <c r="GB211" s="30"/>
      <c r="GC211" s="30"/>
      <c r="GD211" s="30"/>
      <c r="GE211" s="30"/>
      <c r="GF211" s="30"/>
      <c r="GG211" s="30"/>
      <c r="GH211" s="30"/>
      <c r="GI211" s="30"/>
      <c r="GJ211" s="30"/>
      <c r="GK211" s="30"/>
      <c r="GL211" s="30"/>
      <c r="GM211" s="30"/>
      <c r="GN211" s="30"/>
      <c r="GO211" s="30"/>
      <c r="GP211" s="30"/>
      <c r="GQ211" s="30"/>
      <c r="GR211" s="30"/>
      <c r="GS211" s="30"/>
      <c r="GT211" s="30"/>
      <c r="GU211" s="30"/>
      <c r="GV211" s="30"/>
      <c r="GW211" s="30"/>
      <c r="GX211" s="30"/>
      <c r="GY211" s="30"/>
      <c r="GZ211" s="30"/>
      <c r="HA211" s="30"/>
      <c r="HB211" s="30"/>
      <c r="HC211" s="30"/>
      <c r="HD211" s="30"/>
      <c r="HE211" s="30"/>
      <c r="HF211" s="30"/>
      <c r="HG211" s="30"/>
      <c r="HH211" s="30"/>
      <c r="HI211" s="30"/>
      <c r="HJ211" s="30"/>
      <c r="HK211" s="30"/>
      <c r="HL211" s="30"/>
      <c r="HM211" s="30"/>
      <c r="HN211" s="30"/>
      <c r="HO211" s="30"/>
      <c r="HP211" s="30"/>
      <c r="HQ211" s="30"/>
      <c r="HR211" s="30"/>
      <c r="HS211" s="30"/>
      <c r="HT211" s="30"/>
      <c r="HU211" s="30"/>
      <c r="HV211" s="30"/>
      <c r="HW211" s="30"/>
      <c r="HX211" s="30"/>
      <c r="HY211" s="30"/>
      <c r="HZ211" s="30"/>
      <c r="IA211" s="30"/>
      <c r="IB211" s="30"/>
      <c r="IC211" s="30"/>
      <c r="ID211" s="30"/>
      <c r="IE211" s="30"/>
      <c r="IF211" s="30"/>
      <c r="IG211" s="30"/>
      <c r="IH211" s="30"/>
      <c r="II211" s="30"/>
      <c r="IJ211" s="30"/>
      <c r="IK211" s="30"/>
      <c r="IL211" s="30"/>
      <c r="IM211" s="30"/>
      <c r="IN211" s="30"/>
      <c r="IO211" s="30"/>
      <c r="IP211" s="30"/>
      <c r="IQ211" s="30"/>
    </row>
    <row r="212" spans="1:40" ht="15">
      <c r="A212" s="69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1"/>
      <c r="AA212" s="71"/>
      <c r="AB212" s="71"/>
      <c r="AC212" s="71"/>
      <c r="AD212" s="71"/>
      <c r="AE212" s="71"/>
      <c r="AF212" s="71"/>
      <c r="AG212" s="70"/>
      <c r="AH212" s="70"/>
      <c r="AI212" s="70"/>
      <c r="AJ212" s="72"/>
      <c r="AK212" s="72"/>
      <c r="AL212" s="72"/>
      <c r="AM212" s="72"/>
      <c r="AN212" s="103"/>
    </row>
    <row r="213" spans="1:251" s="53" customFormat="1" ht="15.75">
      <c r="A213" s="86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88"/>
      <c r="AA213" s="88"/>
      <c r="AB213" s="88"/>
      <c r="AC213" s="88"/>
      <c r="AD213" s="88"/>
      <c r="AE213" s="88"/>
      <c r="AF213" s="88"/>
      <c r="AG213" s="55"/>
      <c r="AH213" s="55"/>
      <c r="AI213" s="55"/>
      <c r="AJ213" s="89"/>
      <c r="AK213" s="89"/>
      <c r="AL213" s="89"/>
      <c r="AM213" s="89"/>
      <c r="AN213" s="87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  <c r="CG213" s="30"/>
      <c r="CH213" s="30"/>
      <c r="CI213" s="30"/>
      <c r="CJ213" s="30"/>
      <c r="CK213" s="30"/>
      <c r="CL213" s="30"/>
      <c r="CM213" s="30"/>
      <c r="CN213" s="30"/>
      <c r="CO213" s="30"/>
      <c r="CP213" s="30"/>
      <c r="CQ213" s="30"/>
      <c r="CR213" s="30"/>
      <c r="CS213" s="30"/>
      <c r="CT213" s="30"/>
      <c r="CU213" s="30"/>
      <c r="CV213" s="30"/>
      <c r="CW213" s="30"/>
      <c r="CX213" s="30"/>
      <c r="CY213" s="30"/>
      <c r="CZ213" s="30"/>
      <c r="DA213" s="30"/>
      <c r="DB213" s="30"/>
      <c r="DC213" s="30"/>
      <c r="DD213" s="30"/>
      <c r="DE213" s="30"/>
      <c r="DF213" s="30"/>
      <c r="DG213" s="30"/>
      <c r="DH213" s="30"/>
      <c r="DI213" s="30"/>
      <c r="DJ213" s="30"/>
      <c r="DK213" s="30"/>
      <c r="DL213" s="30"/>
      <c r="DM213" s="30"/>
      <c r="DN213" s="30"/>
      <c r="DO213" s="30"/>
      <c r="DP213" s="30"/>
      <c r="DQ213" s="30"/>
      <c r="DR213" s="30"/>
      <c r="DS213" s="30"/>
      <c r="DT213" s="30"/>
      <c r="DU213" s="30"/>
      <c r="DV213" s="30"/>
      <c r="DW213" s="30"/>
      <c r="DX213" s="30"/>
      <c r="DY213" s="30"/>
      <c r="DZ213" s="30"/>
      <c r="EA213" s="30"/>
      <c r="EB213" s="30"/>
      <c r="EC213" s="30"/>
      <c r="ED213" s="30"/>
      <c r="EE213" s="30"/>
      <c r="EF213" s="30"/>
      <c r="EG213" s="30"/>
      <c r="EH213" s="30"/>
      <c r="EI213" s="30"/>
      <c r="EJ213" s="30"/>
      <c r="EK213" s="30"/>
      <c r="EL213" s="30"/>
      <c r="EM213" s="30"/>
      <c r="EN213" s="30"/>
      <c r="EO213" s="30"/>
      <c r="EP213" s="30"/>
      <c r="EQ213" s="30"/>
      <c r="ER213" s="30"/>
      <c r="ES213" s="30"/>
      <c r="ET213" s="30"/>
      <c r="EU213" s="30"/>
      <c r="EV213" s="30"/>
      <c r="EW213" s="30"/>
      <c r="EX213" s="30"/>
      <c r="EY213" s="30"/>
      <c r="EZ213" s="30"/>
      <c r="FA213" s="30"/>
      <c r="FB213" s="30"/>
      <c r="FC213" s="30"/>
      <c r="FD213" s="30"/>
      <c r="FE213" s="30"/>
      <c r="FF213" s="30"/>
      <c r="FG213" s="30"/>
      <c r="FH213" s="30"/>
      <c r="FI213" s="30"/>
      <c r="FJ213" s="30"/>
      <c r="FK213" s="30"/>
      <c r="FL213" s="30"/>
      <c r="FM213" s="30"/>
      <c r="FN213" s="30"/>
      <c r="FO213" s="30"/>
      <c r="FP213" s="30"/>
      <c r="FQ213" s="30"/>
      <c r="FR213" s="30"/>
      <c r="FS213" s="30"/>
      <c r="FT213" s="30"/>
      <c r="FU213" s="30"/>
      <c r="FV213" s="30"/>
      <c r="FW213" s="30"/>
      <c r="FX213" s="30"/>
      <c r="FY213" s="30"/>
      <c r="FZ213" s="30"/>
      <c r="GA213" s="30"/>
      <c r="GB213" s="30"/>
      <c r="GC213" s="30"/>
      <c r="GD213" s="30"/>
      <c r="GE213" s="30"/>
      <c r="GF213" s="30"/>
      <c r="GG213" s="30"/>
      <c r="GH213" s="30"/>
      <c r="GI213" s="30"/>
      <c r="GJ213" s="30"/>
      <c r="GK213" s="30"/>
      <c r="GL213" s="30"/>
      <c r="GM213" s="30"/>
      <c r="GN213" s="30"/>
      <c r="GO213" s="30"/>
      <c r="GP213" s="30"/>
      <c r="GQ213" s="30"/>
      <c r="GR213" s="30"/>
      <c r="GS213" s="30"/>
      <c r="GT213" s="30"/>
      <c r="GU213" s="30"/>
      <c r="GV213" s="30"/>
      <c r="GW213" s="30"/>
      <c r="GX213" s="30"/>
      <c r="GY213" s="30"/>
      <c r="GZ213" s="30"/>
      <c r="HA213" s="30"/>
      <c r="HB213" s="30"/>
      <c r="HC213" s="30"/>
      <c r="HD213" s="30"/>
      <c r="HE213" s="30"/>
      <c r="HF213" s="30"/>
      <c r="HG213" s="30"/>
      <c r="HH213" s="30"/>
      <c r="HI213" s="30"/>
      <c r="HJ213" s="30"/>
      <c r="HK213" s="30"/>
      <c r="HL213" s="30"/>
      <c r="HM213" s="30"/>
      <c r="HN213" s="30"/>
      <c r="HO213" s="30"/>
      <c r="HP213" s="30"/>
      <c r="HQ213" s="30"/>
      <c r="HR213" s="30"/>
      <c r="HS213" s="30"/>
      <c r="HT213" s="30"/>
      <c r="HU213" s="30"/>
      <c r="HV213" s="30"/>
      <c r="HW213" s="30"/>
      <c r="HX213" s="30"/>
      <c r="HY213" s="30"/>
      <c r="HZ213" s="30"/>
      <c r="IA213" s="30"/>
      <c r="IB213" s="30"/>
      <c r="IC213" s="30"/>
      <c r="ID213" s="30"/>
      <c r="IE213" s="30"/>
      <c r="IF213" s="30"/>
      <c r="IG213" s="30"/>
      <c r="IH213" s="30"/>
      <c r="II213" s="30"/>
      <c r="IJ213" s="30"/>
      <c r="IK213" s="30"/>
      <c r="IL213" s="30"/>
      <c r="IM213" s="30"/>
      <c r="IN213" s="30"/>
      <c r="IO213" s="30"/>
      <c r="IP213" s="30"/>
      <c r="IQ213" s="30"/>
    </row>
    <row r="214" spans="1:251" s="53" customFormat="1" ht="15.75">
      <c r="A214" s="86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88"/>
      <c r="AA214" s="88"/>
      <c r="AB214" s="88"/>
      <c r="AC214" s="88"/>
      <c r="AD214" s="88"/>
      <c r="AE214" s="88"/>
      <c r="AF214" s="88"/>
      <c r="AG214" s="55"/>
      <c r="AH214" s="55"/>
      <c r="AI214" s="55"/>
      <c r="AJ214" s="89"/>
      <c r="AK214" s="89"/>
      <c r="AL214" s="89"/>
      <c r="AM214" s="89"/>
      <c r="AN214" s="87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  <c r="BX214" s="30"/>
      <c r="BY214" s="30"/>
      <c r="BZ214" s="30"/>
      <c r="CA214" s="30"/>
      <c r="CB214" s="30"/>
      <c r="CC214" s="30"/>
      <c r="CD214" s="30"/>
      <c r="CE214" s="30"/>
      <c r="CF214" s="30"/>
      <c r="CG214" s="30"/>
      <c r="CH214" s="30"/>
      <c r="CI214" s="30"/>
      <c r="CJ214" s="30"/>
      <c r="CK214" s="30"/>
      <c r="CL214" s="30"/>
      <c r="CM214" s="30"/>
      <c r="CN214" s="30"/>
      <c r="CO214" s="30"/>
      <c r="CP214" s="30"/>
      <c r="CQ214" s="30"/>
      <c r="CR214" s="30"/>
      <c r="CS214" s="30"/>
      <c r="CT214" s="30"/>
      <c r="CU214" s="30"/>
      <c r="CV214" s="30"/>
      <c r="CW214" s="30"/>
      <c r="CX214" s="30"/>
      <c r="CY214" s="30"/>
      <c r="CZ214" s="30"/>
      <c r="DA214" s="30"/>
      <c r="DB214" s="30"/>
      <c r="DC214" s="30"/>
      <c r="DD214" s="30"/>
      <c r="DE214" s="30"/>
      <c r="DF214" s="30"/>
      <c r="DG214" s="30"/>
      <c r="DH214" s="30"/>
      <c r="DI214" s="30"/>
      <c r="DJ214" s="30"/>
      <c r="DK214" s="30"/>
      <c r="DL214" s="30"/>
      <c r="DM214" s="30"/>
      <c r="DN214" s="30"/>
      <c r="DO214" s="30"/>
      <c r="DP214" s="30"/>
      <c r="DQ214" s="30"/>
      <c r="DR214" s="30"/>
      <c r="DS214" s="30"/>
      <c r="DT214" s="30"/>
      <c r="DU214" s="30"/>
      <c r="DV214" s="30"/>
      <c r="DW214" s="30"/>
      <c r="DX214" s="30"/>
      <c r="DY214" s="30"/>
      <c r="DZ214" s="30"/>
      <c r="EA214" s="30"/>
      <c r="EB214" s="30"/>
      <c r="EC214" s="30"/>
      <c r="ED214" s="30"/>
      <c r="EE214" s="30"/>
      <c r="EF214" s="30"/>
      <c r="EG214" s="30"/>
      <c r="EH214" s="30"/>
      <c r="EI214" s="30"/>
      <c r="EJ214" s="30"/>
      <c r="EK214" s="30"/>
      <c r="EL214" s="30"/>
      <c r="EM214" s="30"/>
      <c r="EN214" s="30"/>
      <c r="EO214" s="30"/>
      <c r="EP214" s="30"/>
      <c r="EQ214" s="30"/>
      <c r="ER214" s="30"/>
      <c r="ES214" s="30"/>
      <c r="ET214" s="30"/>
      <c r="EU214" s="30"/>
      <c r="EV214" s="30"/>
      <c r="EW214" s="30"/>
      <c r="EX214" s="30"/>
      <c r="EY214" s="30"/>
      <c r="EZ214" s="30"/>
      <c r="FA214" s="30"/>
      <c r="FB214" s="30"/>
      <c r="FC214" s="30"/>
      <c r="FD214" s="30"/>
      <c r="FE214" s="30"/>
      <c r="FF214" s="30"/>
      <c r="FG214" s="30"/>
      <c r="FH214" s="30"/>
      <c r="FI214" s="30"/>
      <c r="FJ214" s="30"/>
      <c r="FK214" s="30"/>
      <c r="FL214" s="30"/>
      <c r="FM214" s="30"/>
      <c r="FN214" s="30"/>
      <c r="FO214" s="30"/>
      <c r="FP214" s="30"/>
      <c r="FQ214" s="30"/>
      <c r="FR214" s="30"/>
      <c r="FS214" s="30"/>
      <c r="FT214" s="30"/>
      <c r="FU214" s="30"/>
      <c r="FV214" s="30"/>
      <c r="FW214" s="30"/>
      <c r="FX214" s="30"/>
      <c r="FY214" s="30"/>
      <c r="FZ214" s="30"/>
      <c r="GA214" s="30"/>
      <c r="GB214" s="30"/>
      <c r="GC214" s="30"/>
      <c r="GD214" s="30"/>
      <c r="GE214" s="30"/>
      <c r="GF214" s="30"/>
      <c r="GG214" s="30"/>
      <c r="GH214" s="30"/>
      <c r="GI214" s="30"/>
      <c r="GJ214" s="30"/>
      <c r="GK214" s="30"/>
      <c r="GL214" s="30"/>
      <c r="GM214" s="30"/>
      <c r="GN214" s="30"/>
      <c r="GO214" s="30"/>
      <c r="GP214" s="30"/>
      <c r="GQ214" s="30"/>
      <c r="GR214" s="30"/>
      <c r="GS214" s="30"/>
      <c r="GT214" s="30"/>
      <c r="GU214" s="30"/>
      <c r="GV214" s="30"/>
      <c r="GW214" s="30"/>
      <c r="GX214" s="30"/>
      <c r="GY214" s="30"/>
      <c r="GZ214" s="30"/>
      <c r="HA214" s="30"/>
      <c r="HB214" s="30"/>
      <c r="HC214" s="30"/>
      <c r="HD214" s="30"/>
      <c r="HE214" s="30"/>
      <c r="HF214" s="30"/>
      <c r="HG214" s="30"/>
      <c r="HH214" s="30"/>
      <c r="HI214" s="30"/>
      <c r="HJ214" s="30"/>
      <c r="HK214" s="30"/>
      <c r="HL214" s="30"/>
      <c r="HM214" s="30"/>
      <c r="HN214" s="30"/>
      <c r="HO214" s="30"/>
      <c r="HP214" s="30"/>
      <c r="HQ214" s="30"/>
      <c r="HR214" s="30"/>
      <c r="HS214" s="30"/>
      <c r="HT214" s="30"/>
      <c r="HU214" s="30"/>
      <c r="HV214" s="30"/>
      <c r="HW214" s="30"/>
      <c r="HX214" s="30"/>
      <c r="HY214" s="30"/>
      <c r="HZ214" s="30"/>
      <c r="IA214" s="30"/>
      <c r="IB214" s="30"/>
      <c r="IC214" s="30"/>
      <c r="ID214" s="30"/>
      <c r="IE214" s="30"/>
      <c r="IF214" s="30"/>
      <c r="IG214" s="30"/>
      <c r="IH214" s="30"/>
      <c r="II214" s="30"/>
      <c r="IJ214" s="30"/>
      <c r="IK214" s="30"/>
      <c r="IL214" s="30"/>
      <c r="IM214" s="30"/>
      <c r="IN214" s="30"/>
      <c r="IO214" s="30"/>
      <c r="IP214" s="30"/>
      <c r="IQ214" s="30"/>
    </row>
    <row r="215" spans="1:251" s="53" customFormat="1" ht="15.75" customHeight="1">
      <c r="A215" s="86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90"/>
      <c r="R215" s="90"/>
      <c r="S215" s="90"/>
      <c r="T215" s="90"/>
      <c r="U215" s="90"/>
      <c r="V215" s="90"/>
      <c r="W215" s="90"/>
      <c r="X215" s="90"/>
      <c r="Y215" s="90"/>
      <c r="Z215" s="90"/>
      <c r="AA215" s="90"/>
      <c r="AB215" s="90"/>
      <c r="AC215" s="88"/>
      <c r="AD215" s="88"/>
      <c r="AE215" s="88"/>
      <c r="AF215" s="88"/>
      <c r="AG215" s="55"/>
      <c r="AH215" s="55"/>
      <c r="AI215" s="55"/>
      <c r="AJ215" s="89"/>
      <c r="AK215" s="89"/>
      <c r="AL215" s="89"/>
      <c r="AM215" s="89"/>
      <c r="AN215" s="87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  <c r="BX215" s="30"/>
      <c r="BY215" s="30"/>
      <c r="BZ215" s="30"/>
      <c r="CA215" s="30"/>
      <c r="CB215" s="30"/>
      <c r="CC215" s="30"/>
      <c r="CD215" s="30"/>
      <c r="CE215" s="30"/>
      <c r="CF215" s="30"/>
      <c r="CG215" s="30"/>
      <c r="CH215" s="30"/>
      <c r="CI215" s="30"/>
      <c r="CJ215" s="30"/>
      <c r="CK215" s="30"/>
      <c r="CL215" s="30"/>
      <c r="CM215" s="30"/>
      <c r="CN215" s="30"/>
      <c r="CO215" s="30"/>
      <c r="CP215" s="30"/>
      <c r="CQ215" s="30"/>
      <c r="CR215" s="30"/>
      <c r="CS215" s="30"/>
      <c r="CT215" s="30"/>
      <c r="CU215" s="30"/>
      <c r="CV215" s="30"/>
      <c r="CW215" s="30"/>
      <c r="CX215" s="30"/>
      <c r="CY215" s="30"/>
      <c r="CZ215" s="30"/>
      <c r="DA215" s="30"/>
      <c r="DB215" s="30"/>
      <c r="DC215" s="30"/>
      <c r="DD215" s="30"/>
      <c r="DE215" s="30"/>
      <c r="DF215" s="30"/>
      <c r="DG215" s="30"/>
      <c r="DH215" s="30"/>
      <c r="DI215" s="30"/>
      <c r="DJ215" s="30"/>
      <c r="DK215" s="30"/>
      <c r="DL215" s="30"/>
      <c r="DM215" s="30"/>
      <c r="DN215" s="30"/>
      <c r="DO215" s="30"/>
      <c r="DP215" s="30"/>
      <c r="DQ215" s="30"/>
      <c r="DR215" s="30"/>
      <c r="DS215" s="30"/>
      <c r="DT215" s="30"/>
      <c r="DU215" s="30"/>
      <c r="DV215" s="30"/>
      <c r="DW215" s="30"/>
      <c r="DX215" s="30"/>
      <c r="DY215" s="30"/>
      <c r="DZ215" s="30"/>
      <c r="EA215" s="30"/>
      <c r="EB215" s="30"/>
      <c r="EC215" s="30"/>
      <c r="ED215" s="30"/>
      <c r="EE215" s="30"/>
      <c r="EF215" s="30"/>
      <c r="EG215" s="30"/>
      <c r="EH215" s="30"/>
      <c r="EI215" s="30"/>
      <c r="EJ215" s="30"/>
      <c r="EK215" s="30"/>
      <c r="EL215" s="30"/>
      <c r="EM215" s="30"/>
      <c r="EN215" s="30"/>
      <c r="EO215" s="30"/>
      <c r="EP215" s="30"/>
      <c r="EQ215" s="30"/>
      <c r="ER215" s="30"/>
      <c r="ES215" s="30"/>
      <c r="ET215" s="30"/>
      <c r="EU215" s="30"/>
      <c r="EV215" s="30"/>
      <c r="EW215" s="30"/>
      <c r="EX215" s="30"/>
      <c r="EY215" s="30"/>
      <c r="EZ215" s="30"/>
      <c r="FA215" s="30"/>
      <c r="FB215" s="30"/>
      <c r="FC215" s="30"/>
      <c r="FD215" s="30"/>
      <c r="FE215" s="30"/>
      <c r="FF215" s="30"/>
      <c r="FG215" s="30"/>
      <c r="FH215" s="30"/>
      <c r="FI215" s="30"/>
      <c r="FJ215" s="30"/>
      <c r="FK215" s="30"/>
      <c r="FL215" s="30"/>
      <c r="FM215" s="30"/>
      <c r="FN215" s="30"/>
      <c r="FO215" s="30"/>
      <c r="FP215" s="30"/>
      <c r="FQ215" s="30"/>
      <c r="FR215" s="30"/>
      <c r="FS215" s="30"/>
      <c r="FT215" s="30"/>
      <c r="FU215" s="30"/>
      <c r="FV215" s="30"/>
      <c r="FW215" s="30"/>
      <c r="FX215" s="30"/>
      <c r="FY215" s="30"/>
      <c r="FZ215" s="30"/>
      <c r="GA215" s="30"/>
      <c r="GB215" s="30"/>
      <c r="GC215" s="30"/>
      <c r="GD215" s="30"/>
      <c r="GE215" s="30"/>
      <c r="GF215" s="30"/>
      <c r="GG215" s="30"/>
      <c r="GH215" s="30"/>
      <c r="GI215" s="30"/>
      <c r="GJ215" s="30"/>
      <c r="GK215" s="30"/>
      <c r="GL215" s="30"/>
      <c r="GM215" s="30"/>
      <c r="GN215" s="30"/>
      <c r="GO215" s="30"/>
      <c r="GP215" s="30"/>
      <c r="GQ215" s="30"/>
      <c r="GR215" s="30"/>
      <c r="GS215" s="30"/>
      <c r="GT215" s="30"/>
      <c r="GU215" s="30"/>
      <c r="GV215" s="30"/>
      <c r="GW215" s="30"/>
      <c r="GX215" s="30"/>
      <c r="GY215" s="30"/>
      <c r="GZ215" s="30"/>
      <c r="HA215" s="30"/>
      <c r="HB215" s="30"/>
      <c r="HC215" s="30"/>
      <c r="HD215" s="30"/>
      <c r="HE215" s="30"/>
      <c r="HF215" s="30"/>
      <c r="HG215" s="30"/>
      <c r="HH215" s="30"/>
      <c r="HI215" s="30"/>
      <c r="HJ215" s="30"/>
      <c r="HK215" s="30"/>
      <c r="HL215" s="30"/>
      <c r="HM215" s="30"/>
      <c r="HN215" s="30"/>
      <c r="HO215" s="30"/>
      <c r="HP215" s="30"/>
      <c r="HQ215" s="30"/>
      <c r="HR215" s="30"/>
      <c r="HS215" s="30"/>
      <c r="HT215" s="30"/>
      <c r="HU215" s="30"/>
      <c r="HV215" s="30"/>
      <c r="HW215" s="30"/>
      <c r="HX215" s="30"/>
      <c r="HY215" s="30"/>
      <c r="HZ215" s="30"/>
      <c r="IA215" s="30"/>
      <c r="IB215" s="30"/>
      <c r="IC215" s="30"/>
      <c r="ID215" s="30"/>
      <c r="IE215" s="30"/>
      <c r="IF215" s="30"/>
      <c r="IG215" s="30"/>
      <c r="IH215" s="30"/>
      <c r="II215" s="30"/>
      <c r="IJ215" s="30"/>
      <c r="IK215" s="30"/>
      <c r="IL215" s="30"/>
      <c r="IM215" s="30"/>
      <c r="IN215" s="30"/>
      <c r="IO215" s="30"/>
      <c r="IP215" s="30"/>
      <c r="IQ215" s="30"/>
    </row>
    <row r="216" spans="1:40" ht="15">
      <c r="A216" s="69"/>
      <c r="B216" s="276"/>
      <c r="C216" s="276"/>
      <c r="D216" s="276"/>
      <c r="E216" s="276"/>
      <c r="F216" s="276"/>
      <c r="G216" s="276"/>
      <c r="H216" s="276"/>
      <c r="I216" s="276"/>
      <c r="J216" s="276"/>
      <c r="K216" s="276"/>
      <c r="L216" s="276"/>
      <c r="M216" s="276"/>
      <c r="N216" s="276"/>
      <c r="O216" s="276"/>
      <c r="P216" s="276"/>
      <c r="Q216" s="276"/>
      <c r="R216" s="276"/>
      <c r="S216" s="276"/>
      <c r="T216" s="276"/>
      <c r="U216" s="276"/>
      <c r="V216" s="276"/>
      <c r="W216" s="276"/>
      <c r="X216" s="276"/>
      <c r="Y216" s="276"/>
      <c r="Z216" s="276"/>
      <c r="AA216" s="276"/>
      <c r="AB216" s="276"/>
      <c r="AC216" s="71"/>
      <c r="AD216" s="71"/>
      <c r="AE216" s="71"/>
      <c r="AF216" s="71"/>
      <c r="AG216" s="70"/>
      <c r="AH216" s="70"/>
      <c r="AI216" s="70"/>
      <c r="AJ216" s="72"/>
      <c r="AK216" s="72"/>
      <c r="AL216" s="72"/>
      <c r="AM216" s="72"/>
      <c r="AN216" s="103"/>
    </row>
    <row r="217" spans="1:40" ht="15">
      <c r="A217" s="91"/>
      <c r="B217" s="276"/>
      <c r="C217" s="276"/>
      <c r="D217" s="276"/>
      <c r="E217" s="276"/>
      <c r="F217" s="276"/>
      <c r="G217" s="276"/>
      <c r="H217" s="276"/>
      <c r="I217" s="276"/>
      <c r="J217" s="276"/>
      <c r="K217" s="276"/>
      <c r="L217" s="276"/>
      <c r="M217" s="276"/>
      <c r="N217" s="276"/>
      <c r="O217" s="276"/>
      <c r="P217" s="276"/>
      <c r="Q217" s="276"/>
      <c r="R217" s="276"/>
      <c r="S217" s="276"/>
      <c r="T217" s="276"/>
      <c r="U217" s="276"/>
      <c r="V217" s="276"/>
      <c r="W217" s="276"/>
      <c r="X217" s="276"/>
      <c r="Y217" s="276"/>
      <c r="Z217" s="276"/>
      <c r="AA217" s="276"/>
      <c r="AB217" s="276"/>
      <c r="AC217" s="92"/>
      <c r="AD217" s="92"/>
      <c r="AE217" s="92"/>
      <c r="AF217" s="92"/>
      <c r="AG217" s="92"/>
      <c r="AH217" s="92"/>
      <c r="AI217" s="92"/>
      <c r="AJ217" s="92"/>
      <c r="AK217" s="92"/>
      <c r="AL217" s="92"/>
      <c r="AM217" s="92"/>
      <c r="AN217" s="105"/>
    </row>
    <row r="218" spans="1:40" ht="15">
      <c r="A218" s="69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1"/>
      <c r="AA218" s="71"/>
      <c r="AB218" s="71"/>
      <c r="AC218" s="71"/>
      <c r="AD218" s="71"/>
      <c r="AE218" s="71"/>
      <c r="AF218" s="71"/>
      <c r="AG218" s="70"/>
      <c r="AH218" s="70"/>
      <c r="AI218" s="70"/>
      <c r="AJ218" s="72"/>
      <c r="AK218" s="72"/>
      <c r="AL218" s="72"/>
      <c r="AM218" s="72"/>
      <c r="AN218" s="103"/>
    </row>
    <row r="219" spans="1:40" ht="15">
      <c r="A219" s="69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1"/>
      <c r="AA219" s="71"/>
      <c r="AB219" s="71"/>
      <c r="AC219" s="71"/>
      <c r="AD219" s="71"/>
      <c r="AE219" s="71"/>
      <c r="AF219" s="71"/>
      <c r="AG219" s="70"/>
      <c r="AH219" s="70"/>
      <c r="AI219" s="70"/>
      <c r="AJ219" s="72"/>
      <c r="AK219" s="72"/>
      <c r="AL219" s="72"/>
      <c r="AM219" s="72"/>
      <c r="AN219" s="103"/>
    </row>
    <row r="220" spans="1:40" ht="15">
      <c r="A220" s="69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1"/>
      <c r="AA220" s="71"/>
      <c r="AB220" s="71"/>
      <c r="AC220" s="71"/>
      <c r="AD220" s="71"/>
      <c r="AE220" s="71"/>
      <c r="AF220" s="71"/>
      <c r="AG220" s="70"/>
      <c r="AH220" s="70"/>
      <c r="AI220" s="70"/>
      <c r="AJ220" s="72"/>
      <c r="AK220" s="72"/>
      <c r="AL220" s="72"/>
      <c r="AM220" s="72"/>
      <c r="AN220" s="103"/>
    </row>
    <row r="221" spans="1:40" ht="15">
      <c r="A221" s="69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1"/>
      <c r="AA221" s="71"/>
      <c r="AB221" s="71"/>
      <c r="AC221" s="71"/>
      <c r="AD221" s="71"/>
      <c r="AE221" s="71"/>
      <c r="AF221" s="71"/>
      <c r="AG221" s="70"/>
      <c r="AH221" s="70"/>
      <c r="AI221" s="70"/>
      <c r="AJ221" s="72"/>
      <c r="AK221" s="72"/>
      <c r="AL221" s="72"/>
      <c r="AM221" s="72"/>
      <c r="AN221" s="103"/>
    </row>
    <row r="222" spans="1:40" ht="15">
      <c r="A222" s="69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1"/>
      <c r="AA222" s="71"/>
      <c r="AB222" s="71"/>
      <c r="AC222" s="71"/>
      <c r="AD222" s="71"/>
      <c r="AE222" s="71"/>
      <c r="AF222" s="71"/>
      <c r="AG222" s="70"/>
      <c r="AH222" s="70"/>
      <c r="AI222" s="70"/>
      <c r="AJ222" s="72"/>
      <c r="AK222" s="72"/>
      <c r="AL222" s="72"/>
      <c r="AM222" s="72"/>
      <c r="AN222" s="103"/>
    </row>
    <row r="223" spans="1:40" ht="15">
      <c r="A223" s="69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1"/>
      <c r="AA223" s="71"/>
      <c r="AB223" s="71"/>
      <c r="AC223" s="71"/>
      <c r="AD223" s="71"/>
      <c r="AE223" s="71"/>
      <c r="AF223" s="71"/>
      <c r="AG223" s="70"/>
      <c r="AH223" s="70"/>
      <c r="AI223" s="70"/>
      <c r="AJ223" s="72"/>
      <c r="AK223" s="72"/>
      <c r="AL223" s="72"/>
      <c r="AM223" s="72"/>
      <c r="AN223" s="103"/>
    </row>
    <row r="224" spans="1:40" ht="15">
      <c r="A224" s="69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1"/>
      <c r="AA224" s="71"/>
      <c r="AB224" s="71"/>
      <c r="AC224" s="71"/>
      <c r="AD224" s="71"/>
      <c r="AE224" s="71"/>
      <c r="AF224" s="71"/>
      <c r="AG224" s="70"/>
      <c r="AH224" s="70"/>
      <c r="AI224" s="70"/>
      <c r="AJ224" s="72"/>
      <c r="AK224" s="72"/>
      <c r="AL224" s="72"/>
      <c r="AM224" s="72"/>
      <c r="AN224" s="103"/>
    </row>
    <row r="225" spans="1:40" ht="15">
      <c r="A225" s="69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1"/>
      <c r="AA225" s="71"/>
      <c r="AB225" s="71"/>
      <c r="AC225" s="71"/>
      <c r="AD225" s="71"/>
      <c r="AE225" s="71"/>
      <c r="AF225" s="71"/>
      <c r="AG225" s="70"/>
      <c r="AH225" s="70"/>
      <c r="AI225" s="70"/>
      <c r="AJ225" s="72"/>
      <c r="AK225" s="72"/>
      <c r="AL225" s="72"/>
      <c r="AM225" s="72"/>
      <c r="AN225" s="103"/>
    </row>
    <row r="226" spans="1:40" ht="15">
      <c r="A226" s="69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1"/>
      <c r="AA226" s="71"/>
      <c r="AB226" s="71"/>
      <c r="AC226" s="71"/>
      <c r="AD226" s="71"/>
      <c r="AE226" s="71"/>
      <c r="AF226" s="71"/>
      <c r="AG226" s="70"/>
      <c r="AH226" s="70"/>
      <c r="AI226" s="70"/>
      <c r="AJ226" s="72"/>
      <c r="AK226" s="72"/>
      <c r="AL226" s="72"/>
      <c r="AM226" s="72"/>
      <c r="AN226" s="103"/>
    </row>
    <row r="227" spans="1:40" ht="15">
      <c r="A227" s="69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1"/>
      <c r="AA227" s="71"/>
      <c r="AB227" s="71"/>
      <c r="AC227" s="71"/>
      <c r="AD227" s="71"/>
      <c r="AE227" s="71"/>
      <c r="AF227" s="71"/>
      <c r="AG227" s="70"/>
      <c r="AH227" s="70"/>
      <c r="AI227" s="70"/>
      <c r="AJ227" s="72"/>
      <c r="AK227" s="72"/>
      <c r="AL227" s="72"/>
      <c r="AM227" s="72"/>
      <c r="AN227" s="103"/>
    </row>
    <row r="228" spans="1:40" ht="15">
      <c r="A228" s="69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1"/>
      <c r="AA228" s="71"/>
      <c r="AB228" s="71"/>
      <c r="AC228" s="71"/>
      <c r="AD228" s="71"/>
      <c r="AE228" s="71"/>
      <c r="AF228" s="71"/>
      <c r="AG228" s="70"/>
      <c r="AH228" s="70"/>
      <c r="AI228" s="70"/>
      <c r="AJ228" s="72"/>
      <c r="AK228" s="72"/>
      <c r="AL228" s="72"/>
      <c r="AM228" s="72"/>
      <c r="AN228" s="103"/>
    </row>
    <row r="229" spans="1:40" ht="15">
      <c r="A229" s="69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1"/>
      <c r="AA229" s="71"/>
      <c r="AB229" s="71"/>
      <c r="AC229" s="71"/>
      <c r="AD229" s="71"/>
      <c r="AE229" s="71"/>
      <c r="AF229" s="71"/>
      <c r="AG229" s="70"/>
      <c r="AH229" s="70"/>
      <c r="AI229" s="70"/>
      <c r="AJ229" s="72"/>
      <c r="AK229" s="72"/>
      <c r="AL229" s="72"/>
      <c r="AM229" s="72"/>
      <c r="AN229" s="103"/>
    </row>
    <row r="230" spans="1:40" ht="15">
      <c r="A230" s="69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1"/>
      <c r="AA230" s="71"/>
      <c r="AB230" s="71"/>
      <c r="AC230" s="71"/>
      <c r="AD230" s="71"/>
      <c r="AE230" s="71"/>
      <c r="AF230" s="71"/>
      <c r="AG230" s="70"/>
      <c r="AH230" s="70"/>
      <c r="AI230" s="70"/>
      <c r="AJ230" s="72"/>
      <c r="AK230" s="72"/>
      <c r="AL230" s="72"/>
      <c r="AM230" s="72"/>
      <c r="AN230" s="103"/>
    </row>
    <row r="231" spans="1:40" ht="15">
      <c r="A231" s="69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1"/>
      <c r="AA231" s="71"/>
      <c r="AB231" s="71"/>
      <c r="AC231" s="71"/>
      <c r="AD231" s="71"/>
      <c r="AE231" s="71"/>
      <c r="AF231" s="71"/>
      <c r="AG231" s="70"/>
      <c r="AH231" s="70"/>
      <c r="AI231" s="70"/>
      <c r="AJ231" s="72"/>
      <c r="AK231" s="72"/>
      <c r="AL231" s="72"/>
      <c r="AM231" s="72"/>
      <c r="AN231" s="103"/>
    </row>
    <row r="232" spans="1:40" ht="15">
      <c r="A232" s="69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1"/>
      <c r="AA232" s="71"/>
      <c r="AB232" s="71"/>
      <c r="AC232" s="71"/>
      <c r="AD232" s="71"/>
      <c r="AE232" s="71"/>
      <c r="AF232" s="71"/>
      <c r="AG232" s="70"/>
      <c r="AH232" s="70"/>
      <c r="AI232" s="70"/>
      <c r="AJ232" s="72"/>
      <c r="AK232" s="72"/>
      <c r="AL232" s="72"/>
      <c r="AM232" s="72"/>
      <c r="AN232" s="103"/>
    </row>
    <row r="233" spans="1:40" ht="15">
      <c r="A233" s="69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1"/>
      <c r="AA233" s="71"/>
      <c r="AB233" s="71"/>
      <c r="AC233" s="71"/>
      <c r="AD233" s="71"/>
      <c r="AE233" s="71"/>
      <c r="AF233" s="71"/>
      <c r="AG233" s="70"/>
      <c r="AH233" s="70"/>
      <c r="AI233" s="70"/>
      <c r="AJ233" s="72"/>
      <c r="AK233" s="72"/>
      <c r="AL233" s="72"/>
      <c r="AM233" s="72"/>
      <c r="AN233" s="103"/>
    </row>
    <row r="234" spans="1:40" ht="15">
      <c r="A234" s="69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1"/>
      <c r="AA234" s="71"/>
      <c r="AB234" s="71"/>
      <c r="AC234" s="71"/>
      <c r="AD234" s="71"/>
      <c r="AE234" s="71"/>
      <c r="AF234" s="71"/>
      <c r="AG234" s="70"/>
      <c r="AH234" s="70"/>
      <c r="AI234" s="70"/>
      <c r="AJ234" s="72"/>
      <c r="AK234" s="72"/>
      <c r="AL234" s="72"/>
      <c r="AM234" s="72"/>
      <c r="AN234" s="103"/>
    </row>
    <row r="235" spans="1:40" ht="15">
      <c r="A235" s="69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1"/>
      <c r="AA235" s="71"/>
      <c r="AB235" s="71"/>
      <c r="AC235" s="71"/>
      <c r="AD235" s="71"/>
      <c r="AE235" s="71"/>
      <c r="AF235" s="71"/>
      <c r="AG235" s="70"/>
      <c r="AH235" s="70"/>
      <c r="AI235" s="70"/>
      <c r="AJ235" s="72"/>
      <c r="AK235" s="72"/>
      <c r="AL235" s="72"/>
      <c r="AM235" s="72"/>
      <c r="AN235" s="103"/>
    </row>
    <row r="236" spans="1:40" ht="15">
      <c r="A236" s="69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1"/>
      <c r="AA236" s="71"/>
      <c r="AB236" s="71"/>
      <c r="AC236" s="71"/>
      <c r="AD236" s="71"/>
      <c r="AE236" s="71"/>
      <c r="AF236" s="71"/>
      <c r="AG236" s="70"/>
      <c r="AH236" s="70"/>
      <c r="AI236" s="70"/>
      <c r="AJ236" s="72"/>
      <c r="AK236" s="72"/>
      <c r="AL236" s="72"/>
      <c r="AM236" s="72"/>
      <c r="AN236" s="103"/>
    </row>
    <row r="237" spans="1:40" ht="15">
      <c r="A237" s="69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1"/>
      <c r="AA237" s="71"/>
      <c r="AB237" s="71"/>
      <c r="AC237" s="71"/>
      <c r="AD237" s="71"/>
      <c r="AE237" s="71"/>
      <c r="AF237" s="71"/>
      <c r="AG237" s="70"/>
      <c r="AH237" s="70"/>
      <c r="AI237" s="70"/>
      <c r="AJ237" s="72"/>
      <c r="AK237" s="72"/>
      <c r="AL237" s="72"/>
      <c r="AM237" s="72"/>
      <c r="AN237" s="103"/>
    </row>
    <row r="238" spans="1:40" ht="15">
      <c r="A238" s="69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1"/>
      <c r="AA238" s="71"/>
      <c r="AB238" s="71"/>
      <c r="AC238" s="71"/>
      <c r="AD238" s="71"/>
      <c r="AE238" s="71"/>
      <c r="AF238" s="71"/>
      <c r="AG238" s="70"/>
      <c r="AH238" s="70"/>
      <c r="AI238" s="70"/>
      <c r="AJ238" s="72"/>
      <c r="AK238" s="72"/>
      <c r="AL238" s="72"/>
      <c r="AM238" s="72"/>
      <c r="AN238" s="103"/>
    </row>
  </sheetData>
  <sheetProtection/>
  <mergeCells count="36">
    <mergeCell ref="B217:AB217"/>
    <mergeCell ref="E166:E167"/>
    <mergeCell ref="F166:F167"/>
    <mergeCell ref="G166:G167"/>
    <mergeCell ref="R166:R167"/>
    <mergeCell ref="P166:P167"/>
    <mergeCell ref="Q187:Z187"/>
    <mergeCell ref="D166:D167"/>
    <mergeCell ref="C166:C167"/>
    <mergeCell ref="B67:B68"/>
    <mergeCell ref="V2:W2"/>
    <mergeCell ref="Z2:AA2"/>
    <mergeCell ref="AB2:AC2"/>
    <mergeCell ref="AD2:AE2"/>
    <mergeCell ref="E2:O2"/>
    <mergeCell ref="H4:O4"/>
    <mergeCell ref="AN166:AN167"/>
    <mergeCell ref="B216:AB216"/>
    <mergeCell ref="R2:R3"/>
    <mergeCell ref="AH2:AI2"/>
    <mergeCell ref="T2:U2"/>
    <mergeCell ref="S164:S167"/>
    <mergeCell ref="AN2:AN3"/>
    <mergeCell ref="A162:AN162"/>
    <mergeCell ref="AF2:AG2"/>
    <mergeCell ref="B2:B3"/>
    <mergeCell ref="A2:A3"/>
    <mergeCell ref="B1:AM1"/>
    <mergeCell ref="C2:C3"/>
    <mergeCell ref="D2:D3"/>
    <mergeCell ref="Q2:Q3"/>
    <mergeCell ref="S2:S3"/>
    <mergeCell ref="X2:Y2"/>
    <mergeCell ref="AJ2:AK2"/>
    <mergeCell ref="AL2:AM2"/>
    <mergeCell ref="P2:P3"/>
  </mergeCells>
  <printOptions/>
  <pageMargins left="0.7874015748031497" right="0" top="0" bottom="0" header="0" footer="0"/>
  <pageSetup fitToHeight="1" fitToWidth="1" horizontalDpi="600" verticalDpi="600" orientation="landscape" paperSize="8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График по формированию и предоставлению земельных участков многодетным семьям</dc:title>
  <dc:subject/>
  <dc:creator>Шестов</dc:creator>
  <cp:keywords/>
  <dc:description/>
  <cp:lastModifiedBy>Едриванова</cp:lastModifiedBy>
  <cp:lastPrinted>2014-08-21T10:15:14Z</cp:lastPrinted>
  <dcterms:created xsi:type="dcterms:W3CDTF">2013-03-06T12:43:37Z</dcterms:created>
  <dcterms:modified xsi:type="dcterms:W3CDTF">2014-08-28T10:28:57Z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XXJ7TYMEEKJ2-162-156</vt:lpwstr>
  </property>
  <property fmtid="{D5CDD505-2E9C-101B-9397-08002B2CF9AE}" pid="4" name="_dlc_DocIdItemGu">
    <vt:lpwstr>64913e47-5a2b-4997-939a-0fe2e2f300af</vt:lpwstr>
  </property>
  <property fmtid="{D5CDD505-2E9C-101B-9397-08002B2CF9AE}" pid="5" name="_dlc_DocIdU">
    <vt:lpwstr>https://vip.gov.mari.ru/mingosim/_layouts/DocIdRedir.aspx?ID=XXJ7TYMEEKJ2-162-156, XXJ7TYMEEKJ2-162-156</vt:lpwstr>
  </property>
  <property fmtid="{D5CDD505-2E9C-101B-9397-08002B2CF9AE}" pid="6" name="Пап">
    <vt:lpwstr>Целевой земельный фонд. Полезная информация</vt:lpwstr>
  </property>
  <property fmtid="{D5CDD505-2E9C-101B-9397-08002B2CF9AE}" pid="7" name="Описан">
    <vt:lpwstr>Деятельность ОМС по формированию и предоставлению земельных участков многодетным семьям по состоянию на 28 августа 2014 г.</vt:lpwstr>
  </property>
</Properties>
</file>