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165" windowWidth="14340" windowHeight="12615" tabRatio="907" activeTab="0"/>
  </bookViews>
  <sheets>
    <sheet name="таб. 19" sheetId="1" r:id="rId1"/>
  </sheets>
  <definedNames>
    <definedName name="Z_11E27D0E_EAA3_4BB5_8F76_4BBAB6497F9E_.wvu.PrintTitles" localSheetId="0" hidden="1">'таб. 19'!$19:$20</definedName>
    <definedName name="Z_4ECD7326_1E50_4CFC_9073_9217FBF30A25_.wvu.PrintArea" localSheetId="0" hidden="1">'таб. 19'!$A$9:$C$25</definedName>
    <definedName name="Z_4ECD7326_1E50_4CFC_9073_9217FBF30A25_.wvu.PrintTitles" localSheetId="0" hidden="1">'таб. 19'!$19:$20</definedName>
    <definedName name="Z_5520FE02_EF4A_40E7_87AE_14411A50042D_.wvu.PrintTitles" localSheetId="0" hidden="1">'таб. 19'!$19:$20</definedName>
    <definedName name="Z_5EB2EB79_0F2D_4965_A866_C30A47681700_.wvu.PrintArea" localSheetId="0" hidden="1">'таб. 19'!$A$9:$C$25</definedName>
    <definedName name="Z_5EB2EB79_0F2D_4965_A866_C30A47681700_.wvu.Rows" localSheetId="0" hidden="1">'таб. 19'!#REF!</definedName>
    <definedName name="Z_641C36C7_4804_495E_88A7_4D822050C964_.wvu.PrintTitles" localSheetId="0" hidden="1">'таб. 19'!$19:$20</definedName>
    <definedName name="Z_8A956A1D_DA7C_41CC_A5EF_8716F2348DE0_.wvu.PrintArea" localSheetId="0" hidden="1">'таб. 19'!$A$9:$C$25</definedName>
    <definedName name="Z_8A956A1D_DA7C_41CC_A5EF_8716F2348DE0_.wvu.PrintTitles" localSheetId="0" hidden="1">'таб. 19'!$19:$20</definedName>
    <definedName name="Z_8A956A1D_DA7C_41CC_A5EF_8716F2348DE0_.wvu.Rows" localSheetId="0" hidden="1">'таб. 19'!#REF!</definedName>
    <definedName name="Z_AB58A742_7048_444B_8E4A_D2DA1CC2D935_.wvu.PrintTitles" localSheetId="0" hidden="1">'таб. 19'!$19:$20</definedName>
    <definedName name="Z_B8860172_E7AC_47F0_9097_F957433B85F7_.wvu.PrintArea" localSheetId="0" hidden="1">'таб. 19'!$A$9:$C$25</definedName>
    <definedName name="Z_B8860172_E7AC_47F0_9097_F957433B85F7_.wvu.Rows" localSheetId="0" hidden="1">'таб. 19'!#REF!</definedName>
    <definedName name="Z_C8506E7E_F259_4EB9_BD79_24DC27E4D4D6_.wvu.PrintArea" localSheetId="0" hidden="1">'таб. 19'!$A$9:$C$25</definedName>
    <definedName name="Z_C8506E7E_F259_4EB9_BD79_24DC27E4D4D6_.wvu.Rows" localSheetId="0" hidden="1">'таб. 19'!#REF!</definedName>
    <definedName name="Z_E0204226_5038_49AF_948F_DAAEA77392FD_.wvu.PrintTitles" localSheetId="0" hidden="1">'таб. 19'!$19:$20</definedName>
    <definedName name="Z_E7448637_9F0C_4632_88F1_91BA32E2C8B2_.wvu.PrintTitles" localSheetId="0" hidden="1">'таб. 19'!$19:$20</definedName>
    <definedName name="Z_F47FC9E6_BFF1_4B03_A722_40340206359D_.wvu.PrintTitles" localSheetId="0" hidden="1">'таб. 19'!$19:$20</definedName>
    <definedName name="_xlnm.Print_Titles" localSheetId="0">'таб. 19'!$19:$20</definedName>
  </definedNames>
  <calcPr fullCalcOnLoad="1" fullPrecision="0"/>
</workbook>
</file>

<file path=xl/sharedStrings.xml><?xml version="1.0" encoding="utf-8"?>
<sst xmlns="http://schemas.openxmlformats.org/spreadsheetml/2006/main" count="32" uniqueCount="31">
  <si>
    <t xml:space="preserve">Р А С П Р Е Д Е Л Е Н И Е </t>
  </si>
  <si>
    <t>(тыс. рублей)</t>
  </si>
  <si>
    <t>Город Волжск</t>
  </si>
  <si>
    <t>Всего</t>
  </si>
  <si>
    <t>Город Йошкар-Ола</t>
  </si>
  <si>
    <t>Наименование городского округа,                                                  муниципального района</t>
  </si>
  <si>
    <t>В том числе за счет средств</t>
  </si>
  <si>
    <t>республиканского бюджета Республики Марий Эл</t>
  </si>
  <si>
    <t>Фонда содействия реформированию жилищно-коммунального хозяйства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</si>
  <si>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</si>
  <si>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</si>
  <si>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</si>
  <si>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</si>
  <si>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</si>
  <si>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>Город Козьмодемьянск</t>
  </si>
  <si>
    <t xml:space="preserve">Волжский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</si>
  <si>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</si>
  <si>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</si>
  <si>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</si>
  <si>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</si>
  <si>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</si>
  <si>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</si>
  <si>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</si>
  <si>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</si>
  <si>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</si>
  <si>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>приложения № 14</t>
  </si>
  <si>
    <t>"Таблица 47</t>
  </si>
  <si>
    <t>".</t>
  </si>
  <si>
    <t>субсидий бюджетам городских округов и муниципальных районов на реализацию мероприятий 
по обеспечению устойчивого сокращения непригодного для проживания жилищного фонда на 2022 год</t>
  </si>
  <si>
    <t>______________</t>
  </si>
  <si>
    <t xml:space="preserve">     от 28 октября 2021 года № 53-З)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</si>
</sst>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_-* #,##0.00000_р_._-;\-* #,##0.00000_р_._-;_-* &quot;-&quot;??_р_._-;_-@_-"/>
  </numFmts>
  <fonts count="40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3" applyFont="1" applyFill="1" applyAlignment="1">
      <alignment vertical="top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172" fontId="2" fillId="33" borderId="0" xfId="52" applyNumberFormat="1" applyFont="1" applyFill="1" applyBorder="1" applyAlignment="1">
      <alignment horizontal="right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justify" wrapText="1"/>
      <protection/>
    </xf>
    <xf numFmtId="172" fontId="2" fillId="33" borderId="0" xfId="52" applyNumberFormat="1" applyFont="1" applyFill="1" applyAlignment="1">
      <alignment horizontal="right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173" fontId="5" fillId="0" borderId="0" xfId="60" applyNumberFormat="1" applyFont="1" applyAlignment="1">
      <alignment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" fontId="2" fillId="33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zoomScalePageLayoutView="0" workbookViewId="0" topLeftCell="A7">
      <selection activeCell="F13" sqref="F13"/>
    </sheetView>
  </sheetViews>
  <sheetFormatPr defaultColWidth="9.00390625" defaultRowHeight="12.75"/>
  <cols>
    <col min="1" max="1" width="41.875" style="17" customWidth="1"/>
    <col min="2" max="2" width="25.75390625" style="17" customWidth="1"/>
    <col min="3" max="3" width="33.25390625" style="17" customWidth="1"/>
    <col min="4" max="4" width="28.25390625" style="17" customWidth="1"/>
    <col min="5" max="5" width="2.375" style="17" customWidth="1"/>
    <col min="6" max="6" width="12.375" style="18" customWidth="1"/>
    <col min="7" max="8" width="9.125" style="18" customWidth="1"/>
    <col min="9" max="9" width="55.75390625" style="18" customWidth="1"/>
    <col min="10" max="10" width="15.25390625" style="18" bestFit="1" customWidth="1"/>
    <col min="11" max="11" width="15.625" style="18" bestFit="1" customWidth="1"/>
    <col min="12" max="16384" width="9.125" style="18" customWidth="1"/>
  </cols>
  <sheetData>
    <row r="1" spans="3:5" ht="18.75">
      <c r="C1" s="29" t="s">
        <v>26</v>
      </c>
      <c r="D1" s="29"/>
      <c r="E1" s="29"/>
    </row>
    <row r="2" spans="3:5" ht="18.75">
      <c r="C2" s="29" t="s">
        <v>25</v>
      </c>
      <c r="D2" s="29"/>
      <c r="E2" s="29"/>
    </row>
    <row r="3" spans="3:5" ht="18.75">
      <c r="C3" s="29" t="s">
        <v>9</v>
      </c>
      <c r="D3" s="29"/>
      <c r="E3" s="29"/>
    </row>
    <row r="4" spans="3:5" ht="18.75">
      <c r="C4" s="29" t="s">
        <v>10</v>
      </c>
      <c r="D4" s="29"/>
      <c r="E4" s="29"/>
    </row>
    <row r="5" spans="3:5" ht="18.75">
      <c r="C5" s="29" t="s">
        <v>11</v>
      </c>
      <c r="D5" s="29"/>
      <c r="E5" s="29"/>
    </row>
    <row r="6" spans="3:5" ht="18.75">
      <c r="C6" s="29" t="s">
        <v>12</v>
      </c>
      <c r="D6" s="29"/>
      <c r="E6" s="29"/>
    </row>
    <row r="7" spans="3:5" ht="18.75">
      <c r="C7" s="29" t="s">
        <v>13</v>
      </c>
      <c r="D7" s="29"/>
      <c r="E7" s="29"/>
    </row>
    <row r="8" spans="3:5" ht="18.75">
      <c r="C8" s="29" t="s">
        <v>30</v>
      </c>
      <c r="D8" s="29"/>
      <c r="E8" s="29"/>
    </row>
    <row r="9" spans="1:7" ht="18.75">
      <c r="A9" s="4"/>
      <c r="B9" s="15"/>
      <c r="C9" s="19"/>
      <c r="D9" s="19"/>
      <c r="F9" s="20"/>
      <c r="G9" s="20"/>
    </row>
    <row r="10" spans="1:7" ht="18.75">
      <c r="A10" s="4"/>
      <c r="B10" s="15"/>
      <c r="C10" s="19"/>
      <c r="D10" s="19"/>
      <c r="F10" s="20"/>
      <c r="G10" s="20"/>
    </row>
    <row r="11" spans="1:7" s="21" customFormat="1" ht="18.75">
      <c r="A11" s="39" t="s">
        <v>0</v>
      </c>
      <c r="B11" s="39"/>
      <c r="C11" s="39"/>
      <c r="D11" s="39"/>
      <c r="E11" s="39"/>
      <c r="F11" s="3"/>
      <c r="G11" s="3"/>
    </row>
    <row r="12" spans="1:7" s="21" customFormat="1" ht="10.5" customHeight="1">
      <c r="A12" s="16"/>
      <c r="B12" s="16"/>
      <c r="C12" s="16"/>
      <c r="D12" s="16"/>
      <c r="E12" s="16"/>
      <c r="F12" s="3"/>
      <c r="G12" s="3"/>
    </row>
    <row r="13" spans="1:7" s="21" customFormat="1" ht="37.5" customHeight="1">
      <c r="A13" s="34" t="s">
        <v>28</v>
      </c>
      <c r="B13" s="34"/>
      <c r="C13" s="34"/>
      <c r="D13" s="34"/>
      <c r="E13" s="34"/>
      <c r="F13" s="1"/>
      <c r="G13" s="1"/>
    </row>
    <row r="14" spans="1:5" ht="18.75">
      <c r="A14" s="13"/>
      <c r="B14" s="13"/>
      <c r="C14" s="13"/>
      <c r="D14" s="13"/>
      <c r="E14" s="13"/>
    </row>
    <row r="15" spans="1:5" ht="18.75">
      <c r="A15" s="13"/>
      <c r="B15" s="13"/>
      <c r="C15" s="13"/>
      <c r="D15" s="13"/>
      <c r="E15" s="13"/>
    </row>
    <row r="16" spans="1:7" ht="18.75">
      <c r="A16" s="4"/>
      <c r="B16" s="7"/>
      <c r="C16" s="7"/>
      <c r="D16" s="7"/>
      <c r="E16" s="7" t="s">
        <v>1</v>
      </c>
      <c r="G16" s="5"/>
    </row>
    <row r="17" spans="1:7" ht="18.75" customHeight="1">
      <c r="A17" s="35" t="s">
        <v>5</v>
      </c>
      <c r="B17" s="37" t="s">
        <v>3</v>
      </c>
      <c r="C17" s="30" t="s">
        <v>6</v>
      </c>
      <c r="D17" s="31"/>
      <c r="E17" s="31"/>
      <c r="F17" s="2"/>
      <c r="G17" s="2"/>
    </row>
    <row r="18" spans="1:5" ht="59.25" customHeight="1">
      <c r="A18" s="36"/>
      <c r="B18" s="38"/>
      <c r="C18" s="14" t="s">
        <v>8</v>
      </c>
      <c r="D18" s="30" t="s">
        <v>7</v>
      </c>
      <c r="E18" s="31"/>
    </row>
    <row r="19" spans="1:9" ht="18.75">
      <c r="A19" s="8">
        <v>1</v>
      </c>
      <c r="B19" s="9">
        <v>2</v>
      </c>
      <c r="C19" s="8">
        <v>3</v>
      </c>
      <c r="D19" s="32">
        <v>4</v>
      </c>
      <c r="E19" s="33"/>
      <c r="F19" s="22"/>
      <c r="I19" s="23"/>
    </row>
    <row r="20" spans="1:9" ht="7.5" customHeight="1">
      <c r="A20" s="10"/>
      <c r="B20" s="10"/>
      <c r="C20" s="10"/>
      <c r="D20" s="10"/>
      <c r="E20" s="10"/>
      <c r="I20" s="23"/>
    </row>
    <row r="21" spans="1:4" ht="16.5" customHeight="1">
      <c r="A21" s="24" t="s">
        <v>4</v>
      </c>
      <c r="B21" s="6">
        <f aca="true" t="shared" si="0" ref="B21:B33">C21+D21</f>
        <v>189169.2801</v>
      </c>
      <c r="C21" s="25">
        <v>185385.89449</v>
      </c>
      <c r="D21" s="25">
        <v>3783.38561</v>
      </c>
    </row>
    <row r="22" spans="1:4" ht="18.75">
      <c r="A22" s="24" t="s">
        <v>2</v>
      </c>
      <c r="B22" s="6">
        <f t="shared" si="0"/>
        <v>543517.15788</v>
      </c>
      <c r="C22" s="25">
        <f>316975.62658+215671.1881</f>
        <v>532646.81468</v>
      </c>
      <c r="D22" s="25">
        <f>6496.15923+4374.18397</f>
        <v>10870.3432</v>
      </c>
    </row>
    <row r="23" spans="1:4" ht="18.75">
      <c r="A23" s="4" t="s">
        <v>14</v>
      </c>
      <c r="B23" s="6">
        <f t="shared" si="0"/>
        <v>15635.4949</v>
      </c>
      <c r="C23" s="25">
        <v>15322.785</v>
      </c>
      <c r="D23" s="25">
        <v>312.7099</v>
      </c>
    </row>
    <row r="24" spans="1:4" ht="18.75">
      <c r="A24" s="4" t="s">
        <v>15</v>
      </c>
      <c r="B24" s="6">
        <f t="shared" si="0"/>
        <v>64172.69516</v>
      </c>
      <c r="C24" s="25">
        <v>62889.24125</v>
      </c>
      <c r="D24" s="25">
        <v>1283.45391</v>
      </c>
    </row>
    <row r="25" spans="1:4" ht="18.75">
      <c r="A25" s="4" t="s">
        <v>16</v>
      </c>
      <c r="B25" s="6">
        <f t="shared" si="0"/>
        <v>394170.25345</v>
      </c>
      <c r="C25" s="25">
        <v>386313.2167</v>
      </c>
      <c r="D25" s="25">
        <v>7857.03675</v>
      </c>
    </row>
    <row r="26" spans="1:4" ht="18.75">
      <c r="A26" s="4" t="s">
        <v>17</v>
      </c>
      <c r="B26" s="6">
        <f t="shared" si="0"/>
        <v>3216.97115</v>
      </c>
      <c r="C26" s="25">
        <v>3152.63172</v>
      </c>
      <c r="D26" s="25">
        <v>64.33943</v>
      </c>
    </row>
    <row r="27" spans="1:4" ht="18.75">
      <c r="A27" s="4" t="s">
        <v>18</v>
      </c>
      <c r="B27" s="6">
        <f t="shared" si="0"/>
        <v>9379.13611</v>
      </c>
      <c r="C27" s="25">
        <v>9191.55339</v>
      </c>
      <c r="D27" s="25">
        <v>187.58272</v>
      </c>
    </row>
    <row r="28" spans="1:4" ht="18.75">
      <c r="A28" s="4" t="s">
        <v>19</v>
      </c>
      <c r="B28" s="6">
        <f t="shared" si="0"/>
        <v>133482.47201</v>
      </c>
      <c r="C28" s="25">
        <v>130812.82256</v>
      </c>
      <c r="D28" s="25">
        <v>2669.64945</v>
      </c>
    </row>
    <row r="29" spans="1:4" ht="18.75">
      <c r="A29" s="4" t="s">
        <v>20</v>
      </c>
      <c r="B29" s="6">
        <f t="shared" si="0"/>
        <v>19046.95942</v>
      </c>
      <c r="C29" s="25">
        <v>18666.02023</v>
      </c>
      <c r="D29" s="25">
        <v>380.93919</v>
      </c>
    </row>
    <row r="30" spans="1:4" ht="18.75">
      <c r="A30" s="4" t="s">
        <v>21</v>
      </c>
      <c r="B30" s="6">
        <f t="shared" si="0"/>
        <v>27921.98134</v>
      </c>
      <c r="C30" s="25">
        <v>27363.54171</v>
      </c>
      <c r="D30" s="25">
        <v>558.43963</v>
      </c>
    </row>
    <row r="31" spans="1:4" ht="18.75">
      <c r="A31" s="4" t="s">
        <v>22</v>
      </c>
      <c r="B31" s="6">
        <f t="shared" si="0"/>
        <v>40864.64922</v>
      </c>
      <c r="C31" s="25">
        <v>40047.35623</v>
      </c>
      <c r="D31" s="25">
        <v>817.29299</v>
      </c>
    </row>
    <row r="32" spans="1:4" ht="18.75">
      <c r="A32" s="4" t="s">
        <v>23</v>
      </c>
      <c r="B32" s="6">
        <f t="shared" si="0"/>
        <v>33886.00045</v>
      </c>
      <c r="C32" s="25">
        <v>33208.28044</v>
      </c>
      <c r="D32" s="25">
        <v>677.72001</v>
      </c>
    </row>
    <row r="33" spans="1:4" ht="18.75">
      <c r="A33" s="4" t="s">
        <v>24</v>
      </c>
      <c r="B33" s="6">
        <f t="shared" si="0"/>
        <v>53586.9716</v>
      </c>
      <c r="C33" s="25">
        <v>52515.23216</v>
      </c>
      <c r="D33" s="25">
        <v>1071.73944</v>
      </c>
    </row>
    <row r="34" spans="1:14" s="26" customFormat="1" ht="21" customHeight="1">
      <c r="A34" s="11" t="s">
        <v>3</v>
      </c>
      <c r="B34" s="12">
        <f>SUM(B21:B33)</f>
        <v>1528050.02279</v>
      </c>
      <c r="C34" s="12">
        <f>SUM(C21:C33)</f>
        <v>1497515.39056</v>
      </c>
      <c r="D34" s="12">
        <f>SUM(D21:D33)</f>
        <v>30534.63223</v>
      </c>
      <c r="E34" s="27" t="s">
        <v>27</v>
      </c>
      <c r="H34" s="18"/>
      <c r="I34" s="18"/>
      <c r="J34" s="18"/>
      <c r="K34" s="18"/>
      <c r="L34" s="18"/>
      <c r="M34" s="18"/>
      <c r="N34" s="18"/>
    </row>
    <row r="37" spans="1:5" ht="18">
      <c r="A37" s="28" t="s">
        <v>29</v>
      </c>
      <c r="B37" s="28"/>
      <c r="C37" s="28"/>
      <c r="D37" s="28"/>
      <c r="E37" s="28"/>
    </row>
  </sheetData>
  <sheetProtection/>
  <mergeCells count="16">
    <mergeCell ref="C8:E8"/>
    <mergeCell ref="A13:E13"/>
    <mergeCell ref="A17:A18"/>
    <mergeCell ref="B17:B18"/>
    <mergeCell ref="C17:E17"/>
    <mergeCell ref="A11:E11"/>
    <mergeCell ref="A37:E37"/>
    <mergeCell ref="C1:E1"/>
    <mergeCell ref="C2:E2"/>
    <mergeCell ref="C3:E3"/>
    <mergeCell ref="C4:E4"/>
    <mergeCell ref="D18:E18"/>
    <mergeCell ref="D19:E19"/>
    <mergeCell ref="C5:E5"/>
    <mergeCell ref="C6:E6"/>
    <mergeCell ref="C7:E7"/>
  </mergeCells>
  <printOptions/>
  <pageMargins left="0.7874015748031497" right="0.7874015748031497" top="0.984251968503937" bottom="0.7874015748031497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2021-10-25T12:26:57Z</cp:lastPrinted>
  <dcterms:created xsi:type="dcterms:W3CDTF">2008-08-27T11:02:35Z</dcterms:created>
  <dcterms:modified xsi:type="dcterms:W3CDTF">2021-11-01T08:58:02Z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XXJ7TYMEEKJ2-802150788-1448</vt:lpwstr>
  </property>
  <property fmtid="{D5CDD505-2E9C-101B-9397-08002B2CF9AE}" pid="4" name="_dlc_DocIdItemGu">
    <vt:lpwstr>bb47baa9-edd4-41be-bd55-aa89d56ac167</vt:lpwstr>
  </property>
  <property fmtid="{D5CDD505-2E9C-101B-9397-08002B2CF9AE}" pid="5" name="_dlc_DocIdU">
    <vt:lpwstr>https://vip.gov.mari.ru/minfin/_layouts/DocIdRedir.aspx?ID=XXJ7TYMEEKJ2-802150788-1448, XXJ7TYMEEKJ2-802150788-1448</vt:lpwstr>
  </property>
  <property fmtid="{D5CDD505-2E9C-101B-9397-08002B2CF9AE}" pid="6" name="Папк">
    <vt:lpwstr>2020 год</vt:lpwstr>
  </property>
</Properties>
</file>