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1055" activeTab="0"/>
  </bookViews>
  <sheets>
    <sheet name="39" sheetId="1" r:id="rId1"/>
  </sheets>
  <definedNames>
    <definedName name="Z_13949F9C_19DE_4B29_8461_373DE997FB85_.wvu.Cols" localSheetId="0" hidden="1">'39'!#REF!</definedName>
    <definedName name="Z_13949F9C_19DE_4B29_8461_373DE997FB85_.wvu.PrintArea" localSheetId="0" hidden="1">'39'!$A$2:$B$8</definedName>
    <definedName name="Z_13949F9C_19DE_4B29_8461_373DE997FB85_.wvu.Rows" localSheetId="0" hidden="1">'39'!#REF!,'39'!#REF!,'39'!#REF!</definedName>
    <definedName name="Z_27098149_730B_4C24_9464_0ABE6C5B7A40_.wvu.Cols" localSheetId="0" hidden="1">'39'!#REF!</definedName>
    <definedName name="Z_27098149_730B_4C24_9464_0ABE6C5B7A40_.wvu.PrintArea" localSheetId="0" hidden="1">'39'!$A$2:$B$8</definedName>
    <definedName name="Z_27098149_730B_4C24_9464_0ABE6C5B7A40_.wvu.Rows" localSheetId="0" hidden="1">'39'!#REF!,'39'!#REF!,'39'!#REF!</definedName>
    <definedName name="Z_3990EFA9_3A22_4ED0_8C5A_F3803E50B7DF_.wvu.FilterData" localSheetId="0" hidden="1">'39'!$A$2:$G$27</definedName>
    <definedName name="Z_3BD24889_0551_449E_8BC9_88278651DE75_.wvu.FilterData" localSheetId="0" hidden="1">'39'!$A$2:$G$27</definedName>
    <definedName name="Z_3BD24889_0551_449E_8BC9_88278651DE75_.wvu.PrintArea" localSheetId="0" hidden="1">'39'!$A$2:$B$27</definedName>
    <definedName name="Z_5C8DA84F_8154_4F34_8279_7C95E10883B3_.wvu.FilterData" localSheetId="0" hidden="1">'39'!$A$2:$G$27</definedName>
    <definedName name="Z_9DE7AA87_F53F_477D_BFDB_38BC461CD81D_.wvu.FilterData" localSheetId="0" hidden="1">'39'!$A$2:$G$27</definedName>
    <definedName name="Z_9E2F62D5_4E12_42DB_AD5E_E252C9647808_.wvu.Cols" localSheetId="0" hidden="1">'39'!#REF!</definedName>
    <definedName name="Z_9E2F62D5_4E12_42DB_AD5E_E252C9647808_.wvu.PrintArea" localSheetId="0" hidden="1">'39'!$A$2:$B$8</definedName>
    <definedName name="Z_9E2F62D5_4E12_42DB_AD5E_E252C9647808_.wvu.Rows" localSheetId="0" hidden="1">'39'!#REF!,'39'!#REF!,'39'!#REF!</definedName>
    <definedName name="Z_B12C682C_F0F8_4EAF_9986_42A177667494_.wvu.Cols" localSheetId="0" hidden="1">'39'!#REF!</definedName>
    <definedName name="Z_B12C682C_F0F8_4EAF_9986_42A177667494_.wvu.PrintArea" localSheetId="0" hidden="1">'39'!$A$2:$B$8</definedName>
    <definedName name="Z_B12C682C_F0F8_4EAF_9986_42A177667494_.wvu.Rows" localSheetId="0" hidden="1">'39'!#REF!,'39'!#REF!,'39'!#REF!</definedName>
    <definedName name="Z_B70BFD4D_340D_40C0_A218_B70C170F1C83_.wvu.Cols" localSheetId="0" hidden="1">'39'!#REF!</definedName>
    <definedName name="Z_B70BFD4D_340D_40C0_A218_B70C170F1C83_.wvu.PrintArea" localSheetId="0" hidden="1">'39'!$A$2:$B$8</definedName>
    <definedName name="Z_B70BFD4D_340D_40C0_A218_B70C170F1C83_.wvu.Rows" localSheetId="0" hidden="1">'39'!#REF!,'39'!#REF!,'39'!#REF!</definedName>
    <definedName name="Z_C4CE831B_DBAF_45CB_BE4C_14BD12FEEF71_.wvu.FilterData" localSheetId="0" hidden="1">'39'!$A$2:$G$27</definedName>
    <definedName name="Z_D67694DF_14A6_479E_9614_C3E51B4219D0_.wvu.FilterData" localSheetId="0" hidden="1">'39'!$A$2:$G$27</definedName>
    <definedName name="Z_D67694DF_14A6_479E_9614_C3E51B4219D0_.wvu.PrintArea" localSheetId="0" hidden="1">'39'!$A$2:$B$27</definedName>
    <definedName name="Z_F78DAB64_D8F7_45C3_9B9E_BE05CA7EB7F9_.wvu.Cols" localSheetId="0" hidden="1">'39'!#REF!</definedName>
    <definedName name="Z_F78DAB64_D8F7_45C3_9B9E_BE05CA7EB7F9_.wvu.PrintArea" localSheetId="0" hidden="1">'39'!$A$2:$B$8</definedName>
    <definedName name="Z_F78DAB64_D8F7_45C3_9B9E_BE05CA7EB7F9_.wvu.Rows" localSheetId="0" hidden="1">'39'!#REF!,'39'!#REF!,'39'!#REF!</definedName>
    <definedName name="_xlnm.Print_Titles" localSheetId="0">'39'!$18:$19</definedName>
    <definedName name="_xlnm.Print_Area" localSheetId="0">'39'!$A$1:$G$27</definedName>
  </definedNames>
  <calcPr fullCalcOnLoad="1"/>
</workbook>
</file>

<file path=xl/sharedStrings.xml><?xml version="1.0" encoding="utf-8"?>
<sst xmlns="http://schemas.openxmlformats.org/spreadsheetml/2006/main" count="27" uniqueCount="23">
  <si>
    <t>Всего</t>
  </si>
  <si>
    <t xml:space="preserve">Городское поселение Советский </t>
  </si>
  <si>
    <t xml:space="preserve">Городское поселение Оршанка </t>
  </si>
  <si>
    <t>Медведевское городское поселение</t>
  </si>
  <si>
    <t>Город Йошкар-Ола</t>
  </si>
  <si>
    <t>2023 год</t>
  </si>
  <si>
    <t>2022 год</t>
  </si>
  <si>
    <t>Наименование 
городского округа, 
городского поселения</t>
  </si>
  <si>
    <t>(тыс. рублей)</t>
  </si>
  <si>
    <t>иного межбюджетного трансферта местным бюджетам муниципальных образований в Республике Марий Эл, входящих 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в рамках реализации национального проекта "Безопасные и качественные автомобильные дороги"
 на плановый период 2022 и 2023 годов</t>
  </si>
  <si>
    <t>Р А С П Р Е Д Е Л Е Н И Е</t>
  </si>
  <si>
    <t xml:space="preserve">  (в редакции Закона Республики Марий Эл</t>
  </si>
  <si>
    <t xml:space="preserve">   и на плановый период 2022 и 2023 годов"</t>
  </si>
  <si>
    <t>Республики Марий Эл на 2021 год</t>
  </si>
  <si>
    <t>"О республиканском бюджете</t>
  </si>
  <si>
    <t>к  Закону Республики Марий Эл</t>
  </si>
  <si>
    <t xml:space="preserve">  приложения № 14</t>
  </si>
  <si>
    <t xml:space="preserve">федерального
бюджета </t>
  </si>
  <si>
    <t>всего</t>
  </si>
  <si>
    <t>в том числе за счет средств</t>
  </si>
  <si>
    <t>республиканского бюджета  
Республики Марий Эл</t>
  </si>
  <si>
    <t xml:space="preserve">  "Таблица 39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</si>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</sst>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0"/>
  </numFmts>
  <fonts count="41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10" xfId="53" applyFont="1" applyFill="1" applyBorder="1" applyAlignment="1">
      <alignment horizontal="center" vertical="center" wrapText="1"/>
      <protection/>
    </xf>
    <xf numFmtId="0" fontId="35" fillId="0" borderId="0" xfId="52">
      <alignment/>
      <protection/>
    </xf>
    <xf numFmtId="0" fontId="2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right" vertical="top"/>
    </xf>
    <xf numFmtId="0" fontId="6" fillId="34" borderId="12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/>
    </xf>
    <xf numFmtId="0" fontId="6" fillId="34" borderId="12" xfId="53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center" vertical="top" wrapText="1"/>
    </xf>
    <xf numFmtId="0" fontId="6" fillId="34" borderId="10" xfId="53" applyFont="1" applyFill="1" applyBorder="1" applyAlignment="1">
      <alignment horizontal="center" vertical="center" wrapText="1"/>
      <protection/>
    </xf>
    <xf numFmtId="173" fontId="2" fillId="34" borderId="0" xfId="0" applyNumberFormat="1" applyFont="1" applyFill="1" applyBorder="1" applyAlignment="1">
      <alignment vertical="top"/>
    </xf>
    <xf numFmtId="0" fontId="2" fillId="34" borderId="0" xfId="0" applyFont="1" applyFill="1" applyAlignment="1">
      <alignment horizontal="center" vertical="top" wrapText="1"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4" xfId="53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4" borderId="15" xfId="53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center"/>
    </xf>
    <xf numFmtId="0" fontId="2" fillId="34" borderId="16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right" vertical="top"/>
    </xf>
    <xf numFmtId="0" fontId="6" fillId="34" borderId="10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23.75390625" style="2" customWidth="1"/>
    <col min="2" max="2" width="15.00390625" style="2" customWidth="1"/>
    <col min="3" max="3" width="14.75390625" style="2" customWidth="1"/>
    <col min="4" max="4" width="23.75390625" style="2" customWidth="1"/>
    <col min="5" max="5" width="15.875" style="2" customWidth="1"/>
    <col min="6" max="6" width="14.75390625" style="2" customWidth="1"/>
    <col min="7" max="7" width="23.625" style="2" customWidth="1"/>
    <col min="8" max="16384" width="9.125" style="1" customWidth="1"/>
  </cols>
  <sheetData>
    <row r="1" spans="1:7" ht="18.75" customHeight="1">
      <c r="A1" s="3"/>
      <c r="B1" s="11"/>
      <c r="C1" s="20"/>
      <c r="D1" s="1"/>
      <c r="E1" s="23" t="s">
        <v>21</v>
      </c>
      <c r="F1" s="23"/>
      <c r="G1" s="23"/>
    </row>
    <row r="2" spans="2:7" s="3" customFormat="1" ht="20.25" customHeight="1">
      <c r="B2" s="11"/>
      <c r="C2" s="20"/>
      <c r="E2" s="23" t="s">
        <v>16</v>
      </c>
      <c r="F2" s="23"/>
      <c r="G2" s="23"/>
    </row>
    <row r="3" spans="2:7" s="3" customFormat="1" ht="19.5" customHeight="1">
      <c r="B3" s="11"/>
      <c r="C3" s="20"/>
      <c r="E3" s="23" t="s">
        <v>15</v>
      </c>
      <c r="F3" s="23"/>
      <c r="G3" s="23"/>
    </row>
    <row r="4" spans="2:7" s="3" customFormat="1" ht="19.5" customHeight="1">
      <c r="B4" s="11"/>
      <c r="C4" s="20"/>
      <c r="E4" s="23" t="s">
        <v>14</v>
      </c>
      <c r="F4" s="23"/>
      <c r="G4" s="23"/>
    </row>
    <row r="5" spans="2:7" s="3" customFormat="1" ht="19.5" customHeight="1">
      <c r="B5" s="11"/>
      <c r="C5" s="20"/>
      <c r="D5" s="15"/>
      <c r="E5" s="23" t="s">
        <v>13</v>
      </c>
      <c r="F5" s="23"/>
      <c r="G5" s="23"/>
    </row>
    <row r="6" spans="2:7" s="3" customFormat="1" ht="19.5" customHeight="1">
      <c r="B6" s="11"/>
      <c r="C6" s="20"/>
      <c r="E6" s="23" t="s">
        <v>12</v>
      </c>
      <c r="F6" s="23"/>
      <c r="G6" s="23"/>
    </row>
    <row r="7" spans="2:7" s="3" customFormat="1" ht="19.5" customHeight="1">
      <c r="B7" s="11"/>
      <c r="C7" s="20"/>
      <c r="E7" s="23" t="s">
        <v>11</v>
      </c>
      <c r="F7" s="23"/>
      <c r="G7" s="23"/>
    </row>
    <row r="8" spans="2:7" s="3" customFormat="1" ht="19.5" customHeight="1">
      <c r="B8" s="11"/>
      <c r="C8" s="20"/>
      <c r="E8" s="23" t="s">
        <v>22</v>
      </c>
      <c r="F8" s="23"/>
      <c r="G8" s="23"/>
    </row>
    <row r="9" spans="1:7" ht="20.25" customHeight="1">
      <c r="A9" s="7"/>
      <c r="B9" s="7"/>
      <c r="C9" s="1"/>
      <c r="D9" s="1"/>
      <c r="E9" s="1"/>
      <c r="F9" s="1"/>
      <c r="G9" s="1"/>
    </row>
    <row r="10" spans="1:7" ht="18.75">
      <c r="A10" s="26" t="s">
        <v>10</v>
      </c>
      <c r="B10" s="26"/>
      <c r="C10" s="26"/>
      <c r="D10" s="26"/>
      <c r="E10" s="26"/>
      <c r="F10" s="26"/>
      <c r="G10" s="26"/>
    </row>
    <row r="11" spans="1:7" ht="6.75" customHeight="1">
      <c r="A11" s="8"/>
      <c r="B11" s="8"/>
      <c r="C11" s="1"/>
      <c r="D11" s="1"/>
      <c r="E11" s="1"/>
      <c r="F11" s="1"/>
      <c r="G11" s="1"/>
    </row>
    <row r="12" spans="1:7" ht="97.5" customHeight="1">
      <c r="A12" s="27" t="s">
        <v>9</v>
      </c>
      <c r="B12" s="27"/>
      <c r="C12" s="27"/>
      <c r="D12" s="27"/>
      <c r="E12" s="27"/>
      <c r="F12" s="27"/>
      <c r="G12" s="27"/>
    </row>
    <row r="13" spans="1:7" ht="15.75" customHeight="1">
      <c r="A13" s="7"/>
      <c r="B13" s="7"/>
      <c r="C13" s="1"/>
      <c r="D13" s="1"/>
      <c r="E13" s="1"/>
      <c r="F13" s="1"/>
      <c r="G13" s="1"/>
    </row>
    <row r="14" spans="1:7" ht="18.75">
      <c r="A14" s="33"/>
      <c r="B14" s="34"/>
      <c r="C14" s="1"/>
      <c r="D14" s="1"/>
      <c r="E14" s="1"/>
      <c r="F14" s="1"/>
      <c r="G14" s="16" t="s">
        <v>8</v>
      </c>
    </row>
    <row r="15" spans="1:7" ht="18" customHeight="1">
      <c r="A15" s="37" t="s">
        <v>7</v>
      </c>
      <c r="B15" s="36" t="s">
        <v>6</v>
      </c>
      <c r="C15" s="36"/>
      <c r="D15" s="36"/>
      <c r="E15" s="28" t="s">
        <v>5</v>
      </c>
      <c r="F15" s="29"/>
      <c r="G15" s="29"/>
    </row>
    <row r="16" spans="1:7" s="10" customFormat="1" ht="18" customHeight="1">
      <c r="A16" s="38"/>
      <c r="B16" s="35" t="s">
        <v>18</v>
      </c>
      <c r="C16" s="30" t="s">
        <v>19</v>
      </c>
      <c r="D16" s="31"/>
      <c r="E16" s="35" t="s">
        <v>18</v>
      </c>
      <c r="F16" s="24" t="s">
        <v>19</v>
      </c>
      <c r="G16" s="25"/>
    </row>
    <row r="17" spans="1:7" s="10" customFormat="1" ht="52.5" customHeight="1">
      <c r="A17" s="38"/>
      <c r="B17" s="35"/>
      <c r="C17" s="21" t="s">
        <v>17</v>
      </c>
      <c r="D17" s="19" t="s">
        <v>20</v>
      </c>
      <c r="E17" s="35"/>
      <c r="F17" s="9" t="s">
        <v>17</v>
      </c>
      <c r="G17" s="17" t="s">
        <v>20</v>
      </c>
    </row>
    <row r="18" spans="1:7" s="3" customFormat="1" ht="16.5" customHeight="1">
      <c r="A18" s="13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8">
        <v>7</v>
      </c>
    </row>
    <row r="19" spans="1:7" ht="11.25" customHeight="1">
      <c r="A19" s="6"/>
      <c r="B19" s="6"/>
      <c r="C19" s="1"/>
      <c r="D19" s="1"/>
      <c r="E19" s="1"/>
      <c r="F19" s="1"/>
      <c r="G19" s="1"/>
    </row>
    <row r="20" spans="1:7" ht="21.75" customHeight="1">
      <c r="A20" s="12" t="s">
        <v>4</v>
      </c>
      <c r="B20" s="22">
        <f>D20+C20</f>
        <v>829101.24</v>
      </c>
      <c r="C20" s="22">
        <v>400000</v>
      </c>
      <c r="D20" s="22">
        <f>754101.24+250000-125000+50000-500000</f>
        <v>429101.24</v>
      </c>
      <c r="E20" s="22">
        <f>F20+G20</f>
        <v>1339879.49</v>
      </c>
      <c r="F20" s="22">
        <v>200000</v>
      </c>
      <c r="G20" s="22">
        <f>294879.49+845000</f>
        <v>1139879.49</v>
      </c>
    </row>
    <row r="21" spans="1:7" ht="33.75" customHeight="1">
      <c r="A21" s="5" t="s">
        <v>3</v>
      </c>
      <c r="B21" s="22">
        <f>D21+C21</f>
        <v>24545.663</v>
      </c>
      <c r="C21" s="22">
        <v>0</v>
      </c>
      <c r="D21" s="22">
        <f>13711.15+4956.403+5878.11</f>
        <v>24545.663</v>
      </c>
      <c r="E21" s="22">
        <f>F21+G21</f>
        <v>14968.35</v>
      </c>
      <c r="F21" s="22">
        <v>0</v>
      </c>
      <c r="G21" s="22">
        <v>14968.35</v>
      </c>
    </row>
    <row r="22" spans="1:7" s="3" customFormat="1" ht="33.75" customHeight="1">
      <c r="A22" s="5" t="s">
        <v>2</v>
      </c>
      <c r="B22" s="22">
        <f>D22+C22</f>
        <v>45172.4</v>
      </c>
      <c r="C22" s="22">
        <v>0</v>
      </c>
      <c r="D22" s="22">
        <v>45172.4</v>
      </c>
      <c r="E22" s="22">
        <f>F22+G22</f>
        <v>36270</v>
      </c>
      <c r="F22" s="22">
        <v>0</v>
      </c>
      <c r="G22" s="22">
        <v>36270</v>
      </c>
    </row>
    <row r="23" spans="1:7" s="3" customFormat="1" ht="33.75" customHeight="1">
      <c r="A23" s="5" t="s">
        <v>1</v>
      </c>
      <c r="B23" s="22">
        <f>D23+C23</f>
        <v>56945.32</v>
      </c>
      <c r="C23" s="22">
        <v>0</v>
      </c>
      <c r="D23" s="22">
        <v>56945.32</v>
      </c>
      <c r="E23" s="22">
        <f>F23+G23</f>
        <v>64805</v>
      </c>
      <c r="F23" s="22">
        <v>0</v>
      </c>
      <c r="G23" s="22">
        <v>64805</v>
      </c>
    </row>
    <row r="24" spans="1:7" s="3" customFormat="1" ht="24.75" customHeight="1">
      <c r="A24" s="3" t="s">
        <v>0</v>
      </c>
      <c r="B24" s="22">
        <f>SUM(B20:B23)</f>
        <v>955764.6229999999</v>
      </c>
      <c r="C24" s="22">
        <f>SUM(C20:C23)</f>
        <v>400000</v>
      </c>
      <c r="D24" s="22">
        <f>SUM(D20:D23)</f>
        <v>555764.623</v>
      </c>
      <c r="E24" s="22">
        <f>F24+G24</f>
        <v>1455922.84</v>
      </c>
      <c r="F24" s="22">
        <f>SUM(F20:F23)</f>
        <v>200000</v>
      </c>
      <c r="G24" s="22">
        <f>SUM(G20:G23)</f>
        <v>1255922.84</v>
      </c>
    </row>
    <row r="25" s="3" customFormat="1" ht="19.5" customHeight="1">
      <c r="B25" s="4"/>
    </row>
    <row r="26" s="3" customFormat="1" ht="19.5" customHeight="1">
      <c r="B26" s="4"/>
    </row>
    <row r="27" spans="1:2" s="3" customFormat="1" ht="22.5" customHeight="1">
      <c r="A27" s="32"/>
      <c r="B27" s="32"/>
    </row>
  </sheetData>
  <sheetProtection/>
  <mergeCells count="19">
    <mergeCell ref="E1:G1"/>
    <mergeCell ref="E2:G2"/>
    <mergeCell ref="E3:G3"/>
    <mergeCell ref="A27:B27"/>
    <mergeCell ref="A14:B14"/>
    <mergeCell ref="B16:B17"/>
    <mergeCell ref="E16:E17"/>
    <mergeCell ref="B15:D15"/>
    <mergeCell ref="A15:A17"/>
    <mergeCell ref="E4:G4"/>
    <mergeCell ref="E5:G5"/>
    <mergeCell ref="E6:G6"/>
    <mergeCell ref="E7:G7"/>
    <mergeCell ref="E8:G8"/>
    <mergeCell ref="F16:G16"/>
    <mergeCell ref="A10:G10"/>
    <mergeCell ref="A12:G12"/>
    <mergeCell ref="E15:G15"/>
    <mergeCell ref="C16:D16"/>
  </mergeCells>
  <printOptions horizontalCentered="1"/>
  <pageMargins left="0.7874015748031497" right="0.7874015748031497" top="0.984251968503937" bottom="0.7874015748031497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MF-ValAF</cp:lastModifiedBy>
  <cp:lastPrinted>2021-10-25T12:19:33Z</cp:lastPrinted>
  <dcterms:created xsi:type="dcterms:W3CDTF">2021-04-28T09:49:14Z</dcterms:created>
  <dcterms:modified xsi:type="dcterms:W3CDTF">2021-11-01T08:57:38Z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XXJ7TYMEEKJ2-802150788-1446</vt:lpwstr>
  </property>
  <property fmtid="{D5CDD505-2E9C-101B-9397-08002B2CF9AE}" pid="4" name="_dlc_DocIdItemGu">
    <vt:lpwstr>ad3088ad-fa14-44e6-86a7-58163007b36c</vt:lpwstr>
  </property>
  <property fmtid="{D5CDD505-2E9C-101B-9397-08002B2CF9AE}" pid="5" name="_dlc_DocIdU">
    <vt:lpwstr>https://vip.gov.mari.ru/minfin/_layouts/DocIdRedir.aspx?ID=XXJ7TYMEEKJ2-802150788-1446, XXJ7TYMEEKJ2-802150788-1446</vt:lpwstr>
  </property>
  <property fmtid="{D5CDD505-2E9C-101B-9397-08002B2CF9AE}" pid="6" name="Папк">
    <vt:lpwstr>2020 год</vt:lpwstr>
  </property>
</Properties>
</file>