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6975" activeTab="2"/>
  </bookViews>
  <sheets>
    <sheet name="СУбвенции ОГПОЭ" sheetId="1" r:id="rId1"/>
    <sheet name="2021-2" sheetId="2" r:id="rId2"/>
    <sheet name="табл 38 собаки" sheetId="3" r:id="rId3"/>
  </sheets>
  <externalReferences>
    <externalReference r:id="rId6"/>
    <externalReference r:id="rId7"/>
  </externalReferences>
  <definedNames>
    <definedName name="Z_4ECD7326_1E50_4CFC_9073_9217FBF30A25_.wvu.Cols" localSheetId="1" hidden="1">'2021-2'!$C:$E</definedName>
    <definedName name="Z_4ECD7326_1E50_4CFC_9073_9217FBF30A25_.wvu.Cols" localSheetId="0" hidden="1">'СУбвенции ОГПОЭ'!$C:$E</definedName>
    <definedName name="Z_4ECD7326_1E50_4CFC_9073_9217FBF30A25_.wvu.Cols" localSheetId="2" hidden="1">'табл 38 собаки'!$C:$E</definedName>
    <definedName name="Z_4ECD7326_1E50_4CFC_9073_9217FBF30A25_.wvu.PrintArea" localSheetId="1" hidden="1">'2021-2'!$A$1:$B$30</definedName>
    <definedName name="Z_4ECD7326_1E50_4CFC_9073_9217FBF30A25_.wvu.PrintArea" localSheetId="0" hidden="1">'СУбвенции ОГПОЭ'!$A$1:$B$818</definedName>
    <definedName name="Z_4ECD7326_1E50_4CFC_9073_9217FBF30A25_.wvu.PrintArea" localSheetId="2" hidden="1">'табл 38 собаки'!$A$11:$B$40</definedName>
    <definedName name="Z_4ECD7326_1E50_4CFC_9073_9217FBF30A25_.wvu.Rows" localSheetId="1" hidden="1">'2021-2'!#REF!,'2021-2'!#REF!,'2021-2'!#REF!,'2021-2'!#REF!,'2021-2'!#REF!,'2021-2'!#REF!</definedName>
    <definedName name="Z_4ECD7326_1E50_4CFC_9073_9217FBF30A25_.wvu.Rows" localSheetId="0" hidden="1">'СУбвенции ОГПОЭ'!$18:$18,'СУбвенции ОГПОЭ'!$44:$44,'СУбвенции ОГПОЭ'!$79:$79,'СУбвенции ОГПОЭ'!$389:$395,'СУбвенции ОГПОЭ'!$398:$398,'СУбвенции ОГПОЭ'!$400:$404</definedName>
    <definedName name="Z_4ECD7326_1E50_4CFC_9073_9217FBF30A25_.wvu.Rows" localSheetId="2" hidden="1">'табл 38 собаки'!#REF!,'табл 38 собаки'!#REF!,'табл 38 собаки'!$24:$24,'табл 38 собаки'!#REF!,'табл 38 собаки'!#REF!,'табл 38 собаки'!#REF!</definedName>
    <definedName name="Z_5EB2EB79_0F2D_4965_A866_C30A47681700_.wvu.Cols" localSheetId="1" hidden="1">'2021-2'!$C:$E</definedName>
    <definedName name="Z_5EB2EB79_0F2D_4965_A866_C30A47681700_.wvu.Cols" localSheetId="0" hidden="1">'СУбвенции ОГПОЭ'!$C:$E</definedName>
    <definedName name="Z_5EB2EB79_0F2D_4965_A866_C30A47681700_.wvu.Cols" localSheetId="2" hidden="1">'табл 38 собаки'!$C:$E</definedName>
    <definedName name="Z_5EB2EB79_0F2D_4965_A866_C30A47681700_.wvu.PrintArea" localSheetId="1" hidden="1">'2021-2'!$A$1:$B$30</definedName>
    <definedName name="Z_5EB2EB79_0F2D_4965_A866_C30A47681700_.wvu.PrintArea" localSheetId="0" hidden="1">'СУбвенции ОГПОЭ'!$A$1:$B$818</definedName>
    <definedName name="Z_5EB2EB79_0F2D_4965_A866_C30A47681700_.wvu.PrintArea" localSheetId="2" hidden="1">'табл 38 собаки'!$A$11:$B$40</definedName>
    <definedName name="Z_5EB2EB79_0F2D_4965_A866_C30A47681700_.wvu.Rows" localSheetId="1" hidden="1">'2021-2'!#REF!,'2021-2'!#REF!,'2021-2'!#REF!,'2021-2'!#REF!,'2021-2'!#REF!,'2021-2'!#REF!</definedName>
    <definedName name="Z_5EB2EB79_0F2D_4965_A866_C30A47681700_.wvu.Rows" localSheetId="0" hidden="1">'СУбвенции ОГПОЭ'!$18:$18,'СУбвенции ОГПОЭ'!$44:$44,'СУбвенции ОГПОЭ'!$79:$79,'СУбвенции ОГПОЭ'!$389:$395,'СУбвенции ОГПОЭ'!$398:$398,'СУбвенции ОГПОЭ'!$400:$404</definedName>
    <definedName name="Z_5EB2EB79_0F2D_4965_A866_C30A47681700_.wvu.Rows" localSheetId="2" hidden="1">'табл 38 собаки'!#REF!,'табл 38 собаки'!#REF!,'табл 38 собаки'!$24:$24,'табл 38 собаки'!#REF!,'табл 38 собаки'!#REF!,'табл 38 собаки'!#REF!</definedName>
    <definedName name="Z_8A956A1D_DA7C_41CC_A5EF_8716F2348DE0_.wvu.Cols" localSheetId="1" hidden="1">'2021-2'!$C:$E</definedName>
    <definedName name="Z_8A956A1D_DA7C_41CC_A5EF_8716F2348DE0_.wvu.Cols" localSheetId="0" hidden="1">'СУбвенции ОГПОЭ'!$C:$E</definedName>
    <definedName name="Z_8A956A1D_DA7C_41CC_A5EF_8716F2348DE0_.wvu.Cols" localSheetId="2" hidden="1">'табл 38 собаки'!$C:$E</definedName>
    <definedName name="Z_8A956A1D_DA7C_41CC_A5EF_8716F2348DE0_.wvu.PrintArea" localSheetId="1" hidden="1">'2021-2'!$A$1:$B$30</definedName>
    <definedName name="Z_8A956A1D_DA7C_41CC_A5EF_8716F2348DE0_.wvu.PrintArea" localSheetId="0" hidden="1">'СУбвенции ОГПОЭ'!$A$1:$B$818</definedName>
    <definedName name="Z_8A956A1D_DA7C_41CC_A5EF_8716F2348DE0_.wvu.PrintArea" localSheetId="2" hidden="1">'табл 38 собаки'!$A$11:$B$40</definedName>
    <definedName name="Z_8A956A1D_DA7C_41CC_A5EF_8716F2348DE0_.wvu.Rows" localSheetId="1" hidden="1">'2021-2'!#REF!,'2021-2'!#REF!,'2021-2'!#REF!,'2021-2'!#REF!,'2021-2'!#REF!,'2021-2'!#REF!</definedName>
    <definedName name="Z_8A956A1D_DA7C_41CC_A5EF_8716F2348DE0_.wvu.Rows" localSheetId="0" hidden="1">'СУбвенции ОГПОЭ'!$18:$18,'СУбвенции ОГПОЭ'!$44:$44,'СУбвенции ОГПОЭ'!$79:$79,'СУбвенции ОГПОЭ'!$389:$395,'СУбвенции ОГПОЭ'!$398:$398,'СУбвенции ОГПОЭ'!$400:$404</definedName>
    <definedName name="Z_8A956A1D_DA7C_41CC_A5EF_8716F2348DE0_.wvu.Rows" localSheetId="2" hidden="1">'табл 38 собаки'!#REF!,'табл 38 собаки'!#REF!,'табл 38 собаки'!$24:$24,'табл 38 собаки'!#REF!,'табл 38 собаки'!#REF!,'табл 38 собаки'!#REF!</definedName>
    <definedName name="Z_B8860172_E7AC_47F0_9097_F957433B85F7_.wvu.Cols" localSheetId="1" hidden="1">'2021-2'!$C:$E</definedName>
    <definedName name="Z_B8860172_E7AC_47F0_9097_F957433B85F7_.wvu.Cols" localSheetId="0" hidden="1">'СУбвенции ОГПОЭ'!$C:$E</definedName>
    <definedName name="Z_B8860172_E7AC_47F0_9097_F957433B85F7_.wvu.Cols" localSheetId="2" hidden="1">'табл 38 собаки'!$C:$E</definedName>
    <definedName name="Z_B8860172_E7AC_47F0_9097_F957433B85F7_.wvu.PrintArea" localSheetId="1" hidden="1">'2021-2'!$A$1:$B$30</definedName>
    <definedName name="Z_B8860172_E7AC_47F0_9097_F957433B85F7_.wvu.PrintArea" localSheetId="0" hidden="1">'СУбвенции ОГПОЭ'!$A$1:$B$818</definedName>
    <definedName name="Z_B8860172_E7AC_47F0_9097_F957433B85F7_.wvu.PrintArea" localSheetId="2" hidden="1">'табл 38 собаки'!$A$11:$B$40</definedName>
    <definedName name="Z_B8860172_E7AC_47F0_9097_F957433B85F7_.wvu.Rows" localSheetId="1" hidden="1">'2021-2'!#REF!,'2021-2'!#REF!,'2021-2'!#REF!,'2021-2'!#REF!,'2021-2'!#REF!,'2021-2'!#REF!</definedName>
    <definedName name="Z_B8860172_E7AC_47F0_9097_F957433B85F7_.wvu.Rows" localSheetId="0" hidden="1">'СУбвенции ОГПОЭ'!$18:$18,'СУбвенции ОГПОЭ'!$44:$44,'СУбвенции ОГПОЭ'!$79:$79,'СУбвенции ОГПОЭ'!$389:$395,'СУбвенции ОГПОЭ'!$398:$398,'СУбвенции ОГПОЭ'!$400:$404</definedName>
    <definedName name="Z_B8860172_E7AC_47F0_9097_F957433B85F7_.wvu.Rows" localSheetId="2" hidden="1">'табл 38 собаки'!#REF!,'табл 38 собаки'!#REF!,'табл 38 собаки'!$24:$24,'табл 38 собаки'!#REF!,'табл 38 собаки'!#REF!,'табл 38 собаки'!#REF!</definedName>
    <definedName name="Z_C8506E7E_F259_4EB9_BD79_24DC27E4D4D6_.wvu.Cols" localSheetId="1" hidden="1">'2021-2'!$C:$E</definedName>
    <definedName name="Z_C8506E7E_F259_4EB9_BD79_24DC27E4D4D6_.wvu.Cols" localSheetId="0" hidden="1">'СУбвенции ОГПОЭ'!$C:$E</definedName>
    <definedName name="Z_C8506E7E_F259_4EB9_BD79_24DC27E4D4D6_.wvu.Cols" localSheetId="2" hidden="1">'табл 38 собаки'!$C:$E</definedName>
    <definedName name="Z_C8506E7E_F259_4EB9_BD79_24DC27E4D4D6_.wvu.PrintArea" localSheetId="1" hidden="1">'2021-2'!$A$1:$B$30</definedName>
    <definedName name="Z_C8506E7E_F259_4EB9_BD79_24DC27E4D4D6_.wvu.PrintArea" localSheetId="0" hidden="1">'СУбвенции ОГПОЭ'!$A$1:$B$818</definedName>
    <definedName name="Z_C8506E7E_F259_4EB9_BD79_24DC27E4D4D6_.wvu.PrintArea" localSheetId="2" hidden="1">'табл 38 собаки'!$A$11:$B$40</definedName>
    <definedName name="Z_C8506E7E_F259_4EB9_BD79_24DC27E4D4D6_.wvu.Rows" localSheetId="1" hidden="1">'2021-2'!#REF!,'2021-2'!#REF!,'2021-2'!#REF!,'2021-2'!#REF!,'2021-2'!#REF!,'2021-2'!#REF!</definedName>
    <definedName name="Z_C8506E7E_F259_4EB9_BD79_24DC27E4D4D6_.wvu.Rows" localSheetId="0" hidden="1">'СУбвенции ОГПОЭ'!$18:$18,'СУбвенции ОГПОЭ'!$44:$44,'СУбвенции ОГПОЭ'!$79:$79,'СУбвенции ОГПОЭ'!$389:$395,'СУбвенции ОГПОЭ'!$398:$398,'СУбвенции ОГПОЭ'!$400:$404</definedName>
    <definedName name="Z_C8506E7E_F259_4EB9_BD79_24DC27E4D4D6_.wvu.Rows" localSheetId="2" hidden="1">'табл 38 собаки'!#REF!,'табл 38 собаки'!#REF!,'табл 38 собаки'!$24:$24,'табл 38 собаки'!#REF!,'табл 38 собаки'!#REF!,'табл 38 собаки'!#REF!</definedName>
    <definedName name="Z_E0204226_5038_49AF_948F_DAAEA77392FD_.wvu.Cols" localSheetId="1" hidden="1">'2021-2'!$C:$E</definedName>
    <definedName name="Z_E0204226_5038_49AF_948F_DAAEA77392FD_.wvu.Cols" localSheetId="0" hidden="1">'СУбвенции ОГПОЭ'!$C:$E</definedName>
    <definedName name="Z_E0204226_5038_49AF_948F_DAAEA77392FD_.wvu.Cols" localSheetId="2" hidden="1">'табл 38 собаки'!$C:$E</definedName>
    <definedName name="Z_E0204226_5038_49AF_948F_DAAEA77392FD_.wvu.PrintArea" localSheetId="1" hidden="1">'2021-2'!$A$1:$B$30</definedName>
    <definedName name="Z_E0204226_5038_49AF_948F_DAAEA77392FD_.wvu.PrintArea" localSheetId="0" hidden="1">'СУбвенции ОГПОЭ'!$A$1:$B$818</definedName>
    <definedName name="Z_E0204226_5038_49AF_948F_DAAEA77392FD_.wvu.PrintArea" localSheetId="2" hidden="1">'табл 38 собаки'!$A$11:$B$40</definedName>
    <definedName name="Z_E0204226_5038_49AF_948F_DAAEA77392FD_.wvu.Rows" localSheetId="1" hidden="1">'2021-2'!#REF!,'2021-2'!#REF!,'2021-2'!#REF!,'2021-2'!#REF!,'2021-2'!#REF!,'2021-2'!#REF!</definedName>
    <definedName name="Z_E0204226_5038_49AF_948F_DAAEA77392FD_.wvu.Rows" localSheetId="0" hidden="1">'СУбвенции ОГПОЭ'!$18:$18,'СУбвенции ОГПОЭ'!$44:$44,'СУбвенции ОГПОЭ'!$79:$79,'СУбвенции ОГПОЭ'!$389:$395,'СУбвенции ОГПОЭ'!$398:$398,'СУбвенции ОГПОЭ'!$400:$404</definedName>
    <definedName name="Z_E0204226_5038_49AF_948F_DAAEA77392FD_.wvu.Rows" localSheetId="2" hidden="1">'табл 38 собаки'!#REF!,'табл 38 собаки'!#REF!,'табл 38 собаки'!$24:$24,'табл 38 собаки'!#REF!,'табл 38 собаки'!#REF!,'табл 38 собаки'!#REF!</definedName>
    <definedName name="_xlnm.Print_Titles" localSheetId="2">'табл 38 собаки'!$20:$21</definedName>
    <definedName name="_xlnm.Print_Area" localSheetId="1">'2021-2'!$A$1:$B$30</definedName>
    <definedName name="_xlnm.Print_Area" localSheetId="0">'СУбвенции ОГПОЭ'!$A$1:$B$818</definedName>
    <definedName name="_xlnm.Print_Area" localSheetId="2">'табл 38 собаки'!$A$1:$C$39</definedName>
  </definedNames>
  <calcPr fullCalcOnLoad="1"/>
</workbook>
</file>

<file path=xl/sharedStrings.xml><?xml version="1.0" encoding="utf-8"?>
<sst xmlns="http://schemas.openxmlformats.org/spreadsheetml/2006/main" count="671" uniqueCount="104">
  <si>
    <t xml:space="preserve">                                                                ПРИЛОЖЕНИЕ № 15</t>
  </si>
  <si>
    <t xml:space="preserve">                                                             к  Закону Республики Марий Эл</t>
  </si>
  <si>
    <t xml:space="preserve">                                                           "О республиканском бюджете</t>
  </si>
  <si>
    <t xml:space="preserve">                                                            Республики Марий Эл на 2017 год</t>
  </si>
  <si>
    <t xml:space="preserve">                                                           и на плановый период 2018 и 2019 годов"</t>
  </si>
  <si>
    <t xml:space="preserve">                                                                 от      декабря 2016 года №    </t>
  </si>
  <si>
    <t>Таблица 1</t>
  </si>
  <si>
    <t>приложения № 15</t>
  </si>
  <si>
    <t xml:space="preserve">Р А С П Р Е Д Е Л Е Н И Е </t>
  </si>
  <si>
    <t>дотаций на выравнивание бюджетной обеспеченности поселений                                                                              (в части городских округов) на 2017 год</t>
  </si>
  <si>
    <t>(тыс. рублей)</t>
  </si>
  <si>
    <t>Наименование поселения</t>
  </si>
  <si>
    <t>Сумма</t>
  </si>
  <si>
    <t>Город Йошкар-Ола</t>
  </si>
  <si>
    <t>Город Волжск</t>
  </si>
  <si>
    <t>Город Козьмодемьянск</t>
  </si>
  <si>
    <t>Всего</t>
  </si>
  <si>
    <t>Таблица 2</t>
  </si>
  <si>
    <t>дотаций на выравнивание бюджетной обеспеченности городских округов и муниципальных районов на 2017 год</t>
  </si>
  <si>
    <t>Наименование городского округа,                                                                   муниципального района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</si>
  <si>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</si>
  <si>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</si>
  <si>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</si>
  <si>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</si>
  <si>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</si>
  <si>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</si>
  <si>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</si>
  <si>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</si>
  <si>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</si>
  <si>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</si>
  <si>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</si>
  <si>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</si>
  <si>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</si>
  <si>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</si>
  <si>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Таблица 3</t>
  </si>
  <si>
    <t>Р А С П Р Е Д Е Л Е Н И Е</t>
  </si>
  <si>
    <t>дотаций бюджетам  городских округов и муниципальных районов                                                                          на поддержку мер по обеспечению сбалансированности бюджетов                                                          на 2017 год</t>
  </si>
  <si>
    <t>Таблица 5</t>
  </si>
  <si>
    <t>субсидий бюджетам муниципальных районов на формирование районных фондов финансовой поддержки поселений на 2017 год</t>
  </si>
  <si>
    <t>Наименование муниципального района</t>
  </si>
  <si>
    <t>Таблица 7</t>
  </si>
  <si>
    <t>субсидий бюджетам городских округов и муниципальных районов                                                      на осуществление целевых мероприятий в отношении автомобильных дорог общего пользования местного значения на 2017 год</t>
  </si>
  <si>
    <t>Наименование городского округа,                                                          муниципального района</t>
  </si>
  <si>
    <t>Медведевский</t>
  </si>
  <si>
    <t>Таблица 9</t>
  </si>
  <si>
    <t>субвенций бюджетам городских округов и муниципальных районов                                                         в Республике Марий Эл  на финансирование расходов                                                        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 на 2017 год</t>
  </si>
  <si>
    <t>Наименование городского округа,                                                  муниципального района</t>
  </si>
  <si>
    <t>Таблица 10</t>
  </si>
  <si>
    <t>субвенций бюджетам городских округов и муниципальных районов                                           на обеспечение государственных гарантий реализации прав                                                                      на получение общедоступного и бесплатного дошкольного, начального общего, основного общего, среднего общего образования                                                                                                   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</si>
  <si>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>Наименование городского округа,                           муниципального района</t>
  </si>
  <si>
    <t>Таблица 11</t>
  </si>
  <si>
    <t>субвенций бюджетам городских округов и муниципальных районов                         в Республике Марий Эл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 на 2017 год</t>
  </si>
  <si>
    <t>Наименование городского округа,                                                               муниципального района</t>
  </si>
  <si>
    <t>Таблица 12</t>
  </si>
  <si>
    <t>субвенций бюджетам городских округов и муниципальных районов                                               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                                                          на 2017 год</t>
  </si>
  <si>
    <t>Таблица 13</t>
  </si>
  <si>
    <t>субвенций бюджетам городских округов и муниципальных районов                               на осуществление государственных полномочий по организации                            и обеспечению оздоровления и отдыха детей, обучающихся                                       в муниципальных общеобразовательных организациях, в организациях отдыха детей  и их оздоровления в части расходов на организационно-техническое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  на 2017 год</t>
  </si>
  <si>
    <t>Таблица 14</t>
  </si>
  <si>
    <t>субвенций бюджетам городских округов и муниципальных районов                            в Республике Марий Эл на осуществление государственных полномочий Республики Марий Эл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предоставление субсидий                     на организацию отдыха и оздоровление детей, обучающихся                                                      в муниципальных общеобразовательных организациях, на 2017 год</t>
  </si>
  <si>
    <t>Наименование городского округа,                                           муниципального района</t>
  </si>
  <si>
    <t>Таблица 15</t>
  </si>
  <si>
    <t>субвенций бюджетам городских округов и муниципальных районов                                                    на обеспечение государственных гарантий реализации прав                              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                                           на содержание зданий и оплату коммунальных услуг), на 2017 год</t>
  </si>
  <si>
    <t>Таблица 16</t>
  </si>
  <si>
    <t>субвенций бюджетам городских округов и муниципальных районов                                                                       на 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 на 2017 год</t>
  </si>
  <si>
    <t>Таблица 19</t>
  </si>
  <si>
    <t>субвенций бюджетам городских округов и муниципальных районов                            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на 2017 год</t>
  </si>
  <si>
    <t>Таблица 20</t>
  </si>
  <si>
    <t>субвенций  бюджетам городских округов и муниципальных районов                                                             в Республике Марий Эл на осуществление государственных полномочий                                         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                                                  за счет средств республиканского бюджета Республики Марий Эл,               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 на 2017 год</t>
  </si>
  <si>
    <t>Таблица 21</t>
  </si>
  <si>
    <t>субвенций бюджетам городских округов и муниципальных районов                      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 без попечения родителей, 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 Республики Марий Эл, на 2017 год</t>
  </si>
  <si>
    <t>Таблица 22</t>
  </si>
  <si>
    <t>субвенций бюджетам городских округов и муниципальных районов                                    в Республике Марий Эл  на осуществление отдельных государственных полномочий по назначению и выплате единовременных пособий                                        при передаче ребенка на воспитание в семью на 2017 год</t>
  </si>
  <si>
    <t>Таблица 23</t>
  </si>
  <si>
    <t>субвенций бюджетам городских округов и муниципальных районов                                        на осуществление государственных полномочий по организации                                                       и осуществлению деятельности по опеке и попечительству в отношении несовершеннолетних на 2017 год</t>
  </si>
  <si>
    <t>Таблица 25</t>
  </si>
  <si>
    <t>Таблица 27</t>
  </si>
  <si>
    <t>субвенций бюджетам городских округов и муниципальных районов         на осуществление отдельных государственных полномочий                                             по созданию административных комиссий на 2017 год</t>
  </si>
  <si>
    <t>Таблица 28</t>
  </si>
  <si>
    <t>субвенций бюджетам городских округов и муниципальных районов                                     на осуществление государственных полномочий на государственную регистрацию актов гражданского состояния на 2017 год</t>
  </si>
  <si>
    <t>Наименование городского округа,                                                                                 муниципального района</t>
  </si>
  <si>
    <t>Таблица 29</t>
  </si>
  <si>
    <t>субвенций бюджетам городских округов и муниципальных районов                           на исполнение государственных полномочий по хранению, учету                                    и использованию архивных фондов и архивных документов, находящихся в собственности Республики Марий Эл и хранящихся                                      в муниципальных архивах на территории Республики Марий Эл,                                     на 2017 год</t>
  </si>
  <si>
    <t>Таблица 30</t>
  </si>
  <si>
    <t>субвенций бюджетам муниципальных районов из республиканского бюджета Республики Марий Эл на осуществление полномочий                             по предоставлению и расчету субвенций бюджетам поселений, расположенных в границах этих муниципальных районов,                                  на осуществление полномочий по первичному  воинскому учету                                     на территориях, где отсутствуют военные комиссариаты,                                         на 2017 год</t>
  </si>
  <si>
    <t>Таблица 31</t>
  </si>
  <si>
    <t>субвенций  бюджетам муниципальных районов на осуществление полномочий по расчету и предоставлению дотаций на выравнивание бюджетной обеспеченности поселений на 2017 год</t>
  </si>
  <si>
    <t xml:space="preserve">Таблица </t>
  </si>
  <si>
    <t>субвенций бюджетам муниципальных районов на осуществление отдельных государственных полномочий по поддержке сельскохозяйственного производства в части предоставления субсидий гражданам, ведущим личное подсобное хозяйство, на возмещение части затрат на уплату процентов по долгосрочным, среднесрочным, краткосрочным кредитам (займам), полученным в российских кредитных организациях и сельскохозяйственных кредитных потребительских кооперативах, на 2018 год</t>
  </si>
  <si>
    <t>субвенций, предоставляемых органам местного самоуправления для осуществления государственных полномочий по установлению льготных тарифов на тепловую энергию, теплоноситель и по возмещению выпадающих доходов теплоснабжающим организациям, возникших в результате применения льготных тарифов на тепловую энергию, теплоноситель, на 2018 год</t>
  </si>
  <si>
    <t>субвенций на осуществление органами местного самоуправления
 государственных полномочий по организации проведения мероприятий по отлову и содержанию безнадзорных
 животных на 2018 год</t>
  </si>
  <si>
    <t>приложения № 17</t>
  </si>
  <si>
    <t>Таблица 38</t>
  </si>
  <si>
    <t>приложения № 13</t>
  </si>
  <si>
    <t>субвенций на осуществление органами местного самоуправления 
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
без владельцев на 2021 год</t>
  </si>
  <si>
    <t xml:space="preserve">                                                                  приложения № 13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</si>
  <si>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</si>
  <si>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</si>
  <si>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2021 год</t>
  </si>
  <si>
    <t xml:space="preserve">                                                           и на плановый период 2022 и 2023 годов"</t>
  </si>
  <si>
    <t xml:space="preserve">                                                           (в редакции Закона Республики Марий Эл</t>
  </si>
  <si>
    <t>".</t>
  </si>
  <si>
    <t xml:space="preserve">                                                                   "Таблица 38</t>
  </si>
  <si>
    <t>субвенций на осуществление органами местного самоуправления 
в Республике Марий Эл государственных полномочий Республики
Марий Эл по организации мероприятий при осуществлении деятельности по обращению с животными 
без владельцев на 2021 год</t>
  </si>
  <si>
    <t xml:space="preserve">                                                       от 28 октября 2021 года № 53-З)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</si>
</sst>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#,##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sz val="13.5"/>
      <name val="Times New Roman"/>
      <family val="1"/>
    </font>
    <font>
      <sz val="13"/>
      <name val="Times New Roman"/>
      <family val="1"/>
    </font>
    <font>
      <b/>
      <sz val="13.5"/>
      <name val="Times New Roman"/>
      <family val="1"/>
    </font>
    <font>
      <sz val="13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horizontal="right"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33" fillId="20" borderId="0">
      <alignment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0" fontId="33" fillId="20" borderId="0">
      <alignment shrinkToFit="1"/>
      <protection/>
    </xf>
    <xf numFmtId="0" fontId="35" fillId="0" borderId="3">
      <alignment horizontal="right"/>
      <protection/>
    </xf>
    <xf numFmtId="4" fontId="35" fillId="21" borderId="3">
      <alignment horizontal="right" vertical="top" shrinkToFit="1"/>
      <protection/>
    </xf>
    <xf numFmtId="4" fontId="35" fillId="22" borderId="3">
      <alignment horizontal="right" vertical="top" shrinkToFit="1"/>
      <protection/>
    </xf>
    <xf numFmtId="0" fontId="33" fillId="0" borderId="0">
      <alignment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9" fontId="33" fillId="0" borderId="2">
      <alignment horizontal="center" vertical="top"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3" fillId="20" borderId="4">
      <alignment/>
      <protection/>
    </xf>
    <xf numFmtId="0" fontId="33" fillId="20" borderId="4">
      <alignment horizontal="center"/>
      <protection/>
    </xf>
    <xf numFmtId="4" fontId="35" fillId="0" borderId="2">
      <alignment horizontal="right" vertical="top" shrinkToFit="1"/>
      <protection/>
    </xf>
    <xf numFmtId="49" fontId="33" fillId="0" borderId="2">
      <alignment vertical="top" wrapText="1"/>
      <protection/>
    </xf>
    <xf numFmtId="4" fontId="33" fillId="0" borderId="2">
      <alignment horizontal="right" vertical="top" shrinkToFit="1"/>
      <protection/>
    </xf>
    <xf numFmtId="0" fontId="33" fillId="20" borderId="4">
      <alignment shrinkToFit="1"/>
      <protection/>
    </xf>
    <xf numFmtId="0" fontId="33" fillId="20" borderId="3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10" fillId="0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46" fillId="0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35" borderId="12" applyNumberFormat="0" applyFont="0" applyAlignment="0" applyProtection="0"/>
    <xf numFmtId="9" fontId="31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right" vertical="top"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right"/>
    </xf>
    <xf numFmtId="0" fontId="3" fillId="37" borderId="0" xfId="0" applyFont="1" applyFill="1" applyAlignment="1">
      <alignment horizontal="center"/>
    </xf>
    <xf numFmtId="172" fontId="3" fillId="0" borderId="0" xfId="0" applyNumberFormat="1" applyFont="1" applyAlignment="1">
      <alignment horizontal="left"/>
    </xf>
    <xf numFmtId="0" fontId="2" fillId="38" borderId="0" xfId="0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38" borderId="0" xfId="0" applyFont="1" applyFill="1" applyAlignment="1">
      <alignment vertical="top"/>
    </xf>
    <xf numFmtId="0" fontId="2" fillId="38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172" fontId="2" fillId="0" borderId="0" xfId="0" applyNumberFormat="1" applyFont="1" applyFill="1" applyAlignment="1">
      <alignment vertical="top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right" vertical="top" wrapText="1"/>
    </xf>
    <xf numFmtId="0" fontId="2" fillId="38" borderId="0" xfId="0" applyFont="1" applyFill="1" applyBorder="1" applyAlignment="1">
      <alignment/>
    </xf>
    <xf numFmtId="172" fontId="2" fillId="38" borderId="0" xfId="0" applyNumberFormat="1" applyFont="1" applyFill="1" applyBorder="1" applyAlignment="1">
      <alignment horizontal="right" vertical="top" wrapText="1"/>
    </xf>
    <xf numFmtId="172" fontId="2" fillId="38" borderId="0" xfId="0" applyNumberFormat="1" applyFont="1" applyFill="1" applyAlignment="1">
      <alignment horizontal="right" vertical="top" wrapText="1"/>
    </xf>
    <xf numFmtId="172" fontId="2" fillId="38" borderId="0" xfId="0" applyNumberFormat="1" applyFont="1" applyFill="1" applyAlignment="1">
      <alignment horizontal="right"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37" borderId="0" xfId="0" applyFont="1" applyFill="1" applyBorder="1" applyAlignment="1">
      <alignment horizontal="right"/>
    </xf>
    <xf numFmtId="0" fontId="2" fillId="37" borderId="0" xfId="0" applyFont="1" applyFill="1" applyBorder="1" applyAlignment="1">
      <alignment vertical="top"/>
    </xf>
    <xf numFmtId="0" fontId="2" fillId="37" borderId="0" xfId="0" applyFont="1" applyFill="1" applyBorder="1" applyAlignment="1">
      <alignment horizontal="right" vertical="top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/>
    </xf>
    <xf numFmtId="173" fontId="2" fillId="37" borderId="0" xfId="0" applyNumberFormat="1" applyFont="1" applyFill="1" applyAlignment="1">
      <alignment horizontal="center" vertical="top" wrapText="1"/>
    </xf>
    <xf numFmtId="0" fontId="2" fillId="37" borderId="0" xfId="0" applyFont="1" applyFill="1" applyBorder="1" applyAlignment="1">
      <alignment/>
    </xf>
    <xf numFmtId="172" fontId="2" fillId="37" borderId="0" xfId="0" applyNumberFormat="1" applyFont="1" applyFill="1" applyAlignment="1">
      <alignment horizontal="right" vertical="top" wrapText="1"/>
    </xf>
    <xf numFmtId="172" fontId="2" fillId="37" borderId="0" xfId="0" applyNumberFormat="1" applyFont="1" applyFill="1" applyAlignment="1">
      <alignment horizontal="right"/>
    </xf>
    <xf numFmtId="0" fontId="2" fillId="37" borderId="0" xfId="0" applyFont="1" applyFill="1" applyAlignment="1">
      <alignment/>
    </xf>
    <xf numFmtId="172" fontId="2" fillId="37" borderId="0" xfId="0" applyNumberFormat="1" applyFont="1" applyFill="1" applyBorder="1" applyAlignment="1">
      <alignment/>
    </xf>
    <xf numFmtId="172" fontId="2" fillId="37" borderId="0" xfId="0" applyNumberFormat="1" applyFont="1" applyFill="1" applyBorder="1" applyAlignment="1">
      <alignment vertical="center"/>
    </xf>
    <xf numFmtId="172" fontId="2" fillId="37" borderId="0" xfId="0" applyNumberFormat="1" applyFont="1" applyFill="1" applyAlignment="1">
      <alignment/>
    </xf>
    <xf numFmtId="172" fontId="2" fillId="37" borderId="0" xfId="0" applyNumberFormat="1" applyFont="1" applyFill="1" applyAlignment="1">
      <alignment/>
    </xf>
    <xf numFmtId="172" fontId="2" fillId="37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37" borderId="17" xfId="0" applyFont="1" applyFill="1" applyBorder="1" applyAlignment="1">
      <alignment horizontal="right" vertical="top"/>
    </xf>
    <xf numFmtId="172" fontId="2" fillId="37" borderId="0" xfId="0" applyNumberFormat="1" applyFont="1" applyFill="1" applyBorder="1" applyAlignment="1">
      <alignment horizontal="right" vertical="center"/>
    </xf>
    <xf numFmtId="0" fontId="2" fillId="38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/>
    </xf>
    <xf numFmtId="0" fontId="2" fillId="38" borderId="0" xfId="0" applyFont="1" applyFill="1" applyAlignment="1">
      <alignment horizontal="center" vertical="top"/>
    </xf>
    <xf numFmtId="0" fontId="2" fillId="37" borderId="0" xfId="0" applyFont="1" applyFill="1" applyAlignment="1">
      <alignment vertical="top"/>
    </xf>
    <xf numFmtId="172" fontId="2" fillId="37" borderId="0" xfId="0" applyNumberFormat="1" applyFont="1" applyFill="1" applyAlignment="1">
      <alignment vertical="top"/>
    </xf>
    <xf numFmtId="3" fontId="2" fillId="38" borderId="0" xfId="0" applyNumberFormat="1" applyFont="1" applyFill="1" applyAlignment="1">
      <alignment horizontal="right"/>
    </xf>
    <xf numFmtId="172" fontId="4" fillId="37" borderId="0" xfId="0" applyNumberFormat="1" applyFont="1" applyFill="1" applyAlignment="1">
      <alignment horizontal="right" vertical="top"/>
    </xf>
    <xf numFmtId="172" fontId="2" fillId="37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16" xfId="0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right"/>
    </xf>
    <xf numFmtId="172" fontId="4" fillId="37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right" vertical="top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/>
    </xf>
    <xf numFmtId="0" fontId="2" fillId="37" borderId="0" xfId="0" applyFont="1" applyFill="1" applyAlignment="1">
      <alignment vertical="top" wrapText="1"/>
    </xf>
    <xf numFmtId="0" fontId="2" fillId="37" borderId="0" xfId="0" applyFont="1" applyFill="1" applyAlignment="1">
      <alignment horizontal="center" vertical="top" wrapText="1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right" vertical="top"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2" fontId="2" fillId="37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172" fontId="4" fillId="37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2" fillId="37" borderId="0" xfId="0" applyFont="1" applyFill="1" applyAlignment="1">
      <alignment horizontal="right"/>
    </xf>
    <xf numFmtId="0" fontId="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right"/>
    </xf>
    <xf numFmtId="0" fontId="6" fillId="37" borderId="0" xfId="0" applyFont="1" applyFill="1" applyAlignment="1">
      <alignment/>
    </xf>
    <xf numFmtId="172" fontId="6" fillId="37" borderId="0" xfId="0" applyNumberFormat="1" applyFont="1" applyFill="1" applyAlignment="1">
      <alignment horizontal="right"/>
    </xf>
    <xf numFmtId="0" fontId="7" fillId="38" borderId="0" xfId="0" applyFont="1" applyFill="1" applyAlignment="1">
      <alignment/>
    </xf>
    <xf numFmtId="172" fontId="7" fillId="38" borderId="0" xfId="0" applyNumberFormat="1" applyFont="1" applyFill="1" applyAlignment="1">
      <alignment/>
    </xf>
    <xf numFmtId="0" fontId="8" fillId="37" borderId="0" xfId="0" applyFont="1" applyFill="1" applyAlignment="1">
      <alignment horizontal="center"/>
    </xf>
    <xf numFmtId="0" fontId="7" fillId="37" borderId="0" xfId="0" applyFont="1" applyFill="1" applyAlignment="1">
      <alignment vertical="top"/>
    </xf>
    <xf numFmtId="172" fontId="7" fillId="37" borderId="0" xfId="0" applyNumberFormat="1" applyFont="1" applyFill="1" applyAlignment="1">
      <alignment vertical="top"/>
    </xf>
    <xf numFmtId="0" fontId="6" fillId="37" borderId="0" xfId="0" applyFont="1" applyFill="1" applyAlignment="1">
      <alignment horizontal="right" vertical="top"/>
    </xf>
    <xf numFmtId="0" fontId="7" fillId="37" borderId="0" xfId="0" applyFont="1" applyFill="1" applyAlignment="1">
      <alignment/>
    </xf>
    <xf numFmtId="172" fontId="7" fillId="37" borderId="0" xfId="0" applyNumberFormat="1" applyFont="1" applyFill="1" applyAlignment="1">
      <alignment/>
    </xf>
    <xf numFmtId="0" fontId="6" fillId="37" borderId="16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/>
    </xf>
    <xf numFmtId="172" fontId="9" fillId="37" borderId="0" xfId="0" applyNumberFormat="1" applyFont="1" applyFill="1" applyAlignment="1">
      <alignment/>
    </xf>
    <xf numFmtId="0" fontId="2" fillId="37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3" fontId="2" fillId="38" borderId="0" xfId="0" applyNumberFormat="1" applyFont="1" applyFill="1" applyAlignment="1">
      <alignment horizontal="right"/>
    </xf>
    <xf numFmtId="0" fontId="2" fillId="37" borderId="14" xfId="0" applyFont="1" applyFill="1" applyBorder="1" applyAlignment="1">
      <alignment horizontal="center" vertical="center" wrapText="1"/>
    </xf>
    <xf numFmtId="172" fontId="4" fillId="38" borderId="0" xfId="0" applyNumberFormat="1" applyFont="1" applyFill="1" applyAlignment="1">
      <alignment horizontal="right"/>
    </xf>
    <xf numFmtId="0" fontId="2" fillId="37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/>
    </xf>
    <xf numFmtId="172" fontId="2" fillId="37" borderId="0" xfId="0" applyNumberFormat="1" applyFont="1" applyFill="1" applyBorder="1" applyAlignment="1">
      <alignment horizontal="right"/>
    </xf>
    <xf numFmtId="0" fontId="2" fillId="39" borderId="0" xfId="0" applyFont="1" applyFill="1" applyAlignment="1">
      <alignment/>
    </xf>
    <xf numFmtId="0" fontId="2" fillId="39" borderId="0" xfId="0" applyFont="1" applyFill="1" applyAlignment="1">
      <alignment horizontal="right"/>
    </xf>
    <xf numFmtId="0" fontId="2" fillId="39" borderId="0" xfId="0" applyFont="1" applyFill="1" applyAlignment="1">
      <alignment/>
    </xf>
    <xf numFmtId="0" fontId="2" fillId="39" borderId="0" xfId="0" applyFont="1" applyFill="1" applyAlignment="1">
      <alignment horizontal="center"/>
    </xf>
    <xf numFmtId="0" fontId="3" fillId="39" borderId="0" xfId="0" applyFont="1" applyFill="1" applyAlignment="1">
      <alignment/>
    </xf>
    <xf numFmtId="0" fontId="2" fillId="39" borderId="16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/>
    </xf>
    <xf numFmtId="172" fontId="2" fillId="39" borderId="0" xfId="0" applyNumberFormat="1" applyFont="1" applyFill="1" applyAlignment="1">
      <alignment horizontal="right"/>
    </xf>
    <xf numFmtId="0" fontId="3" fillId="39" borderId="0" xfId="0" applyFont="1" applyFill="1" applyAlignment="1">
      <alignment horizontal="center"/>
    </xf>
    <xf numFmtId="0" fontId="2" fillId="39" borderId="0" xfId="0" applyFont="1" applyFill="1" applyAlignment="1">
      <alignment/>
    </xf>
    <xf numFmtId="0" fontId="2" fillId="39" borderId="0" xfId="0" applyFont="1" applyFill="1" applyAlignment="1">
      <alignment horizontal="right" vertical="top"/>
    </xf>
    <xf numFmtId="0" fontId="2" fillId="37" borderId="0" xfId="0" applyFont="1" applyFill="1" applyAlignment="1">
      <alignment horizontal="center"/>
    </xf>
    <xf numFmtId="172" fontId="4" fillId="39" borderId="0" xfId="0" applyNumberFormat="1" applyFont="1" applyFill="1" applyAlignment="1">
      <alignment/>
    </xf>
    <xf numFmtId="172" fontId="2" fillId="39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top" wrapText="1"/>
    </xf>
    <xf numFmtId="0" fontId="3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 vertical="top" wrapText="1"/>
    </xf>
    <xf numFmtId="175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37" borderId="16" xfId="0" applyFont="1" applyFill="1" applyBorder="1" applyAlignment="1">
      <alignment horizontal="center"/>
    </xf>
    <xf numFmtId="0" fontId="2" fillId="37" borderId="0" xfId="0" applyFont="1" applyFill="1" applyAlignment="1">
      <alignment horizontal="center" vertical="top" wrapText="1"/>
    </xf>
    <xf numFmtId="0" fontId="2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 vertical="top" wrapText="1"/>
    </xf>
    <xf numFmtId="0" fontId="2" fillId="37" borderId="17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38" borderId="0" xfId="0" applyFont="1" applyFill="1" applyAlignment="1">
      <alignment horizontal="center" vertical="top"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 vertical="top" wrapText="1"/>
    </xf>
    <xf numFmtId="0" fontId="3" fillId="39" borderId="0" xfId="0" applyFont="1" applyFill="1" applyAlignment="1">
      <alignment horizontal="center"/>
    </xf>
    <xf numFmtId="0" fontId="3" fillId="39" borderId="0" xfId="0" applyFont="1" applyFill="1" applyAlignment="1">
      <alignment horizontal="center" vertical="top" wrapText="1"/>
    </xf>
    <xf numFmtId="0" fontId="2" fillId="0" borderId="17" xfId="0" applyFont="1" applyFill="1" applyBorder="1" applyAlignment="1">
      <alignment horizontal="right" vertical="top"/>
    </xf>
    <xf numFmtId="0" fontId="3" fillId="37" borderId="0" xfId="0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 8" xfId="87"/>
    <cellStyle name="Обычный 9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PMO\Shelagina\Shelagina\&#1056;&#1077;&#1075;&#1091;&#1083;.%20&#1073;&#1102;&#1076;&#1078;.%20&#1085;&#1072;%202015%20&#1075;&#1086;&#1076;%20(21%20&#1084;.&#1088;.%20&#1074;%20011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PMO\Shelagina\Shelagina\&#1041;&#1102;&#1076;&#1078;&#1077;&#1090;%202015-2017\&#1056;&#1077;&#1075;&#1091;&#1083;.%20&#1073;&#1102;&#1076;&#1078;.%20&#1085;&#1072;%202015%20&#1075;&#1086;&#1076;%20(21%20&#1084;.&#1088;.%20&#1074;%2001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5"/>
      <sheetName val="расходы (01-06)2015"/>
      <sheetName val="расходы (07-14)2015"/>
      <sheetName val="фин.пом.2015"/>
      <sheetName val="финпом.2016"/>
      <sheetName val="финпом 2017"/>
      <sheetName val="Лист1"/>
    </sheetNames>
    <sheetDataSet>
      <sheetData sheetId="3">
        <row r="24">
          <cell r="F24">
            <v>1277.8</v>
          </cell>
          <cell r="G24">
            <v>202522.5</v>
          </cell>
          <cell r="H24">
            <v>58924.499999999985</v>
          </cell>
          <cell r="L24">
            <v>245677.9</v>
          </cell>
          <cell r="X24">
            <v>2349355</v>
          </cell>
          <cell r="Y24">
            <v>622</v>
          </cell>
          <cell r="Z24">
            <v>39056</v>
          </cell>
          <cell r="AA24">
            <v>4083.0000000000005</v>
          </cell>
          <cell r="AC24">
            <v>1439645</v>
          </cell>
          <cell r="AD24">
            <v>23532</v>
          </cell>
          <cell r="AG24">
            <v>4851</v>
          </cell>
          <cell r="AH24">
            <v>166736</v>
          </cell>
          <cell r="AI24">
            <v>5475</v>
          </cell>
          <cell r="AJ24">
            <v>5226.000000000001</v>
          </cell>
          <cell r="AK24">
            <v>6405</v>
          </cell>
          <cell r="AL24">
            <v>3414.8999999999996</v>
          </cell>
          <cell r="AM24">
            <v>5449</v>
          </cell>
          <cell r="AN24">
            <v>778</v>
          </cell>
          <cell r="AO24">
            <v>26917</v>
          </cell>
          <cell r="AP24">
            <v>414</v>
          </cell>
          <cell r="AQ24">
            <v>13060.5</v>
          </cell>
          <cell r="AR24">
            <v>11645.899999999998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5"/>
      <sheetName val="расходы (01-06)2015"/>
      <sheetName val="расходы (07-14)2015"/>
      <sheetName val="фин.пом.2015"/>
      <sheetName val="финпом.2016"/>
      <sheetName val="финпом 2017"/>
      <sheetName val="Лист1"/>
    </sheetNames>
    <sheetDataSet>
      <sheetData sheetId="3">
        <row r="24">
          <cell r="S24">
            <v>135000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9"/>
  <sheetViews>
    <sheetView zoomScaleSheetLayoutView="100" zoomScalePageLayoutView="0" workbookViewId="0" topLeftCell="A575">
      <selection activeCell="B571" sqref="B571"/>
    </sheetView>
  </sheetViews>
  <sheetFormatPr defaultColWidth="9.00390625" defaultRowHeight="12.75"/>
  <cols>
    <col min="1" max="1" width="67.125" style="1" customWidth="1"/>
    <col min="2" max="2" width="17.25390625" style="49" customWidth="1"/>
    <col min="3" max="3" width="13.625" style="1" hidden="1" customWidth="1"/>
    <col min="4" max="4" width="9.00390625" style="2" hidden="1" customWidth="1"/>
    <col min="5" max="5" width="9.125" style="1" hidden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2" ht="20.25" customHeight="1" hidden="1">
      <c r="A1" s="144" t="s">
        <v>0</v>
      </c>
      <c r="B1" s="144"/>
    </row>
    <row r="2" spans="1:2" ht="19.5" customHeight="1" hidden="1">
      <c r="A2" s="144" t="s">
        <v>1</v>
      </c>
      <c r="B2" s="144"/>
    </row>
    <row r="3" spans="1:2" ht="19.5" customHeight="1" hidden="1">
      <c r="A3" s="144" t="s">
        <v>2</v>
      </c>
      <c r="B3" s="144"/>
    </row>
    <row r="4" spans="1:2" ht="19.5" customHeight="1" hidden="1">
      <c r="A4" s="144" t="s">
        <v>3</v>
      </c>
      <c r="B4" s="144"/>
    </row>
    <row r="5" spans="1:2" ht="19.5" customHeight="1" hidden="1">
      <c r="A5" s="144" t="s">
        <v>4</v>
      </c>
      <c r="B5" s="144"/>
    </row>
    <row r="6" spans="1:2" ht="19.5" customHeight="1" hidden="1">
      <c r="A6" s="145" t="s">
        <v>5</v>
      </c>
      <c r="B6" s="145"/>
    </row>
    <row r="7" spans="1:2" ht="49.5" customHeight="1" hidden="1">
      <c r="A7" s="4"/>
      <c r="B7" s="3"/>
    </row>
    <row r="8" spans="1:2" ht="19.5" customHeight="1" hidden="1">
      <c r="A8" s="4"/>
      <c r="B8" s="5" t="s">
        <v>6</v>
      </c>
    </row>
    <row r="9" spans="1:2" ht="19.5" customHeight="1" hidden="1">
      <c r="A9" s="6"/>
      <c r="B9" s="7" t="s">
        <v>7</v>
      </c>
    </row>
    <row r="10" spans="1:2" ht="49.5" customHeight="1" hidden="1">
      <c r="A10" s="6"/>
      <c r="B10" s="7"/>
    </row>
    <row r="11" spans="1:2" ht="18.75" hidden="1">
      <c r="A11" s="146" t="s">
        <v>8</v>
      </c>
      <c r="B11" s="146"/>
    </row>
    <row r="12" spans="1:2" ht="3.75" customHeight="1" hidden="1">
      <c r="A12" s="8"/>
      <c r="B12" s="3"/>
    </row>
    <row r="13" spans="1:4" ht="39.75" customHeight="1" hidden="1">
      <c r="A13" s="147" t="s">
        <v>9</v>
      </c>
      <c r="B13" s="147"/>
      <c r="D13" s="9"/>
    </row>
    <row r="14" spans="1:4" ht="49.5" customHeight="1" hidden="1">
      <c r="A14" s="4"/>
      <c r="B14" s="10"/>
      <c r="D14" s="11"/>
    </row>
    <row r="15" spans="1:4" s="14" customFormat="1" ht="19.5" customHeight="1" hidden="1">
      <c r="A15" s="12"/>
      <c r="B15" s="13" t="s">
        <v>10</v>
      </c>
      <c r="D15" s="15"/>
    </row>
    <row r="16" spans="1:2" ht="30.75" customHeight="1" hidden="1">
      <c r="A16" s="16" t="s">
        <v>11</v>
      </c>
      <c r="B16" s="17" t="s">
        <v>12</v>
      </c>
    </row>
    <row r="17" spans="1:2" ht="9" customHeight="1" hidden="1">
      <c r="A17" s="10"/>
      <c r="B17" s="18"/>
    </row>
    <row r="18" spans="1:2" ht="18.75" hidden="1">
      <c r="A18" s="19" t="s">
        <v>13</v>
      </c>
      <c r="B18" s="20"/>
    </row>
    <row r="19" spans="1:2" ht="18.75" hidden="1">
      <c r="A19" s="19" t="s">
        <v>14</v>
      </c>
      <c r="B19" s="20">
        <v>893.8</v>
      </c>
    </row>
    <row r="20" spans="1:2" ht="18.75" hidden="1">
      <c r="A20" s="19" t="s">
        <v>15</v>
      </c>
      <c r="B20" s="21">
        <v>335.7</v>
      </c>
    </row>
    <row r="21" spans="1:5" ht="24.75" customHeight="1" hidden="1">
      <c r="A21" s="19" t="s">
        <v>16</v>
      </c>
      <c r="B21" s="22">
        <f>SUM(B18:B20)</f>
        <v>1229.5</v>
      </c>
      <c r="C21" s="1">
        <f>'[1]фин.пом.2015'!$F$24</f>
        <v>1277.8</v>
      </c>
      <c r="E21" s="2"/>
    </row>
    <row r="22" spans="1:2" ht="18.75" hidden="1">
      <c r="A22" s="19"/>
      <c r="B22" s="3"/>
    </row>
    <row r="23" spans="1:2" ht="18.75" hidden="1">
      <c r="A23" s="19"/>
      <c r="B23" s="3"/>
    </row>
    <row r="24" spans="1:2" ht="18.75" hidden="1">
      <c r="A24" s="19"/>
      <c r="B24" s="3"/>
    </row>
    <row r="25" spans="1:2" ht="18.75" hidden="1">
      <c r="A25" s="19"/>
      <c r="B25" s="3"/>
    </row>
    <row r="26" spans="1:2" ht="18.75" hidden="1">
      <c r="A26" s="19"/>
      <c r="B26" s="3"/>
    </row>
    <row r="27" spans="1:2" ht="18.75" hidden="1">
      <c r="A27" s="19"/>
      <c r="B27" s="3"/>
    </row>
    <row r="28" spans="1:2" ht="18.75" hidden="1">
      <c r="A28" s="19"/>
      <c r="B28" s="3"/>
    </row>
    <row r="29" spans="1:2" ht="18.75" hidden="1">
      <c r="A29" s="19"/>
      <c r="B29" s="3"/>
    </row>
    <row r="30" spans="1:2" ht="18.75" hidden="1">
      <c r="A30" s="19"/>
      <c r="B30" s="3"/>
    </row>
    <row r="31" spans="1:2" ht="18.75" hidden="1">
      <c r="A31" s="19"/>
      <c r="B31" s="3"/>
    </row>
    <row r="32" spans="1:2" ht="18.75" hidden="1">
      <c r="A32" s="19"/>
      <c r="B32" s="3"/>
    </row>
    <row r="33" spans="1:2" ht="18.75" hidden="1">
      <c r="A33" s="19"/>
      <c r="B33" s="3"/>
    </row>
    <row r="34" spans="1:2" ht="18.75" hidden="1">
      <c r="A34" s="6"/>
      <c r="B34" s="7" t="s">
        <v>17</v>
      </c>
    </row>
    <row r="35" spans="1:2" ht="18.75" hidden="1">
      <c r="A35" s="6"/>
      <c r="B35" s="7" t="s">
        <v>7</v>
      </c>
    </row>
    <row r="36" spans="1:2" ht="49.5" customHeight="1" hidden="1">
      <c r="A36" s="6"/>
      <c r="B36" s="7"/>
    </row>
    <row r="37" spans="1:2" ht="18.75" hidden="1">
      <c r="A37" s="146" t="s">
        <v>8</v>
      </c>
      <c r="B37" s="146"/>
    </row>
    <row r="38" spans="1:2" ht="3.75" customHeight="1" hidden="1">
      <c r="A38" s="23"/>
      <c r="B38" s="24"/>
    </row>
    <row r="39" spans="1:5" ht="36.75" customHeight="1" hidden="1">
      <c r="A39" s="147" t="s">
        <v>18</v>
      </c>
      <c r="B39" s="147"/>
      <c r="E39" s="25"/>
    </row>
    <row r="40" spans="1:2" ht="49.5" customHeight="1" hidden="1">
      <c r="A40" s="26"/>
      <c r="B40" s="26"/>
    </row>
    <row r="41" spans="1:2" ht="19.5" customHeight="1" hidden="1">
      <c r="A41" s="27"/>
      <c r="B41" s="28" t="s">
        <v>10</v>
      </c>
    </row>
    <row r="42" spans="1:2" ht="44.25" customHeight="1" hidden="1">
      <c r="A42" s="29" t="s">
        <v>19</v>
      </c>
      <c r="B42" s="30" t="s">
        <v>12</v>
      </c>
    </row>
    <row r="43" spans="1:2" ht="7.5" customHeight="1" hidden="1">
      <c r="A43" s="31"/>
      <c r="B43" s="32"/>
    </row>
    <row r="44" spans="1:2" ht="18.75" hidden="1">
      <c r="A44" s="33" t="s">
        <v>13</v>
      </c>
      <c r="B44" s="34"/>
    </row>
    <row r="45" spans="1:2" ht="18.75" hidden="1">
      <c r="A45" s="33" t="s">
        <v>14</v>
      </c>
      <c r="B45" s="35">
        <v>662</v>
      </c>
    </row>
    <row r="46" spans="1:2" ht="18.75" hidden="1">
      <c r="A46" s="33" t="s">
        <v>15</v>
      </c>
      <c r="B46" s="35">
        <v>332.5</v>
      </c>
    </row>
    <row r="47" spans="1:2" ht="18.75" hidden="1">
      <c r="A47" s="36" t="s">
        <v>20</v>
      </c>
      <c r="B47" s="37">
        <v>651.2</v>
      </c>
    </row>
    <row r="48" spans="1:2" ht="18.75" hidden="1">
      <c r="A48" s="36" t="s">
        <v>21</v>
      </c>
      <c r="B48" s="38">
        <v>55255.2</v>
      </c>
    </row>
    <row r="49" spans="1:2" ht="18.75" hidden="1">
      <c r="A49" s="36" t="s">
        <v>22</v>
      </c>
      <c r="B49" s="38">
        <v>982.5</v>
      </c>
    </row>
    <row r="50" spans="1:2" ht="18.75" hidden="1">
      <c r="A50" s="36" t="s">
        <v>23</v>
      </c>
      <c r="B50" s="39">
        <v>23869.5</v>
      </c>
    </row>
    <row r="51" spans="1:2" ht="18.75" hidden="1">
      <c r="A51" s="36" t="s">
        <v>24</v>
      </c>
      <c r="B51" s="39">
        <v>595.4</v>
      </c>
    </row>
    <row r="52" spans="1:2" ht="18.75" hidden="1">
      <c r="A52" s="36" t="s">
        <v>25</v>
      </c>
      <c r="B52" s="40">
        <v>9960.7</v>
      </c>
    </row>
    <row r="53" spans="1:2" ht="18.75" hidden="1">
      <c r="A53" s="36" t="s">
        <v>26</v>
      </c>
      <c r="B53" s="40">
        <v>1251.5</v>
      </c>
    </row>
    <row r="54" spans="1:2" ht="18.75" hidden="1">
      <c r="A54" s="36" t="s">
        <v>27</v>
      </c>
      <c r="B54" s="40">
        <v>11614.1</v>
      </c>
    </row>
    <row r="55" spans="1:2" ht="18.75" hidden="1">
      <c r="A55" s="36" t="s">
        <v>28</v>
      </c>
      <c r="B55" s="40">
        <v>29897.4</v>
      </c>
    </row>
    <row r="56" spans="1:2" ht="18.75" hidden="1">
      <c r="A56" s="36" t="s">
        <v>29</v>
      </c>
      <c r="B56" s="40">
        <v>624.1</v>
      </c>
    </row>
    <row r="57" spans="1:2" ht="18.75" hidden="1">
      <c r="A57" s="36" t="s">
        <v>30</v>
      </c>
      <c r="B57" s="40">
        <v>24133.8</v>
      </c>
    </row>
    <row r="58" spans="1:2" ht="18.75" hidden="1">
      <c r="A58" s="36" t="s">
        <v>31</v>
      </c>
      <c r="B58" s="40">
        <v>729.4</v>
      </c>
    </row>
    <row r="59" spans="1:2" ht="18.75" hidden="1">
      <c r="A59" s="36" t="s">
        <v>32</v>
      </c>
      <c r="B59" s="40">
        <v>601.9</v>
      </c>
    </row>
    <row r="60" spans="1:2" ht="18.75" hidden="1">
      <c r="A60" s="36" t="s">
        <v>33</v>
      </c>
      <c r="B60" s="40">
        <v>14629.1</v>
      </c>
    </row>
    <row r="61" spans="1:5" ht="24.75" customHeight="1" hidden="1">
      <c r="A61" s="33" t="s">
        <v>16</v>
      </c>
      <c r="B61" s="41">
        <f>SUM(B44:B60)</f>
        <v>175790.3</v>
      </c>
      <c r="C61" s="42">
        <f>'[1]фин.пом.2015'!$G$24</f>
        <v>202522.5</v>
      </c>
      <c r="E61" s="2"/>
    </row>
    <row r="62" spans="1:2" ht="18.75" hidden="1">
      <c r="A62" s="33"/>
      <c r="B62" s="43"/>
    </row>
    <row r="63" spans="1:2" ht="18.75" hidden="1">
      <c r="A63" s="33"/>
      <c r="B63" s="43"/>
    </row>
    <row r="64" spans="1:2" ht="18.75" hidden="1">
      <c r="A64" s="33"/>
      <c r="B64" s="43"/>
    </row>
    <row r="65" spans="1:2" ht="18.75" hidden="1">
      <c r="A65" s="33"/>
      <c r="B65" s="43"/>
    </row>
    <row r="66" spans="1:2" ht="18.75" hidden="1">
      <c r="A66" s="33"/>
      <c r="B66" s="43"/>
    </row>
    <row r="67" spans="1:2" ht="18.75" hidden="1">
      <c r="A67" s="33"/>
      <c r="B67" s="43"/>
    </row>
    <row r="68" spans="1:2" ht="18.75" customHeight="1" hidden="1">
      <c r="A68" s="33"/>
      <c r="B68" s="43"/>
    </row>
    <row r="69" spans="1:2" ht="18.75" hidden="1">
      <c r="A69" s="19"/>
      <c r="B69" s="7" t="s">
        <v>34</v>
      </c>
    </row>
    <row r="70" spans="1:2" ht="18.75" hidden="1">
      <c r="A70" s="6"/>
      <c r="B70" s="7" t="s">
        <v>7</v>
      </c>
    </row>
    <row r="71" spans="1:2" ht="49.5" customHeight="1" hidden="1">
      <c r="A71" s="19"/>
      <c r="B71" s="3"/>
    </row>
    <row r="72" spans="1:2" ht="18.75" hidden="1">
      <c r="A72" s="146" t="s">
        <v>35</v>
      </c>
      <c r="B72" s="146"/>
    </row>
    <row r="73" spans="1:2" ht="5.25" customHeight="1" hidden="1">
      <c r="A73" s="23"/>
      <c r="B73" s="23"/>
    </row>
    <row r="74" spans="1:2" ht="56.25" customHeight="1" hidden="1">
      <c r="A74" s="147" t="s">
        <v>36</v>
      </c>
      <c r="B74" s="147"/>
    </row>
    <row r="75" spans="1:2" ht="49.5" customHeight="1" hidden="1">
      <c r="A75" s="23"/>
      <c r="B75" s="23"/>
    </row>
    <row r="76" spans="1:2" ht="22.5" customHeight="1" hidden="1">
      <c r="A76" s="148" t="s">
        <v>10</v>
      </c>
      <c r="B76" s="148"/>
    </row>
    <row r="77" spans="1:2" ht="45.75" customHeight="1" hidden="1">
      <c r="A77" s="29" t="s">
        <v>19</v>
      </c>
      <c r="B77" s="30" t="s">
        <v>12</v>
      </c>
    </row>
    <row r="78" spans="1:2" ht="8.25" customHeight="1" hidden="1">
      <c r="A78" s="31"/>
      <c r="B78" s="36"/>
    </row>
    <row r="79" spans="1:2" ht="18.75" hidden="1">
      <c r="A79" s="33" t="s">
        <v>13</v>
      </c>
      <c r="B79" s="40"/>
    </row>
    <row r="80" spans="1:2" ht="18.75" hidden="1">
      <c r="A80" s="33" t="s">
        <v>14</v>
      </c>
      <c r="B80" s="40">
        <v>966.8</v>
      </c>
    </row>
    <row r="81" spans="1:2" ht="18.75" hidden="1">
      <c r="A81" s="33" t="s">
        <v>15</v>
      </c>
      <c r="B81" s="40">
        <v>551.3</v>
      </c>
    </row>
    <row r="82" spans="1:2" ht="18.75" hidden="1">
      <c r="A82" s="36" t="s">
        <v>20</v>
      </c>
      <c r="B82" s="37">
        <v>5145.8</v>
      </c>
    </row>
    <row r="83" spans="1:2" ht="18.75" hidden="1">
      <c r="A83" s="36" t="s">
        <v>21</v>
      </c>
      <c r="B83" s="45">
        <v>373.6</v>
      </c>
    </row>
    <row r="84" spans="1:2" ht="18.75" hidden="1">
      <c r="A84" s="36" t="s">
        <v>22</v>
      </c>
      <c r="B84" s="38">
        <v>14757.5</v>
      </c>
    </row>
    <row r="85" spans="1:2" ht="18.75" hidden="1">
      <c r="A85" s="36" t="s">
        <v>23</v>
      </c>
      <c r="B85" s="39">
        <v>3320.5</v>
      </c>
    </row>
    <row r="86" spans="1:2" ht="18.75" hidden="1">
      <c r="A86" s="36" t="s">
        <v>24</v>
      </c>
      <c r="B86" s="39">
        <v>3329.1</v>
      </c>
    </row>
    <row r="87" spans="1:2" ht="18.75" hidden="1">
      <c r="A87" s="36" t="s">
        <v>25</v>
      </c>
      <c r="B87" s="40">
        <v>4923.1</v>
      </c>
    </row>
    <row r="88" spans="1:2" ht="18.75" hidden="1">
      <c r="A88" s="36" t="s">
        <v>27</v>
      </c>
      <c r="B88" s="40">
        <v>9069.7</v>
      </c>
    </row>
    <row r="89" spans="1:2" ht="18.75" hidden="1">
      <c r="A89" s="36" t="s">
        <v>28</v>
      </c>
      <c r="B89" s="40">
        <f>1141.6+4000</f>
        <v>5141.6</v>
      </c>
    </row>
    <row r="90" spans="1:2" ht="18.75" hidden="1">
      <c r="A90" s="36" t="s">
        <v>29</v>
      </c>
      <c r="B90" s="40">
        <v>3970</v>
      </c>
    </row>
    <row r="91" spans="1:2" ht="18.75" hidden="1">
      <c r="A91" s="36" t="s">
        <v>30</v>
      </c>
      <c r="B91" s="40">
        <v>1931.2</v>
      </c>
    </row>
    <row r="92" spans="1:2" ht="18.75" hidden="1">
      <c r="A92" s="36" t="s">
        <v>31</v>
      </c>
      <c r="B92" s="40">
        <f>3111.6+5000</f>
        <v>8111.6</v>
      </c>
    </row>
    <row r="93" spans="1:2" ht="18.75" hidden="1">
      <c r="A93" s="36" t="s">
        <v>32</v>
      </c>
      <c r="B93" s="40">
        <v>11085.7</v>
      </c>
    </row>
    <row r="94" spans="1:2" ht="18.75" hidden="1">
      <c r="A94" s="36" t="s">
        <v>33</v>
      </c>
      <c r="B94" s="40">
        <v>1149.8</v>
      </c>
    </row>
    <row r="95" spans="1:5" ht="24.75" customHeight="1" hidden="1">
      <c r="A95" s="36" t="s">
        <v>16</v>
      </c>
      <c r="B95" s="35">
        <f>SUM(B79:B94)</f>
        <v>73827.29999999999</v>
      </c>
      <c r="C95" s="42">
        <f>'[1]фин.пом.2015'!$H$24</f>
        <v>58924.499999999985</v>
      </c>
      <c r="E95" s="2"/>
    </row>
    <row r="96" spans="1:2" ht="18.75" hidden="1">
      <c r="A96" s="33"/>
      <c r="B96" s="43"/>
    </row>
    <row r="97" spans="1:2" ht="18.75" hidden="1">
      <c r="A97" s="33"/>
      <c r="B97" s="43"/>
    </row>
    <row r="98" spans="1:2" ht="18.75" hidden="1">
      <c r="A98" s="33"/>
      <c r="B98" s="43"/>
    </row>
    <row r="99" spans="1:2" ht="18.75" hidden="1">
      <c r="A99" s="33"/>
      <c r="B99" s="43"/>
    </row>
    <row r="100" spans="1:2" ht="18.75" hidden="1">
      <c r="A100" s="33"/>
      <c r="B100" s="43"/>
    </row>
    <row r="101" spans="1:2" ht="18.75" hidden="1">
      <c r="A101" s="33"/>
      <c r="B101" s="43"/>
    </row>
    <row r="102" spans="1:2" ht="18.75" customHeight="1" hidden="1">
      <c r="A102" s="33"/>
      <c r="B102" s="43"/>
    </row>
    <row r="103" spans="1:2" ht="18.75" hidden="1">
      <c r="A103" s="4"/>
      <c r="B103" s="7" t="s">
        <v>37</v>
      </c>
    </row>
    <row r="104" spans="1:2" ht="18.75" hidden="1">
      <c r="A104" s="6"/>
      <c r="B104" s="7" t="s">
        <v>7</v>
      </c>
    </row>
    <row r="105" spans="1:2" ht="49.5" customHeight="1" hidden="1">
      <c r="A105" s="4"/>
      <c r="B105" s="3"/>
    </row>
    <row r="106" spans="1:2" ht="18.75" hidden="1">
      <c r="A106" s="146" t="s">
        <v>35</v>
      </c>
      <c r="B106" s="146"/>
    </row>
    <row r="107" spans="1:2" ht="5.25" customHeight="1" hidden="1">
      <c r="A107" s="8"/>
      <c r="B107" s="8"/>
    </row>
    <row r="108" spans="1:2" ht="37.5" customHeight="1" hidden="1">
      <c r="A108" s="147" t="s">
        <v>38</v>
      </c>
      <c r="B108" s="147"/>
    </row>
    <row r="109" spans="1:2" ht="49.5" customHeight="1" hidden="1">
      <c r="A109" s="8"/>
      <c r="B109" s="8"/>
    </row>
    <row r="110" spans="1:2" ht="21.75" customHeight="1" hidden="1">
      <c r="A110" s="4"/>
      <c r="B110" s="44" t="s">
        <v>10</v>
      </c>
    </row>
    <row r="111" spans="1:2" ht="24" customHeight="1" hidden="1">
      <c r="A111" s="16" t="s">
        <v>39</v>
      </c>
      <c r="B111" s="46" t="s">
        <v>12</v>
      </c>
    </row>
    <row r="112" spans="1:2" ht="9" customHeight="1" hidden="1">
      <c r="A112" s="10"/>
      <c r="B112" s="4"/>
    </row>
    <row r="113" spans="1:2" ht="18.75" hidden="1">
      <c r="A113" s="4" t="s">
        <v>20</v>
      </c>
      <c r="B113" s="22">
        <v>3523.8</v>
      </c>
    </row>
    <row r="114" spans="1:2" ht="18.75" hidden="1">
      <c r="A114" s="4" t="s">
        <v>21</v>
      </c>
      <c r="B114" s="22">
        <v>10227.7</v>
      </c>
    </row>
    <row r="115" spans="1:2" ht="18.75" hidden="1">
      <c r="A115" s="4" t="s">
        <v>22</v>
      </c>
      <c r="B115" s="22">
        <v>4552.2</v>
      </c>
    </row>
    <row r="116" spans="1:2" ht="18.75" hidden="1">
      <c r="A116" s="4" t="s">
        <v>23</v>
      </c>
      <c r="B116" s="22">
        <v>19617.5</v>
      </c>
    </row>
    <row r="117" spans="1:2" ht="18.75" hidden="1">
      <c r="A117" s="4" t="s">
        <v>24</v>
      </c>
      <c r="B117" s="22">
        <v>1922.7</v>
      </c>
    </row>
    <row r="118" spans="1:2" ht="18.75" hidden="1">
      <c r="A118" s="4" t="s">
        <v>25</v>
      </c>
      <c r="B118" s="22">
        <v>25290.6</v>
      </c>
    </row>
    <row r="119" spans="1:2" ht="18.75" hidden="1">
      <c r="A119" s="4" t="s">
        <v>26</v>
      </c>
      <c r="B119" s="22">
        <v>7131.3</v>
      </c>
    </row>
    <row r="120" spans="1:2" ht="18.75" hidden="1">
      <c r="A120" s="4" t="s">
        <v>27</v>
      </c>
      <c r="B120" s="22">
        <v>14792.6</v>
      </c>
    </row>
    <row r="121" spans="1:2" ht="18.75" hidden="1">
      <c r="A121" s="4" t="s">
        <v>28</v>
      </c>
      <c r="B121" s="22">
        <v>13689.4</v>
      </c>
    </row>
    <row r="122" spans="1:2" ht="18.75" hidden="1">
      <c r="A122" s="4" t="s">
        <v>29</v>
      </c>
      <c r="B122" s="22">
        <v>3218.8</v>
      </c>
    </row>
    <row r="123" spans="1:2" ht="18.75" hidden="1">
      <c r="A123" s="4" t="s">
        <v>30</v>
      </c>
      <c r="B123" s="22">
        <v>15637.4</v>
      </c>
    </row>
    <row r="124" spans="1:2" ht="18.75" hidden="1">
      <c r="A124" s="4" t="s">
        <v>31</v>
      </c>
      <c r="B124" s="22">
        <v>2685.8</v>
      </c>
    </row>
    <row r="125" spans="1:2" ht="18.75" hidden="1">
      <c r="A125" s="4" t="s">
        <v>32</v>
      </c>
      <c r="B125" s="22">
        <v>3913.5</v>
      </c>
    </row>
    <row r="126" spans="1:2" ht="18.75" hidden="1">
      <c r="A126" s="4" t="s">
        <v>33</v>
      </c>
      <c r="B126" s="22">
        <v>7413</v>
      </c>
    </row>
    <row r="127" spans="1:3" ht="22.5" customHeight="1" hidden="1">
      <c r="A127" s="4" t="s">
        <v>16</v>
      </c>
      <c r="B127" s="22">
        <f>SUM(B113:B126)</f>
        <v>133616.3</v>
      </c>
      <c r="C127" s="42">
        <f>'[1]фин.пом.2015'!$L$24</f>
        <v>245677.9</v>
      </c>
    </row>
    <row r="128" spans="1:2" ht="18.75" hidden="1">
      <c r="A128" s="19"/>
      <c r="B128" s="3"/>
    </row>
    <row r="129" spans="1:2" ht="18.75" hidden="1">
      <c r="A129" s="19"/>
      <c r="B129" s="3"/>
    </row>
    <row r="130" spans="1:2" ht="18.75" hidden="1">
      <c r="A130" s="19"/>
      <c r="B130" s="3"/>
    </row>
    <row r="131" spans="1:2" ht="18.75" hidden="1">
      <c r="A131" s="19"/>
      <c r="B131" s="3"/>
    </row>
    <row r="132" spans="1:2" ht="18.75" hidden="1">
      <c r="A132" s="19"/>
      <c r="B132" s="3"/>
    </row>
    <row r="133" spans="1:2" ht="18.75" hidden="1">
      <c r="A133" s="19"/>
      <c r="B133" s="3"/>
    </row>
    <row r="134" spans="1:2" ht="18.75" hidden="1">
      <c r="A134" s="19"/>
      <c r="B134" s="3"/>
    </row>
    <row r="135" spans="1:2" ht="18.75" hidden="1">
      <c r="A135" s="19"/>
      <c r="B135" s="3"/>
    </row>
    <row r="136" spans="1:2" ht="18.75" hidden="1">
      <c r="A136" s="19"/>
      <c r="B136" s="3"/>
    </row>
    <row r="137" spans="1:2" ht="18.75" customHeight="1" hidden="1">
      <c r="A137" s="19"/>
      <c r="B137" s="3"/>
    </row>
    <row r="138" ht="18.75" hidden="1">
      <c r="B138" s="47" t="s">
        <v>40</v>
      </c>
    </row>
    <row r="139" spans="1:2" ht="18.75" customHeight="1" hidden="1">
      <c r="A139" s="48"/>
      <c r="B139" s="47" t="s">
        <v>7</v>
      </c>
    </row>
    <row r="140" ht="49.5" customHeight="1" hidden="1"/>
    <row r="141" spans="1:2" ht="19.5" customHeight="1" hidden="1">
      <c r="A141" s="149" t="s">
        <v>35</v>
      </c>
      <c r="B141" s="149"/>
    </row>
    <row r="142" spans="1:2" ht="9" customHeight="1" hidden="1">
      <c r="A142" s="50"/>
      <c r="B142" s="50"/>
    </row>
    <row r="143" spans="1:2" ht="75" customHeight="1" hidden="1">
      <c r="A143" s="150" t="s">
        <v>41</v>
      </c>
      <c r="B143" s="150"/>
    </row>
    <row r="144" spans="1:2" ht="34.5" customHeight="1" hidden="1">
      <c r="A144" s="50"/>
      <c r="B144" s="50"/>
    </row>
    <row r="145" ht="21.75" customHeight="1" hidden="1">
      <c r="B145" s="51" t="s">
        <v>10</v>
      </c>
    </row>
    <row r="146" spans="1:2" ht="42" customHeight="1" hidden="1">
      <c r="A146" s="52" t="s">
        <v>42</v>
      </c>
      <c r="B146" s="53" t="s">
        <v>12</v>
      </c>
    </row>
    <row r="147" spans="1:2" ht="10.5" customHeight="1" hidden="1">
      <c r="A147" s="54"/>
      <c r="B147" s="1"/>
    </row>
    <row r="148" spans="1:2" ht="18.75" hidden="1">
      <c r="A148" s="1" t="s">
        <v>13</v>
      </c>
      <c r="B148" s="55">
        <v>25000</v>
      </c>
    </row>
    <row r="149" spans="1:2" ht="18.75" hidden="1">
      <c r="A149" s="1" t="s">
        <v>14</v>
      </c>
      <c r="B149" s="55">
        <v>40000</v>
      </c>
    </row>
    <row r="150" spans="1:2" ht="18.75" hidden="1">
      <c r="A150" s="1" t="s">
        <v>15</v>
      </c>
      <c r="B150" s="55">
        <v>42620.2</v>
      </c>
    </row>
    <row r="151" spans="1:2" ht="18.75" hidden="1">
      <c r="A151" s="1" t="s">
        <v>43</v>
      </c>
      <c r="B151" s="55">
        <v>10000</v>
      </c>
    </row>
    <row r="152" spans="1:3" ht="23.25" customHeight="1" hidden="1">
      <c r="A152" s="1" t="s">
        <v>16</v>
      </c>
      <c r="B152" s="55">
        <f>SUM(B148:B151)</f>
        <v>117620.2</v>
      </c>
      <c r="C152" s="56">
        <f>'[2]фин.пом.2015'!$S$24</f>
        <v>135000</v>
      </c>
    </row>
    <row r="153" spans="2:3" ht="23.25" customHeight="1" hidden="1">
      <c r="B153" s="55"/>
      <c r="C153" s="56"/>
    </row>
    <row r="154" spans="2:3" ht="23.25" customHeight="1" hidden="1">
      <c r="B154" s="55"/>
      <c r="C154" s="56"/>
    </row>
    <row r="155" spans="1:3" ht="23.25" customHeight="1" hidden="1">
      <c r="A155" s="4"/>
      <c r="B155" s="22"/>
      <c r="C155" s="56"/>
    </row>
    <row r="156" spans="1:3" ht="23.25" customHeight="1" hidden="1">
      <c r="A156" s="4"/>
      <c r="B156" s="22"/>
      <c r="C156" s="56"/>
    </row>
    <row r="157" spans="1:3" ht="23.25" customHeight="1" hidden="1">
      <c r="A157" s="4"/>
      <c r="B157" s="22"/>
      <c r="C157" s="56"/>
    </row>
    <row r="158" spans="1:2" ht="18.75" hidden="1">
      <c r="A158" s="19"/>
      <c r="B158" s="3"/>
    </row>
    <row r="159" spans="1:2" ht="18.75" hidden="1">
      <c r="A159" s="19"/>
      <c r="B159" s="3"/>
    </row>
    <row r="160" spans="1:2" ht="18.75" hidden="1">
      <c r="A160" s="19"/>
      <c r="B160" s="3"/>
    </row>
    <row r="161" spans="1:2" ht="18.75" hidden="1">
      <c r="A161" s="19"/>
      <c r="B161" s="3"/>
    </row>
    <row r="162" spans="1:2" ht="18.75" hidden="1">
      <c r="A162" s="19"/>
      <c r="B162" s="3"/>
    </row>
    <row r="163" spans="1:2" ht="18.75" hidden="1">
      <c r="A163" s="19"/>
      <c r="B163" s="3"/>
    </row>
    <row r="164" spans="1:2" ht="18.75" hidden="1">
      <c r="A164" s="19"/>
      <c r="B164" s="3"/>
    </row>
    <row r="165" spans="1:2" ht="18.75" hidden="1">
      <c r="A165" s="19"/>
      <c r="B165" s="3"/>
    </row>
    <row r="166" spans="1:2" ht="18.75" hidden="1">
      <c r="A166" s="19"/>
      <c r="B166" s="3"/>
    </row>
    <row r="167" spans="1:2" ht="18.75" hidden="1">
      <c r="A167" s="19"/>
      <c r="B167" s="3"/>
    </row>
    <row r="168" spans="1:2" ht="18.75" customHeight="1" hidden="1">
      <c r="A168" s="19"/>
      <c r="B168" s="3"/>
    </row>
    <row r="169" spans="1:4" s="14" customFormat="1" ht="18.75" hidden="1">
      <c r="A169" s="12"/>
      <c r="B169" s="5" t="s">
        <v>44</v>
      </c>
      <c r="D169" s="15"/>
    </row>
    <row r="170" spans="1:4" s="14" customFormat="1" ht="18.75" hidden="1">
      <c r="A170" s="12"/>
      <c r="B170" s="7" t="s">
        <v>7</v>
      </c>
      <c r="D170" s="15"/>
    </row>
    <row r="171" spans="1:4" s="14" customFormat="1" ht="49.5" customHeight="1" hidden="1">
      <c r="A171" s="12"/>
      <c r="B171" s="57"/>
      <c r="D171" s="15"/>
    </row>
    <row r="172" spans="1:4" s="58" customFormat="1" ht="24" customHeight="1" hidden="1">
      <c r="A172" s="151" t="s">
        <v>35</v>
      </c>
      <c r="B172" s="151"/>
      <c r="D172" s="59"/>
    </row>
    <row r="173" spans="1:4" s="58" customFormat="1" ht="113.25" customHeight="1" hidden="1">
      <c r="A173" s="147" t="s">
        <v>45</v>
      </c>
      <c r="B173" s="147"/>
      <c r="D173" s="59"/>
    </row>
    <row r="174" spans="1:4" s="58" customFormat="1" ht="24.75" customHeight="1" hidden="1">
      <c r="A174" s="13"/>
      <c r="B174" s="13"/>
      <c r="D174" s="59"/>
    </row>
    <row r="175" spans="1:4" s="58" customFormat="1" ht="22.5" customHeight="1" hidden="1">
      <c r="A175" s="12"/>
      <c r="B175" s="5" t="s">
        <v>10</v>
      </c>
      <c r="D175" s="59"/>
    </row>
    <row r="176" spans="1:4" s="36" customFormat="1" ht="37.5" hidden="1">
      <c r="A176" s="29" t="s">
        <v>46</v>
      </c>
      <c r="B176" s="46" t="s">
        <v>12</v>
      </c>
      <c r="D176" s="40"/>
    </row>
    <row r="177" spans="1:4" s="36" customFormat="1" ht="9.75" customHeight="1" hidden="1">
      <c r="A177" s="10"/>
      <c r="B177" s="4"/>
      <c r="D177" s="40"/>
    </row>
    <row r="178" spans="1:4" s="36" customFormat="1" ht="18.75" hidden="1">
      <c r="A178" s="19" t="s">
        <v>13</v>
      </c>
      <c r="B178" s="60">
        <v>1747</v>
      </c>
      <c r="D178" s="40"/>
    </row>
    <row r="179" spans="1:4" s="36" customFormat="1" ht="18.75" hidden="1">
      <c r="A179" s="4" t="s">
        <v>20</v>
      </c>
      <c r="B179" s="60">
        <v>9952</v>
      </c>
      <c r="D179" s="40"/>
    </row>
    <row r="180" spans="1:4" s="36" customFormat="1" ht="18.75" hidden="1">
      <c r="A180" s="4" t="s">
        <v>21</v>
      </c>
      <c r="B180" s="60">
        <v>8452</v>
      </c>
      <c r="D180" s="40"/>
    </row>
    <row r="181" spans="1:4" s="36" customFormat="1" ht="18.75" hidden="1">
      <c r="A181" s="4" t="s">
        <v>22</v>
      </c>
      <c r="B181" s="60">
        <v>7686</v>
      </c>
      <c r="D181" s="40"/>
    </row>
    <row r="182" spans="1:4" s="36" customFormat="1" ht="18.75" hidden="1">
      <c r="A182" s="4" t="s">
        <v>23</v>
      </c>
      <c r="B182" s="60">
        <v>4195</v>
      </c>
      <c r="D182" s="40"/>
    </row>
    <row r="183" spans="1:4" s="36" customFormat="1" ht="18.75" hidden="1">
      <c r="A183" s="4" t="s">
        <v>24</v>
      </c>
      <c r="B183" s="60">
        <v>7603</v>
      </c>
      <c r="D183" s="40"/>
    </row>
    <row r="184" spans="1:4" s="36" customFormat="1" ht="18.75" hidden="1">
      <c r="A184" s="4" t="s">
        <v>25</v>
      </c>
      <c r="B184" s="60">
        <v>7880</v>
      </c>
      <c r="D184" s="40"/>
    </row>
    <row r="185" spans="1:4" s="36" customFormat="1" ht="18.75" hidden="1">
      <c r="A185" s="4" t="s">
        <v>26</v>
      </c>
      <c r="B185" s="60">
        <v>19152</v>
      </c>
      <c r="D185" s="40"/>
    </row>
    <row r="186" spans="1:4" s="36" customFormat="1" ht="18.75" hidden="1">
      <c r="A186" s="4" t="s">
        <v>27</v>
      </c>
      <c r="B186" s="60">
        <v>10634</v>
      </c>
      <c r="D186" s="40"/>
    </row>
    <row r="187" spans="1:4" s="36" customFormat="1" ht="18.75" hidden="1">
      <c r="A187" s="4" t="s">
        <v>28</v>
      </c>
      <c r="B187" s="60">
        <v>6453</v>
      </c>
      <c r="D187" s="40"/>
    </row>
    <row r="188" spans="1:4" s="36" customFormat="1" ht="18.75" hidden="1">
      <c r="A188" s="4" t="s">
        <v>29</v>
      </c>
      <c r="B188" s="60">
        <v>6368</v>
      </c>
      <c r="D188" s="40"/>
    </row>
    <row r="189" spans="1:4" s="36" customFormat="1" ht="18.75" hidden="1">
      <c r="A189" s="4" t="s">
        <v>30</v>
      </c>
      <c r="B189" s="60">
        <v>8011</v>
      </c>
      <c r="D189" s="40"/>
    </row>
    <row r="190" spans="1:4" s="36" customFormat="1" ht="18.75" hidden="1">
      <c r="A190" s="4" t="s">
        <v>31</v>
      </c>
      <c r="B190" s="60">
        <v>8712</v>
      </c>
      <c r="D190" s="40"/>
    </row>
    <row r="191" spans="1:4" s="36" customFormat="1" ht="18.75" hidden="1">
      <c r="A191" s="4" t="s">
        <v>32</v>
      </c>
      <c r="B191" s="60">
        <v>10394</v>
      </c>
      <c r="D191" s="40"/>
    </row>
    <row r="192" spans="1:4" s="36" customFormat="1" ht="18.75" hidden="1">
      <c r="A192" s="4" t="s">
        <v>33</v>
      </c>
      <c r="B192" s="60">
        <v>4799</v>
      </c>
      <c r="D192" s="40"/>
    </row>
    <row r="193" spans="1:7" s="36" customFormat="1" ht="25.5" customHeight="1" hidden="1">
      <c r="A193" s="19" t="s">
        <v>16</v>
      </c>
      <c r="B193" s="60">
        <f>SUM(B178:B192)</f>
        <v>122038</v>
      </c>
      <c r="C193" s="61">
        <f>SUM(C178:C192)</f>
        <v>0</v>
      </c>
      <c r="D193" s="62">
        <f>SUM(D178:D192)</f>
        <v>0</v>
      </c>
      <c r="E193" s="62">
        <f>SUM(E178:E192)</f>
        <v>0</v>
      </c>
      <c r="F193" s="62"/>
      <c r="G193" s="62"/>
    </row>
    <row r="194" spans="1:2" ht="18.75" hidden="1">
      <c r="A194" s="19"/>
      <c r="B194" s="3"/>
    </row>
    <row r="195" spans="1:2" ht="18.75" hidden="1">
      <c r="A195" s="19"/>
      <c r="B195" s="3"/>
    </row>
    <row r="196" spans="1:2" ht="18.75" hidden="1">
      <c r="A196" s="19"/>
      <c r="B196" s="3"/>
    </row>
    <row r="197" spans="1:2" ht="18.75" hidden="1">
      <c r="A197" s="19"/>
      <c r="B197" s="3"/>
    </row>
    <row r="198" spans="1:2" ht="18.75" customHeight="1" hidden="1">
      <c r="A198" s="19"/>
      <c r="B198" s="3"/>
    </row>
    <row r="199" spans="1:3" ht="18.75" hidden="1">
      <c r="A199" s="4"/>
      <c r="B199" s="7" t="s">
        <v>47</v>
      </c>
      <c r="C199" s="56"/>
    </row>
    <row r="200" spans="1:2" ht="18.75" hidden="1">
      <c r="A200" s="6"/>
      <c r="B200" s="7" t="s">
        <v>7</v>
      </c>
    </row>
    <row r="201" spans="1:2" ht="21" customHeight="1" hidden="1">
      <c r="A201" s="4"/>
      <c r="B201" s="3"/>
    </row>
    <row r="202" spans="1:2" ht="18.75" hidden="1">
      <c r="A202" s="149" t="s">
        <v>35</v>
      </c>
      <c r="B202" s="149"/>
    </row>
    <row r="203" spans="1:4" s="36" customFormat="1" ht="6.75" customHeight="1" hidden="1">
      <c r="A203" s="63"/>
      <c r="B203" s="63"/>
      <c r="D203" s="40"/>
    </row>
    <row r="204" spans="1:2" ht="209.25" customHeight="1" hidden="1">
      <c r="A204" s="150" t="s">
        <v>48</v>
      </c>
      <c r="B204" s="150"/>
    </row>
    <row r="205" spans="1:2" ht="7.5" customHeight="1" hidden="1">
      <c r="A205" s="50"/>
      <c r="B205" s="50"/>
    </row>
    <row r="206" spans="1:2" ht="21.75" customHeight="1" hidden="1">
      <c r="A206" s="64"/>
      <c r="B206" s="65" t="s">
        <v>10</v>
      </c>
    </row>
    <row r="207" spans="1:2" ht="39" customHeight="1" hidden="1">
      <c r="A207" s="66" t="s">
        <v>49</v>
      </c>
      <c r="B207" s="53" t="s">
        <v>12</v>
      </c>
    </row>
    <row r="208" spans="1:4" s="36" customFormat="1" ht="6" customHeight="1" hidden="1">
      <c r="A208" s="31"/>
      <c r="D208" s="40"/>
    </row>
    <row r="209" spans="1:4" s="36" customFormat="1" ht="18.75" hidden="1">
      <c r="A209" s="33" t="s">
        <v>13</v>
      </c>
      <c r="B209" s="67">
        <v>597189.6</v>
      </c>
      <c r="D209" s="40"/>
    </row>
    <row r="210" spans="1:4" s="36" customFormat="1" ht="18.75" hidden="1">
      <c r="A210" s="33" t="s">
        <v>14</v>
      </c>
      <c r="B210" s="67">
        <v>141833</v>
      </c>
      <c r="D210" s="40"/>
    </row>
    <row r="211" spans="1:4" s="36" customFormat="1" ht="18.75" hidden="1">
      <c r="A211" s="33" t="s">
        <v>15</v>
      </c>
      <c r="B211" s="67">
        <v>57102</v>
      </c>
      <c r="D211" s="40"/>
    </row>
    <row r="212" spans="1:4" s="36" customFormat="1" ht="18.75" hidden="1">
      <c r="A212" s="36" t="s">
        <v>20</v>
      </c>
      <c r="B212" s="67">
        <v>101148</v>
      </c>
      <c r="D212" s="40"/>
    </row>
    <row r="213" spans="1:4" s="36" customFormat="1" ht="18.75" hidden="1">
      <c r="A213" s="36" t="s">
        <v>21</v>
      </c>
      <c r="B213" s="67">
        <v>99911</v>
      </c>
      <c r="D213" s="40"/>
    </row>
    <row r="214" spans="1:4" s="36" customFormat="1" ht="18.75" hidden="1">
      <c r="A214" s="36" t="s">
        <v>22</v>
      </c>
      <c r="B214" s="67">
        <v>143894</v>
      </c>
      <c r="D214" s="40"/>
    </row>
    <row r="215" spans="1:4" s="36" customFormat="1" ht="18.75" hidden="1">
      <c r="A215" s="36" t="s">
        <v>23</v>
      </c>
      <c r="B215" s="67">
        <v>48542</v>
      </c>
      <c r="D215" s="40"/>
    </row>
    <row r="216" spans="1:4" s="36" customFormat="1" ht="18.75" hidden="1">
      <c r="A216" s="36" t="s">
        <v>24</v>
      </c>
      <c r="B216" s="67">
        <v>62152</v>
      </c>
      <c r="D216" s="40"/>
    </row>
    <row r="217" spans="1:4" s="36" customFormat="1" ht="18.75" hidden="1">
      <c r="A217" s="36" t="s">
        <v>25</v>
      </c>
      <c r="B217" s="67">
        <v>81852.9</v>
      </c>
      <c r="D217" s="40"/>
    </row>
    <row r="218" spans="1:4" s="36" customFormat="1" ht="18.75" hidden="1">
      <c r="A218" s="36" t="s">
        <v>26</v>
      </c>
      <c r="B218" s="67">
        <v>229731.8</v>
      </c>
      <c r="D218" s="40"/>
    </row>
    <row r="219" spans="1:4" s="36" customFormat="1" ht="18.75" hidden="1">
      <c r="A219" s="36" t="s">
        <v>27</v>
      </c>
      <c r="B219" s="67">
        <v>138436</v>
      </c>
      <c r="D219" s="40"/>
    </row>
    <row r="220" spans="1:4" s="36" customFormat="1" ht="18.75" hidden="1">
      <c r="A220" s="36" t="s">
        <v>28</v>
      </c>
      <c r="B220" s="67">
        <v>53033.9</v>
      </c>
      <c r="D220" s="40"/>
    </row>
    <row r="221" spans="1:4" s="36" customFormat="1" ht="18.75" hidden="1">
      <c r="A221" s="36" t="s">
        <v>29</v>
      </c>
      <c r="B221" s="67">
        <v>43104</v>
      </c>
      <c r="D221" s="40"/>
    </row>
    <row r="222" spans="1:4" s="36" customFormat="1" ht="18.75" hidden="1">
      <c r="A222" s="36" t="s">
        <v>30</v>
      </c>
      <c r="B222" s="67">
        <v>52495</v>
      </c>
      <c r="D222" s="40"/>
    </row>
    <row r="223" spans="1:4" s="36" customFormat="1" ht="18.75" hidden="1">
      <c r="A223" s="36" t="s">
        <v>31</v>
      </c>
      <c r="B223" s="67">
        <v>92865</v>
      </c>
      <c r="D223" s="40"/>
    </row>
    <row r="224" spans="1:4" s="36" customFormat="1" ht="18.75" hidden="1">
      <c r="A224" s="36" t="s">
        <v>32</v>
      </c>
      <c r="B224" s="67">
        <v>98854</v>
      </c>
      <c r="D224" s="40"/>
    </row>
    <row r="225" spans="1:4" s="36" customFormat="1" ht="18.75" hidden="1">
      <c r="A225" s="36" t="s">
        <v>33</v>
      </c>
      <c r="B225" s="67">
        <v>27698</v>
      </c>
      <c r="D225" s="40"/>
    </row>
    <row r="226" spans="1:4" s="36" customFormat="1" ht="21" customHeight="1" hidden="1">
      <c r="A226" s="36" t="s">
        <v>16</v>
      </c>
      <c r="B226" s="67">
        <f>SUM(B209:B225)</f>
        <v>2069842.2</v>
      </c>
      <c r="C226" s="68">
        <f>'[1]фин.пом.2015'!$X$24</f>
        <v>2349355</v>
      </c>
      <c r="D226" s="40"/>
    </row>
    <row r="227" spans="2:4" s="36" customFormat="1" ht="18.75" customHeight="1" hidden="1">
      <c r="B227" s="67"/>
      <c r="C227" s="68"/>
      <c r="D227" s="40"/>
    </row>
    <row r="228" spans="1:3" ht="18.75" hidden="1">
      <c r="A228" s="69"/>
      <c r="B228" s="7" t="s">
        <v>50</v>
      </c>
      <c r="C228" s="56"/>
    </row>
    <row r="229" spans="1:3" ht="18.75" hidden="1">
      <c r="A229" s="3"/>
      <c r="B229" s="7" t="s">
        <v>7</v>
      </c>
      <c r="C229" s="56"/>
    </row>
    <row r="230" spans="1:3" ht="40.5" customHeight="1" hidden="1">
      <c r="A230" s="3"/>
      <c r="B230" s="3"/>
      <c r="C230" s="56"/>
    </row>
    <row r="231" spans="1:3" ht="18.75" hidden="1">
      <c r="A231" s="152" t="s">
        <v>35</v>
      </c>
      <c r="B231" s="152"/>
      <c r="C231" s="56"/>
    </row>
    <row r="232" spans="1:3" ht="12" customHeight="1" hidden="1">
      <c r="A232" s="70"/>
      <c r="B232" s="70"/>
      <c r="C232" s="56"/>
    </row>
    <row r="233" spans="1:3" ht="160.5" customHeight="1" hidden="1">
      <c r="A233" s="153" t="s">
        <v>51</v>
      </c>
      <c r="B233" s="153"/>
      <c r="C233" s="56"/>
    </row>
    <row r="234" spans="1:3" ht="23.25" customHeight="1" hidden="1">
      <c r="A234" s="71"/>
      <c r="B234" s="72" t="s">
        <v>10</v>
      </c>
      <c r="C234" s="56"/>
    </row>
    <row r="235" spans="1:3" ht="37.5" hidden="1">
      <c r="A235" s="73" t="s">
        <v>52</v>
      </c>
      <c r="B235" s="74" t="s">
        <v>12</v>
      </c>
      <c r="C235" s="56"/>
    </row>
    <row r="236" spans="1:3" ht="4.5" customHeight="1" hidden="1">
      <c r="A236" s="75"/>
      <c r="B236" s="76"/>
      <c r="C236" s="56"/>
    </row>
    <row r="237" spans="1:3" ht="18.75" hidden="1">
      <c r="A237" s="33" t="s">
        <v>13</v>
      </c>
      <c r="B237" s="67">
        <v>46</v>
      </c>
      <c r="C237" s="56"/>
    </row>
    <row r="238" spans="1:3" ht="18.75" hidden="1">
      <c r="A238" s="33" t="s">
        <v>14</v>
      </c>
      <c r="B238" s="67">
        <v>32</v>
      </c>
      <c r="C238" s="56"/>
    </row>
    <row r="239" spans="1:3" ht="18.75" hidden="1">
      <c r="A239" s="33" t="s">
        <v>15</v>
      </c>
      <c r="B239" s="67">
        <v>27</v>
      </c>
      <c r="C239" s="56"/>
    </row>
    <row r="240" spans="1:3" ht="18.75" hidden="1">
      <c r="A240" s="36" t="s">
        <v>20</v>
      </c>
      <c r="B240" s="67">
        <v>23</v>
      </c>
      <c r="C240" s="56"/>
    </row>
    <row r="241" spans="1:3" ht="18.75" hidden="1">
      <c r="A241" s="36" t="s">
        <v>21</v>
      </c>
      <c r="B241" s="67">
        <v>23</v>
      </c>
      <c r="C241" s="56"/>
    </row>
    <row r="242" spans="1:3" ht="18.75" hidden="1">
      <c r="A242" s="36" t="s">
        <v>22</v>
      </c>
      <c r="B242" s="67">
        <v>14</v>
      </c>
      <c r="C242" s="56"/>
    </row>
    <row r="243" spans="1:3" ht="18.75" hidden="1">
      <c r="A243" s="36" t="s">
        <v>23</v>
      </c>
      <c r="B243" s="67">
        <v>9</v>
      </c>
      <c r="C243" s="56"/>
    </row>
    <row r="244" spans="1:3" ht="18.75" hidden="1">
      <c r="A244" s="36" t="s">
        <v>24</v>
      </c>
      <c r="B244" s="67">
        <v>9</v>
      </c>
      <c r="C244" s="56"/>
    </row>
    <row r="245" spans="1:3" ht="18.75" hidden="1">
      <c r="A245" s="36" t="s">
        <v>25</v>
      </c>
      <c r="B245" s="67">
        <v>9</v>
      </c>
      <c r="C245" s="56"/>
    </row>
    <row r="246" spans="1:3" ht="18.75" hidden="1">
      <c r="A246" s="36" t="s">
        <v>26</v>
      </c>
      <c r="B246" s="67">
        <v>37</v>
      </c>
      <c r="C246" s="56"/>
    </row>
    <row r="247" spans="1:3" ht="18.75" hidden="1">
      <c r="A247" s="36" t="s">
        <v>27</v>
      </c>
      <c r="B247" s="67">
        <v>14</v>
      </c>
      <c r="C247" s="56"/>
    </row>
    <row r="248" spans="1:3" ht="18.75" hidden="1">
      <c r="A248" s="36" t="s">
        <v>28</v>
      </c>
      <c r="B248" s="67">
        <v>5</v>
      </c>
      <c r="C248" s="56"/>
    </row>
    <row r="249" spans="1:3" ht="18.75" hidden="1">
      <c r="A249" s="36" t="s">
        <v>29</v>
      </c>
      <c r="B249" s="67">
        <v>22</v>
      </c>
      <c r="C249" s="56"/>
    </row>
    <row r="250" spans="1:3" ht="18.75" hidden="1">
      <c r="A250" s="36" t="s">
        <v>30</v>
      </c>
      <c r="B250" s="67">
        <v>5</v>
      </c>
      <c r="C250" s="56"/>
    </row>
    <row r="251" spans="1:3" ht="18.75" hidden="1">
      <c r="A251" s="36" t="s">
        <v>31</v>
      </c>
      <c r="B251" s="67">
        <v>14</v>
      </c>
      <c r="C251" s="56"/>
    </row>
    <row r="252" spans="1:3" ht="18.75" hidden="1">
      <c r="A252" s="36" t="s">
        <v>32</v>
      </c>
      <c r="B252" s="67">
        <v>23</v>
      </c>
      <c r="C252" s="56"/>
    </row>
    <row r="253" spans="1:3" ht="18.75" hidden="1">
      <c r="A253" s="36" t="s">
        <v>33</v>
      </c>
      <c r="B253" s="67">
        <v>5</v>
      </c>
      <c r="C253" s="56"/>
    </row>
    <row r="254" spans="1:3" ht="21.75" customHeight="1" hidden="1">
      <c r="A254" s="77" t="s">
        <v>16</v>
      </c>
      <c r="B254" s="67">
        <f>SUM(B237:B253)</f>
        <v>317</v>
      </c>
      <c r="C254" s="56">
        <f>'[1]фин.пом.2015'!$Y$24</f>
        <v>622</v>
      </c>
    </row>
    <row r="255" spans="1:3" ht="21.75" customHeight="1" hidden="1">
      <c r="A255" s="77"/>
      <c r="B255" s="67"/>
      <c r="C255" s="56"/>
    </row>
    <row r="256" spans="1:3" ht="21.75" customHeight="1" hidden="1">
      <c r="A256" s="77"/>
      <c r="B256" s="67"/>
      <c r="C256" s="56"/>
    </row>
    <row r="257" spans="1:3" ht="21.75" customHeight="1" hidden="1">
      <c r="A257" s="4"/>
      <c r="B257" s="7" t="s">
        <v>53</v>
      </c>
      <c r="C257" s="56"/>
    </row>
    <row r="258" spans="1:3" ht="21" customHeight="1" hidden="1">
      <c r="A258" s="6"/>
      <c r="B258" s="7" t="s">
        <v>7</v>
      </c>
      <c r="C258" s="56"/>
    </row>
    <row r="259" spans="1:3" ht="25.5" customHeight="1" hidden="1">
      <c r="A259" s="4"/>
      <c r="B259" s="3"/>
      <c r="C259" s="56"/>
    </row>
    <row r="260" spans="1:3" ht="18.75" hidden="1">
      <c r="A260" s="146" t="s">
        <v>35</v>
      </c>
      <c r="B260" s="146"/>
      <c r="C260" s="56"/>
    </row>
    <row r="261" spans="1:3" ht="4.5" customHeight="1" hidden="1">
      <c r="A261" s="24"/>
      <c r="B261" s="24"/>
      <c r="C261" s="56"/>
    </row>
    <row r="262" spans="1:3" ht="137.25" customHeight="1" hidden="1">
      <c r="A262" s="147" t="s">
        <v>54</v>
      </c>
      <c r="B262" s="147"/>
      <c r="C262" s="56"/>
    </row>
    <row r="263" spans="1:3" ht="20.25" customHeight="1" hidden="1">
      <c r="A263" s="23"/>
      <c r="B263" s="23"/>
      <c r="C263" s="56"/>
    </row>
    <row r="264" spans="1:3" ht="23.25" customHeight="1" hidden="1">
      <c r="A264" s="77"/>
      <c r="B264" s="78" t="s">
        <v>10</v>
      </c>
      <c r="C264" s="56"/>
    </row>
    <row r="265" spans="1:3" ht="37.5" hidden="1">
      <c r="A265" s="73" t="s">
        <v>49</v>
      </c>
      <c r="B265" s="74" t="s">
        <v>12</v>
      </c>
      <c r="C265" s="56"/>
    </row>
    <row r="266" spans="1:3" ht="6" customHeight="1" hidden="1">
      <c r="A266" s="31"/>
      <c r="B266" s="36"/>
      <c r="C266" s="56"/>
    </row>
    <row r="267" spans="1:3" ht="18.75" hidden="1">
      <c r="A267" s="33" t="s">
        <v>13</v>
      </c>
      <c r="B267" s="67">
        <v>8330</v>
      </c>
      <c r="C267" s="56"/>
    </row>
    <row r="268" spans="1:3" ht="18.75" hidden="1">
      <c r="A268" s="33" t="s">
        <v>14</v>
      </c>
      <c r="B268" s="67">
        <v>3209</v>
      </c>
      <c r="C268" s="56"/>
    </row>
    <row r="269" spans="1:3" ht="18.75" hidden="1">
      <c r="A269" s="33" t="s">
        <v>15</v>
      </c>
      <c r="B269" s="67">
        <v>1360</v>
      </c>
      <c r="C269" s="56"/>
    </row>
    <row r="270" spans="1:3" ht="18.75" hidden="1">
      <c r="A270" s="36" t="s">
        <v>20</v>
      </c>
      <c r="B270" s="67">
        <v>2975</v>
      </c>
      <c r="C270" s="56"/>
    </row>
    <row r="271" spans="1:3" ht="18.75" hidden="1">
      <c r="A271" s="36" t="s">
        <v>21</v>
      </c>
      <c r="B271" s="67">
        <v>2125</v>
      </c>
      <c r="C271" s="56"/>
    </row>
    <row r="272" spans="1:3" ht="18.75" hidden="1">
      <c r="A272" s="36" t="s">
        <v>22</v>
      </c>
      <c r="B272" s="67">
        <v>4088</v>
      </c>
      <c r="C272" s="56"/>
    </row>
    <row r="273" spans="1:3" ht="18.75" hidden="1">
      <c r="A273" s="36" t="s">
        <v>23</v>
      </c>
      <c r="B273" s="67">
        <v>1594</v>
      </c>
      <c r="C273" s="56"/>
    </row>
    <row r="274" spans="1:3" ht="18.75" hidden="1">
      <c r="A274" s="36" t="s">
        <v>24</v>
      </c>
      <c r="B274" s="67">
        <v>1360</v>
      </c>
      <c r="C274" s="56"/>
    </row>
    <row r="275" spans="1:3" ht="18.75" hidden="1">
      <c r="A275" s="36" t="s">
        <v>25</v>
      </c>
      <c r="B275" s="67">
        <v>2210</v>
      </c>
      <c r="C275" s="56"/>
    </row>
    <row r="276" spans="1:3" ht="18.75" hidden="1">
      <c r="A276" s="36" t="s">
        <v>26</v>
      </c>
      <c r="B276" s="67">
        <v>4454</v>
      </c>
      <c r="C276" s="56"/>
    </row>
    <row r="277" spans="1:3" ht="18.75" hidden="1">
      <c r="A277" s="36" t="s">
        <v>27</v>
      </c>
      <c r="B277" s="67">
        <v>3613</v>
      </c>
      <c r="C277" s="56"/>
    </row>
    <row r="278" spans="1:3" ht="18.75" hidden="1">
      <c r="A278" s="36" t="s">
        <v>28</v>
      </c>
      <c r="B278" s="67">
        <v>1198</v>
      </c>
      <c r="C278" s="56"/>
    </row>
    <row r="279" spans="1:3" ht="18.75" hidden="1">
      <c r="A279" s="36" t="s">
        <v>29</v>
      </c>
      <c r="B279" s="67">
        <v>1360</v>
      </c>
      <c r="C279" s="56"/>
    </row>
    <row r="280" spans="1:3" ht="18.75" hidden="1">
      <c r="A280" s="36" t="s">
        <v>30</v>
      </c>
      <c r="B280" s="67">
        <v>1466</v>
      </c>
      <c r="C280" s="56"/>
    </row>
    <row r="281" spans="1:3" ht="18.75" hidden="1">
      <c r="A281" s="36" t="s">
        <v>31</v>
      </c>
      <c r="B281" s="67">
        <v>1403</v>
      </c>
      <c r="C281" s="56"/>
    </row>
    <row r="282" spans="1:3" ht="18.75" hidden="1">
      <c r="A282" s="36" t="s">
        <v>32</v>
      </c>
      <c r="B282" s="67">
        <v>2176</v>
      </c>
      <c r="C282" s="56"/>
    </row>
    <row r="283" spans="1:3" ht="18.75" hidden="1">
      <c r="A283" s="36" t="s">
        <v>33</v>
      </c>
      <c r="B283" s="67">
        <v>744</v>
      </c>
      <c r="C283" s="56"/>
    </row>
    <row r="284" spans="1:3" ht="24" customHeight="1" hidden="1">
      <c r="A284" s="36" t="s">
        <v>16</v>
      </c>
      <c r="B284" s="67">
        <f>SUM(B267:B283)</f>
        <v>43665</v>
      </c>
      <c r="C284" s="56">
        <f>'[1]фин.пом.2015'!$Z$24</f>
        <v>39056</v>
      </c>
    </row>
    <row r="285" spans="1:3" ht="18.75" hidden="1">
      <c r="A285" s="69"/>
      <c r="B285" s="67"/>
      <c r="C285" s="56"/>
    </row>
    <row r="286" spans="1:3" ht="34.5" customHeight="1" hidden="1">
      <c r="A286" s="69"/>
      <c r="B286" s="67"/>
      <c r="C286" s="56"/>
    </row>
    <row r="287" spans="1:3" ht="18.75" customHeight="1" hidden="1">
      <c r="A287" s="69"/>
      <c r="B287" s="67"/>
      <c r="C287" s="56"/>
    </row>
    <row r="288" spans="2:4" s="4" customFormat="1" ht="18.75" hidden="1">
      <c r="B288" s="7" t="s">
        <v>55</v>
      </c>
      <c r="D288" s="40"/>
    </row>
    <row r="289" spans="1:4" s="4" customFormat="1" ht="18.75" hidden="1">
      <c r="A289" s="6"/>
      <c r="B289" s="7" t="s">
        <v>7</v>
      </c>
      <c r="D289" s="40"/>
    </row>
    <row r="290" spans="2:4" s="4" customFormat="1" ht="32.25" customHeight="1" hidden="1">
      <c r="B290" s="3"/>
      <c r="D290" s="40"/>
    </row>
    <row r="291" spans="1:4" s="4" customFormat="1" ht="18.75" hidden="1">
      <c r="A291" s="149" t="s">
        <v>35</v>
      </c>
      <c r="B291" s="149"/>
      <c r="D291" s="40"/>
    </row>
    <row r="292" spans="1:4" s="4" customFormat="1" ht="3.75" customHeight="1" hidden="1">
      <c r="A292" s="63"/>
      <c r="B292" s="63"/>
      <c r="D292" s="40"/>
    </row>
    <row r="293" spans="1:4" s="4" customFormat="1" ht="189" customHeight="1" hidden="1">
      <c r="A293" s="150" t="s">
        <v>56</v>
      </c>
      <c r="B293" s="150"/>
      <c r="D293" s="40"/>
    </row>
    <row r="294" spans="1:4" s="4" customFormat="1" ht="6.75" customHeight="1" hidden="1">
      <c r="A294" s="50"/>
      <c r="B294" s="50"/>
      <c r="D294" s="40"/>
    </row>
    <row r="295" spans="1:4" s="4" customFormat="1" ht="20.25" customHeight="1" hidden="1">
      <c r="A295" s="64"/>
      <c r="B295" s="65" t="s">
        <v>10</v>
      </c>
      <c r="D295" s="40"/>
    </row>
    <row r="296" spans="1:4" s="4" customFormat="1" ht="39" customHeight="1" hidden="1">
      <c r="A296" s="66" t="s">
        <v>49</v>
      </c>
      <c r="B296" s="53" t="s">
        <v>12</v>
      </c>
      <c r="D296" s="40"/>
    </row>
    <row r="297" spans="1:4" s="36" customFormat="1" ht="9" customHeight="1" hidden="1">
      <c r="A297" s="31"/>
      <c r="D297" s="40"/>
    </row>
    <row r="298" spans="1:4" s="36" customFormat="1" ht="18.75" hidden="1">
      <c r="A298" s="33" t="s">
        <v>13</v>
      </c>
      <c r="B298" s="67">
        <v>450.9</v>
      </c>
      <c r="D298" s="40"/>
    </row>
    <row r="299" spans="1:4" s="36" customFormat="1" ht="18.75" hidden="1">
      <c r="A299" s="33" t="s">
        <v>14</v>
      </c>
      <c r="B299" s="67">
        <v>239.3</v>
      </c>
      <c r="D299" s="40"/>
    </row>
    <row r="300" spans="1:4" s="36" customFormat="1" ht="18.75" hidden="1">
      <c r="A300" s="33" t="s">
        <v>15</v>
      </c>
      <c r="B300" s="67">
        <v>114.5</v>
      </c>
      <c r="D300" s="40"/>
    </row>
    <row r="301" spans="1:4" s="36" customFormat="1" ht="18.75" hidden="1">
      <c r="A301" s="36" t="s">
        <v>20</v>
      </c>
      <c r="B301" s="67">
        <v>229</v>
      </c>
      <c r="D301" s="40"/>
    </row>
    <row r="302" spans="1:4" s="36" customFormat="1" ht="18.75" hidden="1">
      <c r="A302" s="36" t="s">
        <v>21</v>
      </c>
      <c r="B302" s="67">
        <v>114.5</v>
      </c>
      <c r="D302" s="40"/>
    </row>
    <row r="303" spans="1:4" s="36" customFormat="1" ht="18.75" hidden="1">
      <c r="A303" s="36" t="s">
        <v>22</v>
      </c>
      <c r="B303" s="67">
        <v>229</v>
      </c>
      <c r="D303" s="40"/>
    </row>
    <row r="304" spans="1:4" s="36" customFormat="1" ht="18.75" hidden="1">
      <c r="A304" s="36" t="s">
        <v>23</v>
      </c>
      <c r="B304" s="67">
        <v>229</v>
      </c>
      <c r="D304" s="40"/>
    </row>
    <row r="305" spans="1:4" s="36" customFormat="1" ht="18.75" hidden="1">
      <c r="A305" s="36" t="s">
        <v>24</v>
      </c>
      <c r="B305" s="67">
        <v>114.5</v>
      </c>
      <c r="D305" s="40"/>
    </row>
    <row r="306" spans="1:4" s="36" customFormat="1" ht="18.75" hidden="1">
      <c r="A306" s="36" t="s">
        <v>25</v>
      </c>
      <c r="B306" s="67">
        <v>229</v>
      </c>
      <c r="D306" s="40"/>
    </row>
    <row r="307" spans="1:4" s="36" customFormat="1" ht="18.75" hidden="1">
      <c r="A307" s="36" t="s">
        <v>26</v>
      </c>
      <c r="B307" s="67">
        <v>239.8</v>
      </c>
      <c r="D307" s="40"/>
    </row>
    <row r="308" spans="1:4" s="36" customFormat="1" ht="18.75" hidden="1">
      <c r="A308" s="36" t="s">
        <v>27</v>
      </c>
      <c r="B308" s="67">
        <v>229</v>
      </c>
      <c r="D308" s="40"/>
    </row>
    <row r="309" spans="1:4" s="36" customFormat="1" ht="18.75" hidden="1">
      <c r="A309" s="36" t="s">
        <v>28</v>
      </c>
      <c r="B309" s="67">
        <v>114.5</v>
      </c>
      <c r="D309" s="40"/>
    </row>
    <row r="310" spans="1:4" s="36" customFormat="1" ht="18.75" hidden="1">
      <c r="A310" s="36" t="s">
        <v>29</v>
      </c>
      <c r="B310" s="67">
        <v>114.5</v>
      </c>
      <c r="D310" s="40"/>
    </row>
    <row r="311" spans="1:4" s="36" customFormat="1" ht="18.75" hidden="1">
      <c r="A311" s="36" t="s">
        <v>30</v>
      </c>
      <c r="B311" s="67">
        <v>114.5</v>
      </c>
      <c r="D311" s="40"/>
    </row>
    <row r="312" spans="1:4" s="36" customFormat="1" ht="18.75" hidden="1">
      <c r="A312" s="36" t="s">
        <v>31</v>
      </c>
      <c r="B312" s="67">
        <v>229</v>
      </c>
      <c r="D312" s="40"/>
    </row>
    <row r="313" spans="1:4" s="36" customFormat="1" ht="18.75" hidden="1">
      <c r="A313" s="36" t="s">
        <v>32</v>
      </c>
      <c r="B313" s="67">
        <v>114.5</v>
      </c>
      <c r="D313" s="40"/>
    </row>
    <row r="314" spans="1:4" s="36" customFormat="1" ht="18.75" hidden="1">
      <c r="A314" s="36" t="s">
        <v>33</v>
      </c>
      <c r="B314" s="67">
        <v>114.5</v>
      </c>
      <c r="D314" s="40"/>
    </row>
    <row r="315" spans="1:5" s="36" customFormat="1" ht="20.25" customHeight="1" hidden="1">
      <c r="A315" s="36" t="s">
        <v>16</v>
      </c>
      <c r="B315" s="67">
        <f>SUM(B298:B314)</f>
        <v>3220</v>
      </c>
      <c r="C315" s="68">
        <f>'[1]фин.пом.2015'!$AA$24</f>
        <v>4083.0000000000005</v>
      </c>
      <c r="D315" s="40"/>
      <c r="E315" s="40"/>
    </row>
    <row r="316" spans="1:5" s="4" customFormat="1" ht="20.25" customHeight="1" hidden="1">
      <c r="A316" s="1"/>
      <c r="B316" s="79"/>
      <c r="C316" s="68"/>
      <c r="D316" s="40"/>
      <c r="E316" s="40"/>
    </row>
    <row r="317" spans="2:3" ht="18.75" customHeight="1" hidden="1">
      <c r="B317" s="79"/>
      <c r="C317" s="56"/>
    </row>
    <row r="318" spans="1:2" ht="18.75" hidden="1">
      <c r="A318" s="19"/>
      <c r="B318" s="7" t="s">
        <v>57</v>
      </c>
    </row>
    <row r="319" spans="1:2" ht="18.75" hidden="1">
      <c r="A319" s="6"/>
      <c r="B319" s="7" t="s">
        <v>7</v>
      </c>
    </row>
    <row r="320" spans="1:2" ht="28.5" customHeight="1" hidden="1">
      <c r="A320" s="19"/>
      <c r="B320" s="3"/>
    </row>
    <row r="321" spans="1:2" ht="18.75" hidden="1">
      <c r="A321" s="149" t="s">
        <v>8</v>
      </c>
      <c r="B321" s="149"/>
    </row>
    <row r="322" spans="1:2" ht="4.5" customHeight="1" hidden="1">
      <c r="A322" s="50"/>
      <c r="B322" s="50"/>
    </row>
    <row r="323" spans="1:2" ht="166.5" customHeight="1" hidden="1">
      <c r="A323" s="150" t="s">
        <v>58</v>
      </c>
      <c r="B323" s="150"/>
    </row>
    <row r="324" spans="1:2" ht="28.5" customHeight="1" hidden="1">
      <c r="A324" s="80"/>
      <c r="B324" s="80"/>
    </row>
    <row r="325" spans="1:2" ht="24" customHeight="1" hidden="1">
      <c r="A325" s="81"/>
      <c r="B325" s="82" t="s">
        <v>10</v>
      </c>
    </row>
    <row r="326" spans="1:2" ht="18.75" hidden="1">
      <c r="A326" s="154" t="s">
        <v>59</v>
      </c>
      <c r="B326" s="156" t="s">
        <v>12</v>
      </c>
    </row>
    <row r="327" spans="1:2" ht="18.75" hidden="1">
      <c r="A327" s="155"/>
      <c r="B327" s="157"/>
    </row>
    <row r="328" spans="1:2" ht="3.75" customHeight="1" hidden="1">
      <c r="A328" s="83"/>
      <c r="B328" s="83"/>
    </row>
    <row r="329" spans="1:7" s="36" customFormat="1" ht="18.75" hidden="1">
      <c r="A329" s="33" t="s">
        <v>13</v>
      </c>
      <c r="B329" s="41">
        <v>2896</v>
      </c>
      <c r="D329" s="40"/>
      <c r="F329" s="84"/>
      <c r="G329" s="84"/>
    </row>
    <row r="330" spans="1:7" s="36" customFormat="1" ht="18.75" hidden="1">
      <c r="A330" s="33" t="s">
        <v>14</v>
      </c>
      <c r="B330" s="34">
        <v>49.5</v>
      </c>
      <c r="D330" s="40"/>
      <c r="F330" s="84"/>
      <c r="G330" s="84"/>
    </row>
    <row r="331" spans="1:7" s="36" customFormat="1" ht="18.75" hidden="1">
      <c r="A331" s="33" t="s">
        <v>15</v>
      </c>
      <c r="B331" s="34">
        <v>110</v>
      </c>
      <c r="D331" s="40"/>
      <c r="F331" s="84"/>
      <c r="G331" s="84"/>
    </row>
    <row r="332" spans="1:7" s="36" customFormat="1" ht="18.75" hidden="1">
      <c r="A332" s="36" t="s">
        <v>20</v>
      </c>
      <c r="B332" s="35">
        <v>5.5</v>
      </c>
      <c r="D332" s="40"/>
      <c r="F332" s="84"/>
      <c r="G332" s="84"/>
    </row>
    <row r="333" spans="1:7" s="36" customFormat="1" ht="18.75" hidden="1">
      <c r="A333" s="36" t="s">
        <v>21</v>
      </c>
      <c r="B333" s="35">
        <v>5.5</v>
      </c>
      <c r="D333" s="40"/>
      <c r="F333" s="84"/>
      <c r="G333" s="84"/>
    </row>
    <row r="334" spans="1:7" s="36" customFormat="1" ht="18.75" hidden="1">
      <c r="A334" s="36" t="s">
        <v>22</v>
      </c>
      <c r="B334" s="35">
        <v>33</v>
      </c>
      <c r="D334" s="40"/>
      <c r="F334" s="84"/>
      <c r="G334" s="84"/>
    </row>
    <row r="335" spans="1:7" s="36" customFormat="1" ht="18.75" hidden="1">
      <c r="A335" s="36" t="s">
        <v>23</v>
      </c>
      <c r="B335" s="35">
        <v>5.5</v>
      </c>
      <c r="D335" s="40"/>
      <c r="F335" s="84"/>
      <c r="G335" s="84"/>
    </row>
    <row r="336" spans="1:7" s="36" customFormat="1" ht="18.75" hidden="1">
      <c r="A336" s="36" t="s">
        <v>24</v>
      </c>
      <c r="B336" s="35">
        <v>5.5</v>
      </c>
      <c r="D336" s="40"/>
      <c r="F336" s="84"/>
      <c r="G336" s="84"/>
    </row>
    <row r="337" spans="1:7" s="36" customFormat="1" ht="18.75" hidden="1">
      <c r="A337" s="36" t="s">
        <v>25</v>
      </c>
      <c r="B337" s="35">
        <v>5.5</v>
      </c>
      <c r="D337" s="40"/>
      <c r="F337" s="84"/>
      <c r="G337" s="84"/>
    </row>
    <row r="338" spans="1:7" s="36" customFormat="1" ht="18.75" hidden="1">
      <c r="A338" s="36" t="s">
        <v>26</v>
      </c>
      <c r="B338" s="35">
        <v>192.5</v>
      </c>
      <c r="D338" s="40"/>
      <c r="F338" s="84"/>
      <c r="G338" s="84"/>
    </row>
    <row r="339" spans="1:7" s="36" customFormat="1" ht="18.75" hidden="1">
      <c r="A339" s="36" t="s">
        <v>27</v>
      </c>
      <c r="B339" s="35">
        <v>5.5</v>
      </c>
      <c r="D339" s="40"/>
      <c r="F339" s="84"/>
      <c r="G339" s="84"/>
    </row>
    <row r="340" spans="1:7" s="36" customFormat="1" ht="18.75" hidden="1">
      <c r="A340" s="36" t="s">
        <v>28</v>
      </c>
      <c r="B340" s="35">
        <v>33</v>
      </c>
      <c r="D340" s="40"/>
      <c r="F340" s="84"/>
      <c r="G340" s="84"/>
    </row>
    <row r="341" spans="1:7" s="36" customFormat="1" ht="18.75" hidden="1">
      <c r="A341" s="36" t="s">
        <v>29</v>
      </c>
      <c r="B341" s="35">
        <v>5.5</v>
      </c>
      <c r="D341" s="40"/>
      <c r="F341" s="84"/>
      <c r="G341" s="84"/>
    </row>
    <row r="342" spans="1:7" s="36" customFormat="1" ht="18.75" hidden="1">
      <c r="A342" s="36" t="s">
        <v>30</v>
      </c>
      <c r="B342" s="35">
        <v>5.5</v>
      </c>
      <c r="D342" s="40"/>
      <c r="F342" s="84"/>
      <c r="G342" s="84"/>
    </row>
    <row r="343" spans="1:7" s="36" customFormat="1" ht="18.75" hidden="1">
      <c r="A343" s="36" t="s">
        <v>31</v>
      </c>
      <c r="B343" s="35">
        <v>27.5</v>
      </c>
      <c r="D343" s="40"/>
      <c r="F343" s="84"/>
      <c r="G343" s="84"/>
    </row>
    <row r="344" spans="1:7" s="36" customFormat="1" ht="18.75" hidden="1">
      <c r="A344" s="36" t="s">
        <v>32</v>
      </c>
      <c r="B344" s="35">
        <v>5.5</v>
      </c>
      <c r="D344" s="40"/>
      <c r="F344" s="84"/>
      <c r="G344" s="84"/>
    </row>
    <row r="345" spans="1:7" s="36" customFormat="1" ht="18.75" hidden="1">
      <c r="A345" s="36" t="s">
        <v>33</v>
      </c>
      <c r="B345" s="35">
        <v>5.5</v>
      </c>
      <c r="D345" s="40"/>
      <c r="F345" s="84"/>
      <c r="G345" s="84"/>
    </row>
    <row r="346" spans="1:7" s="36" customFormat="1" ht="24.75" customHeight="1" hidden="1">
      <c r="A346" s="33" t="s">
        <v>16</v>
      </c>
      <c r="B346" s="41">
        <f>B329+B330+B331+B332+B333+B334+B335+B336+B337+B338+B339+B340+B341+B342+B343+B344+B345</f>
        <v>3396.5</v>
      </c>
      <c r="C346" s="41">
        <f>C329+C330+C331+C332+C333+C334+C335+C336+C337+C338+C339+C340+C341+C342+C343+C344+C345</f>
        <v>0</v>
      </c>
      <c r="D346" s="41">
        <f>D329+D330+D331+D332+D333+D334+D335+D336+D337+D338+D339+D340+D341+D342+D343+D344+D345</f>
        <v>0</v>
      </c>
      <c r="E346" s="41">
        <f>E329+E330+E331+E332+E333+E334+E335+E336+E337+E338+E339+E340+E341+E342+E343+E344+E345</f>
        <v>0</v>
      </c>
      <c r="F346" s="41"/>
      <c r="G346" s="41"/>
    </row>
    <row r="347" spans="1:3" ht="11.25" customHeight="1" hidden="1">
      <c r="A347" s="81"/>
      <c r="B347" s="85"/>
      <c r="C347" s="56"/>
    </row>
    <row r="348" spans="1:3" ht="18.75" customHeight="1" hidden="1">
      <c r="A348" s="81"/>
      <c r="B348" s="85"/>
      <c r="C348" s="56"/>
    </row>
    <row r="349" spans="1:3" s="64" customFormat="1" ht="18.75" customHeight="1" hidden="1">
      <c r="A349" s="69"/>
      <c r="B349" s="7" t="s">
        <v>60</v>
      </c>
      <c r="C349" s="86"/>
    </row>
    <row r="350" spans="1:3" s="64" customFormat="1" ht="18.75" customHeight="1" hidden="1">
      <c r="A350" s="3"/>
      <c r="B350" s="7" t="s">
        <v>7</v>
      </c>
      <c r="C350" s="86"/>
    </row>
    <row r="351" spans="1:3" s="64" customFormat="1" ht="36.75" customHeight="1" hidden="1">
      <c r="A351" s="3"/>
      <c r="B351" s="3"/>
      <c r="C351" s="86"/>
    </row>
    <row r="352" spans="1:3" s="64" customFormat="1" ht="18.75" hidden="1">
      <c r="A352" s="158" t="s">
        <v>35</v>
      </c>
      <c r="B352" s="158"/>
      <c r="C352" s="86"/>
    </row>
    <row r="353" spans="1:3" s="64" customFormat="1" ht="3" customHeight="1" hidden="1">
      <c r="A353" s="87"/>
      <c r="B353" s="87"/>
      <c r="C353" s="86"/>
    </row>
    <row r="354" spans="1:3" s="64" customFormat="1" ht="171" customHeight="1" hidden="1">
      <c r="A354" s="159" t="s">
        <v>61</v>
      </c>
      <c r="B354" s="159"/>
      <c r="C354" s="86"/>
    </row>
    <row r="355" spans="1:3" s="64" customFormat="1" ht="27.75" customHeight="1" hidden="1">
      <c r="A355" s="88"/>
      <c r="C355" s="86"/>
    </row>
    <row r="356" s="86" customFormat="1" ht="20.25" customHeight="1" hidden="1">
      <c r="B356" s="89" t="s">
        <v>10</v>
      </c>
    </row>
    <row r="357" spans="1:3" s="77" customFormat="1" ht="42" customHeight="1" hidden="1">
      <c r="A357" s="73" t="s">
        <v>52</v>
      </c>
      <c r="B357" s="74" t="s">
        <v>12</v>
      </c>
      <c r="C357" s="71"/>
    </row>
    <row r="358" spans="1:3" s="77" customFormat="1" ht="7.5" customHeight="1" hidden="1">
      <c r="A358" s="75"/>
      <c r="B358" s="76"/>
      <c r="C358" s="71"/>
    </row>
    <row r="359" spans="1:3" s="77" customFormat="1" ht="18" customHeight="1" hidden="1">
      <c r="A359" s="33" t="s">
        <v>13</v>
      </c>
      <c r="B359" s="41">
        <v>528674</v>
      </c>
      <c r="C359" s="71"/>
    </row>
    <row r="360" spans="1:3" s="77" customFormat="1" ht="18" customHeight="1" hidden="1">
      <c r="A360" s="33" t="s">
        <v>14</v>
      </c>
      <c r="B360" s="41">
        <v>136335</v>
      </c>
      <c r="C360" s="71"/>
    </row>
    <row r="361" spans="1:3" s="77" customFormat="1" ht="18" customHeight="1" hidden="1">
      <c r="A361" s="33" t="s">
        <v>15</v>
      </c>
      <c r="B361" s="41">
        <v>60357</v>
      </c>
      <c r="C361" s="71"/>
    </row>
    <row r="362" spans="1:3" s="77" customFormat="1" ht="18" customHeight="1" hidden="1">
      <c r="A362" s="36" t="s">
        <v>20</v>
      </c>
      <c r="B362" s="67">
        <v>54655</v>
      </c>
      <c r="C362" s="71"/>
    </row>
    <row r="363" spans="1:3" s="77" customFormat="1" ht="18" customHeight="1" hidden="1">
      <c r="A363" s="36" t="s">
        <v>21</v>
      </c>
      <c r="B363" s="67">
        <v>11789</v>
      </c>
      <c r="C363" s="71"/>
    </row>
    <row r="364" spans="1:3" s="77" customFormat="1" ht="18" customHeight="1" hidden="1">
      <c r="A364" s="36" t="s">
        <v>22</v>
      </c>
      <c r="B364" s="67">
        <v>83966</v>
      </c>
      <c r="C364" s="71"/>
    </row>
    <row r="365" spans="1:3" s="77" customFormat="1" ht="18" customHeight="1" hidden="1">
      <c r="A365" s="36" t="s">
        <v>23</v>
      </c>
      <c r="B365" s="67">
        <v>18328</v>
      </c>
      <c r="C365" s="71"/>
    </row>
    <row r="366" spans="1:3" s="77" customFormat="1" ht="18" customHeight="1" hidden="1">
      <c r="A366" s="36" t="s">
        <v>24</v>
      </c>
      <c r="B366" s="67">
        <v>22187</v>
      </c>
      <c r="C366" s="71"/>
    </row>
    <row r="367" spans="1:3" s="77" customFormat="1" ht="18" customHeight="1" hidden="1">
      <c r="A367" s="36" t="s">
        <v>25</v>
      </c>
      <c r="B367" s="67">
        <v>39993</v>
      </c>
      <c r="C367" s="71"/>
    </row>
    <row r="368" spans="1:3" s="77" customFormat="1" ht="18" customHeight="1" hidden="1">
      <c r="A368" s="36" t="s">
        <v>26</v>
      </c>
      <c r="B368" s="67">
        <v>139690</v>
      </c>
      <c r="C368" s="71"/>
    </row>
    <row r="369" spans="1:3" s="77" customFormat="1" ht="18" customHeight="1" hidden="1">
      <c r="A369" s="36" t="s">
        <v>27</v>
      </c>
      <c r="B369" s="67">
        <v>20460</v>
      </c>
      <c r="C369" s="71"/>
    </row>
    <row r="370" spans="1:3" s="77" customFormat="1" ht="18" customHeight="1" hidden="1">
      <c r="A370" s="36" t="s">
        <v>28</v>
      </c>
      <c r="B370" s="67">
        <v>23094</v>
      </c>
      <c r="C370" s="71"/>
    </row>
    <row r="371" spans="1:3" s="77" customFormat="1" ht="18" customHeight="1" hidden="1">
      <c r="A371" s="36" t="s">
        <v>29</v>
      </c>
      <c r="B371" s="67">
        <v>21492</v>
      </c>
      <c r="C371" s="71"/>
    </row>
    <row r="372" spans="1:3" s="77" customFormat="1" ht="18" customHeight="1" hidden="1">
      <c r="A372" s="36" t="s">
        <v>30</v>
      </c>
      <c r="B372" s="67">
        <v>28412</v>
      </c>
      <c r="C372" s="71"/>
    </row>
    <row r="373" spans="1:3" s="77" customFormat="1" ht="18" customHeight="1" hidden="1">
      <c r="A373" s="36" t="s">
        <v>31</v>
      </c>
      <c r="B373" s="67">
        <v>26364</v>
      </c>
      <c r="C373" s="71"/>
    </row>
    <row r="374" spans="1:3" s="77" customFormat="1" ht="18" customHeight="1" hidden="1">
      <c r="A374" s="36" t="s">
        <v>32</v>
      </c>
      <c r="B374" s="67">
        <v>55267</v>
      </c>
      <c r="C374" s="71"/>
    </row>
    <row r="375" spans="1:3" s="77" customFormat="1" ht="18" customHeight="1" hidden="1">
      <c r="A375" s="36" t="s">
        <v>33</v>
      </c>
      <c r="B375" s="67">
        <v>8139</v>
      </c>
      <c r="C375" s="71"/>
    </row>
    <row r="376" spans="1:3" s="77" customFormat="1" ht="33.75" customHeight="1" hidden="1">
      <c r="A376" s="77" t="s">
        <v>16</v>
      </c>
      <c r="B376" s="67">
        <f>SUM(B359:B375)</f>
        <v>1279202</v>
      </c>
      <c r="C376" s="90">
        <f>'[1]фин.пом.2015'!$AC$24</f>
        <v>1439645</v>
      </c>
    </row>
    <row r="377" spans="1:3" s="64" customFormat="1" ht="18.75" hidden="1">
      <c r="A377" s="69"/>
      <c r="B377" s="67"/>
      <c r="C377" s="91"/>
    </row>
    <row r="378" spans="2:4" s="4" customFormat="1" ht="18.75" customHeight="1" hidden="1">
      <c r="B378" s="7" t="s">
        <v>62</v>
      </c>
      <c r="D378" s="40"/>
    </row>
    <row r="379" spans="1:4" s="4" customFormat="1" ht="18.75" customHeight="1" hidden="1">
      <c r="A379" s="6"/>
      <c r="B379" s="7" t="s">
        <v>7</v>
      </c>
      <c r="D379" s="40"/>
    </row>
    <row r="380" spans="2:4" s="4" customFormat="1" ht="42" customHeight="1" hidden="1">
      <c r="B380" s="3"/>
      <c r="D380" s="40"/>
    </row>
    <row r="381" spans="1:4" s="4" customFormat="1" ht="18.75" customHeight="1" hidden="1">
      <c r="A381" s="149" t="s">
        <v>35</v>
      </c>
      <c r="B381" s="149"/>
      <c r="D381" s="40"/>
    </row>
    <row r="382" spans="1:4" s="4" customFormat="1" ht="3" customHeight="1" hidden="1">
      <c r="A382" s="63"/>
      <c r="B382" s="63"/>
      <c r="D382" s="40"/>
    </row>
    <row r="383" spans="1:4" s="12" customFormat="1" ht="108" customHeight="1" hidden="1">
      <c r="A383" s="150" t="s">
        <v>63</v>
      </c>
      <c r="B383" s="150"/>
      <c r="D383" s="59"/>
    </row>
    <row r="384" spans="1:4" s="4" customFormat="1" ht="26.25" customHeight="1" hidden="1">
      <c r="A384" s="50"/>
      <c r="B384" s="50"/>
      <c r="D384" s="40"/>
    </row>
    <row r="385" spans="1:4" s="4" customFormat="1" ht="21.75" customHeight="1" hidden="1">
      <c r="A385" s="64"/>
      <c r="B385" s="65" t="s">
        <v>10</v>
      </c>
      <c r="D385" s="40"/>
    </row>
    <row r="386" spans="1:4" s="4" customFormat="1" ht="46.5" customHeight="1" hidden="1">
      <c r="A386" s="66" t="s">
        <v>49</v>
      </c>
      <c r="B386" s="53" t="s">
        <v>12</v>
      </c>
      <c r="D386" s="40"/>
    </row>
    <row r="387" spans="1:4" s="4" customFormat="1" ht="6" customHeight="1" hidden="1">
      <c r="A387" s="83"/>
      <c r="B387" s="1"/>
      <c r="D387" s="40"/>
    </row>
    <row r="388" spans="1:4" s="36" customFormat="1" ht="18.75" customHeight="1" hidden="1">
      <c r="A388" s="81" t="s">
        <v>13</v>
      </c>
      <c r="B388" s="79">
        <v>108.8</v>
      </c>
      <c r="D388" s="40"/>
    </row>
    <row r="389" spans="1:4" s="36" customFormat="1" ht="18.75" customHeight="1" hidden="1">
      <c r="A389" s="33" t="s">
        <v>14</v>
      </c>
      <c r="B389" s="67">
        <v>0</v>
      </c>
      <c r="D389" s="40"/>
    </row>
    <row r="390" spans="1:4" s="36" customFormat="1" ht="18.75" customHeight="1" hidden="1">
      <c r="A390" s="33" t="s">
        <v>15</v>
      </c>
      <c r="B390" s="67">
        <v>0</v>
      </c>
      <c r="D390" s="40"/>
    </row>
    <row r="391" spans="1:4" s="36" customFormat="1" ht="18.75" customHeight="1" hidden="1">
      <c r="A391" s="36" t="s">
        <v>20</v>
      </c>
      <c r="B391" s="67">
        <v>0</v>
      </c>
      <c r="D391" s="40"/>
    </row>
    <row r="392" spans="1:4" s="36" customFormat="1" ht="18.75" customHeight="1" hidden="1">
      <c r="A392" s="36" t="s">
        <v>21</v>
      </c>
      <c r="B392" s="67">
        <v>0</v>
      </c>
      <c r="D392" s="40"/>
    </row>
    <row r="393" spans="1:4" s="36" customFormat="1" ht="18.75" customHeight="1" hidden="1">
      <c r="A393" s="36" t="s">
        <v>22</v>
      </c>
      <c r="B393" s="67">
        <v>0</v>
      </c>
      <c r="D393" s="40"/>
    </row>
    <row r="394" spans="1:4" s="36" customFormat="1" ht="18.75" customHeight="1" hidden="1">
      <c r="A394" s="36" t="s">
        <v>23</v>
      </c>
      <c r="B394" s="67">
        <v>0</v>
      </c>
      <c r="D394" s="40"/>
    </row>
    <row r="395" spans="1:4" s="36" customFormat="1" ht="18.75" customHeight="1" hidden="1">
      <c r="A395" s="36" t="s">
        <v>24</v>
      </c>
      <c r="B395" s="67">
        <v>0</v>
      </c>
      <c r="D395" s="40"/>
    </row>
    <row r="396" spans="1:4" s="36" customFormat="1" ht="18.75" customHeight="1" hidden="1">
      <c r="A396" s="36" t="s">
        <v>25</v>
      </c>
      <c r="B396" s="67">
        <v>32</v>
      </c>
      <c r="D396" s="40"/>
    </row>
    <row r="397" spans="1:4" s="36" customFormat="1" ht="18.75" customHeight="1" hidden="1">
      <c r="A397" s="36" t="s">
        <v>26</v>
      </c>
      <c r="B397" s="67">
        <v>64</v>
      </c>
      <c r="D397" s="40"/>
    </row>
    <row r="398" spans="1:4" s="36" customFormat="1" ht="18.75" customHeight="1" hidden="1">
      <c r="A398" s="36" t="s">
        <v>27</v>
      </c>
      <c r="B398" s="67">
        <v>0</v>
      </c>
      <c r="D398" s="40"/>
    </row>
    <row r="399" spans="1:4" s="36" customFormat="1" ht="18.75" customHeight="1" hidden="1">
      <c r="A399" s="36" t="s">
        <v>28</v>
      </c>
      <c r="B399" s="67">
        <v>32</v>
      </c>
      <c r="D399" s="40"/>
    </row>
    <row r="400" spans="1:4" s="36" customFormat="1" ht="18.75" customHeight="1" hidden="1">
      <c r="A400" s="36" t="s">
        <v>29</v>
      </c>
      <c r="B400" s="67">
        <v>0</v>
      </c>
      <c r="D400" s="40"/>
    </row>
    <row r="401" spans="1:4" s="36" customFormat="1" ht="18.75" customHeight="1" hidden="1">
      <c r="A401" s="36" t="s">
        <v>30</v>
      </c>
      <c r="B401" s="67">
        <v>0</v>
      </c>
      <c r="D401" s="40"/>
    </row>
    <row r="402" spans="1:4" s="36" customFormat="1" ht="18.75" customHeight="1" hidden="1">
      <c r="A402" s="36" t="s">
        <v>31</v>
      </c>
      <c r="B402" s="67">
        <v>0</v>
      </c>
      <c r="D402" s="40"/>
    </row>
    <row r="403" spans="1:4" s="36" customFormat="1" ht="18.75" customHeight="1" hidden="1">
      <c r="A403" s="36" t="s">
        <v>32</v>
      </c>
      <c r="B403" s="67">
        <v>0</v>
      </c>
      <c r="D403" s="40"/>
    </row>
    <row r="404" spans="1:4" s="36" customFormat="1" ht="18.75" customHeight="1" hidden="1">
      <c r="A404" s="36" t="s">
        <v>33</v>
      </c>
      <c r="B404" s="67">
        <v>0</v>
      </c>
      <c r="D404" s="40"/>
    </row>
    <row r="405" spans="1:4" s="36" customFormat="1" ht="30" customHeight="1" hidden="1">
      <c r="A405" s="36" t="s">
        <v>16</v>
      </c>
      <c r="B405" s="67">
        <f>SUM(B388:B404)</f>
        <v>236.8</v>
      </c>
      <c r="C405" s="68">
        <f>'[1]фин.пом.2015'!$AD$24</f>
        <v>23532</v>
      </c>
      <c r="D405" s="40"/>
    </row>
    <row r="406" spans="1:4" s="4" customFormat="1" ht="30" customHeight="1" hidden="1">
      <c r="A406" s="1"/>
      <c r="B406" s="79"/>
      <c r="C406" s="68"/>
      <c r="D406" s="40"/>
    </row>
    <row r="407" spans="1:4" s="4" customFormat="1" ht="30" customHeight="1" hidden="1">
      <c r="A407" s="1"/>
      <c r="B407" s="79"/>
      <c r="C407" s="68"/>
      <c r="D407" s="40"/>
    </row>
    <row r="408" spans="1:4" s="4" customFormat="1" ht="30" customHeight="1" hidden="1">
      <c r="A408" s="1"/>
      <c r="B408" s="79"/>
      <c r="C408" s="68"/>
      <c r="D408" s="40"/>
    </row>
    <row r="409" spans="1:4" s="4" customFormat="1" ht="30" customHeight="1" hidden="1">
      <c r="A409" s="1"/>
      <c r="B409" s="79"/>
      <c r="C409" s="68"/>
      <c r="D409" s="40"/>
    </row>
    <row r="410" spans="1:4" s="4" customFormat="1" ht="30" customHeight="1" hidden="1">
      <c r="A410" s="1"/>
      <c r="B410" s="79"/>
      <c r="C410" s="68"/>
      <c r="D410" s="40"/>
    </row>
    <row r="411" spans="1:4" s="4" customFormat="1" ht="30" customHeight="1" hidden="1">
      <c r="A411" s="1"/>
      <c r="B411" s="79"/>
      <c r="C411" s="68"/>
      <c r="D411" s="40"/>
    </row>
    <row r="412" spans="1:4" s="4" customFormat="1" ht="30" customHeight="1" hidden="1">
      <c r="A412" s="1"/>
      <c r="B412" s="79"/>
      <c r="C412" s="68"/>
      <c r="D412" s="40"/>
    </row>
    <row r="413" spans="1:4" s="4" customFormat="1" ht="30" customHeight="1" hidden="1">
      <c r="A413" s="1"/>
      <c r="B413" s="79"/>
      <c r="C413" s="68"/>
      <c r="D413" s="40"/>
    </row>
    <row r="414" spans="1:3" s="64" customFormat="1" ht="19.5" customHeight="1" hidden="1">
      <c r="A414" s="69"/>
      <c r="B414" s="67"/>
      <c r="C414" s="91"/>
    </row>
    <row r="415" spans="1:3" s="64" customFormat="1" ht="19.5" customHeight="1" hidden="1">
      <c r="A415" s="69"/>
      <c r="B415" s="67"/>
      <c r="C415" s="91"/>
    </row>
    <row r="416" spans="1:3" s="64" customFormat="1" ht="19.5" customHeight="1" hidden="1">
      <c r="A416" s="69"/>
      <c r="B416" s="67"/>
      <c r="C416" s="91"/>
    </row>
    <row r="417" spans="1:3" s="64" customFormat="1" ht="18.75" customHeight="1" hidden="1">
      <c r="A417" s="69"/>
      <c r="B417" s="67"/>
      <c r="C417" s="91"/>
    </row>
    <row r="418" spans="1:4" s="4" customFormat="1" ht="18.75" hidden="1">
      <c r="A418" s="36"/>
      <c r="B418" s="92" t="s">
        <v>64</v>
      </c>
      <c r="D418" s="40"/>
    </row>
    <row r="419" spans="1:4" s="4" customFormat="1" ht="18.75" customHeight="1" hidden="1">
      <c r="A419" s="93"/>
      <c r="B419" s="92" t="s">
        <v>7</v>
      </c>
      <c r="D419" s="40"/>
    </row>
    <row r="420" spans="1:4" s="4" customFormat="1" ht="49.5" customHeight="1" hidden="1">
      <c r="A420" s="36"/>
      <c r="B420" s="43"/>
      <c r="D420" s="40"/>
    </row>
    <row r="421" spans="1:4" s="4" customFormat="1" ht="18.75" customHeight="1" hidden="1">
      <c r="A421" s="146" t="s">
        <v>35</v>
      </c>
      <c r="B421" s="146"/>
      <c r="D421" s="40"/>
    </row>
    <row r="422" spans="1:4" s="4" customFormat="1" ht="3" customHeight="1" hidden="1">
      <c r="A422" s="24"/>
      <c r="B422" s="24"/>
      <c r="D422" s="40"/>
    </row>
    <row r="423" spans="1:4" s="4" customFormat="1" ht="132.75" customHeight="1" hidden="1">
      <c r="A423" s="147" t="s">
        <v>65</v>
      </c>
      <c r="B423" s="147"/>
      <c r="D423" s="40"/>
    </row>
    <row r="424" spans="1:4" s="4" customFormat="1" ht="23.25" customHeight="1" hidden="1">
      <c r="A424" s="23"/>
      <c r="B424" s="23"/>
      <c r="D424" s="40"/>
    </row>
    <row r="425" spans="1:4" s="4" customFormat="1" ht="24.75" customHeight="1" hidden="1">
      <c r="A425" s="77"/>
      <c r="B425" s="78" t="s">
        <v>10</v>
      </c>
      <c r="D425" s="40"/>
    </row>
    <row r="426" spans="1:4" s="4" customFormat="1" ht="46.5" customHeight="1" hidden="1">
      <c r="A426" s="73" t="s">
        <v>49</v>
      </c>
      <c r="B426" s="74" t="s">
        <v>12</v>
      </c>
      <c r="D426" s="40"/>
    </row>
    <row r="427" spans="1:4" s="4" customFormat="1" ht="9.75" customHeight="1" hidden="1">
      <c r="A427" s="31"/>
      <c r="B427" s="36"/>
      <c r="D427" s="40"/>
    </row>
    <row r="428" spans="1:4" s="4" customFormat="1" ht="18.75" customHeight="1" hidden="1">
      <c r="A428" s="33" t="s">
        <v>13</v>
      </c>
      <c r="B428" s="67">
        <v>990</v>
      </c>
      <c r="D428" s="40"/>
    </row>
    <row r="429" spans="1:4" s="4" customFormat="1" ht="18.75" customHeight="1" hidden="1">
      <c r="A429" s="33" t="s">
        <v>14</v>
      </c>
      <c r="B429" s="67">
        <v>99</v>
      </c>
      <c r="D429" s="40"/>
    </row>
    <row r="430" spans="1:4" s="4" customFormat="1" ht="18.75" customHeight="1" hidden="1">
      <c r="A430" s="33" t="s">
        <v>15</v>
      </c>
      <c r="B430" s="67">
        <v>99</v>
      </c>
      <c r="D430" s="40"/>
    </row>
    <row r="431" spans="1:4" s="4" customFormat="1" ht="18.75" customHeight="1" hidden="1">
      <c r="A431" s="36" t="s">
        <v>20</v>
      </c>
      <c r="B431" s="67">
        <v>99</v>
      </c>
      <c r="D431" s="40"/>
    </row>
    <row r="432" spans="1:4" s="4" customFormat="1" ht="18.75" customHeight="1" hidden="1">
      <c r="A432" s="36" t="s">
        <v>21</v>
      </c>
      <c r="B432" s="67">
        <v>99</v>
      </c>
      <c r="D432" s="40"/>
    </row>
    <row r="433" spans="1:4" s="4" customFormat="1" ht="18.75" customHeight="1" hidden="1">
      <c r="A433" s="36" t="s">
        <v>22</v>
      </c>
      <c r="B433" s="67">
        <v>99</v>
      </c>
      <c r="D433" s="40"/>
    </row>
    <row r="434" spans="1:4" s="4" customFormat="1" ht="18.75" customHeight="1" hidden="1">
      <c r="A434" s="36" t="s">
        <v>23</v>
      </c>
      <c r="B434" s="67">
        <v>99</v>
      </c>
      <c r="D434" s="40"/>
    </row>
    <row r="435" spans="1:4" s="4" customFormat="1" ht="18.75" customHeight="1" hidden="1">
      <c r="A435" s="36" t="s">
        <v>24</v>
      </c>
      <c r="B435" s="67">
        <v>99</v>
      </c>
      <c r="D435" s="40"/>
    </row>
    <row r="436" spans="1:4" s="4" customFormat="1" ht="18.75" customHeight="1" hidden="1">
      <c r="A436" s="36" t="s">
        <v>25</v>
      </c>
      <c r="B436" s="67">
        <v>99</v>
      </c>
      <c r="D436" s="40"/>
    </row>
    <row r="437" spans="1:4" s="4" customFormat="1" ht="18.75" customHeight="1" hidden="1">
      <c r="A437" s="36" t="s">
        <v>26</v>
      </c>
      <c r="B437" s="67">
        <v>99</v>
      </c>
      <c r="D437" s="40"/>
    </row>
    <row r="438" spans="1:4" s="4" customFormat="1" ht="18.75" customHeight="1" hidden="1">
      <c r="A438" s="36" t="s">
        <v>27</v>
      </c>
      <c r="B438" s="67">
        <v>99</v>
      </c>
      <c r="D438" s="40"/>
    </row>
    <row r="439" spans="1:4" s="4" customFormat="1" ht="18.75" customHeight="1" hidden="1">
      <c r="A439" s="36" t="s">
        <v>28</v>
      </c>
      <c r="B439" s="67">
        <v>99</v>
      </c>
      <c r="D439" s="40"/>
    </row>
    <row r="440" spans="1:4" s="4" customFormat="1" ht="18.75" customHeight="1" hidden="1">
      <c r="A440" s="36" t="s">
        <v>29</v>
      </c>
      <c r="B440" s="67">
        <v>99</v>
      </c>
      <c r="D440" s="40"/>
    </row>
    <row r="441" spans="1:4" s="4" customFormat="1" ht="18.75" customHeight="1" hidden="1">
      <c r="A441" s="36" t="s">
        <v>30</v>
      </c>
      <c r="B441" s="67">
        <v>99</v>
      </c>
      <c r="D441" s="40"/>
    </row>
    <row r="442" spans="1:4" s="4" customFormat="1" ht="18.75" customHeight="1" hidden="1">
      <c r="A442" s="36" t="s">
        <v>31</v>
      </c>
      <c r="B442" s="67">
        <v>99</v>
      </c>
      <c r="D442" s="40"/>
    </row>
    <row r="443" spans="1:4" s="4" customFormat="1" ht="18.75" customHeight="1" hidden="1">
      <c r="A443" s="36" t="s">
        <v>32</v>
      </c>
      <c r="B443" s="67">
        <v>99</v>
      </c>
      <c r="D443" s="40"/>
    </row>
    <row r="444" spans="1:4" s="4" customFormat="1" ht="18.75" customHeight="1" hidden="1">
      <c r="A444" s="36" t="s">
        <v>33</v>
      </c>
      <c r="B444" s="67">
        <v>99</v>
      </c>
      <c r="D444" s="40"/>
    </row>
    <row r="445" spans="1:4" s="4" customFormat="1" ht="30" customHeight="1" hidden="1">
      <c r="A445" s="36" t="s">
        <v>16</v>
      </c>
      <c r="B445" s="67">
        <f>SUM(B428:B444)</f>
        <v>2574</v>
      </c>
      <c r="C445" s="68">
        <f>'[1]фин.пом.2015'!$AG$24</f>
        <v>4851</v>
      </c>
      <c r="D445" s="40"/>
    </row>
    <row r="446" spans="1:4" s="4" customFormat="1" ht="21" customHeight="1" hidden="1">
      <c r="A446" s="36"/>
      <c r="B446" s="67"/>
      <c r="C446" s="68"/>
      <c r="D446" s="40"/>
    </row>
    <row r="447" spans="1:4" s="4" customFormat="1" ht="18.75" customHeight="1" hidden="1">
      <c r="A447" s="36"/>
      <c r="B447" s="67"/>
      <c r="C447" s="68"/>
      <c r="D447" s="40"/>
    </row>
    <row r="448" spans="1:4" s="4" customFormat="1" ht="18.75" hidden="1">
      <c r="A448" s="94"/>
      <c r="B448" s="95" t="s">
        <v>66</v>
      </c>
      <c r="D448" s="40"/>
    </row>
    <row r="449" spans="1:4" s="4" customFormat="1" ht="18.75" hidden="1">
      <c r="A449" s="96"/>
      <c r="B449" s="95" t="s">
        <v>7</v>
      </c>
      <c r="D449" s="40"/>
    </row>
    <row r="450" spans="1:4" s="98" customFormat="1" ht="33" customHeight="1" hidden="1">
      <c r="A450" s="94"/>
      <c r="B450" s="97"/>
      <c r="D450" s="99"/>
    </row>
    <row r="451" spans="1:4" s="98" customFormat="1" ht="17.25" hidden="1">
      <c r="A451" s="160" t="s">
        <v>35</v>
      </c>
      <c r="B451" s="160"/>
      <c r="D451" s="99"/>
    </row>
    <row r="452" spans="1:4" s="98" customFormat="1" ht="4.5" customHeight="1" hidden="1">
      <c r="A452" s="100"/>
      <c r="B452" s="100"/>
      <c r="D452" s="99"/>
    </row>
    <row r="453" spans="1:4" s="101" customFormat="1" ht="255" customHeight="1" hidden="1">
      <c r="A453" s="161" t="s">
        <v>67</v>
      </c>
      <c r="B453" s="161"/>
      <c r="D453" s="102"/>
    </row>
    <row r="454" spans="1:4" s="104" customFormat="1" ht="21" customHeight="1" hidden="1">
      <c r="A454" s="94"/>
      <c r="B454" s="103" t="s">
        <v>10</v>
      </c>
      <c r="D454" s="105"/>
    </row>
    <row r="455" spans="1:4" s="104" customFormat="1" ht="37.5" customHeight="1" hidden="1">
      <c r="A455" s="106" t="s">
        <v>49</v>
      </c>
      <c r="B455" s="107" t="s">
        <v>12</v>
      </c>
      <c r="D455" s="105"/>
    </row>
    <row r="456" spans="1:4" s="104" customFormat="1" ht="4.5" customHeight="1" hidden="1">
      <c r="A456" s="108"/>
      <c r="B456" s="94"/>
      <c r="D456" s="105"/>
    </row>
    <row r="457" spans="1:4" s="104" customFormat="1" ht="17.25" hidden="1">
      <c r="A457" s="94" t="s">
        <v>13</v>
      </c>
      <c r="B457" s="97">
        <v>25379</v>
      </c>
      <c r="D457" s="105"/>
    </row>
    <row r="458" spans="1:4" s="104" customFormat="1" ht="17.25" hidden="1">
      <c r="A458" s="94" t="s">
        <v>14</v>
      </c>
      <c r="B458" s="97">
        <v>13288</v>
      </c>
      <c r="D458" s="105"/>
    </row>
    <row r="459" spans="1:4" s="104" customFormat="1" ht="17.25" hidden="1">
      <c r="A459" s="94" t="s">
        <v>15</v>
      </c>
      <c r="B459" s="97">
        <v>5548</v>
      </c>
      <c r="D459" s="105"/>
    </row>
    <row r="460" spans="1:4" s="104" customFormat="1" ht="17.25" hidden="1">
      <c r="A460" s="94" t="s">
        <v>20</v>
      </c>
      <c r="B460" s="97">
        <v>17548</v>
      </c>
      <c r="D460" s="105"/>
    </row>
    <row r="461" spans="1:4" s="104" customFormat="1" ht="17.25" hidden="1">
      <c r="A461" s="94" t="s">
        <v>21</v>
      </c>
      <c r="B461" s="97">
        <v>6624</v>
      </c>
      <c r="D461" s="105"/>
    </row>
    <row r="462" spans="1:4" s="104" customFormat="1" ht="17.25" hidden="1">
      <c r="A462" s="94" t="s">
        <v>22</v>
      </c>
      <c r="B462" s="97">
        <v>18108</v>
      </c>
      <c r="D462" s="105"/>
    </row>
    <row r="463" spans="1:4" s="104" customFormat="1" ht="17.25" hidden="1">
      <c r="A463" s="94" t="s">
        <v>23</v>
      </c>
      <c r="B463" s="97">
        <v>9199</v>
      </c>
      <c r="D463" s="105"/>
    </row>
    <row r="464" spans="1:4" s="104" customFormat="1" ht="17.25" hidden="1">
      <c r="A464" s="94" t="s">
        <v>24</v>
      </c>
      <c r="B464" s="97">
        <v>7927</v>
      </c>
      <c r="D464" s="105"/>
    </row>
    <row r="465" spans="1:4" s="104" customFormat="1" ht="17.25" hidden="1">
      <c r="A465" s="94" t="s">
        <v>25</v>
      </c>
      <c r="B465" s="97">
        <v>10080</v>
      </c>
      <c r="D465" s="105"/>
    </row>
    <row r="466" spans="1:4" s="104" customFormat="1" ht="17.25" hidden="1">
      <c r="A466" s="94" t="s">
        <v>26</v>
      </c>
      <c r="B466" s="97">
        <v>17275</v>
      </c>
      <c r="D466" s="105"/>
    </row>
    <row r="467" spans="1:4" s="104" customFormat="1" ht="17.25" hidden="1">
      <c r="A467" s="94" t="s">
        <v>27</v>
      </c>
      <c r="B467" s="97">
        <v>13729</v>
      </c>
      <c r="D467" s="105"/>
    </row>
    <row r="468" spans="1:4" s="104" customFormat="1" ht="17.25" hidden="1">
      <c r="A468" s="94" t="s">
        <v>28</v>
      </c>
      <c r="B468" s="97">
        <v>6108</v>
      </c>
      <c r="D468" s="105"/>
    </row>
    <row r="469" spans="1:4" s="104" customFormat="1" ht="17.25" hidden="1">
      <c r="A469" s="94" t="s">
        <v>29</v>
      </c>
      <c r="B469" s="97">
        <v>7178</v>
      </c>
      <c r="D469" s="105"/>
    </row>
    <row r="470" spans="1:4" s="104" customFormat="1" ht="17.25" hidden="1">
      <c r="A470" s="94" t="s">
        <v>30</v>
      </c>
      <c r="B470" s="97">
        <v>5843</v>
      </c>
      <c r="D470" s="105"/>
    </row>
    <row r="471" spans="1:4" s="104" customFormat="1" ht="17.25" hidden="1">
      <c r="A471" s="94" t="s">
        <v>31</v>
      </c>
      <c r="B471" s="97">
        <v>11655</v>
      </c>
      <c r="D471" s="105"/>
    </row>
    <row r="472" spans="1:4" s="104" customFormat="1" ht="17.25" hidden="1">
      <c r="A472" s="94" t="s">
        <v>32</v>
      </c>
      <c r="B472" s="97">
        <v>8473</v>
      </c>
      <c r="D472" s="105"/>
    </row>
    <row r="473" spans="1:4" s="104" customFormat="1" ht="17.25" hidden="1">
      <c r="A473" s="94" t="s">
        <v>33</v>
      </c>
      <c r="B473" s="97">
        <v>4666</v>
      </c>
      <c r="D473" s="105"/>
    </row>
    <row r="474" spans="1:5" s="104" customFormat="1" ht="25.5" customHeight="1" hidden="1">
      <c r="A474" s="94" t="s">
        <v>16</v>
      </c>
      <c r="B474" s="97">
        <f>SUM(B457:B473)</f>
        <v>188628</v>
      </c>
      <c r="C474" s="109">
        <f>'[1]фин.пом.2015'!$AH$24</f>
        <v>166736</v>
      </c>
      <c r="D474" s="105"/>
      <c r="E474" s="105"/>
    </row>
    <row r="475" spans="1:4" s="4" customFormat="1" ht="18.75" hidden="1">
      <c r="A475" s="36"/>
      <c r="B475" s="92" t="s">
        <v>68</v>
      </c>
      <c r="D475" s="40"/>
    </row>
    <row r="476" spans="1:4" s="4" customFormat="1" ht="18.75" hidden="1">
      <c r="A476" s="93"/>
      <c r="B476" s="92" t="s">
        <v>7</v>
      </c>
      <c r="D476" s="40"/>
    </row>
    <row r="477" spans="1:4" s="4" customFormat="1" ht="31.5" customHeight="1" hidden="1">
      <c r="A477" s="36"/>
      <c r="B477" s="43"/>
      <c r="D477" s="40"/>
    </row>
    <row r="478" spans="1:4" s="4" customFormat="1" ht="18.75" hidden="1">
      <c r="A478" s="146" t="s">
        <v>35</v>
      </c>
      <c r="B478" s="146"/>
      <c r="D478" s="40"/>
    </row>
    <row r="479" spans="1:4" s="4" customFormat="1" ht="4.5" customHeight="1" hidden="1">
      <c r="A479" s="24"/>
      <c r="B479" s="24"/>
      <c r="D479" s="40"/>
    </row>
    <row r="480" spans="1:4" s="4" customFormat="1" ht="172.5" customHeight="1" hidden="1">
      <c r="A480" s="147" t="s">
        <v>69</v>
      </c>
      <c r="B480" s="147"/>
      <c r="D480" s="40"/>
    </row>
    <row r="481" spans="1:4" s="4" customFormat="1" ht="38.25" customHeight="1" hidden="1">
      <c r="A481" s="110"/>
      <c r="B481" s="77"/>
      <c r="D481" s="40"/>
    </row>
    <row r="482" spans="1:4" s="4" customFormat="1" ht="22.5" customHeight="1" hidden="1">
      <c r="A482" s="77"/>
      <c r="B482" s="78" t="s">
        <v>10</v>
      </c>
      <c r="D482" s="40"/>
    </row>
    <row r="483" spans="1:2" ht="44.25" customHeight="1" hidden="1">
      <c r="A483" s="73" t="s">
        <v>49</v>
      </c>
      <c r="B483" s="74" t="s">
        <v>12</v>
      </c>
    </row>
    <row r="484" spans="1:2" ht="3.75" customHeight="1" hidden="1">
      <c r="A484" s="75"/>
      <c r="B484" s="76"/>
    </row>
    <row r="485" spans="1:2" ht="18.75" customHeight="1" hidden="1">
      <c r="A485" s="33" t="s">
        <v>13</v>
      </c>
      <c r="B485" s="67">
        <v>1257</v>
      </c>
    </row>
    <row r="486" spans="1:2" ht="18.75" customHeight="1" hidden="1">
      <c r="A486" s="33" t="s">
        <v>14</v>
      </c>
      <c r="B486" s="67">
        <v>560</v>
      </c>
    </row>
    <row r="487" spans="1:2" ht="18.75" customHeight="1" hidden="1">
      <c r="A487" s="33" t="s">
        <v>15</v>
      </c>
      <c r="B487" s="67">
        <v>176</v>
      </c>
    </row>
    <row r="488" spans="1:2" ht="18.75" customHeight="1" hidden="1">
      <c r="A488" s="36" t="s">
        <v>20</v>
      </c>
      <c r="B488" s="67">
        <v>537</v>
      </c>
    </row>
    <row r="489" spans="1:2" ht="18.75" customHeight="1" hidden="1">
      <c r="A489" s="36" t="s">
        <v>21</v>
      </c>
      <c r="B489" s="67">
        <v>130</v>
      </c>
    </row>
    <row r="490" spans="1:2" ht="18.75" customHeight="1" hidden="1">
      <c r="A490" s="36" t="s">
        <v>22</v>
      </c>
      <c r="B490" s="67">
        <v>346</v>
      </c>
    </row>
    <row r="491" spans="1:2" ht="18.75" customHeight="1" hidden="1">
      <c r="A491" s="36" t="s">
        <v>23</v>
      </c>
      <c r="B491" s="67">
        <v>104</v>
      </c>
    </row>
    <row r="492" spans="1:2" ht="18.75" customHeight="1" hidden="1">
      <c r="A492" s="36" t="s">
        <v>24</v>
      </c>
      <c r="B492" s="67">
        <v>114</v>
      </c>
    </row>
    <row r="493" spans="1:2" ht="18.75" customHeight="1" hidden="1">
      <c r="A493" s="36" t="s">
        <v>25</v>
      </c>
      <c r="B493" s="67">
        <v>113</v>
      </c>
    </row>
    <row r="494" spans="1:2" ht="18.75" customHeight="1" hidden="1">
      <c r="A494" s="36" t="s">
        <v>26</v>
      </c>
      <c r="B494" s="67">
        <v>290</v>
      </c>
    </row>
    <row r="495" spans="1:2" ht="18.75" customHeight="1" hidden="1">
      <c r="A495" s="36" t="s">
        <v>27</v>
      </c>
      <c r="B495" s="67">
        <v>157</v>
      </c>
    </row>
    <row r="496" spans="1:2" ht="18.75" customHeight="1" hidden="1">
      <c r="A496" s="36" t="s">
        <v>28</v>
      </c>
      <c r="B496" s="67">
        <v>192</v>
      </c>
    </row>
    <row r="497" spans="1:2" ht="18.75" customHeight="1" hidden="1">
      <c r="A497" s="36" t="s">
        <v>29</v>
      </c>
      <c r="B497" s="67">
        <v>130</v>
      </c>
    </row>
    <row r="498" spans="1:2" ht="18.75" customHeight="1" hidden="1">
      <c r="A498" s="36" t="s">
        <v>30</v>
      </c>
      <c r="B498" s="67">
        <v>125</v>
      </c>
    </row>
    <row r="499" spans="1:2" ht="18.75" customHeight="1" hidden="1">
      <c r="A499" s="36" t="s">
        <v>31</v>
      </c>
      <c r="B499" s="67">
        <v>152</v>
      </c>
    </row>
    <row r="500" spans="1:2" ht="18.75" customHeight="1" hidden="1">
      <c r="A500" s="36" t="s">
        <v>32</v>
      </c>
      <c r="B500" s="67">
        <v>102</v>
      </c>
    </row>
    <row r="501" spans="1:2" ht="18.75" customHeight="1" hidden="1">
      <c r="A501" s="36" t="s">
        <v>33</v>
      </c>
      <c r="B501" s="67">
        <v>74</v>
      </c>
    </row>
    <row r="502" spans="1:5" ht="24.75" customHeight="1" hidden="1">
      <c r="A502" s="77" t="s">
        <v>16</v>
      </c>
      <c r="B502" s="67">
        <f>SUM(B485:B501)</f>
        <v>4559</v>
      </c>
      <c r="C502" s="56">
        <f>'[1]фин.пом.2015'!$AI$24</f>
        <v>5475</v>
      </c>
      <c r="E502" s="2"/>
    </row>
    <row r="503" spans="1:5" ht="18.75" customHeight="1" hidden="1">
      <c r="A503" s="77"/>
      <c r="B503" s="67"/>
      <c r="C503" s="56"/>
      <c r="E503" s="2"/>
    </row>
    <row r="504" spans="1:2" ht="18.75" customHeight="1" hidden="1">
      <c r="A504" s="36"/>
      <c r="B504" s="92" t="s">
        <v>70</v>
      </c>
    </row>
    <row r="505" spans="1:2" ht="18.75" customHeight="1" hidden="1">
      <c r="A505" s="93"/>
      <c r="B505" s="92" t="s">
        <v>7</v>
      </c>
    </row>
    <row r="506" spans="1:2" ht="49.5" customHeight="1" hidden="1">
      <c r="A506" s="36"/>
      <c r="B506" s="43"/>
    </row>
    <row r="507" spans="1:2" ht="18.75" customHeight="1" hidden="1">
      <c r="A507" s="146" t="s">
        <v>35</v>
      </c>
      <c r="B507" s="146"/>
    </row>
    <row r="508" spans="1:2" ht="5.25" customHeight="1" hidden="1">
      <c r="A508" s="24"/>
      <c r="B508" s="24"/>
    </row>
    <row r="509" spans="1:2" ht="94.5" customHeight="1" hidden="1">
      <c r="A509" s="147" t="s">
        <v>71</v>
      </c>
      <c r="B509" s="147"/>
    </row>
    <row r="510" spans="1:2" ht="27.75" customHeight="1" hidden="1">
      <c r="A510" s="110"/>
      <c r="B510" s="77"/>
    </row>
    <row r="511" spans="1:2" ht="23.25" customHeight="1" hidden="1">
      <c r="A511" s="77"/>
      <c r="B511" s="78" t="s">
        <v>10</v>
      </c>
    </row>
    <row r="512" spans="1:2" ht="45.75" customHeight="1" hidden="1">
      <c r="A512" s="73" t="s">
        <v>49</v>
      </c>
      <c r="B512" s="74" t="s">
        <v>12</v>
      </c>
    </row>
    <row r="513" spans="1:2" ht="7.5" customHeight="1" hidden="1">
      <c r="A513" s="75"/>
      <c r="B513" s="76"/>
    </row>
    <row r="514" spans="1:2" ht="18.75" customHeight="1" hidden="1">
      <c r="A514" s="33" t="s">
        <v>13</v>
      </c>
      <c r="B514" s="67">
        <v>942</v>
      </c>
    </row>
    <row r="515" spans="1:2" ht="18.75" customHeight="1" hidden="1">
      <c r="A515" s="33" t="s">
        <v>14</v>
      </c>
      <c r="B515" s="67">
        <v>271</v>
      </c>
    </row>
    <row r="516" spans="1:2" ht="18.75" customHeight="1" hidden="1">
      <c r="A516" s="33" t="s">
        <v>15</v>
      </c>
      <c r="B516" s="67">
        <v>206</v>
      </c>
    </row>
    <row r="517" spans="1:2" ht="18.75" customHeight="1" hidden="1">
      <c r="A517" s="36" t="s">
        <v>20</v>
      </c>
      <c r="B517" s="67">
        <v>199.2</v>
      </c>
    </row>
    <row r="518" spans="1:2" ht="18.75" customHeight="1" hidden="1">
      <c r="A518" s="36" t="s">
        <v>21</v>
      </c>
      <c r="B518" s="67">
        <v>254</v>
      </c>
    </row>
    <row r="519" spans="1:2" ht="18.75" customHeight="1" hidden="1">
      <c r="A519" s="36" t="s">
        <v>22</v>
      </c>
      <c r="B519" s="67">
        <v>254</v>
      </c>
    </row>
    <row r="520" spans="1:2" ht="18.75" customHeight="1" hidden="1">
      <c r="A520" s="36" t="s">
        <v>23</v>
      </c>
      <c r="B520" s="67">
        <v>178</v>
      </c>
    </row>
    <row r="521" spans="1:2" ht="18.75" customHeight="1" hidden="1">
      <c r="A521" s="36" t="s">
        <v>24</v>
      </c>
      <c r="B521" s="67">
        <v>206</v>
      </c>
    </row>
    <row r="522" spans="1:2" ht="18.75" customHeight="1" hidden="1">
      <c r="A522" s="36" t="s">
        <v>25</v>
      </c>
      <c r="B522" s="67">
        <v>146</v>
      </c>
    </row>
    <row r="523" spans="1:2" ht="18.75" customHeight="1" hidden="1">
      <c r="A523" s="36" t="s">
        <v>26</v>
      </c>
      <c r="B523" s="67">
        <v>595</v>
      </c>
    </row>
    <row r="524" spans="1:2" ht="18.75" customHeight="1" hidden="1">
      <c r="A524" s="36" t="s">
        <v>27</v>
      </c>
      <c r="B524" s="67">
        <v>206</v>
      </c>
    </row>
    <row r="525" spans="1:2" ht="18.75" customHeight="1" hidden="1">
      <c r="A525" s="36" t="s">
        <v>28</v>
      </c>
      <c r="B525" s="67">
        <v>130</v>
      </c>
    </row>
    <row r="526" spans="1:2" ht="18.75" customHeight="1" hidden="1">
      <c r="A526" s="36" t="s">
        <v>29</v>
      </c>
      <c r="B526" s="67">
        <v>81</v>
      </c>
    </row>
    <row r="527" spans="1:2" ht="18.75" customHeight="1" hidden="1">
      <c r="A527" s="36" t="s">
        <v>30</v>
      </c>
      <c r="B527" s="67">
        <v>65</v>
      </c>
    </row>
    <row r="528" spans="1:2" ht="18.75" customHeight="1" hidden="1">
      <c r="A528" s="36" t="s">
        <v>31</v>
      </c>
      <c r="B528" s="67">
        <v>206</v>
      </c>
    </row>
    <row r="529" spans="1:2" ht="18.75" customHeight="1" hidden="1">
      <c r="A529" s="36" t="s">
        <v>32</v>
      </c>
      <c r="B529" s="67">
        <v>206</v>
      </c>
    </row>
    <row r="530" spans="1:2" ht="18.75" customHeight="1" hidden="1">
      <c r="A530" s="36" t="s">
        <v>33</v>
      </c>
      <c r="B530" s="67">
        <v>65</v>
      </c>
    </row>
    <row r="531" spans="1:5" ht="27" customHeight="1" hidden="1">
      <c r="A531" s="77" t="s">
        <v>16</v>
      </c>
      <c r="B531" s="67">
        <f>SUM(B514:B530)</f>
        <v>4210.2</v>
      </c>
      <c r="C531" s="56">
        <f>'[1]фин.пом.2015'!$AJ$24</f>
        <v>5226.000000000001</v>
      </c>
      <c r="E531" s="2"/>
    </row>
    <row r="532" spans="1:5" ht="18.75" hidden="1">
      <c r="A532" s="77"/>
      <c r="B532" s="67"/>
      <c r="C532" s="56"/>
      <c r="E532" s="2"/>
    </row>
    <row r="533" spans="1:5" ht="18.75" hidden="1">
      <c r="A533" s="69"/>
      <c r="B533" s="67"/>
      <c r="C533" s="56"/>
      <c r="E533" s="2"/>
    </row>
    <row r="534" spans="1:5" ht="18.75" hidden="1">
      <c r="A534" s="69"/>
      <c r="B534" s="67"/>
      <c r="C534" s="56"/>
      <c r="E534" s="2"/>
    </row>
    <row r="535" spans="1:5" ht="18.75" customHeight="1" hidden="1">
      <c r="A535" s="69"/>
      <c r="B535" s="67"/>
      <c r="C535" s="56"/>
      <c r="E535" s="2"/>
    </row>
    <row r="536" spans="1:2" ht="18.75" hidden="1">
      <c r="A536" s="4"/>
      <c r="B536" s="7" t="s">
        <v>72</v>
      </c>
    </row>
    <row r="537" spans="1:2" ht="18.75" hidden="1">
      <c r="A537" s="6"/>
      <c r="B537" s="7" t="s">
        <v>7</v>
      </c>
    </row>
    <row r="538" spans="1:2" ht="49.5" customHeight="1" hidden="1">
      <c r="A538" s="4"/>
      <c r="B538" s="3"/>
    </row>
    <row r="539" spans="1:2" ht="18.75" hidden="1">
      <c r="A539" s="149" t="s">
        <v>35</v>
      </c>
      <c r="B539" s="149"/>
    </row>
    <row r="540" spans="1:2" ht="3.75" customHeight="1" hidden="1">
      <c r="A540" s="63"/>
      <c r="B540" s="63"/>
    </row>
    <row r="541" spans="1:2" ht="77.25" customHeight="1" hidden="1">
      <c r="A541" s="150" t="s">
        <v>73</v>
      </c>
      <c r="B541" s="150"/>
    </row>
    <row r="542" spans="1:2" ht="34.5" customHeight="1" hidden="1">
      <c r="A542" s="50"/>
      <c r="B542" s="50"/>
    </row>
    <row r="543" spans="1:2" ht="24" customHeight="1" hidden="1">
      <c r="A543" s="64"/>
      <c r="B543" s="65" t="s">
        <v>10</v>
      </c>
    </row>
    <row r="544" spans="1:2" ht="45" customHeight="1" hidden="1">
      <c r="A544" s="66" t="s">
        <v>49</v>
      </c>
      <c r="B544" s="53" t="s">
        <v>12</v>
      </c>
    </row>
    <row r="545" spans="1:2" ht="4.5" customHeight="1" hidden="1">
      <c r="A545" s="83"/>
      <c r="B545" s="1"/>
    </row>
    <row r="546" spans="1:2" ht="18.75" hidden="1">
      <c r="A546" s="1" t="s">
        <v>13</v>
      </c>
      <c r="B546" s="79">
        <v>1591</v>
      </c>
    </row>
    <row r="547" spans="1:2" ht="18.75" hidden="1">
      <c r="A547" s="1" t="s">
        <v>14</v>
      </c>
      <c r="B547" s="79">
        <v>522</v>
      </c>
    </row>
    <row r="548" spans="1:2" ht="18.75" hidden="1">
      <c r="A548" s="1" t="s">
        <v>15</v>
      </c>
      <c r="B548" s="79">
        <v>269</v>
      </c>
    </row>
    <row r="549" spans="1:2" ht="18.75" hidden="1">
      <c r="A549" s="1" t="s">
        <v>20</v>
      </c>
      <c r="B549" s="79">
        <v>568</v>
      </c>
    </row>
    <row r="550" spans="1:2" ht="18.75" hidden="1">
      <c r="A550" s="1" t="s">
        <v>21</v>
      </c>
      <c r="B550" s="79">
        <v>278</v>
      </c>
    </row>
    <row r="551" spans="1:2" ht="18.75" hidden="1">
      <c r="A551" s="1" t="s">
        <v>22</v>
      </c>
      <c r="B551" s="79">
        <v>492</v>
      </c>
    </row>
    <row r="552" spans="1:2" ht="18.75" hidden="1">
      <c r="A552" s="1" t="s">
        <v>23</v>
      </c>
      <c r="B552" s="79">
        <v>285</v>
      </c>
    </row>
    <row r="553" spans="1:2" ht="18.75" hidden="1">
      <c r="A553" s="1" t="s">
        <v>24</v>
      </c>
      <c r="B553" s="79">
        <v>270</v>
      </c>
    </row>
    <row r="554" spans="1:2" ht="18.75" hidden="1">
      <c r="A554" s="1" t="s">
        <v>25</v>
      </c>
      <c r="B554" s="79">
        <v>279</v>
      </c>
    </row>
    <row r="555" spans="1:2" ht="18.75" hidden="1">
      <c r="A555" s="1" t="s">
        <v>26</v>
      </c>
      <c r="B555" s="79">
        <v>539</v>
      </c>
    </row>
    <row r="556" spans="1:2" ht="18.75" hidden="1">
      <c r="A556" s="1" t="s">
        <v>27</v>
      </c>
      <c r="B556" s="79">
        <v>503</v>
      </c>
    </row>
    <row r="557" spans="1:2" ht="18.75" hidden="1">
      <c r="A557" s="1" t="s">
        <v>28</v>
      </c>
      <c r="B557" s="79">
        <v>274</v>
      </c>
    </row>
    <row r="558" spans="1:2" ht="18.75" hidden="1">
      <c r="A558" s="1" t="s">
        <v>29</v>
      </c>
      <c r="B558" s="79">
        <v>274</v>
      </c>
    </row>
    <row r="559" spans="1:2" ht="18.75" hidden="1">
      <c r="A559" s="1" t="s">
        <v>30</v>
      </c>
      <c r="B559" s="79">
        <v>270</v>
      </c>
    </row>
    <row r="560" spans="1:2" ht="18.75" hidden="1">
      <c r="A560" s="1" t="s">
        <v>31</v>
      </c>
      <c r="B560" s="79">
        <v>515</v>
      </c>
    </row>
    <row r="561" spans="1:2" ht="18.75" hidden="1">
      <c r="A561" s="1" t="s">
        <v>32</v>
      </c>
      <c r="B561" s="79">
        <v>534</v>
      </c>
    </row>
    <row r="562" spans="1:2" ht="18.75" hidden="1">
      <c r="A562" s="1" t="s">
        <v>33</v>
      </c>
      <c r="B562" s="79">
        <v>251</v>
      </c>
    </row>
    <row r="563" spans="1:5" ht="25.5" customHeight="1" hidden="1">
      <c r="A563" s="1" t="s">
        <v>16</v>
      </c>
      <c r="B563" s="55">
        <f>SUM(B546:B562)</f>
        <v>7714</v>
      </c>
      <c r="C563" s="56">
        <f>'[1]фин.пом.2015'!$AK$24</f>
        <v>6405</v>
      </c>
      <c r="E563" s="2"/>
    </row>
    <row r="564" spans="2:5" s="36" customFormat="1" ht="18.75" hidden="1">
      <c r="B564" s="35"/>
      <c r="C564" s="68"/>
      <c r="D564" s="40"/>
      <c r="E564" s="40"/>
    </row>
    <row r="565" spans="2:5" s="36" customFormat="1" ht="18.75" hidden="1">
      <c r="B565" s="35"/>
      <c r="C565" s="68"/>
      <c r="D565" s="40"/>
      <c r="E565" s="40"/>
    </row>
    <row r="566" spans="2:5" s="36" customFormat="1" ht="18.75" hidden="1">
      <c r="B566" s="35"/>
      <c r="C566" s="68"/>
      <c r="D566" s="40"/>
      <c r="E566" s="40"/>
    </row>
    <row r="567" spans="2:5" s="36" customFormat="1" ht="18.75" hidden="1">
      <c r="B567" s="35"/>
      <c r="C567" s="68"/>
      <c r="D567" s="40"/>
      <c r="E567" s="40"/>
    </row>
    <row r="568" spans="2:5" s="36" customFormat="1" ht="18.75" customHeight="1" hidden="1">
      <c r="B568" s="35"/>
      <c r="C568" s="68"/>
      <c r="D568" s="40"/>
      <c r="E568" s="40"/>
    </row>
    <row r="569" spans="2:5" s="36" customFormat="1" ht="18.75">
      <c r="B569" s="92" t="s">
        <v>74</v>
      </c>
      <c r="C569" s="68"/>
      <c r="D569" s="40"/>
      <c r="E569" s="40"/>
    </row>
    <row r="570" spans="1:5" s="36" customFormat="1" ht="18.75">
      <c r="A570" s="93"/>
      <c r="B570" s="92" t="s">
        <v>90</v>
      </c>
      <c r="C570" s="68"/>
      <c r="D570" s="40"/>
      <c r="E570" s="40"/>
    </row>
    <row r="571" spans="2:5" s="36" customFormat="1" ht="18.75">
      <c r="B571" s="133"/>
      <c r="C571" s="68"/>
      <c r="D571" s="40"/>
      <c r="E571" s="40"/>
    </row>
    <row r="572" spans="1:5" s="36" customFormat="1" ht="18.75">
      <c r="A572" s="146" t="s">
        <v>35</v>
      </c>
      <c r="B572" s="146"/>
      <c r="C572" s="68"/>
      <c r="D572" s="40"/>
      <c r="E572" s="40"/>
    </row>
    <row r="573" spans="1:5" s="36" customFormat="1" ht="30.75" customHeight="1">
      <c r="A573" s="24"/>
      <c r="B573" s="24"/>
      <c r="C573" s="68"/>
      <c r="D573" s="40"/>
      <c r="E573" s="40"/>
    </row>
    <row r="574" spans="1:5" s="36" customFormat="1" ht="114" customHeight="1">
      <c r="A574" s="147" t="s">
        <v>89</v>
      </c>
      <c r="B574" s="147"/>
      <c r="C574" s="147"/>
      <c r="D574" s="40"/>
      <c r="E574" s="40"/>
    </row>
    <row r="575" spans="1:5" s="36" customFormat="1" ht="18.75">
      <c r="A575" s="133"/>
      <c r="B575" s="133"/>
      <c r="C575" s="68"/>
      <c r="D575" s="40"/>
      <c r="E575" s="40"/>
    </row>
    <row r="576" spans="1:5" s="36" customFormat="1" ht="18.75">
      <c r="A576" s="148" t="s">
        <v>10</v>
      </c>
      <c r="B576" s="148"/>
      <c r="C576" s="68"/>
      <c r="D576" s="40"/>
      <c r="E576" s="40"/>
    </row>
    <row r="577" spans="1:5" s="36" customFormat="1" ht="37.5">
      <c r="A577" s="73" t="s">
        <v>49</v>
      </c>
      <c r="B577" s="74" t="s">
        <v>12</v>
      </c>
      <c r="C577" s="68"/>
      <c r="D577" s="40"/>
      <c r="E577" s="40"/>
    </row>
    <row r="578" spans="1:5" s="36" customFormat="1" ht="18.75">
      <c r="A578" s="31"/>
      <c r="C578" s="68"/>
      <c r="D578" s="40"/>
      <c r="E578" s="40"/>
    </row>
    <row r="579" spans="1:5" s="36" customFormat="1" ht="18.75">
      <c r="A579" s="33" t="s">
        <v>13</v>
      </c>
      <c r="B579" s="67">
        <v>91.9</v>
      </c>
      <c r="C579" s="68"/>
      <c r="D579" s="40"/>
      <c r="E579" s="40"/>
    </row>
    <row r="580" spans="1:5" s="36" customFormat="1" ht="18.75">
      <c r="A580" s="33" t="s">
        <v>14</v>
      </c>
      <c r="B580" s="36">
        <v>22.5</v>
      </c>
      <c r="C580" s="68"/>
      <c r="D580" s="40"/>
      <c r="E580" s="40"/>
    </row>
    <row r="581" spans="1:5" s="36" customFormat="1" ht="18.75">
      <c r="A581" s="33" t="s">
        <v>15</v>
      </c>
      <c r="B581" s="36">
        <v>49.8</v>
      </c>
      <c r="C581" s="68"/>
      <c r="D581" s="40"/>
      <c r="E581" s="40"/>
    </row>
    <row r="582" spans="1:5" s="36" customFormat="1" ht="18.75">
      <c r="A582" s="36" t="s">
        <v>20</v>
      </c>
      <c r="B582" s="67">
        <v>30.3</v>
      </c>
      <c r="C582" s="68"/>
      <c r="D582" s="40"/>
      <c r="E582" s="40"/>
    </row>
    <row r="583" spans="1:5" s="36" customFormat="1" ht="18.75">
      <c r="A583" s="36" t="s">
        <v>21</v>
      </c>
      <c r="B583" s="67">
        <v>30.3</v>
      </c>
      <c r="C583" s="68"/>
      <c r="D583" s="40"/>
      <c r="E583" s="40"/>
    </row>
    <row r="584" spans="1:5" s="36" customFormat="1" ht="18.75">
      <c r="A584" s="36" t="s">
        <v>22</v>
      </c>
      <c r="B584" s="67">
        <v>52.8</v>
      </c>
      <c r="C584" s="68"/>
      <c r="D584" s="40"/>
      <c r="E584" s="40"/>
    </row>
    <row r="585" spans="1:5" s="36" customFormat="1" ht="18.75">
      <c r="A585" s="36" t="s">
        <v>23</v>
      </c>
      <c r="B585" s="67">
        <v>10</v>
      </c>
      <c r="C585" s="68"/>
      <c r="D585" s="40"/>
      <c r="E585" s="40"/>
    </row>
    <row r="586" spans="1:5" s="36" customFormat="1" ht="18.75">
      <c r="A586" s="36" t="s">
        <v>24</v>
      </c>
      <c r="B586" s="67">
        <v>4.9</v>
      </c>
      <c r="C586" s="68"/>
      <c r="D586" s="40"/>
      <c r="E586" s="40"/>
    </row>
    <row r="587" spans="1:5" s="36" customFormat="1" ht="18.75">
      <c r="A587" s="36" t="s">
        <v>25</v>
      </c>
      <c r="B587" s="67">
        <v>6.8</v>
      </c>
      <c r="C587" s="68"/>
      <c r="D587" s="40"/>
      <c r="E587" s="40"/>
    </row>
    <row r="588" spans="1:5" s="36" customFormat="1" ht="18.75">
      <c r="A588" s="36" t="s">
        <v>26</v>
      </c>
      <c r="B588" s="67">
        <v>92.9</v>
      </c>
      <c r="C588" s="68"/>
      <c r="D588" s="40"/>
      <c r="E588" s="40"/>
    </row>
    <row r="589" spans="1:5" s="36" customFormat="1" ht="18.75">
      <c r="A589" s="36" t="s">
        <v>27</v>
      </c>
      <c r="B589" s="67">
        <v>4.9</v>
      </c>
      <c r="C589" s="68"/>
      <c r="D589" s="40"/>
      <c r="E589" s="40"/>
    </row>
    <row r="590" spans="1:5" s="36" customFormat="1" ht="18.75">
      <c r="A590" s="36" t="s">
        <v>28</v>
      </c>
      <c r="B590" s="67">
        <v>12.7</v>
      </c>
      <c r="C590" s="68"/>
      <c r="D590" s="40"/>
      <c r="E590" s="40"/>
    </row>
    <row r="591" spans="1:5" s="36" customFormat="1" ht="18.75">
      <c r="A591" s="36" t="s">
        <v>29</v>
      </c>
      <c r="B591" s="67">
        <v>5.7</v>
      </c>
      <c r="C591" s="68"/>
      <c r="D591" s="40"/>
      <c r="E591" s="40"/>
    </row>
    <row r="592" spans="1:5" s="36" customFormat="1" ht="18.75">
      <c r="A592" s="36" t="s">
        <v>30</v>
      </c>
      <c r="B592" s="67">
        <v>31.3</v>
      </c>
      <c r="C592" s="68"/>
      <c r="D592" s="40"/>
      <c r="E592" s="40"/>
    </row>
    <row r="593" spans="1:5" s="36" customFormat="1" ht="18.75">
      <c r="A593" s="36" t="s">
        <v>31</v>
      </c>
      <c r="B593" s="67">
        <v>11.7</v>
      </c>
      <c r="C593" s="68"/>
      <c r="D593" s="40"/>
      <c r="E593" s="40"/>
    </row>
    <row r="594" spans="1:5" s="36" customFormat="1" ht="18.75">
      <c r="A594" s="36" t="s">
        <v>32</v>
      </c>
      <c r="B594" s="67">
        <v>59.6</v>
      </c>
      <c r="C594" s="68"/>
      <c r="D594" s="40"/>
      <c r="E594" s="40"/>
    </row>
    <row r="595" spans="1:5" s="36" customFormat="1" ht="18.75">
      <c r="A595" s="36" t="s">
        <v>33</v>
      </c>
      <c r="B595" s="67">
        <v>4.9</v>
      </c>
      <c r="C595" s="68"/>
      <c r="D595" s="40"/>
      <c r="E595" s="40"/>
    </row>
    <row r="596" spans="1:5" s="36" customFormat="1" ht="18.75">
      <c r="A596" s="36" t="s">
        <v>16</v>
      </c>
      <c r="B596" s="67">
        <f>SUM(B579:B595)</f>
        <v>523</v>
      </c>
      <c r="C596" s="68"/>
      <c r="D596" s="40"/>
      <c r="E596" s="40"/>
    </row>
    <row r="597" spans="2:5" s="36" customFormat="1" ht="18.75">
      <c r="B597" s="35"/>
      <c r="C597" s="68"/>
      <c r="D597" s="40"/>
      <c r="E597" s="40"/>
    </row>
    <row r="598" spans="1:5" ht="19.5" customHeight="1" hidden="1">
      <c r="A598" s="120"/>
      <c r="B598" s="129"/>
      <c r="C598" s="56"/>
      <c r="E598" s="2"/>
    </row>
    <row r="599" spans="1:5" ht="18.75" hidden="1">
      <c r="A599" s="120"/>
      <c r="B599" s="129"/>
      <c r="C599" s="56"/>
      <c r="E599" s="2"/>
    </row>
    <row r="600" spans="1:5" ht="18.75" hidden="1">
      <c r="A600" s="120"/>
      <c r="B600" s="129"/>
      <c r="C600" s="56"/>
      <c r="E600" s="2"/>
    </row>
    <row r="601" spans="1:5" ht="18.75" hidden="1">
      <c r="A601" s="120"/>
      <c r="B601" s="129"/>
      <c r="C601" s="56"/>
      <c r="E601" s="2"/>
    </row>
    <row r="602" spans="1:2" ht="18.75" customHeight="1" hidden="1">
      <c r="A602" s="120"/>
      <c r="B602" s="121" t="s">
        <v>74</v>
      </c>
    </row>
    <row r="603" spans="1:2" ht="18.75" customHeight="1" hidden="1">
      <c r="A603" s="122"/>
      <c r="B603" s="121" t="s">
        <v>7</v>
      </c>
    </row>
    <row r="604" spans="1:2" ht="49.5" customHeight="1" hidden="1">
      <c r="A604" s="120"/>
      <c r="B604" s="123"/>
    </row>
    <row r="605" spans="1:2" ht="18.75" customHeight="1" hidden="1">
      <c r="A605" s="162" t="s">
        <v>35</v>
      </c>
      <c r="B605" s="162"/>
    </row>
    <row r="606" spans="1:2" ht="20.25" customHeight="1" hidden="1">
      <c r="A606" s="130"/>
      <c r="B606" s="130"/>
    </row>
    <row r="607" spans="1:2" ht="168.75" customHeight="1" hidden="1">
      <c r="A607" s="163" t="s">
        <v>87</v>
      </c>
      <c r="B607" s="163"/>
    </row>
    <row r="608" spans="1:2" ht="23.25" customHeight="1" hidden="1">
      <c r="A608" s="130"/>
      <c r="B608" s="130"/>
    </row>
    <row r="609" spans="1:2" ht="23.25" customHeight="1" hidden="1">
      <c r="A609" s="131"/>
      <c r="B609" s="132" t="s">
        <v>10</v>
      </c>
    </row>
    <row r="610" spans="1:2" ht="28.5" customHeight="1" hidden="1">
      <c r="A610" s="125" t="s">
        <v>39</v>
      </c>
      <c r="B610" s="126" t="s">
        <v>12</v>
      </c>
    </row>
    <row r="611" spans="1:2" ht="5.25" customHeight="1" hidden="1">
      <c r="A611" s="127"/>
      <c r="B611" s="120"/>
    </row>
    <row r="612" spans="1:2" ht="18.75" customHeight="1" hidden="1">
      <c r="A612" s="120" t="s">
        <v>20</v>
      </c>
      <c r="B612" s="129">
        <v>100</v>
      </c>
    </row>
    <row r="613" spans="1:2" ht="18.75" customHeight="1" hidden="1">
      <c r="A613" s="120" t="s">
        <v>21</v>
      </c>
      <c r="B613" s="129">
        <v>333.7</v>
      </c>
    </row>
    <row r="614" spans="1:2" ht="18.75" customHeight="1" hidden="1">
      <c r="A614" s="120" t="s">
        <v>22</v>
      </c>
      <c r="B614" s="129">
        <v>5.5</v>
      </c>
    </row>
    <row r="615" spans="1:2" ht="18.75" customHeight="1" hidden="1">
      <c r="A615" s="120" t="s">
        <v>23</v>
      </c>
      <c r="B615" s="129">
        <v>0.2</v>
      </c>
    </row>
    <row r="616" spans="1:2" ht="18.75" customHeight="1" hidden="1">
      <c r="A616" s="120" t="s">
        <v>24</v>
      </c>
      <c r="B616" s="129">
        <v>1.8</v>
      </c>
    </row>
    <row r="617" spans="1:2" ht="18.75" customHeight="1" hidden="1">
      <c r="A617" s="120" t="s">
        <v>25</v>
      </c>
      <c r="B617" s="129">
        <v>180</v>
      </c>
    </row>
    <row r="618" spans="1:2" ht="18.75" customHeight="1" hidden="1">
      <c r="A618" s="120" t="s">
        <v>26</v>
      </c>
      <c r="B618" s="129">
        <v>1.9</v>
      </c>
    </row>
    <row r="619" spans="1:2" ht="18.75" customHeight="1" hidden="1">
      <c r="A619" s="120" t="s">
        <v>27</v>
      </c>
      <c r="B619" s="129">
        <v>13.8</v>
      </c>
    </row>
    <row r="620" spans="1:2" ht="18.75" customHeight="1" hidden="1">
      <c r="A620" s="120" t="s">
        <v>28</v>
      </c>
      <c r="B620" s="129">
        <v>2</v>
      </c>
    </row>
    <row r="621" spans="1:2" ht="18.75" customHeight="1" hidden="1">
      <c r="A621" s="120" t="s">
        <v>29</v>
      </c>
      <c r="B621" s="129">
        <v>0.5</v>
      </c>
    </row>
    <row r="622" spans="1:2" ht="18.75" customHeight="1" hidden="1">
      <c r="A622" s="120" t="s">
        <v>30</v>
      </c>
      <c r="B622" s="129">
        <v>937.2</v>
      </c>
    </row>
    <row r="623" spans="1:2" ht="18.75" customHeight="1" hidden="1">
      <c r="A623" s="120" t="s">
        <v>31</v>
      </c>
      <c r="B623" s="129">
        <v>2.8</v>
      </c>
    </row>
    <row r="624" spans="1:2" ht="18.75" customHeight="1" hidden="1">
      <c r="A624" s="120" t="s">
        <v>32</v>
      </c>
      <c r="B624" s="129">
        <v>1.7</v>
      </c>
    </row>
    <row r="625" spans="1:2" ht="18.75" customHeight="1" hidden="1">
      <c r="A625" s="120" t="s">
        <v>33</v>
      </c>
      <c r="B625" s="129">
        <v>108.9</v>
      </c>
    </row>
    <row r="626" spans="1:3" ht="24" customHeight="1" hidden="1">
      <c r="A626" s="120" t="s">
        <v>16</v>
      </c>
      <c r="B626" s="129">
        <f>SUM(B612:B625)</f>
        <v>1690</v>
      </c>
      <c r="C626" s="56">
        <f>'[1]фин.пом.2015'!$AL$24</f>
        <v>3414.8999999999996</v>
      </c>
    </row>
    <row r="627" spans="1:3" ht="18.75" hidden="1">
      <c r="A627" s="120"/>
      <c r="B627" s="129"/>
      <c r="C627" s="56"/>
    </row>
    <row r="628" spans="1:3" ht="18.75">
      <c r="A628" s="4"/>
      <c r="B628" s="22"/>
      <c r="C628" s="56"/>
    </row>
    <row r="629" spans="1:3" ht="18.75" customHeight="1">
      <c r="A629" s="4"/>
      <c r="B629" s="22"/>
      <c r="C629" s="56"/>
    </row>
    <row r="630" ht="52.5" customHeight="1">
      <c r="B630" s="47" t="s">
        <v>86</v>
      </c>
    </row>
    <row r="631" spans="1:2" ht="18.75">
      <c r="A631" s="48"/>
      <c r="B631" s="47" t="s">
        <v>7</v>
      </c>
    </row>
    <row r="632" ht="49.5" customHeight="1"/>
    <row r="633" spans="1:2" ht="18.75">
      <c r="A633" s="149" t="s">
        <v>35</v>
      </c>
      <c r="B633" s="149"/>
    </row>
    <row r="634" spans="1:2" ht="3.75" customHeight="1">
      <c r="A634" s="63"/>
      <c r="B634" s="63"/>
    </row>
    <row r="635" spans="1:2" ht="137.25" customHeight="1">
      <c r="A635" s="150" t="s">
        <v>88</v>
      </c>
      <c r="B635" s="150"/>
    </row>
    <row r="636" spans="1:2" ht="24.75" customHeight="1">
      <c r="A636" s="50"/>
      <c r="B636" s="50"/>
    </row>
    <row r="637" spans="1:2" ht="23.25" customHeight="1">
      <c r="A637" s="64"/>
      <c r="B637" s="65" t="s">
        <v>10</v>
      </c>
    </row>
    <row r="638" spans="1:2" ht="44.25" customHeight="1">
      <c r="A638" s="66" t="s">
        <v>49</v>
      </c>
      <c r="B638" s="53" t="s">
        <v>12</v>
      </c>
    </row>
    <row r="639" spans="1:2" ht="3.75" customHeight="1">
      <c r="A639" s="83"/>
      <c r="B639" s="1"/>
    </row>
    <row r="640" spans="1:2" ht="18.75">
      <c r="A640" s="1" t="s">
        <v>13</v>
      </c>
      <c r="B640" s="55">
        <v>117231</v>
      </c>
    </row>
    <row r="641" spans="1:2" ht="18.75">
      <c r="A641" s="1" t="s">
        <v>14</v>
      </c>
      <c r="B641" s="55">
        <v>186936</v>
      </c>
    </row>
    <row r="642" spans="1:2" ht="18.75">
      <c r="A642" s="1" t="s">
        <v>15</v>
      </c>
      <c r="B642" s="55">
        <v>45280</v>
      </c>
    </row>
    <row r="643" spans="1:2" ht="18.75">
      <c r="A643" s="1" t="s">
        <v>20</v>
      </c>
      <c r="B643" s="55">
        <v>43777</v>
      </c>
    </row>
    <row r="644" spans="1:2" ht="18.75">
      <c r="A644" s="1" t="s">
        <v>21</v>
      </c>
      <c r="B644" s="55">
        <v>9186</v>
      </c>
    </row>
    <row r="645" spans="1:2" ht="18.75">
      <c r="A645" s="1" t="s">
        <v>22</v>
      </c>
      <c r="B645" s="55">
        <v>66816</v>
      </c>
    </row>
    <row r="646" spans="1:2" ht="18.75">
      <c r="A646" s="1" t="s">
        <v>23</v>
      </c>
      <c r="B646" s="55">
        <v>34005</v>
      </c>
    </row>
    <row r="647" spans="1:2" ht="18.75">
      <c r="A647" s="1" t="s">
        <v>24</v>
      </c>
      <c r="B647" s="55">
        <v>27097</v>
      </c>
    </row>
    <row r="648" spans="1:2" ht="18.75">
      <c r="A648" s="1" t="s">
        <v>25</v>
      </c>
      <c r="B648" s="55">
        <v>48687</v>
      </c>
    </row>
    <row r="649" spans="1:2" ht="18.75">
      <c r="A649" s="1" t="s">
        <v>26</v>
      </c>
      <c r="B649" s="55">
        <v>79365</v>
      </c>
    </row>
    <row r="650" spans="1:2" ht="18.75">
      <c r="A650" s="1" t="s">
        <v>27</v>
      </c>
      <c r="B650" s="55">
        <v>19729</v>
      </c>
    </row>
    <row r="651" spans="1:2" ht="18.75">
      <c r="A651" s="1" t="s">
        <v>28</v>
      </c>
      <c r="B651" s="55">
        <v>22924</v>
      </c>
    </row>
    <row r="652" spans="1:2" ht="18.75">
      <c r="A652" s="1" t="s">
        <v>29</v>
      </c>
      <c r="B652" s="55">
        <v>38622</v>
      </c>
    </row>
    <row r="653" spans="1:2" ht="18.75">
      <c r="A653" s="1" t="s">
        <v>30</v>
      </c>
      <c r="B653" s="55">
        <v>17901</v>
      </c>
    </row>
    <row r="654" spans="1:2" ht="18.75">
      <c r="A654" s="1" t="s">
        <v>31</v>
      </c>
      <c r="B654" s="55">
        <v>34470</v>
      </c>
    </row>
    <row r="655" spans="1:2" ht="18.75">
      <c r="A655" s="1" t="s">
        <v>32</v>
      </c>
      <c r="B655" s="55">
        <v>85714</v>
      </c>
    </row>
    <row r="656" spans="1:2" ht="18.75">
      <c r="A656" s="1" t="s">
        <v>33</v>
      </c>
      <c r="B656" s="55">
        <v>6751</v>
      </c>
    </row>
    <row r="657" spans="1:5" ht="25.5" customHeight="1">
      <c r="A657" s="1" t="s">
        <v>16</v>
      </c>
      <c r="B657" s="55">
        <f>SUM(B640:B656)</f>
        <v>884491</v>
      </c>
      <c r="C657" s="56">
        <f>'[1]фин.пом.2015'!$AM$24</f>
        <v>5449</v>
      </c>
      <c r="E657" s="2"/>
    </row>
    <row r="658" ht="18.75">
      <c r="A658" s="81"/>
    </row>
    <row r="659" ht="18.75">
      <c r="A659" s="81"/>
    </row>
    <row r="660" spans="1:2" ht="18.75" customHeight="1" hidden="1">
      <c r="A660" s="128"/>
      <c r="B660" s="123"/>
    </row>
    <row r="661" spans="1:2" ht="18.75" customHeight="1" hidden="1">
      <c r="A661" s="120"/>
      <c r="B661" s="121" t="s">
        <v>75</v>
      </c>
    </row>
    <row r="662" spans="1:2" ht="18.75" customHeight="1" hidden="1">
      <c r="A662" s="122"/>
      <c r="B662" s="121" t="s">
        <v>7</v>
      </c>
    </row>
    <row r="663" spans="1:2" ht="49.5" customHeight="1" hidden="1">
      <c r="A663" s="120"/>
      <c r="B663" s="123"/>
    </row>
    <row r="664" spans="1:2" ht="18.75" customHeight="1" hidden="1">
      <c r="A664" s="162" t="s">
        <v>35</v>
      </c>
      <c r="B664" s="162"/>
    </row>
    <row r="665" spans="1:2" ht="4.5" customHeight="1" hidden="1">
      <c r="A665" s="124"/>
      <c r="B665" s="124"/>
    </row>
    <row r="666" spans="1:2" ht="58.5" customHeight="1" hidden="1">
      <c r="A666" s="163" t="s">
        <v>76</v>
      </c>
      <c r="B666" s="163"/>
    </row>
    <row r="667" spans="1:2" ht="45" customHeight="1" hidden="1">
      <c r="A667" s="130"/>
      <c r="B667" s="130"/>
    </row>
    <row r="668" spans="1:2" ht="23.25" customHeight="1" hidden="1">
      <c r="A668" s="131"/>
      <c r="B668" s="132" t="s">
        <v>10</v>
      </c>
    </row>
    <row r="669" spans="1:2" ht="43.5" customHeight="1" hidden="1">
      <c r="A669" s="125" t="s">
        <v>49</v>
      </c>
      <c r="B669" s="126" t="s">
        <v>12</v>
      </c>
    </row>
    <row r="670" spans="1:2" ht="8.25" customHeight="1" hidden="1">
      <c r="A670" s="127"/>
      <c r="B670" s="120"/>
    </row>
    <row r="671" spans="1:2" ht="18.75" customHeight="1" hidden="1">
      <c r="A671" s="120" t="s">
        <v>13</v>
      </c>
      <c r="B671" s="129">
        <v>619</v>
      </c>
    </row>
    <row r="672" spans="1:2" ht="18.75" customHeight="1" hidden="1">
      <c r="A672" s="120" t="s">
        <v>14</v>
      </c>
      <c r="B672" s="129">
        <v>6</v>
      </c>
    </row>
    <row r="673" spans="1:2" ht="18.75" customHeight="1" hidden="1">
      <c r="A673" s="120" t="s">
        <v>15</v>
      </c>
      <c r="B673" s="129">
        <v>6</v>
      </c>
    </row>
    <row r="674" spans="1:2" ht="18.75" customHeight="1" hidden="1">
      <c r="A674" s="120" t="s">
        <v>20</v>
      </c>
      <c r="B674" s="129">
        <v>3</v>
      </c>
    </row>
    <row r="675" spans="1:2" ht="18.75" customHeight="1" hidden="1">
      <c r="A675" s="120" t="s">
        <v>21</v>
      </c>
      <c r="B675" s="129">
        <v>3</v>
      </c>
    </row>
    <row r="676" spans="1:2" ht="18.75" customHeight="1" hidden="1">
      <c r="A676" s="120" t="s">
        <v>22</v>
      </c>
      <c r="B676" s="129">
        <v>6</v>
      </c>
    </row>
    <row r="677" spans="1:2" ht="18.75" customHeight="1" hidden="1">
      <c r="A677" s="120" t="s">
        <v>23</v>
      </c>
      <c r="B677" s="129">
        <v>3</v>
      </c>
    </row>
    <row r="678" spans="1:2" ht="18.75" customHeight="1" hidden="1">
      <c r="A678" s="120" t="s">
        <v>24</v>
      </c>
      <c r="B678" s="129">
        <v>3</v>
      </c>
    </row>
    <row r="679" spans="1:2" ht="18.75" customHeight="1" hidden="1">
      <c r="A679" s="120" t="s">
        <v>25</v>
      </c>
      <c r="B679" s="129">
        <v>3</v>
      </c>
    </row>
    <row r="680" spans="1:2" ht="18.75" customHeight="1" hidden="1">
      <c r="A680" s="120" t="s">
        <v>26</v>
      </c>
      <c r="B680" s="129">
        <v>288</v>
      </c>
    </row>
    <row r="681" spans="1:2" ht="18.75" customHeight="1" hidden="1">
      <c r="A681" s="120" t="s">
        <v>27</v>
      </c>
      <c r="B681" s="129">
        <v>3</v>
      </c>
    </row>
    <row r="682" spans="1:2" ht="18.75" customHeight="1" hidden="1">
      <c r="A682" s="120" t="s">
        <v>28</v>
      </c>
      <c r="B682" s="129">
        <v>3</v>
      </c>
    </row>
    <row r="683" spans="1:2" ht="18.75" customHeight="1" hidden="1">
      <c r="A683" s="120" t="s">
        <v>29</v>
      </c>
      <c r="B683" s="129">
        <v>3</v>
      </c>
    </row>
    <row r="684" spans="1:2" ht="18.75" customHeight="1" hidden="1">
      <c r="A684" s="120" t="s">
        <v>30</v>
      </c>
      <c r="B684" s="129">
        <v>3</v>
      </c>
    </row>
    <row r="685" spans="1:2" ht="18.75" customHeight="1" hidden="1">
      <c r="A685" s="120" t="s">
        <v>31</v>
      </c>
      <c r="B685" s="129">
        <v>3</v>
      </c>
    </row>
    <row r="686" spans="1:2" ht="18.75" customHeight="1" hidden="1">
      <c r="A686" s="120" t="s">
        <v>32</v>
      </c>
      <c r="B686" s="129">
        <v>3</v>
      </c>
    </row>
    <row r="687" spans="1:2" ht="18.75" customHeight="1" hidden="1">
      <c r="A687" s="120" t="s">
        <v>33</v>
      </c>
      <c r="B687" s="129">
        <v>3</v>
      </c>
    </row>
    <row r="688" spans="1:3" ht="24.75" customHeight="1" hidden="1">
      <c r="A688" s="120" t="s">
        <v>16</v>
      </c>
      <c r="B688" s="129">
        <f>SUM(B671:B687)</f>
        <v>961</v>
      </c>
      <c r="C688" s="111">
        <f>'[1]фин.пом.2015'!$AN$24</f>
        <v>778</v>
      </c>
    </row>
    <row r="689" spans="1:2" ht="18.75" customHeight="1" hidden="1">
      <c r="A689" s="4"/>
      <c r="B689" s="112"/>
    </row>
    <row r="690" spans="1:2" ht="18.75" customHeight="1" hidden="1">
      <c r="A690" s="4"/>
      <c r="B690" s="3"/>
    </row>
    <row r="691" spans="1:2" ht="18.75" customHeight="1" hidden="1">
      <c r="A691" s="4"/>
      <c r="B691" s="3"/>
    </row>
    <row r="692" spans="1:2" ht="18.75" customHeight="1" hidden="1">
      <c r="A692" s="4"/>
      <c r="B692" s="3"/>
    </row>
    <row r="693" spans="1:2" ht="18.75" customHeight="1" hidden="1">
      <c r="A693" s="4"/>
      <c r="B693" s="3"/>
    </row>
    <row r="694" spans="1:2" ht="18.75" hidden="1">
      <c r="A694" s="4"/>
      <c r="B694" s="7" t="s">
        <v>77</v>
      </c>
    </row>
    <row r="695" spans="1:2" ht="18.75" hidden="1">
      <c r="A695" s="6"/>
      <c r="B695" s="7" t="s">
        <v>7</v>
      </c>
    </row>
    <row r="696" spans="1:2" ht="49.5" customHeight="1" hidden="1">
      <c r="A696" s="4"/>
      <c r="B696" s="3"/>
    </row>
    <row r="697" spans="1:2" ht="18.75" hidden="1">
      <c r="A697" s="149" t="s">
        <v>35</v>
      </c>
      <c r="B697" s="149"/>
    </row>
    <row r="698" spans="1:2" ht="4.5" customHeight="1" hidden="1">
      <c r="A698" s="63"/>
      <c r="B698" s="63"/>
    </row>
    <row r="699" spans="1:2" ht="57" customHeight="1" hidden="1">
      <c r="A699" s="150" t="s">
        <v>78</v>
      </c>
      <c r="B699" s="150"/>
    </row>
    <row r="700" ht="38.25" customHeight="1" hidden="1">
      <c r="A700" s="49"/>
    </row>
    <row r="701" spans="1:2" ht="24.75" customHeight="1" hidden="1">
      <c r="A701" s="164" t="s">
        <v>10</v>
      </c>
      <c r="B701" s="164"/>
    </row>
    <row r="702" spans="1:2" ht="44.25" customHeight="1" hidden="1">
      <c r="A702" s="52" t="s">
        <v>79</v>
      </c>
      <c r="B702" s="53" t="s">
        <v>12</v>
      </c>
    </row>
    <row r="703" spans="1:2" ht="6.75" customHeight="1" hidden="1">
      <c r="A703" s="83"/>
      <c r="B703" s="1"/>
    </row>
    <row r="704" spans="1:2" ht="18.75" hidden="1">
      <c r="A704" s="1" t="s">
        <v>13</v>
      </c>
      <c r="B704" s="79">
        <v>9193</v>
      </c>
    </row>
    <row r="705" spans="1:2" ht="18.75" hidden="1">
      <c r="A705" s="1" t="s">
        <v>14</v>
      </c>
      <c r="B705" s="79">
        <v>1575</v>
      </c>
    </row>
    <row r="706" spans="1:2" ht="18.75" hidden="1">
      <c r="A706" s="81" t="s">
        <v>15</v>
      </c>
      <c r="B706" s="79">
        <v>1120</v>
      </c>
    </row>
    <row r="707" spans="1:2" ht="18.75" hidden="1">
      <c r="A707" s="1" t="s">
        <v>20</v>
      </c>
      <c r="B707" s="79">
        <v>854</v>
      </c>
    </row>
    <row r="708" spans="1:2" ht="18.75" hidden="1">
      <c r="A708" s="1" t="s">
        <v>21</v>
      </c>
      <c r="B708" s="79">
        <v>832</v>
      </c>
    </row>
    <row r="709" spans="1:2" ht="18.75" hidden="1">
      <c r="A709" s="1" t="s">
        <v>22</v>
      </c>
      <c r="B709" s="79">
        <v>1252</v>
      </c>
    </row>
    <row r="710" spans="1:2" ht="18.75" hidden="1">
      <c r="A710" s="1" t="s">
        <v>23</v>
      </c>
      <c r="B710" s="79">
        <v>1036.6</v>
      </c>
    </row>
    <row r="711" spans="1:2" ht="18.75" hidden="1">
      <c r="A711" s="1" t="s">
        <v>24</v>
      </c>
      <c r="B711" s="79">
        <v>994</v>
      </c>
    </row>
    <row r="712" spans="1:2" ht="18.75" hidden="1">
      <c r="A712" s="1" t="s">
        <v>25</v>
      </c>
      <c r="B712" s="79">
        <v>965</v>
      </c>
    </row>
    <row r="713" spans="1:2" ht="18.75" hidden="1">
      <c r="A713" s="1" t="s">
        <v>26</v>
      </c>
      <c r="B713" s="79">
        <v>2084</v>
      </c>
    </row>
    <row r="714" spans="1:2" ht="18.75" hidden="1">
      <c r="A714" s="1" t="s">
        <v>27</v>
      </c>
      <c r="B714" s="79">
        <v>1410</v>
      </c>
    </row>
    <row r="715" spans="1:2" ht="18.75" hidden="1">
      <c r="A715" s="1" t="s">
        <v>28</v>
      </c>
      <c r="B715" s="79">
        <v>882.2</v>
      </c>
    </row>
    <row r="716" spans="1:2" ht="18.75" hidden="1">
      <c r="A716" s="1" t="s">
        <v>29</v>
      </c>
      <c r="B716" s="79">
        <v>1030.6</v>
      </c>
    </row>
    <row r="717" spans="1:2" ht="18.75" hidden="1">
      <c r="A717" s="1" t="s">
        <v>30</v>
      </c>
      <c r="B717" s="79">
        <v>958</v>
      </c>
    </row>
    <row r="718" spans="1:2" ht="18.75" hidden="1">
      <c r="A718" s="1" t="s">
        <v>31</v>
      </c>
      <c r="B718" s="79">
        <v>1038</v>
      </c>
    </row>
    <row r="719" spans="1:2" ht="18.75" hidden="1">
      <c r="A719" s="1" t="s">
        <v>32</v>
      </c>
      <c r="B719" s="79">
        <v>1353</v>
      </c>
    </row>
    <row r="720" spans="1:2" ht="18.75" hidden="1">
      <c r="A720" s="1" t="s">
        <v>33</v>
      </c>
      <c r="B720" s="79">
        <v>819</v>
      </c>
    </row>
    <row r="721" spans="1:5" ht="27.75" customHeight="1" hidden="1">
      <c r="A721" s="1" t="s">
        <v>16</v>
      </c>
      <c r="B721" s="79">
        <f>SUM(B704:B720)</f>
        <v>27396.399999999998</v>
      </c>
      <c r="C721" s="56">
        <f>'[1]фин.пом.2015'!$AO$24</f>
        <v>26917</v>
      </c>
      <c r="E721" s="2"/>
    </row>
    <row r="722" spans="1:2" ht="18.75" hidden="1">
      <c r="A722" s="4"/>
      <c r="B722" s="22"/>
    </row>
    <row r="723" spans="1:2" ht="18.75" hidden="1">
      <c r="A723" s="4"/>
      <c r="B723" s="3"/>
    </row>
    <row r="724" spans="1:2" ht="18.75" hidden="1">
      <c r="A724" s="4"/>
      <c r="B724" s="3"/>
    </row>
    <row r="725" spans="1:2" ht="18.75" hidden="1">
      <c r="A725" s="4"/>
      <c r="B725" s="3"/>
    </row>
    <row r="726" spans="1:2" ht="18.75" customHeight="1" hidden="1">
      <c r="A726" s="4"/>
      <c r="B726" s="3"/>
    </row>
    <row r="727" spans="1:2" ht="18.75" hidden="1">
      <c r="A727" s="4"/>
      <c r="B727" s="7" t="s">
        <v>80</v>
      </c>
    </row>
    <row r="728" spans="1:2" ht="18.75" hidden="1">
      <c r="A728" s="6"/>
      <c r="B728" s="7" t="s">
        <v>7</v>
      </c>
    </row>
    <row r="729" spans="1:2" ht="49.5" customHeight="1" hidden="1">
      <c r="A729" s="4"/>
      <c r="B729" s="3"/>
    </row>
    <row r="730" spans="1:2" ht="18.75" hidden="1">
      <c r="A730" s="149" t="s">
        <v>35</v>
      </c>
      <c r="B730" s="149"/>
    </row>
    <row r="731" spans="1:2" ht="3.75" customHeight="1" hidden="1">
      <c r="A731" s="50"/>
      <c r="B731" s="50"/>
    </row>
    <row r="732" spans="1:2" ht="114" customHeight="1" hidden="1">
      <c r="A732" s="150" t="s">
        <v>81</v>
      </c>
      <c r="B732" s="150"/>
    </row>
    <row r="733" spans="1:2" ht="39" customHeight="1" hidden="1">
      <c r="A733" s="50"/>
      <c r="B733" s="50"/>
    </row>
    <row r="734" spans="1:2" ht="22.5" customHeight="1" hidden="1">
      <c r="A734" s="64"/>
      <c r="B734" s="65" t="s">
        <v>10</v>
      </c>
    </row>
    <row r="735" spans="1:2" ht="46.5" customHeight="1" hidden="1">
      <c r="A735" s="66" t="s">
        <v>49</v>
      </c>
      <c r="B735" s="53" t="s">
        <v>12</v>
      </c>
    </row>
    <row r="736" spans="1:2" ht="7.5" customHeight="1" hidden="1">
      <c r="A736" s="83"/>
      <c r="B736" s="1"/>
    </row>
    <row r="737" spans="1:2" ht="18.75" hidden="1">
      <c r="A737" s="81" t="s">
        <v>13</v>
      </c>
      <c r="B737" s="55">
        <v>18</v>
      </c>
    </row>
    <row r="738" spans="1:2" ht="18.75" hidden="1">
      <c r="A738" s="81" t="s">
        <v>14</v>
      </c>
      <c r="B738" s="55">
        <v>37</v>
      </c>
    </row>
    <row r="739" spans="1:2" ht="18.75" hidden="1">
      <c r="A739" s="81" t="s">
        <v>15</v>
      </c>
      <c r="B739" s="55">
        <v>20</v>
      </c>
    </row>
    <row r="740" spans="1:2" ht="18.75" hidden="1">
      <c r="A740" s="1" t="s">
        <v>20</v>
      </c>
      <c r="B740" s="55">
        <v>14</v>
      </c>
    </row>
    <row r="741" spans="1:2" ht="18.75" hidden="1">
      <c r="A741" s="1" t="s">
        <v>21</v>
      </c>
      <c r="B741" s="55">
        <v>39</v>
      </c>
    </row>
    <row r="742" spans="1:2" ht="18.75" hidden="1">
      <c r="A742" s="1" t="s">
        <v>22</v>
      </c>
      <c r="B742" s="55">
        <v>35</v>
      </c>
    </row>
    <row r="743" spans="1:2" ht="18.75" hidden="1">
      <c r="A743" s="1" t="s">
        <v>23</v>
      </c>
      <c r="B743" s="55">
        <v>22</v>
      </c>
    </row>
    <row r="744" spans="1:2" ht="18.75" hidden="1">
      <c r="A744" s="1" t="s">
        <v>24</v>
      </c>
      <c r="B744" s="55">
        <v>20</v>
      </c>
    </row>
    <row r="745" spans="1:2" ht="18.75" hidden="1">
      <c r="A745" s="1" t="s">
        <v>25</v>
      </c>
      <c r="B745" s="55">
        <v>23</v>
      </c>
    </row>
    <row r="746" spans="1:2" ht="18.75" hidden="1">
      <c r="A746" s="1" t="s">
        <v>26</v>
      </c>
      <c r="B746" s="55">
        <v>13</v>
      </c>
    </row>
    <row r="747" spans="1:2" ht="18.75" hidden="1">
      <c r="A747" s="1" t="s">
        <v>27</v>
      </c>
      <c r="B747" s="55">
        <v>27</v>
      </c>
    </row>
    <row r="748" spans="1:2" ht="18.75" hidden="1">
      <c r="A748" s="1" t="s">
        <v>28</v>
      </c>
      <c r="B748" s="55">
        <v>27</v>
      </c>
    </row>
    <row r="749" spans="1:2" ht="18.75" hidden="1">
      <c r="A749" s="1" t="s">
        <v>29</v>
      </c>
      <c r="B749" s="55">
        <v>24</v>
      </c>
    </row>
    <row r="750" spans="1:2" ht="18.75" hidden="1">
      <c r="A750" s="1" t="s">
        <v>30</v>
      </c>
      <c r="B750" s="55">
        <v>18</v>
      </c>
    </row>
    <row r="751" spans="1:2" ht="18.75" hidden="1">
      <c r="A751" s="1" t="s">
        <v>31</v>
      </c>
      <c r="B751" s="55">
        <v>24</v>
      </c>
    </row>
    <row r="752" spans="1:2" ht="18.75" hidden="1">
      <c r="A752" s="1" t="s">
        <v>32</v>
      </c>
      <c r="B752" s="55">
        <v>28</v>
      </c>
    </row>
    <row r="753" spans="1:2" ht="18.75" hidden="1">
      <c r="A753" s="1" t="s">
        <v>33</v>
      </c>
      <c r="B753" s="55">
        <v>25</v>
      </c>
    </row>
    <row r="754" spans="1:5" ht="27.75" customHeight="1" hidden="1">
      <c r="A754" s="1" t="s">
        <v>16</v>
      </c>
      <c r="B754" s="55">
        <f>SUM(B737:B753)</f>
        <v>414</v>
      </c>
      <c r="C754" s="111">
        <f>'[1]фин.пом.2015'!$AP$24</f>
        <v>414</v>
      </c>
      <c r="E754" s="2"/>
    </row>
    <row r="755" spans="2:5" ht="27.75" customHeight="1" hidden="1">
      <c r="B755" s="55"/>
      <c r="C755" s="111"/>
      <c r="E755" s="2"/>
    </row>
    <row r="756" spans="1:2" ht="18.75" customHeight="1" hidden="1">
      <c r="A756" s="4"/>
      <c r="B756" s="112"/>
    </row>
    <row r="757" spans="1:2" ht="18.75" hidden="1">
      <c r="A757" s="4"/>
      <c r="B757" s="7" t="s">
        <v>82</v>
      </c>
    </row>
    <row r="758" spans="1:2" ht="18.75" hidden="1">
      <c r="A758" s="6"/>
      <c r="B758" s="7" t="s">
        <v>7</v>
      </c>
    </row>
    <row r="759" spans="1:2" ht="49.5" customHeight="1" hidden="1">
      <c r="A759" s="4"/>
      <c r="B759" s="7"/>
    </row>
    <row r="760" spans="1:2" ht="18.75" hidden="1">
      <c r="A760" s="149" t="s">
        <v>35</v>
      </c>
      <c r="B760" s="149"/>
    </row>
    <row r="761" spans="1:2" ht="4.5" customHeight="1" hidden="1">
      <c r="A761" s="50"/>
      <c r="B761" s="50"/>
    </row>
    <row r="762" spans="1:2" ht="132.75" customHeight="1" hidden="1">
      <c r="A762" s="150" t="s">
        <v>83</v>
      </c>
      <c r="B762" s="150"/>
    </row>
    <row r="763" spans="1:2" ht="29.25" customHeight="1" hidden="1">
      <c r="A763" s="50"/>
      <c r="B763" s="50"/>
    </row>
    <row r="764" spans="1:2" ht="23.25" customHeight="1" hidden="1">
      <c r="A764" s="164" t="s">
        <v>10</v>
      </c>
      <c r="B764" s="164"/>
    </row>
    <row r="765" spans="1:2" ht="46.5" customHeight="1" hidden="1">
      <c r="A765" s="52" t="s">
        <v>39</v>
      </c>
      <c r="B765" s="53" t="s">
        <v>12</v>
      </c>
    </row>
    <row r="766" spans="1:2" ht="5.25" customHeight="1" hidden="1">
      <c r="A766" s="83"/>
      <c r="B766" s="1"/>
    </row>
    <row r="767" spans="1:2" ht="18.75" hidden="1">
      <c r="A767" s="1" t="s">
        <v>20</v>
      </c>
      <c r="B767" s="55">
        <v>1144</v>
      </c>
    </row>
    <row r="768" spans="1:2" ht="18.75" hidden="1">
      <c r="A768" s="1" t="s">
        <v>21</v>
      </c>
      <c r="B768" s="55">
        <v>1360</v>
      </c>
    </row>
    <row r="769" spans="1:2" ht="18.75" hidden="1">
      <c r="A769" s="1" t="s">
        <v>22</v>
      </c>
      <c r="B769" s="55">
        <v>1289</v>
      </c>
    </row>
    <row r="770" spans="1:2" ht="18.75" hidden="1">
      <c r="A770" s="1" t="s">
        <v>23</v>
      </c>
      <c r="B770" s="55">
        <v>797</v>
      </c>
    </row>
    <row r="771" spans="1:2" ht="18.75" hidden="1">
      <c r="A771" s="1" t="s">
        <v>24</v>
      </c>
      <c r="B771" s="55">
        <v>724</v>
      </c>
    </row>
    <row r="772" spans="1:2" ht="18.75" hidden="1">
      <c r="A772" s="1" t="s">
        <v>25</v>
      </c>
      <c r="B772" s="55">
        <v>715</v>
      </c>
    </row>
    <row r="773" spans="1:2" ht="18.75" hidden="1">
      <c r="A773" s="1" t="s">
        <v>26</v>
      </c>
      <c r="B773" s="55">
        <v>2087</v>
      </c>
    </row>
    <row r="774" spans="1:2" ht="18.75" hidden="1">
      <c r="A774" s="1" t="s">
        <v>27</v>
      </c>
      <c r="B774" s="55">
        <v>1147</v>
      </c>
    </row>
    <row r="775" spans="1:2" ht="18.75" hidden="1">
      <c r="A775" s="1" t="s">
        <v>28</v>
      </c>
      <c r="B775" s="55">
        <v>502</v>
      </c>
    </row>
    <row r="776" spans="1:2" ht="18.75" hidden="1">
      <c r="A776" s="1" t="s">
        <v>29</v>
      </c>
      <c r="B776" s="55">
        <v>429</v>
      </c>
    </row>
    <row r="777" spans="1:2" ht="18.75" hidden="1">
      <c r="A777" s="1" t="s">
        <v>30</v>
      </c>
      <c r="B777" s="55">
        <v>797</v>
      </c>
    </row>
    <row r="778" spans="1:2" ht="18.75" hidden="1">
      <c r="A778" s="1" t="s">
        <v>31</v>
      </c>
      <c r="B778" s="55">
        <v>934</v>
      </c>
    </row>
    <row r="779" spans="1:2" ht="18.75" hidden="1">
      <c r="A779" s="1" t="s">
        <v>32</v>
      </c>
      <c r="B779" s="55">
        <v>931</v>
      </c>
    </row>
    <row r="780" spans="1:2" ht="18.75" hidden="1">
      <c r="A780" s="1" t="s">
        <v>33</v>
      </c>
      <c r="B780" s="55">
        <v>508</v>
      </c>
    </row>
    <row r="781" spans="1:5" ht="24.75" customHeight="1" hidden="1">
      <c r="A781" s="1" t="s">
        <v>16</v>
      </c>
      <c r="B781" s="55">
        <f>SUM(B767:B780)</f>
        <v>13364</v>
      </c>
      <c r="C781" s="56">
        <f>'[1]фин.пом.2015'!$AQ$24</f>
        <v>13060.5</v>
      </c>
      <c r="E781" s="2"/>
    </row>
    <row r="782" spans="1:2" ht="18.75" hidden="1">
      <c r="A782" s="4"/>
      <c r="B782" s="22"/>
    </row>
    <row r="783" spans="1:2" ht="18.75" hidden="1">
      <c r="A783" s="4"/>
      <c r="B783" s="3"/>
    </row>
    <row r="784" spans="1:2" ht="18.75" hidden="1">
      <c r="A784" s="4"/>
      <c r="B784" s="3"/>
    </row>
    <row r="785" spans="1:2" ht="18.75" customHeight="1" hidden="1">
      <c r="A785" s="4"/>
      <c r="B785" s="3"/>
    </row>
    <row r="786" spans="1:2" ht="18.75" customHeight="1" hidden="1">
      <c r="A786" s="4"/>
      <c r="B786" s="3"/>
    </row>
    <row r="787" spans="1:2" ht="18.75" customHeight="1" hidden="1">
      <c r="A787" s="4"/>
      <c r="B787" s="7" t="s">
        <v>84</v>
      </c>
    </row>
    <row r="788" spans="1:2" ht="18.75" hidden="1">
      <c r="A788" s="6"/>
      <c r="B788" s="7" t="s">
        <v>7</v>
      </c>
    </row>
    <row r="789" spans="1:2" ht="49.5" customHeight="1" hidden="1">
      <c r="A789" s="4"/>
      <c r="B789" s="3"/>
    </row>
    <row r="790" spans="1:2" ht="18.75" hidden="1">
      <c r="A790" s="146" t="s">
        <v>35</v>
      </c>
      <c r="B790" s="146"/>
    </row>
    <row r="791" spans="1:2" ht="3.75" customHeight="1" hidden="1">
      <c r="A791" s="24"/>
      <c r="B791" s="24"/>
    </row>
    <row r="792" spans="1:2" ht="58.5" customHeight="1" hidden="1">
      <c r="A792" s="147" t="s">
        <v>85</v>
      </c>
      <c r="B792" s="147"/>
    </row>
    <row r="793" spans="1:2" ht="40.5" customHeight="1" hidden="1">
      <c r="A793" s="43"/>
      <c r="B793" s="43"/>
    </row>
    <row r="794" spans="1:2" ht="24" customHeight="1" hidden="1">
      <c r="A794" s="148" t="s">
        <v>10</v>
      </c>
      <c r="B794" s="148"/>
    </row>
    <row r="795" spans="1:2" ht="44.25" customHeight="1" hidden="1">
      <c r="A795" s="113" t="s">
        <v>39</v>
      </c>
      <c r="B795" s="74" t="s">
        <v>12</v>
      </c>
    </row>
    <row r="796" spans="1:2" ht="6.75" customHeight="1" hidden="1">
      <c r="A796" s="31"/>
      <c r="B796" s="36"/>
    </row>
    <row r="797" spans="1:2" ht="18.75" hidden="1">
      <c r="A797" s="36" t="s">
        <v>20</v>
      </c>
      <c r="B797" s="67">
        <v>773.7</v>
      </c>
    </row>
    <row r="798" spans="1:2" ht="18.75" hidden="1">
      <c r="A798" s="36" t="s">
        <v>21</v>
      </c>
      <c r="B798" s="67">
        <v>791.3</v>
      </c>
    </row>
    <row r="799" spans="1:2" ht="18.75" hidden="1">
      <c r="A799" s="36" t="s">
        <v>22</v>
      </c>
      <c r="B799" s="67">
        <v>888.9</v>
      </c>
    </row>
    <row r="800" spans="1:2" ht="18.75" hidden="1">
      <c r="A800" s="36" t="s">
        <v>23</v>
      </c>
      <c r="B800" s="67">
        <v>434.5</v>
      </c>
    </row>
    <row r="801" spans="1:2" ht="18.75" hidden="1">
      <c r="A801" s="36" t="s">
        <v>24</v>
      </c>
      <c r="B801" s="67">
        <v>407.2</v>
      </c>
    </row>
    <row r="802" spans="1:2" ht="18.75" hidden="1">
      <c r="A802" s="36" t="s">
        <v>25</v>
      </c>
      <c r="B802" s="67">
        <v>709.4</v>
      </c>
    </row>
    <row r="803" spans="1:2" ht="18.75" hidden="1">
      <c r="A803" s="36" t="s">
        <v>26</v>
      </c>
      <c r="B803" s="67">
        <v>1359.8</v>
      </c>
    </row>
    <row r="804" spans="1:2" ht="18.75" hidden="1">
      <c r="A804" s="36" t="s">
        <v>27</v>
      </c>
      <c r="B804" s="67">
        <v>1013.4</v>
      </c>
    </row>
    <row r="805" spans="1:2" ht="18.75" hidden="1">
      <c r="A805" s="36" t="s">
        <v>28</v>
      </c>
      <c r="B805" s="67">
        <v>533.6</v>
      </c>
    </row>
    <row r="806" spans="1:2" ht="18.75" hidden="1">
      <c r="A806" s="36" t="s">
        <v>29</v>
      </c>
      <c r="B806" s="67">
        <v>491.6</v>
      </c>
    </row>
    <row r="807" spans="1:2" ht="18.75" hidden="1">
      <c r="A807" s="36" t="s">
        <v>30</v>
      </c>
      <c r="B807" s="67">
        <v>517.6</v>
      </c>
    </row>
    <row r="808" spans="1:2" ht="18.75" hidden="1">
      <c r="A808" s="36" t="s">
        <v>31</v>
      </c>
      <c r="B808" s="67">
        <v>839.5</v>
      </c>
    </row>
    <row r="809" spans="1:2" ht="18.75" hidden="1">
      <c r="A809" s="36" t="s">
        <v>32</v>
      </c>
      <c r="B809" s="67">
        <v>623</v>
      </c>
    </row>
    <row r="810" spans="1:2" ht="18.75" hidden="1">
      <c r="A810" s="36" t="s">
        <v>33</v>
      </c>
      <c r="B810" s="67">
        <v>272</v>
      </c>
    </row>
    <row r="811" spans="1:5" ht="24.75" customHeight="1" hidden="1">
      <c r="A811" s="36" t="s">
        <v>16</v>
      </c>
      <c r="B811" s="67">
        <f>SUM(B797:B810)</f>
        <v>9655.5</v>
      </c>
      <c r="C811" s="114">
        <f>'[1]фин.пом.2015'!$AR$24</f>
        <v>11645.899999999998</v>
      </c>
      <c r="E811" s="2"/>
    </row>
    <row r="812" spans="1:5" ht="18.75" hidden="1">
      <c r="A812" s="4"/>
      <c r="B812" s="67"/>
      <c r="C812" s="114"/>
      <c r="E812" s="2"/>
    </row>
    <row r="813" spans="1:5" ht="18.75" hidden="1">
      <c r="A813" s="4"/>
      <c r="B813" s="67"/>
      <c r="C813" s="114"/>
      <c r="E813" s="2"/>
    </row>
    <row r="814" spans="1:5" ht="18.75" hidden="1">
      <c r="A814" s="4"/>
      <c r="B814" s="67"/>
      <c r="C814" s="114"/>
      <c r="E814" s="2"/>
    </row>
    <row r="815" spans="1:5" ht="18.75" hidden="1">
      <c r="A815" s="4"/>
      <c r="B815" s="67"/>
      <c r="C815" s="114"/>
      <c r="E815" s="2"/>
    </row>
    <row r="816" spans="1:2" ht="19.5" customHeight="1" hidden="1">
      <c r="A816" s="167"/>
      <c r="B816" s="167"/>
    </row>
    <row r="817" ht="19.5" customHeight="1" hidden="1">
      <c r="A817" s="49"/>
    </row>
    <row r="818" ht="18.75" hidden="1">
      <c r="B818" s="7"/>
    </row>
    <row r="819" spans="1:2" ht="18.75" hidden="1">
      <c r="A819" s="19"/>
      <c r="B819" s="26"/>
    </row>
    <row r="820" spans="1:2" ht="18.75" hidden="1">
      <c r="A820" s="115"/>
      <c r="B820" s="26"/>
    </row>
    <row r="821" spans="1:2" ht="18.75" hidden="1">
      <c r="A821" s="19"/>
      <c r="B821" s="10"/>
    </row>
    <row r="822" spans="1:2" ht="18.75" hidden="1">
      <c r="A822" s="168"/>
      <c r="B822" s="168"/>
    </row>
    <row r="823" spans="1:2" ht="18.75" hidden="1">
      <c r="A823" s="116"/>
      <c r="B823" s="116"/>
    </row>
    <row r="824" spans="1:2" ht="58.5" customHeight="1" hidden="1">
      <c r="A824" s="165"/>
      <c r="B824" s="165"/>
    </row>
    <row r="825" spans="1:2" ht="18.75" hidden="1">
      <c r="A825" s="31"/>
      <c r="B825" s="31"/>
    </row>
    <row r="826" spans="1:2" ht="18.75" hidden="1">
      <c r="A826" s="166"/>
      <c r="B826" s="166"/>
    </row>
    <row r="827" spans="1:2" ht="42" customHeight="1" hidden="1">
      <c r="A827" s="117"/>
      <c r="B827" s="118"/>
    </row>
    <row r="828" spans="1:2" ht="18.75" hidden="1">
      <c r="A828" s="117"/>
      <c r="B828" s="118"/>
    </row>
    <row r="829" spans="1:2" ht="18.75" hidden="1">
      <c r="A829" s="81"/>
      <c r="B829" s="85"/>
    </row>
    <row r="830" spans="1:2" ht="18.75" hidden="1">
      <c r="A830" s="33"/>
      <c r="B830" s="119"/>
    </row>
    <row r="831" spans="1:2" ht="18.75" hidden="1">
      <c r="A831" s="33"/>
      <c r="B831" s="119"/>
    </row>
    <row r="832" spans="1:2" ht="18.75" hidden="1">
      <c r="A832" s="33"/>
      <c r="B832" s="119"/>
    </row>
    <row r="833" spans="1:2" ht="18.75" hidden="1">
      <c r="A833" s="33"/>
      <c r="B833" s="119"/>
    </row>
    <row r="834" spans="1:2" ht="18.75" hidden="1">
      <c r="A834" s="33"/>
      <c r="B834" s="119"/>
    </row>
    <row r="835" spans="1:2" ht="18.75" hidden="1">
      <c r="A835" s="33"/>
      <c r="B835" s="119"/>
    </row>
    <row r="836" spans="1:2" ht="18.75">
      <c r="A836" s="33"/>
      <c r="B836" s="119"/>
    </row>
    <row r="837" spans="1:2" ht="18.75">
      <c r="A837" s="81"/>
      <c r="B837" s="83"/>
    </row>
    <row r="838" spans="1:2" ht="18.75">
      <c r="A838" s="81"/>
      <c r="B838" s="83"/>
    </row>
    <row r="839" spans="1:2" ht="18.75">
      <c r="A839" s="81"/>
      <c r="B839" s="83"/>
    </row>
  </sheetData>
  <sheetProtection/>
  <mergeCells count="69">
    <mergeCell ref="A824:B824"/>
    <mergeCell ref="A826:B826"/>
    <mergeCell ref="A764:B764"/>
    <mergeCell ref="A790:B790"/>
    <mergeCell ref="A792:B792"/>
    <mergeCell ref="A794:B794"/>
    <mergeCell ref="A816:B816"/>
    <mergeCell ref="A822:B822"/>
    <mergeCell ref="A699:B699"/>
    <mergeCell ref="A701:B701"/>
    <mergeCell ref="A730:B730"/>
    <mergeCell ref="A732:B732"/>
    <mergeCell ref="A760:B760"/>
    <mergeCell ref="A762:B762"/>
    <mergeCell ref="A607:B607"/>
    <mergeCell ref="A633:B633"/>
    <mergeCell ref="A635:B635"/>
    <mergeCell ref="A664:B664"/>
    <mergeCell ref="A666:B666"/>
    <mergeCell ref="A697:B697"/>
    <mergeCell ref="A539:B539"/>
    <mergeCell ref="A541:B541"/>
    <mergeCell ref="A572:B572"/>
    <mergeCell ref="A576:B576"/>
    <mergeCell ref="A605:B605"/>
    <mergeCell ref="A574:C574"/>
    <mergeCell ref="A451:B451"/>
    <mergeCell ref="A453:B453"/>
    <mergeCell ref="A478:B478"/>
    <mergeCell ref="A480:B480"/>
    <mergeCell ref="A507:B507"/>
    <mergeCell ref="A509:B509"/>
    <mergeCell ref="A352:B352"/>
    <mergeCell ref="A354:B354"/>
    <mergeCell ref="A381:B381"/>
    <mergeCell ref="A383:B383"/>
    <mergeCell ref="A421:B421"/>
    <mergeCell ref="A423:B423"/>
    <mergeCell ref="A262:B262"/>
    <mergeCell ref="A291:B291"/>
    <mergeCell ref="A293:B293"/>
    <mergeCell ref="A321:B321"/>
    <mergeCell ref="A323:B323"/>
    <mergeCell ref="A326:A327"/>
    <mergeCell ref="B326:B327"/>
    <mergeCell ref="A173:B173"/>
    <mergeCell ref="A202:B202"/>
    <mergeCell ref="A204:B204"/>
    <mergeCell ref="A231:B231"/>
    <mergeCell ref="A233:B233"/>
    <mergeCell ref="A260:B260"/>
    <mergeCell ref="A76:B76"/>
    <mergeCell ref="A106:B106"/>
    <mergeCell ref="A108:B108"/>
    <mergeCell ref="A141:B141"/>
    <mergeCell ref="A143:B143"/>
    <mergeCell ref="A172:B172"/>
    <mergeCell ref="A11:B11"/>
    <mergeCell ref="A13:B13"/>
    <mergeCell ref="A37:B37"/>
    <mergeCell ref="A39:B39"/>
    <mergeCell ref="A72:B72"/>
    <mergeCell ref="A74:B74"/>
    <mergeCell ref="A1:B1"/>
    <mergeCell ref="A2:B2"/>
    <mergeCell ref="A3:B3"/>
    <mergeCell ref="A4:B4"/>
    <mergeCell ref="A5:B5"/>
    <mergeCell ref="A6:B6"/>
  </mergeCells>
  <printOptions/>
  <pageMargins left="0.984251968503937" right="0.7874015748031497" top="1" bottom="0.7874015748031497" header="0.5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5">
      <selection activeCell="B11" sqref="B11:B28"/>
    </sheetView>
  </sheetViews>
  <sheetFormatPr defaultColWidth="9.00390625" defaultRowHeight="12.75"/>
  <cols>
    <col min="1" max="1" width="67.125" style="1" customWidth="1"/>
    <col min="2" max="2" width="17.25390625" style="49" customWidth="1"/>
    <col min="3" max="3" width="13.625" style="1" customWidth="1"/>
    <col min="4" max="4" width="9.00390625" style="2" customWidth="1"/>
    <col min="5" max="6" width="9.125" style="1" customWidth="1"/>
    <col min="7" max="7" width="12.875" style="1" customWidth="1"/>
    <col min="8" max="8" width="11.75390625" style="1" bestFit="1" customWidth="1"/>
    <col min="9" max="16384" width="9.125" style="1" customWidth="1"/>
  </cols>
  <sheetData>
    <row r="1" spans="1:15" s="36" customFormat="1" ht="18.75">
      <c r="A1" s="1"/>
      <c r="B1" s="47" t="s">
        <v>91</v>
      </c>
      <c r="C1" s="68"/>
      <c r="D1" s="40"/>
      <c r="E1" s="40"/>
      <c r="F1" s="40"/>
      <c r="H1" s="1"/>
      <c r="I1" s="1"/>
      <c r="J1" s="1"/>
      <c r="K1" s="1"/>
      <c r="L1" s="1"/>
      <c r="M1" s="1"/>
      <c r="N1" s="1"/>
      <c r="O1" s="1"/>
    </row>
    <row r="2" spans="1:15" s="36" customFormat="1" ht="18.75">
      <c r="A2" s="48"/>
      <c r="B2" s="47" t="s">
        <v>92</v>
      </c>
      <c r="C2" s="134"/>
      <c r="D2" s="135"/>
      <c r="E2" s="135"/>
      <c r="F2" s="2"/>
      <c r="G2" s="1"/>
      <c r="H2" s="1"/>
      <c r="I2" s="1"/>
      <c r="J2" s="1"/>
      <c r="K2" s="1"/>
      <c r="L2" s="1"/>
      <c r="M2" s="1"/>
      <c r="N2" s="1"/>
      <c r="O2" s="1"/>
    </row>
    <row r="3" spans="1:15" s="36" customFormat="1" ht="18.75">
      <c r="A3" s="1"/>
      <c r="B3" s="49"/>
      <c r="C3" s="134"/>
      <c r="D3" s="135"/>
      <c r="E3" s="135"/>
      <c r="F3" s="2"/>
      <c r="G3" s="1"/>
      <c r="H3" s="1"/>
      <c r="I3" s="1"/>
      <c r="J3" s="1"/>
      <c r="K3" s="1"/>
      <c r="L3" s="1"/>
      <c r="M3" s="1"/>
      <c r="N3" s="1"/>
      <c r="O3" s="1"/>
    </row>
    <row r="4" spans="1:15" s="36" customFormat="1" ht="18.75">
      <c r="A4" s="149" t="s">
        <v>35</v>
      </c>
      <c r="B4" s="149"/>
      <c r="C4" s="56"/>
      <c r="D4" s="135"/>
      <c r="E4" s="135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s="36" customFormat="1" ht="30.75" customHeight="1">
      <c r="A5" s="63"/>
      <c r="B5" s="63"/>
      <c r="C5" s="56"/>
      <c r="D5" s="135"/>
      <c r="E5" s="135"/>
      <c r="F5" s="2"/>
      <c r="G5" s="1"/>
      <c r="H5" s="1"/>
      <c r="I5" s="1"/>
      <c r="J5" s="1"/>
      <c r="K5" s="1"/>
      <c r="L5" s="1"/>
      <c r="M5" s="1"/>
      <c r="N5" s="1"/>
      <c r="O5" s="1"/>
    </row>
    <row r="6" spans="1:15" s="36" customFormat="1" ht="99" customHeight="1">
      <c r="A6" s="150" t="s">
        <v>93</v>
      </c>
      <c r="B6" s="150"/>
      <c r="C6" s="137"/>
      <c r="D6" s="135"/>
      <c r="E6" s="135"/>
      <c r="F6" s="2"/>
      <c r="G6" s="1"/>
      <c r="H6" s="1"/>
      <c r="I6" s="1"/>
      <c r="J6" s="1"/>
      <c r="K6" s="1"/>
      <c r="L6" s="1"/>
      <c r="M6" s="1"/>
      <c r="N6" s="1"/>
      <c r="O6" s="1"/>
    </row>
    <row r="7" spans="1:15" s="36" customFormat="1" ht="18.75">
      <c r="A7" s="49"/>
      <c r="B7" s="49"/>
      <c r="C7" s="56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</row>
    <row r="8" spans="1:15" s="36" customFormat="1" ht="18.75">
      <c r="A8" s="164" t="s">
        <v>10</v>
      </c>
      <c r="B8" s="164"/>
      <c r="C8" s="56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</row>
    <row r="9" spans="1:15" s="36" customFormat="1" ht="37.5">
      <c r="A9" s="66" t="s">
        <v>49</v>
      </c>
      <c r="B9" s="53" t="s">
        <v>12</v>
      </c>
      <c r="C9" s="56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</row>
    <row r="10" spans="1:15" s="36" customFormat="1" ht="18.75">
      <c r="A10" s="83"/>
      <c r="B10" s="1"/>
      <c r="C10" s="56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</row>
    <row r="11" spans="1:15" s="36" customFormat="1" ht="18.75">
      <c r="A11" s="81" t="s">
        <v>13</v>
      </c>
      <c r="B11" s="79">
        <v>2115.9</v>
      </c>
      <c r="C11" s="56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</row>
    <row r="12" spans="1:15" s="36" customFormat="1" ht="18.75">
      <c r="A12" s="81" t="s">
        <v>14</v>
      </c>
      <c r="B12" s="1">
        <v>427.1</v>
      </c>
      <c r="C12" s="56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</row>
    <row r="13" spans="1:15" s="36" customFormat="1" ht="18.75">
      <c r="A13" s="81" t="s">
        <v>15</v>
      </c>
      <c r="B13" s="1">
        <v>1082</v>
      </c>
      <c r="C13" s="56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s="36" customFormat="1" ht="18.75">
      <c r="A14" s="1" t="s">
        <v>20</v>
      </c>
      <c r="B14" s="136">
        <v>300.4</v>
      </c>
      <c r="C14" s="56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s="36" customFormat="1" ht="18.75">
      <c r="A15" s="1" t="s">
        <v>21</v>
      </c>
      <c r="B15" s="136">
        <v>207.8</v>
      </c>
      <c r="C15" s="56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s="36" customFormat="1" ht="18.75">
      <c r="A16" s="1" t="s">
        <v>22</v>
      </c>
      <c r="B16" s="136">
        <v>673.4</v>
      </c>
      <c r="C16" s="56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s="36" customFormat="1" ht="18.75">
      <c r="A17" s="1" t="s">
        <v>23</v>
      </c>
      <c r="B17" s="136">
        <v>77.4</v>
      </c>
      <c r="C17" s="56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s="36" customFormat="1" ht="18.75">
      <c r="A18" s="1" t="s">
        <v>24</v>
      </c>
      <c r="B18" s="136">
        <v>194.9</v>
      </c>
      <c r="C18" s="56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s="36" customFormat="1" ht="18.75">
      <c r="A19" s="1" t="s">
        <v>25</v>
      </c>
      <c r="B19" s="136">
        <v>369.7</v>
      </c>
      <c r="C19" s="56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s="36" customFormat="1" ht="18.75">
      <c r="A20" s="1" t="s">
        <v>26</v>
      </c>
      <c r="B20" s="136">
        <v>795.2</v>
      </c>
      <c r="C20" s="56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s="36" customFormat="1" ht="18.75">
      <c r="A21" s="1" t="s">
        <v>27</v>
      </c>
      <c r="B21" s="136">
        <v>288.4</v>
      </c>
      <c r="C21" s="56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s="36" customFormat="1" ht="18.75">
      <c r="A22" s="1" t="s">
        <v>28</v>
      </c>
      <c r="B22" s="136">
        <v>564.2</v>
      </c>
      <c r="C22" s="56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s="36" customFormat="1" ht="18.75">
      <c r="A23" s="1" t="s">
        <v>29</v>
      </c>
      <c r="B23" s="136">
        <v>708.7</v>
      </c>
      <c r="C23" s="56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s="36" customFormat="1" ht="18.75">
      <c r="A24" s="1" t="s">
        <v>30</v>
      </c>
      <c r="B24" s="136">
        <v>559.9</v>
      </c>
      <c r="C24" s="56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s="36" customFormat="1" ht="18.75">
      <c r="A25" s="1" t="s">
        <v>31</v>
      </c>
      <c r="B25" s="136">
        <v>204.2</v>
      </c>
      <c r="C25" s="56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s="36" customFormat="1" ht="18.75">
      <c r="A26" s="1" t="s">
        <v>32</v>
      </c>
      <c r="B26" s="136">
        <v>840.1</v>
      </c>
      <c r="C26" s="56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s="36" customFormat="1" ht="18.75">
      <c r="A27" s="1" t="s">
        <v>33</v>
      </c>
      <c r="B27" s="136">
        <v>191.4</v>
      </c>
      <c r="C27" s="56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s="36" customFormat="1" ht="18.75">
      <c r="A28" s="1" t="s">
        <v>16</v>
      </c>
      <c r="B28" s="136">
        <f>SUM(B11:B27)</f>
        <v>9600.699999999999</v>
      </c>
      <c r="C28" s="56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2:3" ht="18.75" customHeight="1">
      <c r="B29" s="55"/>
      <c r="C29" s="56"/>
    </row>
    <row r="30" ht="18.75">
      <c r="A30" s="81"/>
    </row>
    <row r="31" spans="1:2" ht="18.75">
      <c r="A31" s="81"/>
      <c r="B31" s="83"/>
    </row>
    <row r="32" spans="1:2" ht="18.75">
      <c r="A32" s="81"/>
      <c r="B32" s="83"/>
    </row>
    <row r="33" spans="1:2" ht="18.75">
      <c r="A33" s="81"/>
      <c r="B33" s="83"/>
    </row>
  </sheetData>
  <sheetProtection/>
  <mergeCells count="3">
    <mergeCell ref="A4:B4"/>
    <mergeCell ref="A8:B8"/>
    <mergeCell ref="A6:B6"/>
  </mergeCells>
  <printOptions/>
  <pageMargins left="0.984251968503937" right="0.7874015748031497" top="1" bottom="0.7874015748031497" header="0.5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90" zoomScaleSheetLayoutView="90" zoomScalePageLayoutView="0" workbookViewId="0" topLeftCell="A1">
      <selection activeCell="F14" sqref="F14"/>
    </sheetView>
  </sheetViews>
  <sheetFormatPr defaultColWidth="9.00390625" defaultRowHeight="12.75"/>
  <cols>
    <col min="1" max="1" width="59.625" style="120" customWidth="1"/>
    <col min="2" max="2" width="22.375" style="123" customWidth="1"/>
    <col min="3" max="3" width="2.00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167" t="s">
        <v>101</v>
      </c>
      <c r="B1" s="167"/>
      <c r="C1" s="167"/>
    </row>
    <row r="2" spans="1:3" ht="18.75">
      <c r="A2" s="145" t="s">
        <v>94</v>
      </c>
      <c r="B2" s="145"/>
      <c r="C2" s="145"/>
    </row>
    <row r="3" spans="1:3" ht="18.75">
      <c r="A3" s="145" t="s">
        <v>95</v>
      </c>
      <c r="B3" s="145"/>
      <c r="C3" s="145"/>
    </row>
    <row r="4" spans="1:3" ht="18.75">
      <c r="A4" s="145" t="s">
        <v>96</v>
      </c>
      <c r="B4" s="145"/>
      <c r="C4" s="145"/>
    </row>
    <row r="5" spans="1:3" ht="18.75">
      <c r="A5" s="145" t="s">
        <v>97</v>
      </c>
      <c r="B5" s="145"/>
      <c r="C5" s="145"/>
    </row>
    <row r="6" spans="1:3" ht="18.75">
      <c r="A6" s="145" t="s">
        <v>98</v>
      </c>
      <c r="B6" s="145"/>
      <c r="C6" s="145"/>
    </row>
    <row r="7" spans="1:3" ht="18.75">
      <c r="A7" s="145" t="s">
        <v>99</v>
      </c>
      <c r="B7" s="145"/>
      <c r="C7" s="145"/>
    </row>
    <row r="8" spans="1:3" ht="18.75">
      <c r="A8" s="145" t="s">
        <v>103</v>
      </c>
      <c r="B8" s="145"/>
      <c r="C8" s="145"/>
    </row>
    <row r="9" spans="1:3" ht="18.75">
      <c r="A9" s="139"/>
      <c r="B9" s="139"/>
      <c r="C9" s="139"/>
    </row>
    <row r="10" spans="1:3" ht="19.5" customHeight="1">
      <c r="A10" s="140"/>
      <c r="B10" s="140"/>
      <c r="C10" s="140"/>
    </row>
    <row r="11" spans="1:2" ht="18.75" customHeight="1">
      <c r="A11" s="93"/>
      <c r="B11" s="92"/>
    </row>
    <row r="12" spans="1:3" ht="18.75">
      <c r="A12" s="146" t="s">
        <v>35</v>
      </c>
      <c r="B12" s="146"/>
      <c r="C12" s="146"/>
    </row>
    <row r="13" spans="1:2" ht="3.75" customHeight="1">
      <c r="A13" s="138"/>
      <c r="B13" s="24"/>
    </row>
    <row r="14" spans="1:3" ht="92.25" customHeight="1">
      <c r="A14" s="147" t="s">
        <v>102</v>
      </c>
      <c r="B14" s="147"/>
      <c r="C14" s="147"/>
    </row>
    <row r="15" spans="1:3" ht="19.5" customHeight="1">
      <c r="A15" s="140"/>
      <c r="B15" s="140"/>
      <c r="C15" s="140"/>
    </row>
    <row r="16" spans="1:3" ht="19.5" customHeight="1">
      <c r="A16" s="140"/>
      <c r="B16" s="140"/>
      <c r="C16" s="140"/>
    </row>
    <row r="17" spans="1:2" ht="19.5" customHeight="1">
      <c r="A17" s="93"/>
      <c r="B17" s="92"/>
    </row>
    <row r="18" spans="1:3" ht="22.5" customHeight="1">
      <c r="A18" s="148" t="s">
        <v>10</v>
      </c>
      <c r="B18" s="148"/>
      <c r="C18" s="148"/>
    </row>
    <row r="19" spans="1:3" ht="42.75" customHeight="1">
      <c r="A19" s="29" t="s">
        <v>19</v>
      </c>
      <c r="B19" s="171" t="s">
        <v>12</v>
      </c>
      <c r="C19" s="172"/>
    </row>
    <row r="20" spans="1:3" ht="21" customHeight="1">
      <c r="A20" s="143">
        <v>1</v>
      </c>
      <c r="B20" s="169">
        <v>2</v>
      </c>
      <c r="C20" s="170"/>
    </row>
    <row r="21" spans="1:3" ht="14.25" customHeight="1">
      <c r="A21" s="31"/>
      <c r="B21" s="31"/>
      <c r="C21" s="31"/>
    </row>
    <row r="22" spans="1:2" ht="19.5" customHeight="1">
      <c r="A22" s="1" t="s">
        <v>13</v>
      </c>
      <c r="B22" s="79">
        <v>2115.9</v>
      </c>
    </row>
    <row r="23" spans="1:2" ht="19.5" customHeight="1">
      <c r="A23" s="33" t="s">
        <v>14</v>
      </c>
      <c r="B23" s="2">
        <v>427.1</v>
      </c>
    </row>
    <row r="24" spans="1:2" ht="19.5" customHeight="1">
      <c r="A24" s="33" t="s">
        <v>15</v>
      </c>
      <c r="B24" s="2">
        <v>1082</v>
      </c>
    </row>
    <row r="25" spans="1:2" ht="19.5" customHeight="1">
      <c r="A25" s="36" t="s">
        <v>20</v>
      </c>
      <c r="B25" s="79">
        <v>300.4</v>
      </c>
    </row>
    <row r="26" spans="1:2" ht="19.5" customHeight="1">
      <c r="A26" s="36" t="s">
        <v>21</v>
      </c>
      <c r="B26" s="79">
        <v>207.8</v>
      </c>
    </row>
    <row r="27" spans="1:2" ht="19.5" customHeight="1">
      <c r="A27" s="36" t="s">
        <v>22</v>
      </c>
      <c r="B27" s="79">
        <v>673.4</v>
      </c>
    </row>
    <row r="28" spans="1:2" ht="19.5" customHeight="1">
      <c r="A28" s="36" t="s">
        <v>23</v>
      </c>
      <c r="B28" s="79">
        <v>77.4</v>
      </c>
    </row>
    <row r="29" spans="1:2" ht="19.5" customHeight="1">
      <c r="A29" s="36" t="s">
        <v>24</v>
      </c>
      <c r="B29" s="79">
        <v>194.9</v>
      </c>
    </row>
    <row r="30" spans="1:2" ht="19.5" customHeight="1">
      <c r="A30" s="36" t="s">
        <v>25</v>
      </c>
      <c r="B30" s="79">
        <v>369.7</v>
      </c>
    </row>
    <row r="31" spans="1:2" ht="19.5" customHeight="1">
      <c r="A31" s="36" t="s">
        <v>26</v>
      </c>
      <c r="B31" s="79">
        <v>795.2</v>
      </c>
    </row>
    <row r="32" spans="1:2" ht="19.5" customHeight="1">
      <c r="A32" s="36" t="s">
        <v>27</v>
      </c>
      <c r="B32" s="79">
        <v>288.4</v>
      </c>
    </row>
    <row r="33" spans="1:2" ht="19.5" customHeight="1">
      <c r="A33" s="36" t="s">
        <v>28</v>
      </c>
      <c r="B33" s="79">
        <v>564.2</v>
      </c>
    </row>
    <row r="34" spans="1:6" ht="19.5" customHeight="1">
      <c r="A34" s="36" t="s">
        <v>29</v>
      </c>
      <c r="B34" s="79">
        <v>708.7</v>
      </c>
      <c r="F34" s="141"/>
    </row>
    <row r="35" spans="1:2" ht="19.5" customHeight="1">
      <c r="A35" s="36" t="s">
        <v>30</v>
      </c>
      <c r="B35" s="79">
        <v>559.9</v>
      </c>
    </row>
    <row r="36" spans="1:2" ht="19.5" customHeight="1">
      <c r="A36" s="36" t="s">
        <v>31</v>
      </c>
      <c r="B36" s="79">
        <v>204.2</v>
      </c>
    </row>
    <row r="37" spans="1:2" ht="19.5" customHeight="1">
      <c r="A37" s="36" t="s">
        <v>32</v>
      </c>
      <c r="B37" s="79">
        <v>840.1</v>
      </c>
    </row>
    <row r="38" spans="1:2" ht="19.5" customHeight="1">
      <c r="A38" s="36" t="s">
        <v>33</v>
      </c>
      <c r="B38" s="79">
        <v>191.4</v>
      </c>
    </row>
    <row r="39" spans="1:5" ht="24.75" customHeight="1">
      <c r="A39" s="33" t="s">
        <v>16</v>
      </c>
      <c r="B39" s="79">
        <f>SUM(B22:B38)</f>
        <v>9600.699999999999</v>
      </c>
      <c r="C39" s="142" t="s">
        <v>100</v>
      </c>
      <c r="E39" s="2"/>
    </row>
    <row r="40" spans="1:2" ht="18.75">
      <c r="A40" s="36"/>
      <c r="B40" s="40"/>
    </row>
  </sheetData>
  <sheetProtection/>
  <mergeCells count="13">
    <mergeCell ref="A1:C1"/>
    <mergeCell ref="A2:C2"/>
    <mergeCell ref="A3:C3"/>
    <mergeCell ref="A4:C4"/>
    <mergeCell ref="A5:C5"/>
    <mergeCell ref="A6:C6"/>
    <mergeCell ref="A7:C7"/>
    <mergeCell ref="A8:C8"/>
    <mergeCell ref="A12:C12"/>
    <mergeCell ref="A14:C14"/>
    <mergeCell ref="A18:C18"/>
    <mergeCell ref="B20:C20"/>
    <mergeCell ref="B19:C1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MF-MosOA</dc:creator>
  <cp:keywords/>
  <dc:description/>
  <cp:lastModifiedBy>MF-ValAF</cp:lastModifiedBy>
  <cp:lastPrinted>2021-10-25T10:35:39Z</cp:lastPrinted>
  <dcterms:created xsi:type="dcterms:W3CDTF">2017-10-24T14:13:19Z</dcterms:created>
  <dcterms:modified xsi:type="dcterms:W3CDTF">2021-11-01T08:52:40Z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XXJ7TYMEEKJ2-802150788-1426</vt:lpwstr>
  </property>
  <property fmtid="{D5CDD505-2E9C-101B-9397-08002B2CF9AE}" pid="4" name="_dlc_DocIdItemGu">
    <vt:lpwstr>ffe66b25-361d-448a-bbcd-c4cb9e3de673</vt:lpwstr>
  </property>
  <property fmtid="{D5CDD505-2E9C-101B-9397-08002B2CF9AE}" pid="5" name="_dlc_DocIdU">
    <vt:lpwstr>https://vip.gov.mari.ru/minfin/_layouts/DocIdRedir.aspx?ID=XXJ7TYMEEKJ2-802150788-1426, XXJ7TYMEEKJ2-802150788-1426</vt:lpwstr>
  </property>
  <property fmtid="{D5CDD505-2E9C-101B-9397-08002B2CF9AE}" pid="6" name="Папк">
    <vt:lpwstr>2020 год</vt:lpwstr>
  </property>
</Properties>
</file>