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0" windowWidth="9540" windowHeight="11265" tabRatio="799" activeTab="0"/>
  </bookViews>
  <sheets>
    <sheet name="таб 45" sheetId="1" r:id="rId1"/>
  </sheets>
  <definedNames>
    <definedName name="Z_D67694DF_14A6_479E_9614_C3E51B4219D0_.wvu.PrintArea" localSheetId="0" hidden="1">'таб 45'!$A$7:$G$33</definedName>
    <definedName name="_xlnm.Print_Titles" localSheetId="0">'таб 45'!$22:$23</definedName>
  </definedNames>
  <calcPr fullCalcOnLoad="1" fullPrecision="0"/>
</workbook>
</file>

<file path=xl/sharedStrings.xml><?xml version="1.0" encoding="utf-8"?>
<sst xmlns="http://schemas.openxmlformats.org/spreadsheetml/2006/main" count="75" uniqueCount="72">
  <si>
    <t xml:space="preserve">Р А С П Р Е Д Е Л Е Н И Е </t>
  </si>
  <si>
    <t>(тыс. рублей)</t>
  </si>
  <si>
    <t>Город Волжск</t>
  </si>
  <si>
    <t>Город Козьмодемьянск</t>
  </si>
  <si>
    <t>Город Йошкар-Ола</t>
  </si>
  <si>
    <t>всего</t>
  </si>
  <si>
    <t xml:space="preserve">федерального
бюджета </t>
  </si>
  <si>
    <t>в том числе за счет средств</t>
  </si>
  <si>
    <t>2021 год</t>
  </si>
  <si>
    <t>2022 год</t>
  </si>
  <si>
    <t>Городское поселение Советский</t>
  </si>
  <si>
    <t>Городское поселение Параньга</t>
  </si>
  <si>
    <t>Городское поселение Суслонгер</t>
  </si>
  <si>
    <t>Городское поселение Юрино</t>
  </si>
  <si>
    <t>Азановское сельское поселение</t>
  </si>
  <si>
    <t>Алексеевское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</si>
  <si>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</si>
  <si>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</si>
  <si>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</si>
  <si>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Ежовское сельское поселение</t>
  </si>
  <si>
    <t>Исменецкое сельское поселение</t>
  </si>
  <si>
    <t>Казанское сельское поселение</t>
  </si>
  <si>
    <t>Кокшамарское сельское поселение</t>
  </si>
  <si>
    <t>Красноярское сельское поселение</t>
  </si>
  <si>
    <t>Кундышское сельское поселение</t>
  </si>
  <si>
    <t>Куярское сельское поселение</t>
  </si>
  <si>
    <t>Люльпанское сельское поселение</t>
  </si>
  <si>
    <t>Нурминское сельское поселение</t>
  </si>
  <si>
    <t>Озеркинское сельское поселение</t>
  </si>
  <si>
    <t>Октябрьское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</si>
  <si>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</si>
  <si>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</si>
  <si>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</si>
  <si>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Ронгинское сельское поселение</t>
  </si>
  <si>
    <t>Русско-Кукморское сельское поселение</t>
  </si>
  <si>
    <t>Руэмское сельское поселение</t>
  </si>
  <si>
    <t>Солнечное сельское поселение</t>
  </si>
  <si>
    <t>Шелангерское сельское поселение</t>
  </si>
  <si>
    <t>Шойбулакское сельское поселение</t>
  </si>
  <si>
    <t>Шоруньжинское сельское поселение</t>
  </si>
  <si>
    <t>Эмековское сельское поселение</t>
  </si>
  <si>
    <t>Юбилейное сельское поселение</t>
  </si>
  <si>
    <t>республиканского бюджета               
Республики               Марий Эл</t>
  </si>
  <si>
    <t>республиканского бюджета  
Республики           Марий Эл</t>
  </si>
  <si>
    <t>субсидий бюджетам городских округов, городских и сельских поселений в Республике Марий Эл на реализацию программ формирования современной городской среды на плановый период 2021 и 2022 годов</t>
  </si>
  <si>
    <t>Наименование городского округа, городского (сельского) поселения</t>
  </si>
  <si>
    <t>Городское поселение Звенигово</t>
  </si>
  <si>
    <t>Городское поселение Красногорский</t>
  </si>
  <si>
    <t>Городское поселение Килемары</t>
  </si>
  <si>
    <t>Городское поселение Куженер</t>
  </si>
  <si>
    <t>Городское поселение                 Мари-Турек</t>
  </si>
  <si>
    <t>Городское поселение Медведево</t>
  </si>
  <si>
    <t>Городское поселение Морки</t>
  </si>
  <si>
    <t>Городское поселение                       Новый Торъял</t>
  </si>
  <si>
    <t>Городское поселение Оршанка</t>
  </si>
  <si>
    <t>Городское поселение Приволжский</t>
  </si>
  <si>
    <t>Городское поселение Сернур</t>
  </si>
  <si>
    <t xml:space="preserve">Краснооктябрьское городское поселение </t>
  </si>
  <si>
    <t>Большепаратское сельское поселение</t>
  </si>
  <si>
    <t>Знаменское сельское поселение</t>
  </si>
  <si>
    <t>Косолаповское сельское поселение</t>
  </si>
  <si>
    <t>Кужмарское  сельское поселение</t>
  </si>
  <si>
    <t>Кузнецовское сельское поселение  (Медведевский муниципальный район)</t>
  </si>
  <si>
    <t>Всего</t>
  </si>
  <si>
    <t xml:space="preserve"> приложения № 13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</si>
  <si>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</si>
  <si>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</si>
  <si>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</si>
  <si>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</si>
  <si>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</si>
  <si>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>"Таблица 45</t>
  </si>
  <si>
    <t>от 11 сентября 2020 года № 31-З)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</si>
</sst>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#,##0.00000_ ;\-#,##0.00000\ "/>
    <numFmt numFmtId="191" formatCode="#,##0.000000_ ;\-#,##0.000000\ "/>
    <numFmt numFmtId="192" formatCode="#,##0.0000_ ;\-#,##0.0000\ "/>
    <numFmt numFmtId="193" formatCode="#,##0.0000000"/>
    <numFmt numFmtId="194" formatCode="#,##0.00000000"/>
    <numFmt numFmtId="195" formatCode="0.000000"/>
    <numFmt numFmtId="196" formatCode="#,##0.00000000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3" applyFont="1" applyFill="1" applyBorder="1" applyAlignment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center" vertical="top" wrapText="1"/>
      <protection/>
    </xf>
    <xf numFmtId="0" fontId="24" fillId="0" borderId="0" xfId="53" applyAlignment="1">
      <alignment vertical="top"/>
      <protection/>
    </xf>
    <xf numFmtId="0" fontId="24" fillId="0" borderId="0" xfId="53">
      <alignment/>
      <protection/>
    </xf>
    <xf numFmtId="186" fontId="24" fillId="0" borderId="0" xfId="53" applyNumberFormat="1">
      <alignment/>
      <protection/>
    </xf>
    <xf numFmtId="0" fontId="24" fillId="32" borderId="0" xfId="53" applyFill="1" applyAlignment="1">
      <alignment vertical="top"/>
      <protection/>
    </xf>
    <xf numFmtId="0" fontId="2" fillId="32" borderId="0" xfId="54" applyFont="1" applyFill="1" applyAlignment="1">
      <alignment horizontal="center" vertical="top" wrapText="1"/>
      <protection/>
    </xf>
    <xf numFmtId="0" fontId="1" fillId="32" borderId="0" xfId="53" applyFont="1" applyFill="1" applyBorder="1" applyAlignment="1">
      <alignment horizontal="right"/>
      <protection/>
    </xf>
    <xf numFmtId="0" fontId="24" fillId="32" borderId="0" xfId="53" applyFill="1">
      <alignment/>
      <protection/>
    </xf>
    <xf numFmtId="0" fontId="1" fillId="32" borderId="0" xfId="53" applyFont="1" applyFill="1" applyBorder="1">
      <alignment/>
      <protection/>
    </xf>
    <xf numFmtId="0" fontId="1" fillId="32" borderId="0" xfId="53" applyFont="1" applyFill="1" applyBorder="1" applyAlignment="1">
      <alignment horizontal="right" vertical="top"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0" fontId="1" fillId="32" borderId="11" xfId="54" applyFont="1" applyFill="1" applyBorder="1" applyAlignment="1">
      <alignment horizontal="center" vertical="center" wrapText="1"/>
      <protection/>
    </xf>
    <xf numFmtId="1" fontId="5" fillId="32" borderId="12" xfId="0" applyNumberFormat="1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/>
    </xf>
    <xf numFmtId="1" fontId="5" fillId="32" borderId="0" xfId="0" applyNumberFormat="1" applyFont="1" applyFill="1" applyBorder="1" applyAlignment="1">
      <alignment horizontal="center"/>
    </xf>
    <xf numFmtId="0" fontId="41" fillId="32" borderId="0" xfId="0" applyFont="1" applyFill="1" applyAlignment="1">
      <alignment vertical="top" wrapText="1"/>
    </xf>
    <xf numFmtId="186" fontId="1" fillId="32" borderId="0" xfId="0" applyNumberFormat="1" applyFont="1" applyFill="1" applyBorder="1" applyAlignment="1">
      <alignment horizontal="right"/>
    </xf>
    <xf numFmtId="186" fontId="1" fillId="32" borderId="0" xfId="0" applyNumberFormat="1" applyFont="1" applyFill="1" applyBorder="1" applyAlignment="1">
      <alignment/>
    </xf>
    <xf numFmtId="0" fontId="42" fillId="32" borderId="0" xfId="53" applyFont="1" applyFill="1">
      <alignment/>
      <protection/>
    </xf>
    <xf numFmtId="1" fontId="5" fillId="32" borderId="13" xfId="0" applyNumberFormat="1" applyFont="1" applyFill="1" applyBorder="1" applyAlignment="1">
      <alignment horizontal="center"/>
    </xf>
    <xf numFmtId="1" fontId="5" fillId="32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11" xfId="54" applyFont="1" applyFill="1" applyBorder="1" applyAlignment="1">
      <alignment horizontal="center" vertical="center" wrapText="1"/>
      <protection/>
    </xf>
    <xf numFmtId="0" fontId="1" fillId="32" borderId="14" xfId="54" applyFont="1" applyFill="1" applyBorder="1" applyAlignment="1">
      <alignment horizontal="center" vertical="center" wrapText="1"/>
      <protection/>
    </xf>
    <xf numFmtId="0" fontId="1" fillId="32" borderId="15" xfId="54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top" wrapText="1"/>
      <protection/>
    </xf>
    <xf numFmtId="0" fontId="2" fillId="32" borderId="0" xfId="54" applyFont="1" applyFill="1" applyAlignment="1">
      <alignment horizontal="center" vertical="top" wrapText="1"/>
      <protection/>
    </xf>
    <xf numFmtId="0" fontId="1" fillId="32" borderId="0" xfId="53" applyFont="1" applyFill="1" applyBorder="1" applyAlignment="1">
      <alignment horizontal="center" vertical="top"/>
      <protection/>
    </xf>
    <xf numFmtId="0" fontId="1" fillId="32" borderId="16" xfId="54" applyFont="1" applyFill="1" applyBorder="1" applyAlignment="1">
      <alignment horizontal="center" vertical="center" wrapText="1"/>
      <protection/>
    </xf>
    <xf numFmtId="0" fontId="1" fillId="32" borderId="17" xfId="54" applyFont="1" applyFill="1" applyBorder="1" applyAlignment="1">
      <alignment horizontal="center" vertical="center" wrapText="1"/>
      <protection/>
    </xf>
    <xf numFmtId="0" fontId="1" fillId="32" borderId="18" xfId="54" applyFont="1" applyFill="1" applyBorder="1" applyAlignment="1">
      <alignment horizontal="center" vertical="center" wrapText="1"/>
      <protection/>
    </xf>
    <xf numFmtId="0" fontId="1" fillId="32" borderId="13" xfId="54" applyFont="1" applyFill="1" applyBorder="1" applyAlignment="1">
      <alignment horizontal="center" vertical="center" wrapText="1"/>
      <protection/>
    </xf>
    <xf numFmtId="0" fontId="1" fillId="32" borderId="12" xfId="54" applyFont="1" applyFill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Layout" workbookViewId="0" topLeftCell="A1">
      <selection activeCell="D17" sqref="D17"/>
    </sheetView>
  </sheetViews>
  <sheetFormatPr defaultColWidth="9.00390625" defaultRowHeight="12.75"/>
  <cols>
    <col min="1" max="1" width="30.125" style="8" customWidth="1"/>
    <col min="2" max="2" width="17.00390625" style="8" customWidth="1"/>
    <col min="3" max="3" width="17.25390625" style="8" customWidth="1"/>
    <col min="4" max="4" width="22.125" style="8" customWidth="1"/>
    <col min="5" max="5" width="16.75390625" style="8" customWidth="1"/>
    <col min="6" max="6" width="17.00390625" style="8" customWidth="1"/>
    <col min="7" max="7" width="20.25390625" style="8" customWidth="1"/>
    <col min="8" max="8" width="2.875" style="8" customWidth="1"/>
    <col min="9" max="16384" width="9.125" style="8" customWidth="1"/>
  </cols>
  <sheetData>
    <row r="1" spans="5:8" ht="18.75">
      <c r="E1" s="27" t="s">
        <v>70</v>
      </c>
      <c r="F1" s="27"/>
      <c r="G1" s="27"/>
      <c r="H1" s="27"/>
    </row>
    <row r="2" spans="5:8" ht="18.75">
      <c r="E2" s="28" t="s">
        <v>64</v>
      </c>
      <c r="F2" s="28"/>
      <c r="G2" s="28"/>
      <c r="H2" s="28"/>
    </row>
    <row r="3" spans="5:8" ht="18.75">
      <c r="E3" s="28" t="s">
        <v>65</v>
      </c>
      <c r="F3" s="28"/>
      <c r="G3" s="28"/>
      <c r="H3" s="28"/>
    </row>
    <row r="4" spans="5:8" ht="18.75">
      <c r="E4" s="28" t="s">
        <v>66</v>
      </c>
      <c r="F4" s="28"/>
      <c r="G4" s="28"/>
      <c r="H4" s="28"/>
    </row>
    <row r="5" spans="5:8" ht="18.75">
      <c r="E5" s="28" t="s">
        <v>67</v>
      </c>
      <c r="F5" s="28"/>
      <c r="G5" s="28"/>
      <c r="H5" s="28"/>
    </row>
    <row r="6" spans="5:8" ht="18.75">
      <c r="E6" s="28" t="s">
        <v>68</v>
      </c>
      <c r="F6" s="28"/>
      <c r="G6" s="28"/>
      <c r="H6" s="28"/>
    </row>
    <row r="7" spans="5:8" ht="18.75">
      <c r="E7" s="28" t="s">
        <v>69</v>
      </c>
      <c r="F7" s="28"/>
      <c r="G7" s="28"/>
      <c r="H7" s="28"/>
    </row>
    <row r="8" spans="1:8" s="2" customFormat="1" ht="18.75">
      <c r="A8" s="1"/>
      <c r="B8" s="1"/>
      <c r="C8" s="1"/>
      <c r="D8" s="1"/>
      <c r="E8" s="28" t="s">
        <v>71</v>
      </c>
      <c r="F8" s="28"/>
      <c r="G8" s="28"/>
      <c r="H8" s="28"/>
    </row>
    <row r="9" spans="1:7" s="2" customFormat="1" ht="11.25" customHeight="1">
      <c r="A9" s="3"/>
      <c r="B9" s="3"/>
      <c r="C9" s="4"/>
      <c r="D9" s="4"/>
      <c r="F9" s="5"/>
      <c r="G9" s="5"/>
    </row>
    <row r="10" spans="1:4" s="2" customFormat="1" ht="11.25" customHeight="1">
      <c r="A10" s="3"/>
      <c r="B10" s="3"/>
      <c r="C10" s="4"/>
      <c r="D10" s="4"/>
    </row>
    <row r="11" spans="1:4" s="2" customFormat="1" ht="10.5" customHeight="1">
      <c r="A11" s="3"/>
      <c r="B11" s="3"/>
      <c r="C11" s="4"/>
      <c r="D11" s="4"/>
    </row>
    <row r="12" spans="1:8" s="7" customFormat="1" ht="18.75" customHeight="1">
      <c r="A12" s="32" t="s">
        <v>0</v>
      </c>
      <c r="B12" s="32"/>
      <c r="C12" s="32"/>
      <c r="D12" s="32"/>
      <c r="E12" s="32"/>
      <c r="F12" s="32"/>
      <c r="G12" s="32"/>
      <c r="H12" s="32"/>
    </row>
    <row r="13" spans="1:7" s="7" customFormat="1" ht="3.75" customHeight="1">
      <c r="A13" s="6"/>
      <c r="B13" s="6"/>
      <c r="C13" s="6"/>
      <c r="D13" s="6"/>
      <c r="E13" s="6"/>
      <c r="F13" s="6"/>
      <c r="G13" s="6"/>
    </row>
    <row r="14" spans="1:8" s="10" customFormat="1" ht="37.5" customHeight="1">
      <c r="A14" s="33" t="s">
        <v>44</v>
      </c>
      <c r="B14" s="33"/>
      <c r="C14" s="33"/>
      <c r="D14" s="33"/>
      <c r="E14" s="33"/>
      <c r="F14" s="33"/>
      <c r="G14" s="33"/>
      <c r="H14" s="33"/>
    </row>
    <row r="15" spans="1:7" s="10" customFormat="1" ht="12" customHeight="1">
      <c r="A15" s="11"/>
      <c r="B15" s="11"/>
      <c r="C15" s="11"/>
      <c r="D15" s="11"/>
      <c r="E15" s="11"/>
      <c r="F15" s="11"/>
      <c r="G15" s="11"/>
    </row>
    <row r="16" spans="1:7" s="10" customFormat="1" ht="12" customHeight="1">
      <c r="A16" s="11"/>
      <c r="B16" s="11"/>
      <c r="C16" s="11"/>
      <c r="D16" s="11"/>
      <c r="E16" s="11"/>
      <c r="F16" s="11"/>
      <c r="G16" s="11"/>
    </row>
    <row r="17" spans="1:4" s="13" customFormat="1" ht="12" customHeight="1">
      <c r="A17" s="12"/>
      <c r="B17" s="12"/>
      <c r="C17" s="12"/>
      <c r="D17" s="12"/>
    </row>
    <row r="18" spans="1:8" s="13" customFormat="1" ht="21" customHeight="1">
      <c r="A18" s="14"/>
      <c r="B18" s="15"/>
      <c r="C18" s="15"/>
      <c r="D18" s="15"/>
      <c r="G18" s="34" t="s">
        <v>1</v>
      </c>
      <c r="H18" s="34"/>
    </row>
    <row r="19" spans="1:8" s="13" customFormat="1" ht="21.75" customHeight="1">
      <c r="A19" s="36" t="s">
        <v>45</v>
      </c>
      <c r="B19" s="38" t="s">
        <v>8</v>
      </c>
      <c r="C19" s="39"/>
      <c r="D19" s="39"/>
      <c r="E19" s="29" t="s">
        <v>9</v>
      </c>
      <c r="F19" s="30"/>
      <c r="G19" s="30"/>
      <c r="H19" s="30"/>
    </row>
    <row r="20" spans="1:8" s="13" customFormat="1" ht="20.25" customHeight="1">
      <c r="A20" s="37"/>
      <c r="B20" s="40" t="s">
        <v>5</v>
      </c>
      <c r="C20" s="31" t="s">
        <v>7</v>
      </c>
      <c r="D20" s="31"/>
      <c r="E20" s="35" t="s">
        <v>5</v>
      </c>
      <c r="F20" s="29" t="s">
        <v>7</v>
      </c>
      <c r="G20" s="30"/>
      <c r="H20" s="30"/>
    </row>
    <row r="21" spans="1:8" s="13" customFormat="1" ht="75.75" customHeight="1">
      <c r="A21" s="37"/>
      <c r="B21" s="40"/>
      <c r="C21" s="16" t="s">
        <v>6</v>
      </c>
      <c r="D21" s="16" t="s">
        <v>42</v>
      </c>
      <c r="E21" s="31"/>
      <c r="F21" s="17" t="s">
        <v>6</v>
      </c>
      <c r="G21" s="29" t="s">
        <v>43</v>
      </c>
      <c r="H21" s="30"/>
    </row>
    <row r="22" spans="1:8" s="13" customFormat="1" ht="16.5">
      <c r="A22" s="18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25">
        <v>7</v>
      </c>
      <c r="H22" s="26"/>
    </row>
    <row r="23" spans="1:7" s="13" customFormat="1" ht="7.5" customHeight="1">
      <c r="A23" s="20"/>
      <c r="B23" s="20"/>
      <c r="C23" s="20"/>
      <c r="D23" s="20"/>
      <c r="E23" s="20"/>
      <c r="F23" s="20"/>
      <c r="G23" s="20"/>
    </row>
    <row r="24" spans="1:7" s="13" customFormat="1" ht="19.5" customHeight="1">
      <c r="A24" s="21" t="s">
        <v>4</v>
      </c>
      <c r="B24" s="22">
        <f aca="true" t="shared" si="0" ref="B24:B75">C24+D24</f>
        <v>83708.22382</v>
      </c>
      <c r="C24" s="23">
        <v>82034.05934</v>
      </c>
      <c r="D24" s="23">
        <v>1674.16448</v>
      </c>
      <c r="E24" s="23">
        <f aca="true" t="shared" si="1" ref="E24:E75">F24+G24</f>
        <v>87273.95869</v>
      </c>
      <c r="F24" s="23">
        <v>85528.47952</v>
      </c>
      <c r="G24" s="23">
        <v>1745.47917</v>
      </c>
    </row>
    <row r="25" spans="1:7" s="13" customFormat="1" ht="19.5" customHeight="1">
      <c r="A25" s="21" t="s">
        <v>2</v>
      </c>
      <c r="B25" s="23">
        <f t="shared" si="0"/>
        <v>19148.5905</v>
      </c>
      <c r="C25" s="23">
        <v>18765.61869</v>
      </c>
      <c r="D25" s="23">
        <v>382.97181</v>
      </c>
      <c r="E25" s="23">
        <f t="shared" si="1"/>
        <v>19964.26659</v>
      </c>
      <c r="F25" s="23">
        <v>19564.98126</v>
      </c>
      <c r="G25" s="23">
        <v>399.28533</v>
      </c>
    </row>
    <row r="26" spans="1:7" s="13" customFormat="1" ht="19.5" customHeight="1">
      <c r="A26" s="21" t="s">
        <v>3</v>
      </c>
      <c r="B26" s="23">
        <f t="shared" si="0"/>
        <v>10911.48731</v>
      </c>
      <c r="C26" s="23">
        <v>10693.25756</v>
      </c>
      <c r="D26" s="23">
        <v>218.22975</v>
      </c>
      <c r="E26" s="23">
        <f t="shared" si="1"/>
        <v>11376.28599</v>
      </c>
      <c r="F26" s="23">
        <v>11148.76027</v>
      </c>
      <c r="G26" s="23">
        <v>227.52572</v>
      </c>
    </row>
    <row r="27" spans="1:7" s="13" customFormat="1" ht="36" customHeight="1">
      <c r="A27" s="21" t="s">
        <v>46</v>
      </c>
      <c r="B27" s="23">
        <f t="shared" si="0"/>
        <v>4439.47768</v>
      </c>
      <c r="C27" s="23">
        <v>4350.68813</v>
      </c>
      <c r="D27" s="23">
        <v>88.78955</v>
      </c>
      <c r="E27" s="23">
        <f t="shared" si="1"/>
        <v>4628.58695</v>
      </c>
      <c r="F27" s="23">
        <v>4536.01521</v>
      </c>
      <c r="G27" s="23">
        <v>92.57174</v>
      </c>
    </row>
    <row r="28" spans="1:7" s="13" customFormat="1" ht="38.25" customHeight="1">
      <c r="A28" s="21" t="s">
        <v>47</v>
      </c>
      <c r="B28" s="23">
        <f t="shared" si="0"/>
        <v>3851.11317</v>
      </c>
      <c r="C28" s="23">
        <v>3774.09091</v>
      </c>
      <c r="D28" s="23">
        <v>77.02226</v>
      </c>
      <c r="E28" s="23">
        <f t="shared" si="1"/>
        <v>4015.15976</v>
      </c>
      <c r="F28" s="23">
        <v>3934.85656</v>
      </c>
      <c r="G28" s="23">
        <v>80.3032</v>
      </c>
    </row>
    <row r="29" spans="1:7" s="13" customFormat="1" ht="40.5" customHeight="1">
      <c r="A29" s="21" t="s">
        <v>48</v>
      </c>
      <c r="B29" s="23">
        <f t="shared" si="0"/>
        <v>1604.6305</v>
      </c>
      <c r="C29" s="23">
        <v>1572.53789</v>
      </c>
      <c r="D29" s="23">
        <v>32.09261</v>
      </c>
      <c r="E29" s="23">
        <f t="shared" si="1"/>
        <v>1672.98323</v>
      </c>
      <c r="F29" s="23">
        <v>1639.52357</v>
      </c>
      <c r="G29" s="23">
        <v>33.45966</v>
      </c>
    </row>
    <row r="30" spans="1:7" s="13" customFormat="1" ht="39" customHeight="1">
      <c r="A30" s="21" t="s">
        <v>49</v>
      </c>
      <c r="B30" s="23">
        <f t="shared" si="0"/>
        <v>3530.18707</v>
      </c>
      <c r="C30" s="23">
        <v>3459.58333</v>
      </c>
      <c r="D30" s="23">
        <v>70.60374</v>
      </c>
      <c r="E30" s="23">
        <f t="shared" si="1"/>
        <v>3680.56311</v>
      </c>
      <c r="F30" s="23">
        <v>3606.95185</v>
      </c>
      <c r="G30" s="23">
        <v>73.61126</v>
      </c>
    </row>
    <row r="31" spans="1:7" s="13" customFormat="1" ht="39" customHeight="1">
      <c r="A31" s="21" t="s">
        <v>50</v>
      </c>
      <c r="B31" s="23">
        <f t="shared" si="0"/>
        <v>3530.18707</v>
      </c>
      <c r="C31" s="23">
        <v>3459.58333</v>
      </c>
      <c r="D31" s="23">
        <v>70.60374</v>
      </c>
      <c r="E31" s="23">
        <f t="shared" si="1"/>
        <v>3680.56311</v>
      </c>
      <c r="F31" s="23">
        <v>3606.95185</v>
      </c>
      <c r="G31" s="23">
        <v>73.61126</v>
      </c>
    </row>
    <row r="32" spans="1:7" s="13" customFormat="1" ht="39.75" customHeight="1">
      <c r="A32" s="21" t="s">
        <v>51</v>
      </c>
      <c r="B32" s="23">
        <f t="shared" si="0"/>
        <v>5669.6944</v>
      </c>
      <c r="C32" s="23">
        <v>5556.30051</v>
      </c>
      <c r="D32" s="23">
        <v>113.39389</v>
      </c>
      <c r="E32" s="23">
        <f t="shared" si="1"/>
        <v>5911.20743</v>
      </c>
      <c r="F32" s="23">
        <v>5792.98328</v>
      </c>
      <c r="G32" s="23">
        <v>118.22415</v>
      </c>
    </row>
    <row r="33" spans="1:7" s="13" customFormat="1" ht="36.75" customHeight="1">
      <c r="A33" s="21" t="s">
        <v>52</v>
      </c>
      <c r="B33" s="23">
        <f t="shared" si="0"/>
        <v>3476.69939</v>
      </c>
      <c r="C33" s="23">
        <v>3407.1654</v>
      </c>
      <c r="D33" s="23">
        <v>69.53399</v>
      </c>
      <c r="E33" s="23">
        <f t="shared" si="1"/>
        <v>3624.79701</v>
      </c>
      <c r="F33" s="23">
        <v>3552.30107</v>
      </c>
      <c r="G33" s="23">
        <v>72.49594</v>
      </c>
    </row>
    <row r="34" spans="1:7" s="13" customFormat="1" ht="37.5">
      <c r="A34" s="21" t="s">
        <v>53</v>
      </c>
      <c r="B34" s="23">
        <f t="shared" si="0"/>
        <v>3904.60086</v>
      </c>
      <c r="C34" s="23">
        <v>3826.50884</v>
      </c>
      <c r="D34" s="23">
        <v>78.09202</v>
      </c>
      <c r="E34" s="23">
        <f t="shared" si="1"/>
        <v>4070.92587</v>
      </c>
      <c r="F34" s="23">
        <v>3989.50735</v>
      </c>
      <c r="G34" s="23">
        <v>81.41852</v>
      </c>
    </row>
    <row r="35" spans="1:7" s="13" customFormat="1" ht="37.5">
      <c r="A35" s="21" t="s">
        <v>54</v>
      </c>
      <c r="B35" s="23">
        <f t="shared" si="0"/>
        <v>3048.79793</v>
      </c>
      <c r="C35" s="23">
        <v>2987.82197</v>
      </c>
      <c r="D35" s="23">
        <v>60.97596</v>
      </c>
      <c r="E35" s="23">
        <f t="shared" si="1"/>
        <v>3178.66814</v>
      </c>
      <c r="F35" s="23">
        <v>3115.09478</v>
      </c>
      <c r="G35" s="23">
        <v>63.57336</v>
      </c>
    </row>
    <row r="36" spans="1:7" s="13" customFormat="1" ht="37.5">
      <c r="A36" s="21" t="s">
        <v>11</v>
      </c>
      <c r="B36" s="23">
        <f t="shared" si="0"/>
        <v>2620.89646</v>
      </c>
      <c r="C36" s="23">
        <v>2568.47853</v>
      </c>
      <c r="D36" s="23">
        <v>52.41793</v>
      </c>
      <c r="E36" s="23">
        <f t="shared" si="1"/>
        <v>2732.53929</v>
      </c>
      <c r="F36" s="23">
        <v>2677.8885</v>
      </c>
      <c r="G36" s="23">
        <v>54.65079</v>
      </c>
    </row>
    <row r="37" spans="1:7" s="13" customFormat="1" ht="37.5">
      <c r="A37" s="21" t="s">
        <v>55</v>
      </c>
      <c r="B37" s="23">
        <f t="shared" si="0"/>
        <v>1337.19207</v>
      </c>
      <c r="C37" s="23">
        <v>1310.44823</v>
      </c>
      <c r="D37" s="23">
        <v>26.74384</v>
      </c>
      <c r="E37" s="23">
        <f t="shared" si="1"/>
        <v>1394.15269</v>
      </c>
      <c r="F37" s="23">
        <v>1366.26964</v>
      </c>
      <c r="G37" s="23">
        <v>27.88305</v>
      </c>
    </row>
    <row r="38" spans="1:7" s="13" customFormat="1" ht="37.5">
      <c r="A38" s="21" t="s">
        <v>56</v>
      </c>
      <c r="B38" s="23">
        <f t="shared" si="0"/>
        <v>4492.96537</v>
      </c>
      <c r="C38" s="23">
        <v>4403.10606</v>
      </c>
      <c r="D38" s="23">
        <v>89.85931</v>
      </c>
      <c r="E38" s="23">
        <f t="shared" si="1"/>
        <v>4684.35305</v>
      </c>
      <c r="F38" s="23">
        <v>4590.66599</v>
      </c>
      <c r="G38" s="23">
        <v>93.68706</v>
      </c>
    </row>
    <row r="39" spans="1:7" s="13" customFormat="1" ht="37.5">
      <c r="A39" s="21" t="s">
        <v>10</v>
      </c>
      <c r="B39" s="23">
        <f t="shared" si="0"/>
        <v>7060.37415</v>
      </c>
      <c r="C39" s="23">
        <v>6919.16667</v>
      </c>
      <c r="D39" s="23">
        <v>141.20748</v>
      </c>
      <c r="E39" s="23">
        <f t="shared" si="1"/>
        <v>7361.12622</v>
      </c>
      <c r="F39" s="23">
        <v>7213.9037</v>
      </c>
      <c r="G39" s="23">
        <v>147.22252</v>
      </c>
    </row>
    <row r="40" spans="1:7" s="13" customFormat="1" ht="37.5">
      <c r="A40" s="21" t="s">
        <v>12</v>
      </c>
      <c r="B40" s="23">
        <f t="shared" si="0"/>
        <v>2406.94573</v>
      </c>
      <c r="C40" s="23">
        <v>2358.80682</v>
      </c>
      <c r="D40" s="23">
        <v>48.13891</v>
      </c>
      <c r="E40" s="23">
        <f t="shared" si="1"/>
        <v>2509.47485</v>
      </c>
      <c r="F40" s="23">
        <v>2459.28535</v>
      </c>
      <c r="G40" s="23">
        <v>50.1895</v>
      </c>
    </row>
    <row r="41" spans="1:7" s="13" customFormat="1" ht="37.5">
      <c r="A41" s="21" t="s">
        <v>13</v>
      </c>
      <c r="B41" s="23">
        <f t="shared" si="0"/>
        <v>1497.65509</v>
      </c>
      <c r="C41" s="23">
        <v>1467.70203</v>
      </c>
      <c r="D41" s="23">
        <v>29.95306</v>
      </c>
      <c r="E41" s="23">
        <f t="shared" si="1"/>
        <v>1561.45104</v>
      </c>
      <c r="F41" s="23">
        <v>1530.22199</v>
      </c>
      <c r="G41" s="23">
        <v>31.22905</v>
      </c>
    </row>
    <row r="42" spans="1:7" s="13" customFormat="1" ht="37.5">
      <c r="A42" s="21" t="s">
        <v>57</v>
      </c>
      <c r="B42" s="23">
        <f t="shared" si="0"/>
        <v>1765.09354</v>
      </c>
      <c r="C42" s="23">
        <v>1729.79167</v>
      </c>
      <c r="D42" s="23">
        <v>35.30187</v>
      </c>
      <c r="E42" s="23">
        <f t="shared" si="1"/>
        <v>1840.28156</v>
      </c>
      <c r="F42" s="23">
        <v>1803.47593</v>
      </c>
      <c r="G42" s="23">
        <v>36.80563</v>
      </c>
    </row>
    <row r="43" spans="1:7" s="13" customFormat="1" ht="37.5">
      <c r="A43" s="21" t="s">
        <v>14</v>
      </c>
      <c r="B43" s="23">
        <f t="shared" si="0"/>
        <v>641.85219</v>
      </c>
      <c r="C43" s="23">
        <v>629.01515</v>
      </c>
      <c r="D43" s="23">
        <v>12.83704</v>
      </c>
      <c r="E43" s="23">
        <f t="shared" si="1"/>
        <v>669.1933</v>
      </c>
      <c r="F43" s="23">
        <v>655.80943</v>
      </c>
      <c r="G43" s="23">
        <v>13.38387</v>
      </c>
    </row>
    <row r="44" spans="1:7" s="13" customFormat="1" ht="37.5">
      <c r="A44" s="21" t="s">
        <v>15</v>
      </c>
      <c r="B44" s="23">
        <f t="shared" si="0"/>
        <v>695.33988</v>
      </c>
      <c r="C44" s="23">
        <v>681.43308</v>
      </c>
      <c r="D44" s="23">
        <v>13.9068</v>
      </c>
      <c r="E44" s="23">
        <f t="shared" si="1"/>
        <v>724.9594</v>
      </c>
      <c r="F44" s="23">
        <v>710.46021</v>
      </c>
      <c r="G44" s="23">
        <v>14.49919</v>
      </c>
    </row>
    <row r="45" spans="1:7" s="13" customFormat="1" ht="37.5">
      <c r="A45" s="21" t="s">
        <v>58</v>
      </c>
      <c r="B45" s="23">
        <f t="shared" si="0"/>
        <v>534.87683</v>
      </c>
      <c r="C45" s="23">
        <v>524.17929</v>
      </c>
      <c r="D45" s="23">
        <v>10.69754</v>
      </c>
      <c r="E45" s="23">
        <f t="shared" si="1"/>
        <v>557.66108</v>
      </c>
      <c r="F45" s="23">
        <v>546.50786</v>
      </c>
      <c r="G45" s="23">
        <v>11.15322</v>
      </c>
    </row>
    <row r="46" spans="1:7" s="13" customFormat="1" ht="37.5">
      <c r="A46" s="21" t="s">
        <v>16</v>
      </c>
      <c r="B46" s="23">
        <f t="shared" si="0"/>
        <v>374.41379</v>
      </c>
      <c r="C46" s="23">
        <v>366.92551</v>
      </c>
      <c r="D46" s="23">
        <v>7.48828</v>
      </c>
      <c r="E46" s="23">
        <f t="shared" si="1"/>
        <v>390.36276</v>
      </c>
      <c r="F46" s="23">
        <v>382.5555</v>
      </c>
      <c r="G46" s="23">
        <v>7.80726</v>
      </c>
    </row>
    <row r="47" spans="1:7" s="13" customFormat="1" ht="37.5">
      <c r="A47" s="21" t="s">
        <v>17</v>
      </c>
      <c r="B47" s="23">
        <f t="shared" si="0"/>
        <v>695.33988</v>
      </c>
      <c r="C47" s="23">
        <v>681.43308</v>
      </c>
      <c r="D47" s="23">
        <v>13.9068</v>
      </c>
      <c r="E47" s="23">
        <f t="shared" si="1"/>
        <v>724.9594</v>
      </c>
      <c r="F47" s="23">
        <v>710.46021</v>
      </c>
      <c r="G47" s="23">
        <v>14.49919</v>
      </c>
    </row>
    <row r="48" spans="1:7" s="13" customFormat="1" ht="37.5">
      <c r="A48" s="21" t="s">
        <v>18</v>
      </c>
      <c r="B48" s="23">
        <f t="shared" si="0"/>
        <v>1069.75366</v>
      </c>
      <c r="C48" s="23">
        <v>1048.35859</v>
      </c>
      <c r="D48" s="23">
        <v>21.39507</v>
      </c>
      <c r="E48" s="23">
        <f t="shared" si="1"/>
        <v>1115.32215</v>
      </c>
      <c r="F48" s="23">
        <v>1093.01571</v>
      </c>
      <c r="G48" s="23">
        <v>22.30644</v>
      </c>
    </row>
    <row r="49" spans="1:7" s="13" customFormat="1" ht="37.5">
      <c r="A49" s="21" t="s">
        <v>19</v>
      </c>
      <c r="B49" s="23">
        <f t="shared" si="0"/>
        <v>641.85219</v>
      </c>
      <c r="C49" s="23">
        <v>629.01515</v>
      </c>
      <c r="D49" s="23">
        <v>12.83704</v>
      </c>
      <c r="E49" s="23">
        <f t="shared" si="1"/>
        <v>669.1933</v>
      </c>
      <c r="F49" s="23">
        <v>655.80943</v>
      </c>
      <c r="G49" s="23">
        <v>13.38387</v>
      </c>
    </row>
    <row r="50" spans="1:7" s="13" customFormat="1" ht="37.5">
      <c r="A50" s="21" t="s">
        <v>59</v>
      </c>
      <c r="B50" s="23">
        <f t="shared" si="0"/>
        <v>855.80293</v>
      </c>
      <c r="C50" s="23">
        <v>838.68687</v>
      </c>
      <c r="D50" s="23">
        <v>17.11606</v>
      </c>
      <c r="E50" s="23">
        <f t="shared" si="1"/>
        <v>892.25772</v>
      </c>
      <c r="F50" s="23">
        <v>874.41257</v>
      </c>
      <c r="G50" s="23">
        <v>17.84515</v>
      </c>
    </row>
    <row r="51" spans="1:7" s="13" customFormat="1" ht="37.5">
      <c r="A51" s="21" t="s">
        <v>20</v>
      </c>
      <c r="B51" s="23">
        <f t="shared" si="0"/>
        <v>160.46305</v>
      </c>
      <c r="C51" s="23">
        <v>157.25379</v>
      </c>
      <c r="D51" s="23">
        <v>3.20926</v>
      </c>
      <c r="E51" s="23">
        <f t="shared" si="1"/>
        <v>167.29833</v>
      </c>
      <c r="F51" s="23">
        <v>163.95236</v>
      </c>
      <c r="G51" s="23">
        <v>3.34597</v>
      </c>
    </row>
    <row r="52" spans="1:7" s="13" customFormat="1" ht="37.5">
      <c r="A52" s="21" t="s">
        <v>21</v>
      </c>
      <c r="B52" s="23">
        <f t="shared" si="0"/>
        <v>427.90146</v>
      </c>
      <c r="C52" s="23">
        <v>419.34343</v>
      </c>
      <c r="D52" s="23">
        <v>8.55803</v>
      </c>
      <c r="E52" s="23">
        <f t="shared" si="1"/>
        <v>446.12887</v>
      </c>
      <c r="F52" s="23">
        <v>437.20629</v>
      </c>
      <c r="G52" s="23">
        <v>8.92258</v>
      </c>
    </row>
    <row r="53" spans="1:7" s="13" customFormat="1" ht="37.5">
      <c r="A53" s="21" t="s">
        <v>22</v>
      </c>
      <c r="B53" s="23">
        <f t="shared" si="0"/>
        <v>53.48768</v>
      </c>
      <c r="C53" s="23">
        <v>52.41793</v>
      </c>
      <c r="D53" s="23">
        <v>1.06975</v>
      </c>
      <c r="E53" s="23">
        <f t="shared" si="1"/>
        <v>55.76611</v>
      </c>
      <c r="F53" s="23">
        <v>54.65079</v>
      </c>
      <c r="G53" s="23">
        <v>1.11532</v>
      </c>
    </row>
    <row r="54" spans="1:7" s="13" customFormat="1" ht="37.5">
      <c r="A54" s="21" t="s">
        <v>60</v>
      </c>
      <c r="B54" s="23">
        <f t="shared" si="0"/>
        <v>909.29061</v>
      </c>
      <c r="C54" s="23">
        <v>891.1048</v>
      </c>
      <c r="D54" s="23">
        <v>18.18581</v>
      </c>
      <c r="E54" s="23">
        <f t="shared" si="1"/>
        <v>948.02384</v>
      </c>
      <c r="F54" s="23">
        <v>929.06336</v>
      </c>
      <c r="G54" s="23">
        <v>18.96048</v>
      </c>
    </row>
    <row r="55" spans="1:7" s="13" customFormat="1" ht="37.5">
      <c r="A55" s="21" t="s">
        <v>23</v>
      </c>
      <c r="B55" s="23">
        <f t="shared" si="0"/>
        <v>427.90146</v>
      </c>
      <c r="C55" s="23">
        <v>419.34343</v>
      </c>
      <c r="D55" s="23">
        <v>8.55803</v>
      </c>
      <c r="E55" s="23">
        <f t="shared" si="1"/>
        <v>446.12887</v>
      </c>
      <c r="F55" s="23">
        <v>437.20629</v>
      </c>
      <c r="G55" s="23">
        <v>8.92258</v>
      </c>
    </row>
    <row r="56" spans="1:7" s="13" customFormat="1" ht="59.25" customHeight="1">
      <c r="A56" s="21" t="s">
        <v>62</v>
      </c>
      <c r="B56" s="23">
        <f t="shared" si="0"/>
        <v>1176.72902</v>
      </c>
      <c r="C56" s="23">
        <v>1153.19444</v>
      </c>
      <c r="D56" s="23">
        <v>23.53458</v>
      </c>
      <c r="E56" s="23">
        <f t="shared" si="1"/>
        <v>1226.85437</v>
      </c>
      <c r="F56" s="23">
        <v>1202.31728</v>
      </c>
      <c r="G56" s="23">
        <v>24.53709</v>
      </c>
    </row>
    <row r="57" spans="1:7" s="13" customFormat="1" ht="37.5">
      <c r="A57" s="21" t="s">
        <v>61</v>
      </c>
      <c r="B57" s="23">
        <f t="shared" si="0"/>
        <v>695.33988</v>
      </c>
      <c r="C57" s="23">
        <v>681.43308</v>
      </c>
      <c r="D57" s="23">
        <v>13.9068</v>
      </c>
      <c r="E57" s="23">
        <f t="shared" si="1"/>
        <v>724.9594</v>
      </c>
      <c r="F57" s="23">
        <v>710.46021</v>
      </c>
      <c r="G57" s="23">
        <v>14.49919</v>
      </c>
    </row>
    <row r="58" spans="1:7" s="13" customFormat="1" ht="37.5">
      <c r="A58" s="21" t="s">
        <v>24</v>
      </c>
      <c r="B58" s="23">
        <f t="shared" si="0"/>
        <v>2246.48268</v>
      </c>
      <c r="C58" s="23">
        <v>2201.55303</v>
      </c>
      <c r="D58" s="23">
        <v>44.92965</v>
      </c>
      <c r="E58" s="23">
        <f t="shared" si="1"/>
        <v>2342.17652</v>
      </c>
      <c r="F58" s="23">
        <v>2295.33299</v>
      </c>
      <c r="G58" s="23">
        <v>46.84353</v>
      </c>
    </row>
    <row r="59" spans="1:7" s="13" customFormat="1" ht="37.5">
      <c r="A59" s="21" t="s">
        <v>25</v>
      </c>
      <c r="B59" s="23">
        <f t="shared" si="0"/>
        <v>695.33988</v>
      </c>
      <c r="C59" s="23">
        <v>681.43308</v>
      </c>
      <c r="D59" s="23">
        <v>13.9068</v>
      </c>
      <c r="E59" s="23">
        <f t="shared" si="1"/>
        <v>724.9594</v>
      </c>
      <c r="F59" s="23">
        <v>710.46021</v>
      </c>
      <c r="G59" s="23">
        <v>14.49919</v>
      </c>
    </row>
    <row r="60" spans="1:7" s="13" customFormat="1" ht="37.5">
      <c r="A60" s="21" t="s">
        <v>26</v>
      </c>
      <c r="B60" s="23">
        <f t="shared" si="0"/>
        <v>1016.26598</v>
      </c>
      <c r="C60" s="23">
        <v>995.94066</v>
      </c>
      <c r="D60" s="23">
        <v>20.32532</v>
      </c>
      <c r="E60" s="23">
        <f t="shared" si="1"/>
        <v>1059.55605</v>
      </c>
      <c r="F60" s="23">
        <v>1038.36493</v>
      </c>
      <c r="G60" s="23">
        <v>21.19112</v>
      </c>
    </row>
    <row r="61" spans="1:7" s="13" customFormat="1" ht="37.5">
      <c r="A61" s="21" t="s">
        <v>27</v>
      </c>
      <c r="B61" s="23">
        <f t="shared" si="0"/>
        <v>213.95073</v>
      </c>
      <c r="C61" s="23">
        <v>209.67172</v>
      </c>
      <c r="D61" s="23">
        <v>4.27901</v>
      </c>
      <c r="E61" s="23">
        <f t="shared" si="1"/>
        <v>223.06443</v>
      </c>
      <c r="F61" s="23">
        <v>218.60314</v>
      </c>
      <c r="G61" s="23">
        <v>4.46129</v>
      </c>
    </row>
    <row r="62" spans="1:7" s="13" customFormat="1" ht="37.5">
      <c r="A62" s="21" t="s">
        <v>28</v>
      </c>
      <c r="B62" s="23">
        <f t="shared" si="0"/>
        <v>427.90146</v>
      </c>
      <c r="C62" s="23">
        <v>419.34343</v>
      </c>
      <c r="D62" s="23">
        <v>8.55803</v>
      </c>
      <c r="E62" s="23">
        <f t="shared" si="1"/>
        <v>446.12886</v>
      </c>
      <c r="F62" s="23">
        <v>437.20628</v>
      </c>
      <c r="G62" s="23">
        <v>8.92258</v>
      </c>
    </row>
    <row r="63" spans="1:7" s="13" customFormat="1" ht="37.5">
      <c r="A63" s="21" t="s">
        <v>29</v>
      </c>
      <c r="B63" s="23">
        <f t="shared" si="0"/>
        <v>160.46305</v>
      </c>
      <c r="C63" s="23">
        <v>157.25379</v>
      </c>
      <c r="D63" s="23">
        <v>3.20926</v>
      </c>
      <c r="E63" s="23">
        <f t="shared" si="1"/>
        <v>167.29833</v>
      </c>
      <c r="F63" s="23">
        <v>163.95236</v>
      </c>
      <c r="G63" s="23">
        <v>3.34597</v>
      </c>
    </row>
    <row r="64" spans="1:7" s="13" customFormat="1" ht="37.5">
      <c r="A64" s="21" t="s">
        <v>30</v>
      </c>
      <c r="B64" s="23">
        <f t="shared" si="0"/>
        <v>695.33988</v>
      </c>
      <c r="C64" s="23">
        <v>681.43308</v>
      </c>
      <c r="D64" s="23">
        <v>13.9068</v>
      </c>
      <c r="E64" s="23">
        <f t="shared" si="1"/>
        <v>724.9594</v>
      </c>
      <c r="F64" s="23">
        <v>710.46021</v>
      </c>
      <c r="G64" s="23">
        <v>14.49919</v>
      </c>
    </row>
    <row r="65" spans="1:7" s="13" customFormat="1" ht="37.5">
      <c r="A65" s="21" t="s">
        <v>31</v>
      </c>
      <c r="B65" s="23">
        <f t="shared" si="0"/>
        <v>695.33988</v>
      </c>
      <c r="C65" s="23">
        <v>681.43308</v>
      </c>
      <c r="D65" s="23">
        <v>13.9068</v>
      </c>
      <c r="E65" s="23">
        <f t="shared" si="1"/>
        <v>724.9594</v>
      </c>
      <c r="F65" s="23">
        <v>710.46021</v>
      </c>
      <c r="G65" s="23">
        <v>14.49919</v>
      </c>
    </row>
    <row r="66" spans="1:7" s="13" customFormat="1" ht="37.5">
      <c r="A66" s="21" t="s">
        <v>32</v>
      </c>
      <c r="B66" s="23">
        <f t="shared" si="0"/>
        <v>909.29061</v>
      </c>
      <c r="C66" s="23">
        <v>891.1048</v>
      </c>
      <c r="D66" s="23">
        <v>18.18581</v>
      </c>
      <c r="E66" s="23">
        <f t="shared" si="1"/>
        <v>948.02383</v>
      </c>
      <c r="F66" s="23">
        <v>929.06335</v>
      </c>
      <c r="G66" s="23">
        <v>18.96048</v>
      </c>
    </row>
    <row r="67" spans="1:7" s="13" customFormat="1" ht="37.5">
      <c r="A67" s="21" t="s">
        <v>33</v>
      </c>
      <c r="B67" s="23">
        <f t="shared" si="0"/>
        <v>1069.75366</v>
      </c>
      <c r="C67" s="23">
        <v>1048.35859</v>
      </c>
      <c r="D67" s="23">
        <v>21.39507</v>
      </c>
      <c r="E67" s="23">
        <f t="shared" si="1"/>
        <v>1115.32215</v>
      </c>
      <c r="F67" s="23">
        <v>1093.01571</v>
      </c>
      <c r="G67" s="23">
        <v>22.30644</v>
      </c>
    </row>
    <row r="68" spans="1:7" s="13" customFormat="1" ht="37.5">
      <c r="A68" s="21" t="s">
        <v>34</v>
      </c>
      <c r="B68" s="23">
        <f t="shared" si="0"/>
        <v>855.80293</v>
      </c>
      <c r="C68" s="23">
        <v>838.68687</v>
      </c>
      <c r="D68" s="23">
        <v>17.11606</v>
      </c>
      <c r="E68" s="23">
        <f t="shared" si="1"/>
        <v>892.25772</v>
      </c>
      <c r="F68" s="23">
        <v>874.41257</v>
      </c>
      <c r="G68" s="23">
        <v>17.84515</v>
      </c>
    </row>
    <row r="69" spans="1:7" s="13" customFormat="1" ht="37.5">
      <c r="A69" s="21" t="s">
        <v>35</v>
      </c>
      <c r="B69" s="23">
        <f t="shared" si="0"/>
        <v>909.29061</v>
      </c>
      <c r="C69" s="23">
        <v>891.1048</v>
      </c>
      <c r="D69" s="23">
        <v>18.18581</v>
      </c>
      <c r="E69" s="23">
        <f t="shared" si="1"/>
        <v>948.02384</v>
      </c>
      <c r="F69" s="23">
        <v>929.06336</v>
      </c>
      <c r="G69" s="23">
        <v>18.96048</v>
      </c>
    </row>
    <row r="70" spans="1:7" s="13" customFormat="1" ht="37.5">
      <c r="A70" s="21" t="s">
        <v>36</v>
      </c>
      <c r="B70" s="23">
        <f t="shared" si="0"/>
        <v>855.80293</v>
      </c>
      <c r="C70" s="23">
        <v>838.68687</v>
      </c>
      <c r="D70" s="23">
        <v>17.11606</v>
      </c>
      <c r="E70" s="23">
        <f t="shared" si="1"/>
        <v>892.25772</v>
      </c>
      <c r="F70" s="23">
        <v>874.41257</v>
      </c>
      <c r="G70" s="23">
        <v>17.84515</v>
      </c>
    </row>
    <row r="71" spans="1:7" s="13" customFormat="1" ht="37.5">
      <c r="A71" s="21" t="s">
        <v>37</v>
      </c>
      <c r="B71" s="23">
        <f t="shared" si="0"/>
        <v>534.87683</v>
      </c>
      <c r="C71" s="23">
        <v>524.17929</v>
      </c>
      <c r="D71" s="23">
        <v>10.69754</v>
      </c>
      <c r="E71" s="23">
        <f t="shared" si="1"/>
        <v>557.66108</v>
      </c>
      <c r="F71" s="23">
        <v>546.50786</v>
      </c>
      <c r="G71" s="23">
        <v>11.15322</v>
      </c>
    </row>
    <row r="72" spans="1:7" s="13" customFormat="1" ht="37.5">
      <c r="A72" s="21" t="s">
        <v>38</v>
      </c>
      <c r="B72" s="23">
        <f t="shared" si="0"/>
        <v>534.87683</v>
      </c>
      <c r="C72" s="23">
        <v>524.17929</v>
      </c>
      <c r="D72" s="23">
        <v>10.69754</v>
      </c>
      <c r="E72" s="23">
        <f t="shared" si="1"/>
        <v>557.66108</v>
      </c>
      <c r="F72" s="23">
        <v>546.50786</v>
      </c>
      <c r="G72" s="23">
        <v>11.15322</v>
      </c>
    </row>
    <row r="73" spans="1:7" s="13" customFormat="1" ht="37.5">
      <c r="A73" s="21" t="s">
        <v>39</v>
      </c>
      <c r="B73" s="23">
        <f t="shared" si="0"/>
        <v>53.48768</v>
      </c>
      <c r="C73" s="23">
        <v>52.41793</v>
      </c>
      <c r="D73" s="23">
        <v>1.06975</v>
      </c>
      <c r="E73" s="23">
        <f t="shared" si="1"/>
        <v>55.76611</v>
      </c>
      <c r="F73" s="23">
        <v>54.65079</v>
      </c>
      <c r="G73" s="23">
        <v>1.11532</v>
      </c>
    </row>
    <row r="74" spans="1:7" s="13" customFormat="1" ht="37.5">
      <c r="A74" s="21" t="s">
        <v>40</v>
      </c>
      <c r="B74" s="23">
        <f t="shared" si="0"/>
        <v>534.87683</v>
      </c>
      <c r="C74" s="23">
        <v>524.17929</v>
      </c>
      <c r="D74" s="23">
        <v>10.69754</v>
      </c>
      <c r="E74" s="23">
        <f t="shared" si="1"/>
        <v>557.66108</v>
      </c>
      <c r="F74" s="23">
        <v>546.50786</v>
      </c>
      <c r="G74" s="23">
        <v>11.15322</v>
      </c>
    </row>
    <row r="75" spans="1:7" s="13" customFormat="1" ht="37.5">
      <c r="A75" s="21" t="s">
        <v>41</v>
      </c>
      <c r="B75" s="23">
        <f t="shared" si="0"/>
        <v>855.80293</v>
      </c>
      <c r="C75" s="23">
        <v>838.68687</v>
      </c>
      <c r="D75" s="23">
        <v>17.11606</v>
      </c>
      <c r="E75" s="23">
        <f t="shared" si="1"/>
        <v>892.25772</v>
      </c>
      <c r="F75" s="23">
        <v>874.41257</v>
      </c>
      <c r="G75" s="23">
        <v>17.84515</v>
      </c>
    </row>
    <row r="76" spans="6:7" s="13" customFormat="1" ht="6" customHeight="1">
      <c r="F76" s="23"/>
      <c r="G76" s="23"/>
    </row>
    <row r="77" spans="1:8" s="13" customFormat="1" ht="18.75">
      <c r="A77" s="21" t="s">
        <v>63</v>
      </c>
      <c r="B77" s="23">
        <f aca="true" t="shared" si="2" ref="B77:G77">SUM(B24:B76)</f>
        <v>190630.102</v>
      </c>
      <c r="C77" s="23">
        <f t="shared" si="2"/>
        <v>186817.5</v>
      </c>
      <c r="D77" s="23">
        <f t="shared" si="2"/>
        <v>3812.602</v>
      </c>
      <c r="E77" s="23">
        <f t="shared" si="2"/>
        <v>198750.4082</v>
      </c>
      <c r="F77" s="23">
        <f t="shared" si="2"/>
        <v>194775.4</v>
      </c>
      <c r="G77" s="23">
        <f t="shared" si="2"/>
        <v>3975.0082</v>
      </c>
      <c r="H77" s="24"/>
    </row>
    <row r="78" s="13" customFormat="1" ht="15"/>
    <row r="79" spans="2:7" ht="15">
      <c r="B79" s="9"/>
      <c r="C79" s="9"/>
      <c r="D79" s="9"/>
      <c r="E79" s="9"/>
      <c r="F79" s="9"/>
      <c r="G79" s="9"/>
    </row>
    <row r="80" spans="2:7" ht="15">
      <c r="B80" s="9"/>
      <c r="C80" s="9"/>
      <c r="D80" s="9"/>
      <c r="E80" s="9"/>
      <c r="F80" s="9"/>
      <c r="G80" s="9"/>
    </row>
    <row r="81" spans="2:7" ht="15">
      <c r="B81" s="9"/>
      <c r="C81" s="9"/>
      <c r="D81" s="9"/>
      <c r="E81" s="9"/>
      <c r="F81" s="9"/>
      <c r="G81" s="9"/>
    </row>
    <row r="82" spans="2:7" ht="15">
      <c r="B82" s="9"/>
      <c r="C82" s="9"/>
      <c r="D82" s="9"/>
      <c r="E82" s="9"/>
      <c r="F82" s="9"/>
      <c r="G82" s="9"/>
    </row>
    <row r="83" spans="2:7" ht="15">
      <c r="B83" s="9"/>
      <c r="C83" s="9"/>
      <c r="D83" s="9"/>
      <c r="E83" s="9"/>
      <c r="F83" s="9"/>
      <c r="G83" s="9"/>
    </row>
    <row r="84" spans="2:7" ht="15">
      <c r="B84" s="9"/>
      <c r="C84" s="9"/>
      <c r="D84" s="9"/>
      <c r="E84" s="9"/>
      <c r="F84" s="9"/>
      <c r="G84" s="9"/>
    </row>
    <row r="85" spans="2:7" ht="15">
      <c r="B85" s="9"/>
      <c r="C85" s="9"/>
      <c r="D85" s="9"/>
      <c r="E85" s="9"/>
      <c r="F85" s="9"/>
      <c r="G85" s="9"/>
    </row>
    <row r="86" spans="2:7" ht="15">
      <c r="B86" s="9"/>
      <c r="C86" s="9"/>
      <c r="D86" s="9"/>
      <c r="E86" s="9"/>
      <c r="F86" s="9"/>
      <c r="G86" s="9"/>
    </row>
    <row r="87" spans="2:7" ht="15">
      <c r="B87" s="9"/>
      <c r="C87" s="9"/>
      <c r="D87" s="9"/>
      <c r="E87" s="9"/>
      <c r="F87" s="9"/>
      <c r="G87" s="9"/>
    </row>
    <row r="88" spans="2:7" ht="15">
      <c r="B88" s="9"/>
      <c r="C88" s="9"/>
      <c r="D88" s="9"/>
      <c r="E88" s="9"/>
      <c r="F88" s="9"/>
      <c r="G88" s="9"/>
    </row>
    <row r="89" spans="2:7" ht="15">
      <c r="B89" s="9"/>
      <c r="C89" s="9"/>
      <c r="D89" s="9"/>
      <c r="E89" s="9"/>
      <c r="F89" s="9"/>
      <c r="G89" s="9"/>
    </row>
    <row r="90" spans="2:7" ht="15">
      <c r="B90" s="9"/>
      <c r="C90" s="9"/>
      <c r="D90" s="9"/>
      <c r="E90" s="9"/>
      <c r="F90" s="9"/>
      <c r="G90" s="9"/>
    </row>
    <row r="91" spans="2:7" ht="15">
      <c r="B91" s="9"/>
      <c r="C91" s="9"/>
      <c r="D91" s="9"/>
      <c r="E91" s="9"/>
      <c r="F91" s="9"/>
      <c r="G91" s="9"/>
    </row>
    <row r="92" spans="2:7" ht="15">
      <c r="B92" s="9"/>
      <c r="C92" s="9"/>
      <c r="D92" s="9"/>
      <c r="E92" s="9"/>
      <c r="F92" s="9"/>
      <c r="G92" s="9"/>
    </row>
  </sheetData>
  <sheetProtection/>
  <mergeCells count="20">
    <mergeCell ref="C20:D20"/>
    <mergeCell ref="A12:H12"/>
    <mergeCell ref="A14:H14"/>
    <mergeCell ref="G18:H18"/>
    <mergeCell ref="E19:H19"/>
    <mergeCell ref="F20:H20"/>
    <mergeCell ref="E20:E21"/>
    <mergeCell ref="A19:A21"/>
    <mergeCell ref="B19:D19"/>
    <mergeCell ref="B20:B21"/>
    <mergeCell ref="G22:H22"/>
    <mergeCell ref="E1:H1"/>
    <mergeCell ref="E2:H2"/>
    <mergeCell ref="E3:H3"/>
    <mergeCell ref="E4:H4"/>
    <mergeCell ref="E5:H5"/>
    <mergeCell ref="E6:H6"/>
    <mergeCell ref="E7:H7"/>
    <mergeCell ref="E8:H8"/>
    <mergeCell ref="G21:H21"/>
  </mergeCells>
  <printOptions/>
  <pageMargins left="0.984251968503937" right="0.7874015748031497" top="0.984251968503937" bottom="0.7874015748031497" header="0.5511811023622047" footer="0.5118110236220472"/>
  <pageSetup horizontalDpi="600" verticalDpi="600" orientation="landscape" paperSize="9" scale="90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2020-09-14T11:12:52Z</cp:lastPrinted>
  <dcterms:created xsi:type="dcterms:W3CDTF">2008-08-27T11:02:35Z</dcterms:created>
  <dcterms:modified xsi:type="dcterms:W3CDTF">2020-09-14T11:24:23Z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XXJ7TYMEEKJ2-802150788-988</vt:lpwstr>
  </property>
  <property fmtid="{D5CDD505-2E9C-101B-9397-08002B2CF9AE}" pid="4" name="_dlc_DocIdItemGu">
    <vt:lpwstr>ea7b616a-90d7-4e9e-86a5-832868a83036</vt:lpwstr>
  </property>
  <property fmtid="{D5CDD505-2E9C-101B-9397-08002B2CF9AE}" pid="5" name="_dlc_DocIdU">
    <vt:lpwstr>https://vip.gov.mari.ru/minfin/_layouts/DocIdRedir.aspx?ID=XXJ7TYMEEKJ2-802150788-988, XXJ7TYMEEKJ2-802150788-988</vt:lpwstr>
  </property>
</Properties>
</file>