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1955" activeTab="0"/>
  </bookViews>
  <sheets>
    <sheet name="Прил.12 табл.46" sheetId="1" r:id="rId1"/>
  </sheets>
  <definedNames>
    <definedName name="_xlnm.Print_Titles" localSheetId="0">'Прил.12 табл.46'!$20:$20</definedName>
    <definedName name="_xlnm.Print_Area" localSheetId="0">'Прил.12 табл.46'!$A$1:$E$35</definedName>
  </definedNames>
  <calcPr fullCalcOnLoad="1"/>
</workbook>
</file>

<file path=xl/sharedStrings.xml><?xml version="1.0" encoding="utf-8"?>
<sst xmlns="http://schemas.openxmlformats.org/spreadsheetml/2006/main" count="31" uniqueCount="30">
  <si>
    <t>Р А С П Р Е Д Е Л Е Н И Е</t>
  </si>
  <si>
    <t>(тыс. рублей)</t>
  </si>
  <si>
    <t>Всего</t>
  </si>
  <si>
    <t>Медведевский</t>
  </si>
  <si>
    <t>Оршанский</t>
  </si>
  <si>
    <t>Горномарийский</t>
  </si>
  <si>
    <t>Моркинский</t>
  </si>
  <si>
    <t>федерального                                        бюджета</t>
  </si>
  <si>
    <t>Новоторъяльский</t>
  </si>
  <si>
    <t>Советский</t>
  </si>
  <si>
    <t>республиканского бюджета Республики               Марий Эл</t>
  </si>
  <si>
    <t>В том числе за счет средств</t>
  </si>
  <si>
    <t>Наименование 
городского округа, муниципального района</t>
  </si>
  <si>
    <t>Город Йошкар-Ола</t>
  </si>
  <si>
    <t>субсидий бюджетам городских округов 
и муниципальных районов на предоставление молодым семьям социальных выплат на приобретение (строительство) жилья 
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
на 2020 год</t>
  </si>
  <si>
    <t>Город Волжск</t>
  </si>
  <si>
    <t>Волжский</t>
  </si>
  <si>
    <t>Звениговский</t>
  </si>
  <si>
    <t>Куженерский</t>
  </si>
  <si>
    <t>Сернурский</t>
  </si>
  <si>
    <t>Город Козьмодемьянск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</si>
  <si>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</si>
  <si>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</si>
  <si>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</si>
  <si>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</si>
  <si>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 xml:space="preserve">    приложения № 12</t>
  </si>
  <si>
    <t xml:space="preserve">   к Закону Республики Марий Эл</t>
  </si>
  <si>
    <t>".</t>
  </si>
  <si>
    <t xml:space="preserve">     "Таблица 46</t>
  </si>
  <si>
    <t xml:space="preserve">                от 11 сентября 2020 года № 31-З)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</si>
</sst>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0_ ;\-#,##0.00000\ "/>
    <numFmt numFmtId="166" formatCode="_(* #,##0.00000_);_(* \(#,##0.00000\);_(* &quot;-&quot;??_);_(@_)"/>
    <numFmt numFmtId="167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49" fontId="39" fillId="33" borderId="0" xfId="0" applyNumberFormat="1" applyFont="1" applyFill="1" applyBorder="1" applyAlignment="1">
      <alignment horizontal="left" vertical="center" wrapText="1"/>
    </xf>
    <xf numFmtId="165" fontId="39" fillId="33" borderId="0" xfId="0" applyNumberFormat="1" applyFont="1" applyFill="1" applyBorder="1" applyAlignment="1">
      <alignment horizontal="righ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wrapText="1"/>
    </xf>
    <xf numFmtId="164" fontId="39" fillId="33" borderId="0" xfId="0" applyNumberFormat="1" applyFont="1" applyFill="1" applyBorder="1" applyAlignment="1">
      <alignment horizontal="right" wrapText="1"/>
    </xf>
    <xf numFmtId="0" fontId="40" fillId="33" borderId="0" xfId="0" applyFont="1" applyFill="1" applyAlignment="1">
      <alignment horizontal="center" vertical="center" wrapText="1"/>
    </xf>
    <xf numFmtId="167" fontId="2" fillId="0" borderId="0" xfId="0" applyNumberFormat="1" applyFont="1" applyAlignment="1">
      <alignment vertical="center"/>
    </xf>
    <xf numFmtId="167" fontId="39" fillId="33" borderId="0" xfId="0" applyNumberFormat="1" applyFont="1" applyFill="1" applyBorder="1" applyAlignment="1">
      <alignment horizontal="right" vertical="center" wrapText="1"/>
    </xf>
    <xf numFmtId="166" fontId="41" fillId="33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5" fontId="39" fillId="33" borderId="0" xfId="0" applyNumberFormat="1" applyFont="1" applyFill="1" applyBorder="1" applyAlignment="1">
      <alignment horizontal="right" wrapText="1"/>
    </xf>
    <xf numFmtId="0" fontId="39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39" fillId="33" borderId="0" xfId="0" applyNumberFormat="1" applyFont="1" applyFill="1" applyBorder="1" applyAlignment="1">
      <alignment horizontal="right" vertical="center" wrapText="1"/>
    </xf>
    <xf numFmtId="0" fontId="40" fillId="33" borderId="0" xfId="0" applyFont="1" applyFill="1" applyAlignment="1">
      <alignment horizontal="center" vertical="center" wrapText="1"/>
    </xf>
    <xf numFmtId="0" fontId="39" fillId="33" borderId="0" xfId="0" applyFont="1" applyFill="1" applyBorder="1" applyAlignment="1">
      <alignment horizontal="right" vertical="top" wrapText="1"/>
    </xf>
    <xf numFmtId="0" fontId="39" fillId="3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I40"/>
  <sheetViews>
    <sheetView tabSelected="1" zoomScale="70" zoomScaleNormal="70" zoomScaleSheetLayoutView="85" zoomScalePageLayoutView="0" workbookViewId="0" topLeftCell="A1">
      <selection activeCell="H11" sqref="H11"/>
    </sheetView>
  </sheetViews>
  <sheetFormatPr defaultColWidth="9.00390625" defaultRowHeight="12.75"/>
  <cols>
    <col min="1" max="1" width="29.625" style="1" customWidth="1"/>
    <col min="2" max="2" width="16.125" style="1" customWidth="1"/>
    <col min="3" max="3" width="17.25390625" style="1" customWidth="1"/>
    <col min="4" max="4" width="19.00390625" style="1" customWidth="1"/>
    <col min="5" max="5" width="2.375" style="1" customWidth="1"/>
    <col min="6" max="7" width="9.125" style="1" customWidth="1"/>
    <col min="8" max="8" width="30.75390625" style="1" customWidth="1"/>
    <col min="9" max="9" width="16.75390625" style="1" bestFit="1" customWidth="1"/>
    <col min="10" max="11" width="16.125" style="1" bestFit="1" customWidth="1"/>
    <col min="12" max="14" width="10.625" style="1" bestFit="1" customWidth="1"/>
    <col min="15" max="16384" width="9.125" style="1" customWidth="1"/>
  </cols>
  <sheetData>
    <row r="1" spans="1:5" ht="18.75">
      <c r="A1" s="4"/>
      <c r="B1" s="25" t="s">
        <v>28</v>
      </c>
      <c r="C1" s="25"/>
      <c r="D1" s="25"/>
      <c r="E1" s="25"/>
    </row>
    <row r="2" spans="1:5" ht="18.75">
      <c r="A2" s="4"/>
      <c r="B2" s="25" t="s">
        <v>25</v>
      </c>
      <c r="C2" s="25"/>
      <c r="D2" s="25"/>
      <c r="E2" s="25"/>
    </row>
    <row r="3" spans="1:5" ht="18.75" customHeight="1">
      <c r="A3" s="4"/>
      <c r="B3" s="26" t="s">
        <v>26</v>
      </c>
      <c r="C3" s="26"/>
      <c r="D3" s="26"/>
      <c r="E3" s="26"/>
    </row>
    <row r="4" spans="1:5" ht="18.75" customHeight="1">
      <c r="A4" s="4"/>
      <c r="B4" s="26" t="s">
        <v>21</v>
      </c>
      <c r="C4" s="26"/>
      <c r="D4" s="26"/>
      <c r="E4" s="26"/>
    </row>
    <row r="5" spans="1:5" ht="18.75" customHeight="1">
      <c r="A5" s="4"/>
      <c r="B5" s="26" t="s">
        <v>22</v>
      </c>
      <c r="C5" s="26"/>
      <c r="D5" s="26"/>
      <c r="E5" s="26"/>
    </row>
    <row r="6" spans="1:5" ht="18.75" customHeight="1">
      <c r="A6" s="4"/>
      <c r="B6" s="26" t="s">
        <v>23</v>
      </c>
      <c r="C6" s="26"/>
      <c r="D6" s="26"/>
      <c r="E6" s="26"/>
    </row>
    <row r="7" spans="1:5" ht="18.75" customHeight="1">
      <c r="A7" s="4"/>
      <c r="B7" s="26" t="s">
        <v>24</v>
      </c>
      <c r="C7" s="26"/>
      <c r="D7" s="26"/>
      <c r="E7" s="26"/>
    </row>
    <row r="8" spans="1:5" ht="18.75" customHeight="1">
      <c r="A8" s="4"/>
      <c r="B8" s="26" t="s">
        <v>29</v>
      </c>
      <c r="C8" s="26"/>
      <c r="D8" s="26"/>
      <c r="E8" s="26"/>
    </row>
    <row r="9" spans="1:5" ht="18.75" customHeight="1">
      <c r="A9" s="4"/>
      <c r="B9" s="20"/>
      <c r="C9" s="20"/>
      <c r="D9" s="20"/>
      <c r="E9" s="20"/>
    </row>
    <row r="10" spans="1:5" ht="18.75" customHeight="1">
      <c r="A10" s="4"/>
      <c r="B10" s="4"/>
      <c r="C10" s="4"/>
      <c r="D10" s="4"/>
      <c r="E10" s="3"/>
    </row>
    <row r="11" spans="1:5" ht="18.75" customHeight="1">
      <c r="A11" s="23" t="s">
        <v>0</v>
      </c>
      <c r="B11" s="23"/>
      <c r="C11" s="23"/>
      <c r="D11" s="23"/>
      <c r="E11" s="23"/>
    </row>
    <row r="12" spans="1:5" ht="18.75" customHeight="1">
      <c r="A12" s="14"/>
      <c r="B12" s="14"/>
      <c r="C12" s="14"/>
      <c r="D12" s="14"/>
      <c r="E12" s="14"/>
    </row>
    <row r="13" spans="1:8" ht="157.5" customHeight="1">
      <c r="A13" s="23" t="s">
        <v>14</v>
      </c>
      <c r="B13" s="23"/>
      <c r="C13" s="23"/>
      <c r="D13" s="23"/>
      <c r="E13" s="23"/>
      <c r="H13" s="3"/>
    </row>
    <row r="14" spans="1:5" ht="18.75" customHeight="1">
      <c r="A14" s="5"/>
      <c r="B14" s="5"/>
      <c r="C14" s="5"/>
      <c r="D14" s="5"/>
      <c r="E14" s="3"/>
    </row>
    <row r="15" spans="1:5" ht="18.75" customHeight="1">
      <c r="A15" s="14"/>
      <c r="B15" s="14"/>
      <c r="C15" s="14"/>
      <c r="D15" s="14"/>
      <c r="E15" s="3"/>
    </row>
    <row r="16" spans="1:5" ht="18.75" customHeight="1">
      <c r="A16" s="5"/>
      <c r="B16" s="5"/>
      <c r="C16" s="5"/>
      <c r="D16" s="5"/>
      <c r="E16" s="3"/>
    </row>
    <row r="17" spans="1:5" ht="19.5" customHeight="1">
      <c r="A17" s="24" t="s">
        <v>1</v>
      </c>
      <c r="B17" s="24"/>
      <c r="C17" s="24"/>
      <c r="D17" s="24"/>
      <c r="E17" s="24"/>
    </row>
    <row r="18" spans="1:5" ht="18.75" customHeight="1">
      <c r="A18" s="29" t="s">
        <v>12</v>
      </c>
      <c r="B18" s="31" t="s">
        <v>2</v>
      </c>
      <c r="C18" s="27" t="s">
        <v>11</v>
      </c>
      <c r="D18" s="28"/>
      <c r="E18" s="28"/>
    </row>
    <row r="19" spans="1:5" ht="81.75" customHeight="1">
      <c r="A19" s="30"/>
      <c r="B19" s="32"/>
      <c r="C19" s="6" t="s">
        <v>7</v>
      </c>
      <c r="D19" s="27" t="s">
        <v>10</v>
      </c>
      <c r="E19" s="28"/>
    </row>
    <row r="20" spans="1:5" ht="18" customHeight="1">
      <c r="A20" s="7">
        <v>1</v>
      </c>
      <c r="B20" s="8">
        <v>2</v>
      </c>
      <c r="C20" s="8">
        <v>3</v>
      </c>
      <c r="D20" s="27">
        <v>4</v>
      </c>
      <c r="E20" s="28"/>
    </row>
    <row r="21" spans="1:5" ht="26.25" customHeight="1">
      <c r="A21" s="9" t="s">
        <v>13</v>
      </c>
      <c r="B21" s="19">
        <f>C21+D21</f>
        <v>9386.317140000001</v>
      </c>
      <c r="C21" s="21">
        <v>2175.3587</v>
      </c>
      <c r="D21" s="13">
        <v>7210.95844</v>
      </c>
      <c r="E21" s="3"/>
    </row>
    <row r="22" spans="1:5" ht="18.75" customHeight="1">
      <c r="A22" s="9" t="s">
        <v>15</v>
      </c>
      <c r="B22" s="10">
        <f>C22+D22</f>
        <v>672.31614</v>
      </c>
      <c r="C22" s="15">
        <v>155.81498</v>
      </c>
      <c r="D22" s="16">
        <v>516.50116</v>
      </c>
      <c r="E22" s="3"/>
    </row>
    <row r="23" spans="1:5" ht="18.75" customHeight="1">
      <c r="A23" s="9" t="s">
        <v>20</v>
      </c>
      <c r="B23" s="10">
        <f>C23+D23</f>
        <v>842.2847999999999</v>
      </c>
      <c r="C23" s="15">
        <v>195.20666</v>
      </c>
      <c r="D23" s="16">
        <v>647.07814</v>
      </c>
      <c r="E23" s="3"/>
    </row>
    <row r="24" spans="1:5" ht="18.75" customHeight="1">
      <c r="A24" s="9" t="s">
        <v>16</v>
      </c>
      <c r="B24" s="10">
        <f>C24+D24</f>
        <v>1052.856</v>
      </c>
      <c r="C24" s="15">
        <v>244.00832</v>
      </c>
      <c r="D24" s="16">
        <v>808.84768</v>
      </c>
      <c r="E24" s="3"/>
    </row>
    <row r="25" spans="1:5" ht="18.75" customHeight="1">
      <c r="A25" s="9" t="s">
        <v>5</v>
      </c>
      <c r="B25" s="10">
        <f aca="true" t="shared" si="0" ref="B25:B33">C25+D25</f>
        <v>1789.8552</v>
      </c>
      <c r="C25" s="15">
        <v>414.81414</v>
      </c>
      <c r="D25" s="22">
        <v>1375.04106</v>
      </c>
      <c r="E25" s="3"/>
    </row>
    <row r="26" spans="1:5" ht="18.75" customHeight="1">
      <c r="A26" s="9" t="s">
        <v>17</v>
      </c>
      <c r="B26" s="10">
        <f t="shared" si="0"/>
        <v>2105.712</v>
      </c>
      <c r="C26" s="15">
        <v>488.01664</v>
      </c>
      <c r="D26" s="22">
        <v>1617.69536</v>
      </c>
      <c r="E26" s="3"/>
    </row>
    <row r="27" spans="1:5" ht="18.75" customHeight="1">
      <c r="A27" s="9" t="s">
        <v>18</v>
      </c>
      <c r="B27" s="10">
        <f t="shared" si="0"/>
        <v>5053.7088</v>
      </c>
      <c r="C27" s="2">
        <v>1171.23994</v>
      </c>
      <c r="D27" s="22">
        <v>3882.46886</v>
      </c>
      <c r="E27" s="3"/>
    </row>
    <row r="28" spans="1:5" ht="18.75" customHeight="1">
      <c r="A28" s="11" t="s">
        <v>3</v>
      </c>
      <c r="B28" s="10">
        <f t="shared" si="0"/>
        <v>4421.9952</v>
      </c>
      <c r="C28" s="2">
        <v>1024.83494</v>
      </c>
      <c r="D28" s="22">
        <v>3397.16026</v>
      </c>
      <c r="E28" s="3"/>
    </row>
    <row r="29" spans="1:5" ht="18.75" customHeight="1">
      <c r="A29" s="9" t="s">
        <v>6</v>
      </c>
      <c r="B29" s="10">
        <f t="shared" si="0"/>
        <v>13223.871360000001</v>
      </c>
      <c r="C29" s="2">
        <v>3064.74451</v>
      </c>
      <c r="D29" s="22">
        <v>10159.12685</v>
      </c>
      <c r="E29" s="3"/>
    </row>
    <row r="30" spans="1:5" ht="18.75" customHeight="1">
      <c r="A30" s="4" t="s">
        <v>8</v>
      </c>
      <c r="B30" s="10">
        <f t="shared" si="0"/>
        <v>1642.4553600000002</v>
      </c>
      <c r="C30" s="15">
        <v>380.65298</v>
      </c>
      <c r="D30" s="22">
        <v>1261.80238</v>
      </c>
      <c r="E30" s="3"/>
    </row>
    <row r="31" spans="1:5" ht="18.75" customHeight="1">
      <c r="A31" s="4" t="s">
        <v>4</v>
      </c>
      <c r="B31" s="10">
        <f t="shared" si="0"/>
        <v>4843.1376</v>
      </c>
      <c r="C31" s="2">
        <v>1122.43828</v>
      </c>
      <c r="D31" s="22">
        <v>3720.69932</v>
      </c>
      <c r="E31" s="3"/>
    </row>
    <row r="32" spans="1:5" ht="18.75" customHeight="1">
      <c r="A32" s="4" t="s">
        <v>19</v>
      </c>
      <c r="B32" s="10">
        <f t="shared" si="0"/>
        <v>5474.8512</v>
      </c>
      <c r="C32" s="2">
        <v>1268.84328</v>
      </c>
      <c r="D32" s="22">
        <v>4206.00792</v>
      </c>
      <c r="E32" s="3"/>
    </row>
    <row r="33" spans="1:5" ht="18.75" customHeight="1">
      <c r="A33" s="11" t="s">
        <v>9</v>
      </c>
      <c r="B33" s="10">
        <f t="shared" si="0"/>
        <v>3369.1392</v>
      </c>
      <c r="C33" s="15">
        <v>780.82663</v>
      </c>
      <c r="D33" s="22">
        <v>2588.31257</v>
      </c>
      <c r="E33" s="3"/>
    </row>
    <row r="34" spans="1:5" ht="10.5" customHeight="1">
      <c r="A34" s="11"/>
      <c r="B34" s="10"/>
      <c r="C34" s="16"/>
      <c r="D34" s="17"/>
      <c r="E34" s="3"/>
    </row>
    <row r="35" spans="1:5" ht="19.5" customHeight="1">
      <c r="A35" s="12" t="s">
        <v>2</v>
      </c>
      <c r="B35" s="13">
        <f>SUM(B21:B34)</f>
        <v>53878.5</v>
      </c>
      <c r="C35" s="13">
        <f>SUM(C21:C34)</f>
        <v>12486.8</v>
      </c>
      <c r="D35" s="13">
        <f>D21+D22+D23+D24+D25+D26+D27+D28+D29+D30+D31+D32+D33</f>
        <v>41391.700000000004</v>
      </c>
      <c r="E35" s="2" t="s">
        <v>27</v>
      </c>
    </row>
    <row r="36" ht="18.75">
      <c r="I36" s="18"/>
    </row>
    <row r="37" spans="8:9" ht="18.75">
      <c r="H37" s="15"/>
      <c r="I37" s="15"/>
    </row>
    <row r="40" ht="18.75">
      <c r="C40" s="2"/>
    </row>
  </sheetData>
  <sheetProtection/>
  <mergeCells count="16">
    <mergeCell ref="C18:E18"/>
    <mergeCell ref="D19:E19"/>
    <mergeCell ref="D20:E20"/>
    <mergeCell ref="A18:A19"/>
    <mergeCell ref="B18:B19"/>
    <mergeCell ref="A13:E13"/>
    <mergeCell ref="A17:E17"/>
    <mergeCell ref="B1:E1"/>
    <mergeCell ref="B2:E2"/>
    <mergeCell ref="B3:E3"/>
    <mergeCell ref="B4:E4"/>
    <mergeCell ref="B5:E5"/>
    <mergeCell ref="B6:E6"/>
    <mergeCell ref="B7:E7"/>
    <mergeCell ref="B8:E8"/>
    <mergeCell ref="A11:E11"/>
  </mergeCells>
  <printOptions/>
  <pageMargins left="0.984251968503937" right="0.7874015748031497" top="0.984251968503937" bottom="0.7874015748031497" header="0.5118110236220472" footer="0.3937007874015748"/>
  <pageSetup fitToHeight="0" horizontalDpi="600" verticalDpi="600" orientation="portrait" paperSize="9" r:id="rId1"/>
  <headerFooter differentFirst="1" alignWithMargins="0">
    <oddHeader>&amp;R&amp;"Times New Roman,обычный"&amp;14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304_LAY</dc:creator>
  <cp:keywords/>
  <dc:description/>
  <cp:lastModifiedBy>MF-GreMV</cp:lastModifiedBy>
  <cp:lastPrinted>2020-08-18T09:18:44Z</cp:lastPrinted>
  <dcterms:created xsi:type="dcterms:W3CDTF">2015-05-07T12:15:26Z</dcterms:created>
  <dcterms:modified xsi:type="dcterms:W3CDTF">2020-09-18T06:57:21Z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XXJ7TYMEEKJ2-802150788-964</vt:lpwstr>
  </property>
  <property fmtid="{D5CDD505-2E9C-101B-9397-08002B2CF9AE}" pid="4" name="_dlc_DocIdItemGu">
    <vt:lpwstr>524f0eb6-a4ab-4766-bc5e-74e623462a61</vt:lpwstr>
  </property>
  <property fmtid="{D5CDD505-2E9C-101B-9397-08002B2CF9AE}" pid="5" name="_dlc_DocIdU">
    <vt:lpwstr>https://vip.gov.mari.ru/minfin/_layouts/DocIdRedir.aspx?ID=XXJ7TYMEEKJ2-802150788-964, XXJ7TYMEEKJ2-802150788-964</vt:lpwstr>
  </property>
</Properties>
</file>