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0" windowWidth="9360" windowHeight="11610" activeTab="0"/>
  </bookViews>
  <sheets>
    <sheet name="Прил 15 (2019)_ОФИП" sheetId="1" r:id="rId1"/>
  </sheets>
  <definedNames>
    <definedName name="_xlnm.Print_Titles" localSheetId="0">'Прил 15 (2019)_ОФИП'!$16:$17</definedName>
    <definedName name="_xlnm.Print_Area" localSheetId="0">'Прил 15 (2019)_ОФИП'!$A$1:$B$83</definedName>
  </definedNames>
  <calcPr fullCalcOnLoad="1"/>
</workbook>
</file>

<file path=xl/sharedStrings.xml><?xml version="1.0" encoding="utf-8"?>
<sst xmlns="http://schemas.openxmlformats.org/spreadsheetml/2006/main" count="44" uniqueCount="39">
  <si>
    <t>П Е Р Е Ч Е Н Ь</t>
  </si>
  <si>
    <t>(тыс. рублей)</t>
  </si>
  <si>
    <t>Сумма</t>
  </si>
  <si>
    <t>в том числе:</t>
  </si>
  <si>
    <t>Всего</t>
  </si>
  <si>
    <t>Мероприятия по улучшению жилищных условий граждан, проживающих в сельской местности,  в том числе молодых семей и молодых специалистов</t>
  </si>
  <si>
    <t xml:space="preserve">                                                           "О республиканском бюджете</t>
  </si>
  <si>
    <t>Мероприятия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</t>
  </si>
  <si>
    <t>Мероприятия по обеспечению жильем молодых семей</t>
  </si>
  <si>
    <t xml:space="preserve">                                                           к  Закону Республики Марий Эл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</si>
  <si>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годы. Подпрограмма "Устойчивое развитие сельских территорий"</t>
  </si>
  <si>
    <t>Наименование                                                                                                                       программы, мероприятия</t>
  </si>
  <si>
    <t>Мероприятия по обеспечению жильем отдельных категорий граждан, установленных Федеральным законом от 12 января 1995 года № 5-ФЗ "О ветеранах"</t>
  </si>
  <si>
    <t>Мероприятия  по обеспечению жильем отдельных категорий граждан, установленных Федеральным законом от 24 ноября 1995 года № 181-ФЗ                              "О социальной защите инвалидов в Российской Федерации"</t>
  </si>
  <si>
    <t>Мероприятия 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                  1941 - 1945 годов"</t>
  </si>
  <si>
    <t>___________________</t>
  </si>
  <si>
    <t xml:space="preserve">                                                           Республики Марий Эл на 2019 год</t>
  </si>
  <si>
    <t xml:space="preserve">                                                           и на плановый период 2020 и 2021 годов"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</si>
  <si>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
</t>
  </si>
  <si>
    <t>Мероприятия по стимулированию программ развития жилищного строительства</t>
  </si>
  <si>
    <t xml:space="preserve">                                                          ПРИЛОЖЕНИЕ № 16</t>
  </si>
  <si>
    <t xml:space="preserve">Государственная программа Российской Федерации "Развитие образования". Подпрограмма "Содействие развитию дошкольного и общего образования" 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</si>
  <si>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</si>
  <si>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Мероприятия по строительству и реконструкции (модернизации) объектов питьевого водоснабжения</t>
  </si>
  <si>
    <t>Мероприятия по содействию созданию новых мест в общеобразовательных организациях</t>
  </si>
  <si>
    <t>Мероприятия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</si>
  <si>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Подпрограмма "Обеспечение государственной поддержки семей, имеющих детей". Мероприятия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</si>
  <si>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программа Российской Федерации "Развитие транспортной системы". Подпрограмма "Дорожное хозяйство". Мероприятия по финансовому обеспечению дорожной деятельности в рамках реализации национального проекта "Безопасные и качественные автомобильные дороги"</t>
  </si>
  <si>
    <t xml:space="preserve">Подпрограмма "Старшее поколение". Мероприятия по финансовому обеспечению программ, направленных на обеспечение безопасных и комфортных условий предоставления социальных услуг в сфере социального обслуживания
</t>
  </si>
  <si>
    <t>Государственная программа Российской Федерации "Развитие физической культуры и спорта". Мероприятия по реализации федеральной целевой программы "Развитие физической культуры и спорта в Российской Федерации на 2016 - 2020 годы"</t>
  </si>
  <si>
    <t>программ, мероприятий, финансирование которых осуществляется       за счет средств федерального бюджета в рамках государственных программ Российской Федерации, на 2019 год</t>
  </si>
  <si>
    <t>Развитие газификации в сельской местности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</si>
  <si>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Подпрограмма "Создание условий для обеспечения доступным и комфортным жильем                    граждан России"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</si>
  <si>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Подпрограмма "Создание условий для обеспечения качественными услугами жилищно-коммунального хозяйства граждан России"</t>
  </si>
  <si>
    <t>Мероприятия по сокращению доли загрязненных сточных вод</t>
  </si>
  <si>
    <t>Государственная программа Российской Федерации "Социальная поддержка граждан"</t>
  </si>
  <si>
    <t>Государственная программа Российской Федерации "Развитие культуры и туризма". Подпрограмма "Обеспечение условий реализации государственной программы Российской Федерации "Развитие культуры и туризма". Мероприятия государственной поддержки отрасли культуры</t>
  </si>
  <si>
    <t>Государственная программа Российской Федерации "Воспроизводство и использование природных ресурсов". Федеральная целевая программа "Развитие водохозяйственного комплекса Российской Федерации     в 2012 - 2020 годах". Мероприятия по строительству, реконструкции объектов инженерной защиты и берегоукрепительных сооружений</t>
  </si>
  <si>
    <t xml:space="preserve">                                                          от 3 декабря 2018 года  № 59-З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</si>
</sst>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00_ ;\-#,##0.00000\ "/>
    <numFmt numFmtId="168" formatCode="#,##0.0_ ;\-#,##0.0\ "/>
    <numFmt numFmtId="169" formatCode="#,##0.000000_ ;\-#,##0.000000\ "/>
    <numFmt numFmtId="170" formatCode="#,##0.0000_ ;\-#,##0.0000\ "/>
    <numFmt numFmtId="171" formatCode="#,##0.000_ ;\-#,##0.000\ "/>
    <numFmt numFmtId="172" formatCode="#,##0.00_ ;\-#,##0.00\ 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"/>
    <numFmt numFmtId="180" formatCode="_(* #,##0.00000_);_(* \(#,##0.00000\);_(* &quot;-&quot;??_);_(@_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top" wrapText="1"/>
    </xf>
    <xf numFmtId="4" fontId="1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164" fontId="1" fillId="33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" fillId="33" borderId="0" xfId="0" applyNumberFormat="1" applyFont="1" applyFill="1" applyBorder="1" applyAlignment="1">
      <alignment vertical="top" wrapText="1"/>
    </xf>
    <xf numFmtId="164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justify" vertical="center" wrapText="1"/>
    </xf>
    <xf numFmtId="164" fontId="1" fillId="33" borderId="0" xfId="0" applyNumberFormat="1" applyFont="1" applyFill="1" applyBorder="1" applyAlignment="1">
      <alignment vertical="center" wrapText="1"/>
    </xf>
    <xf numFmtId="49" fontId="1" fillId="33" borderId="0" xfId="33" applyFont="1" applyFill="1" applyBorder="1" applyProtection="1">
      <alignment vertical="top" wrapText="1"/>
      <protection/>
    </xf>
    <xf numFmtId="0" fontId="1" fillId="33" borderId="0" xfId="0" applyFont="1" applyFill="1" applyBorder="1" applyAlignment="1">
      <alignment vertical="top" wrapText="1"/>
    </xf>
    <xf numFmtId="164" fontId="1" fillId="33" borderId="0" xfId="0" applyNumberFormat="1" applyFont="1" applyFill="1" applyBorder="1" applyAlignment="1">
      <alignment horizontal="left" vertical="top" wrapText="1"/>
    </xf>
    <xf numFmtId="164" fontId="1" fillId="33" borderId="0" xfId="61" applyNumberFormat="1" applyFont="1" applyFill="1" applyBorder="1" applyAlignment="1">
      <alignment vertical="top" wrapText="1"/>
    </xf>
    <xf numFmtId="164" fontId="1" fillId="33" borderId="0" xfId="0" applyNumberFormat="1" applyFont="1" applyFill="1" applyBorder="1" applyAlignment="1">
      <alignment horizontal="right" vertical="center" wrapText="1"/>
    </xf>
    <xf numFmtId="4" fontId="1" fillId="33" borderId="0" xfId="0" applyNumberFormat="1" applyFont="1" applyFill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64" fontId="1" fillId="33" borderId="0" xfId="0" applyNumberFormat="1" applyFont="1" applyFill="1" applyAlignment="1">
      <alignment vertical="top" wrapText="1"/>
    </xf>
    <xf numFmtId="164" fontId="1" fillId="33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D95"/>
  <sheetViews>
    <sheetView tabSelected="1" zoomScale="80" zoomScaleNormal="80" workbookViewId="0" topLeftCell="A1">
      <selection activeCell="E7" sqref="E7"/>
    </sheetView>
  </sheetViews>
  <sheetFormatPr defaultColWidth="9.00390625" defaultRowHeight="12.75"/>
  <cols>
    <col min="1" max="1" width="63.625" style="5" customWidth="1"/>
    <col min="2" max="2" width="20.75390625" style="5" customWidth="1"/>
    <col min="3" max="3" width="9.125" style="3" customWidth="1"/>
    <col min="4" max="8" width="9.125" style="1" customWidth="1"/>
    <col min="9" max="10" width="26.25390625" style="1" customWidth="1"/>
    <col min="11" max="38" width="9.125" style="1" customWidth="1"/>
    <col min="39" max="16384" width="9.125" style="1" customWidth="1"/>
  </cols>
  <sheetData>
    <row r="1" spans="1:2" ht="18.75" customHeight="1">
      <c r="A1" s="31" t="s">
        <v>20</v>
      </c>
      <c r="B1" s="31"/>
    </row>
    <row r="2" spans="1:2" ht="18.75" customHeight="1">
      <c r="A2" s="31" t="s">
        <v>9</v>
      </c>
      <c r="B2" s="31"/>
    </row>
    <row r="3" spans="1:2" ht="18.75" customHeight="1">
      <c r="A3" s="31" t="s">
        <v>6</v>
      </c>
      <c r="B3" s="31"/>
    </row>
    <row r="4" spans="1:2" ht="18.75" customHeight="1">
      <c r="A4" s="31" t="s">
        <v>16</v>
      </c>
      <c r="B4" s="31"/>
    </row>
    <row r="5" spans="1:2" ht="18.75" customHeight="1">
      <c r="A5" s="31" t="s">
        <v>17</v>
      </c>
      <c r="B5" s="31"/>
    </row>
    <row r="6" spans="1:2" ht="18.75" customHeight="1">
      <c r="A6" s="31" t="s">
        <v>38</v>
      </c>
      <c r="B6" s="31"/>
    </row>
    <row r="10" spans="1:2" ht="18.75">
      <c r="A10" s="32" t="s">
        <v>0</v>
      </c>
      <c r="B10" s="32"/>
    </row>
    <row r="11" spans="1:2" ht="18.75">
      <c r="A11" s="27"/>
      <c r="B11" s="27"/>
    </row>
    <row r="12" spans="1:2" ht="84.75" customHeight="1">
      <c r="A12" s="33" t="s">
        <v>30</v>
      </c>
      <c r="B12" s="33"/>
    </row>
    <row r="13" spans="1:2" ht="18.75">
      <c r="A13" s="28"/>
      <c r="B13" s="28"/>
    </row>
    <row r="14" ht="18.75">
      <c r="B14" s="10" t="s">
        <v>1</v>
      </c>
    </row>
    <row r="15" spans="1:3" s="2" customFormat="1" ht="37.5">
      <c r="A15" s="6" t="s">
        <v>11</v>
      </c>
      <c r="B15" s="11" t="s">
        <v>2</v>
      </c>
      <c r="C15" s="4"/>
    </row>
    <row r="16" spans="1:2" ht="18.75">
      <c r="A16" s="6">
        <v>1</v>
      </c>
      <c r="B16" s="12">
        <v>2</v>
      </c>
    </row>
    <row r="17" spans="1:2" ht="5.25" customHeight="1">
      <c r="A17" s="7"/>
      <c r="B17" s="8"/>
    </row>
    <row r="18" spans="1:2" ht="96.75" customHeight="1">
      <c r="A18" s="17" t="s">
        <v>10</v>
      </c>
      <c r="B18" s="13">
        <f>B22+B25</f>
        <v>218876.19999999998</v>
      </c>
    </row>
    <row r="19" spans="1:2" ht="5.25" customHeight="1">
      <c r="A19" s="17"/>
      <c r="B19" s="13"/>
    </row>
    <row r="20" spans="1:2" ht="18.75">
      <c r="A20" s="7" t="s">
        <v>3</v>
      </c>
      <c r="B20" s="16"/>
    </row>
    <row r="21" spans="1:2" ht="5.25" customHeight="1">
      <c r="A21" s="7"/>
      <c r="B21" s="16"/>
    </row>
    <row r="22" spans="1:2" ht="56.25">
      <c r="A22" s="7" t="s">
        <v>5</v>
      </c>
      <c r="B22" s="16">
        <v>5982.9</v>
      </c>
    </row>
    <row r="23" spans="1:2" ht="5.25" customHeight="1">
      <c r="A23" s="7"/>
      <c r="B23" s="16"/>
    </row>
    <row r="24" spans="1:2" ht="5.25" customHeight="1">
      <c r="A24" s="7"/>
      <c r="B24" s="16"/>
    </row>
    <row r="25" spans="1:2" ht="75">
      <c r="A25" s="7" t="s">
        <v>7</v>
      </c>
      <c r="B25" s="13">
        <f>B29+B30</f>
        <v>212893.3</v>
      </c>
    </row>
    <row r="26" spans="1:2" ht="5.25" customHeight="1">
      <c r="A26" s="7"/>
      <c r="B26" s="13"/>
    </row>
    <row r="27" spans="1:3" s="15" customFormat="1" ht="18.75">
      <c r="A27" s="18" t="s">
        <v>3</v>
      </c>
      <c r="B27" s="19"/>
      <c r="C27" s="14"/>
    </row>
    <row r="28" spans="1:3" s="15" customFormat="1" ht="5.25" customHeight="1">
      <c r="A28" s="18"/>
      <c r="B28" s="19"/>
      <c r="C28" s="14"/>
    </row>
    <row r="29" spans="1:2" ht="88.5" customHeight="1">
      <c r="A29" s="7" t="s">
        <v>18</v>
      </c>
      <c r="B29" s="16">
        <v>202964</v>
      </c>
    </row>
    <row r="30" spans="1:4" ht="18.75">
      <c r="A30" s="7" t="s">
        <v>31</v>
      </c>
      <c r="B30" s="16">
        <v>9929.3</v>
      </c>
      <c r="D30" s="3"/>
    </row>
    <row r="31" spans="1:4" ht="3.75" customHeight="1">
      <c r="A31" s="7"/>
      <c r="B31" s="16"/>
      <c r="D31" s="3"/>
    </row>
    <row r="32" spans="1:4" ht="15.75" customHeight="1">
      <c r="A32" s="7"/>
      <c r="B32" s="16"/>
      <c r="D32" s="3"/>
    </row>
    <row r="33" spans="1:4" ht="112.5">
      <c r="A33" s="9" t="s">
        <v>32</v>
      </c>
      <c r="B33" s="13">
        <f>B37+B40+B42+B44+B46</f>
        <v>131627</v>
      </c>
      <c r="D33" s="3"/>
    </row>
    <row r="34" spans="1:4" ht="5.25" customHeight="1">
      <c r="A34" s="9"/>
      <c r="B34" s="13"/>
      <c r="D34" s="3"/>
    </row>
    <row r="35" spans="1:2" ht="18.75">
      <c r="A35" s="7" t="s">
        <v>3</v>
      </c>
      <c r="B35" s="16"/>
    </row>
    <row r="36" spans="1:2" ht="5.25" customHeight="1">
      <c r="A36" s="7"/>
      <c r="B36" s="16"/>
    </row>
    <row r="37" spans="1:3" s="5" customFormat="1" ht="21" customHeight="1">
      <c r="A37" s="22" t="s">
        <v>8</v>
      </c>
      <c r="B37" s="16">
        <v>54360.3</v>
      </c>
      <c r="C37" s="25"/>
    </row>
    <row r="38" spans="1:3" s="5" customFormat="1" ht="5.25" customHeight="1">
      <c r="A38" s="13"/>
      <c r="B38" s="16"/>
      <c r="C38" s="25"/>
    </row>
    <row r="39" spans="1:3" s="5" customFormat="1" ht="5.25" customHeight="1">
      <c r="A39" s="7"/>
      <c r="B39" s="16"/>
      <c r="C39" s="25"/>
    </row>
    <row r="40" spans="1:3" s="5" customFormat="1" ht="63" customHeight="1">
      <c r="A40" s="7" t="s">
        <v>12</v>
      </c>
      <c r="B40" s="16">
        <v>17366.6</v>
      </c>
      <c r="C40" s="25"/>
    </row>
    <row r="41" spans="1:3" s="5" customFormat="1" ht="5.25" customHeight="1">
      <c r="A41" s="20"/>
      <c r="B41" s="19"/>
      <c r="C41" s="25"/>
    </row>
    <row r="42" spans="1:3" s="5" customFormat="1" ht="93.75">
      <c r="A42" s="7" t="s">
        <v>13</v>
      </c>
      <c r="B42" s="16">
        <v>10583.2</v>
      </c>
      <c r="C42" s="25"/>
    </row>
    <row r="43" spans="1:3" s="5" customFormat="1" ht="5.25" customHeight="1">
      <c r="A43" s="20"/>
      <c r="B43" s="19"/>
      <c r="C43" s="25"/>
    </row>
    <row r="44" spans="1:3" s="5" customFormat="1" ht="131.25">
      <c r="A44" s="7" t="s">
        <v>14</v>
      </c>
      <c r="B44" s="16">
        <v>19546.9</v>
      </c>
      <c r="C44" s="25"/>
    </row>
    <row r="45" spans="1:3" s="5" customFormat="1" ht="10.5" customHeight="1">
      <c r="A45" s="7"/>
      <c r="B45" s="16"/>
      <c r="C45" s="25"/>
    </row>
    <row r="46" spans="1:3" s="5" customFormat="1" ht="37.5">
      <c r="A46" s="7" t="s">
        <v>19</v>
      </c>
      <c r="B46" s="16">
        <v>29770</v>
      </c>
      <c r="C46" s="25"/>
    </row>
    <row r="47" spans="1:3" s="5" customFormat="1" ht="18.75">
      <c r="A47" s="7"/>
      <c r="B47" s="16"/>
      <c r="C47" s="25"/>
    </row>
    <row r="48" spans="1:3" s="5" customFormat="1" ht="120" customHeight="1">
      <c r="A48" s="9" t="s">
        <v>33</v>
      </c>
      <c r="B48" s="16">
        <f>B52+B53</f>
        <v>374457.8</v>
      </c>
      <c r="C48" s="25"/>
    </row>
    <row r="49" spans="1:3" s="5" customFormat="1" ht="10.5" customHeight="1">
      <c r="A49" s="9"/>
      <c r="B49" s="16"/>
      <c r="C49" s="25"/>
    </row>
    <row r="50" spans="1:3" s="5" customFormat="1" ht="18.75">
      <c r="A50" s="26" t="s">
        <v>3</v>
      </c>
      <c r="B50" s="16"/>
      <c r="C50" s="25"/>
    </row>
    <row r="51" spans="1:3" s="5" customFormat="1" ht="6.75" customHeight="1">
      <c r="A51" s="7"/>
      <c r="B51" s="16"/>
      <c r="C51" s="25"/>
    </row>
    <row r="52" spans="1:3" s="5" customFormat="1" ht="43.5" customHeight="1">
      <c r="A52" s="7" t="s">
        <v>23</v>
      </c>
      <c r="B52" s="16">
        <v>18304.3</v>
      </c>
      <c r="C52" s="25"/>
    </row>
    <row r="53" spans="1:3" s="5" customFormat="1" ht="37.5">
      <c r="A53" s="7" t="s">
        <v>34</v>
      </c>
      <c r="B53" s="16">
        <v>356153.5</v>
      </c>
      <c r="C53" s="25"/>
    </row>
    <row r="54" spans="1:2" ht="18.75">
      <c r="A54" s="7"/>
      <c r="B54" s="16"/>
    </row>
    <row r="55" spans="1:3" ht="141.75" customHeight="1">
      <c r="A55" s="9" t="s">
        <v>37</v>
      </c>
      <c r="B55" s="16">
        <v>43792.6</v>
      </c>
      <c r="C55" s="25"/>
    </row>
    <row r="56" spans="1:2" ht="5.25" customHeight="1">
      <c r="A56" s="13"/>
      <c r="B56" s="16"/>
    </row>
    <row r="57" spans="1:2" ht="0.75" customHeight="1">
      <c r="A57" s="22"/>
      <c r="B57" s="16"/>
    </row>
    <row r="58" spans="1:2" ht="11.25" customHeight="1">
      <c r="A58" s="13"/>
      <c r="B58" s="16"/>
    </row>
    <row r="59" spans="1:2" ht="75">
      <c r="A59" s="9" t="s">
        <v>21</v>
      </c>
      <c r="B59" s="29">
        <f>B62+B64+B63</f>
        <v>990123.5</v>
      </c>
    </row>
    <row r="60" spans="1:2" ht="18.75">
      <c r="A60" s="7" t="s">
        <v>3</v>
      </c>
      <c r="B60" s="23"/>
    </row>
    <row r="61" spans="1:2" ht="9" customHeight="1">
      <c r="A61" s="7"/>
      <c r="B61" s="23"/>
    </row>
    <row r="62" spans="1:2" ht="42.75" customHeight="1">
      <c r="A62" s="7" t="s">
        <v>24</v>
      </c>
      <c r="B62" s="23">
        <v>251755.9</v>
      </c>
    </row>
    <row r="63" spans="1:2" ht="101.25" customHeight="1">
      <c r="A63" s="7" t="s">
        <v>25</v>
      </c>
      <c r="B63" s="23">
        <v>422813.4</v>
      </c>
    </row>
    <row r="64" spans="1:2" ht="99" customHeight="1">
      <c r="A64" s="7" t="s">
        <v>22</v>
      </c>
      <c r="B64" s="23">
        <v>315554.2</v>
      </c>
    </row>
    <row r="65" spans="1:2" ht="18.75">
      <c r="A65" s="7"/>
      <c r="B65" s="23"/>
    </row>
    <row r="66" spans="1:2" ht="8.25" customHeight="1">
      <c r="A66" s="13"/>
      <c r="B66" s="16"/>
    </row>
    <row r="67" spans="1:2" ht="37.5">
      <c r="A67" s="9" t="s">
        <v>35</v>
      </c>
      <c r="B67" s="16">
        <f>B71+B72</f>
        <v>92051.8</v>
      </c>
    </row>
    <row r="68" spans="1:2" ht="5.25" customHeight="1">
      <c r="A68" s="21"/>
      <c r="B68" s="16"/>
    </row>
    <row r="69" spans="1:2" ht="16.5" customHeight="1">
      <c r="A69" s="21" t="s">
        <v>3</v>
      </c>
      <c r="B69" s="16"/>
    </row>
    <row r="70" spans="1:2" ht="9.75" customHeight="1">
      <c r="A70" s="21"/>
      <c r="B70" s="16"/>
    </row>
    <row r="71" spans="1:2" ht="120.75" customHeight="1">
      <c r="A71" s="7" t="s">
        <v>26</v>
      </c>
      <c r="B71" s="16">
        <v>42051.8</v>
      </c>
    </row>
    <row r="72" spans="1:2" ht="101.25" customHeight="1">
      <c r="A72" s="7" t="s">
        <v>28</v>
      </c>
      <c r="B72" s="16">
        <v>50000</v>
      </c>
    </row>
    <row r="73" spans="1:2" ht="8.25" customHeight="1">
      <c r="A73" s="21"/>
      <c r="B73" s="16"/>
    </row>
    <row r="74" spans="1:2" ht="118.5" customHeight="1">
      <c r="A74" s="9" t="s">
        <v>36</v>
      </c>
      <c r="B74" s="16">
        <v>42689</v>
      </c>
    </row>
    <row r="75" spans="1:3" s="5" customFormat="1" ht="11.25" customHeight="1">
      <c r="A75" s="9"/>
      <c r="B75" s="16"/>
      <c r="C75" s="25"/>
    </row>
    <row r="76" spans="1:2" ht="96" customHeight="1">
      <c r="A76" s="9" t="s">
        <v>29</v>
      </c>
      <c r="B76" s="16">
        <v>1564</v>
      </c>
    </row>
    <row r="77" spans="1:2" ht="9" customHeight="1">
      <c r="A77" s="21"/>
      <c r="B77" s="16"/>
    </row>
    <row r="78" spans="1:2" ht="131.25">
      <c r="A78" s="9" t="s">
        <v>27</v>
      </c>
      <c r="B78" s="16">
        <v>1651674.3</v>
      </c>
    </row>
    <row r="79" spans="1:3" ht="8.25" customHeight="1">
      <c r="A79" s="7"/>
      <c r="B79" s="16"/>
      <c r="C79" s="1"/>
    </row>
    <row r="80" spans="1:3" ht="18.75">
      <c r="A80" s="18" t="s">
        <v>4</v>
      </c>
      <c r="B80" s="24">
        <f>B18+B59+B67+B78+B55+B48+B33+B74+B76</f>
        <v>3546856.1999999997</v>
      </c>
      <c r="C80" s="1"/>
    </row>
    <row r="81" spans="2:3" ht="18.75">
      <c r="B81" s="30"/>
      <c r="C81" s="1"/>
    </row>
    <row r="82" spans="1:3" ht="18.75">
      <c r="A82" s="31" t="s">
        <v>15</v>
      </c>
      <c r="B82" s="31"/>
      <c r="C82" s="1"/>
    </row>
    <row r="83" spans="2:3" ht="18.75">
      <c r="B83" s="29"/>
      <c r="C83" s="1"/>
    </row>
    <row r="84" spans="2:3" ht="18.75">
      <c r="B84" s="29"/>
      <c r="C84" s="1"/>
    </row>
    <row r="85" spans="2:3" ht="18.75">
      <c r="B85" s="29"/>
      <c r="C85" s="1"/>
    </row>
    <row r="86" spans="2:3" ht="18.75">
      <c r="B86" s="29"/>
      <c r="C86" s="1"/>
    </row>
    <row r="87" spans="2:3" ht="18.75">
      <c r="B87" s="29"/>
      <c r="C87" s="1"/>
    </row>
    <row r="88" spans="2:3" ht="18.75">
      <c r="B88" s="29"/>
      <c r="C88" s="1"/>
    </row>
    <row r="89" spans="2:3" ht="18.75">
      <c r="B89" s="29"/>
      <c r="C89" s="1"/>
    </row>
    <row r="90" spans="2:3" ht="18.75">
      <c r="B90" s="29"/>
      <c r="C90" s="1"/>
    </row>
    <row r="91" spans="2:3" ht="18.75">
      <c r="B91" s="29"/>
      <c r="C91" s="1"/>
    </row>
    <row r="92" spans="2:3" ht="18.75">
      <c r="B92" s="29"/>
      <c r="C92" s="1"/>
    </row>
    <row r="93" spans="2:3" ht="18.75">
      <c r="B93" s="29"/>
      <c r="C93" s="1"/>
    </row>
    <row r="94" spans="2:3" ht="18.75">
      <c r="B94" s="29"/>
      <c r="C94" s="1"/>
    </row>
    <row r="95" spans="2:3" ht="18.75">
      <c r="B95" s="29"/>
      <c r="C95" s="1"/>
    </row>
  </sheetData>
  <sheetProtection/>
  <mergeCells count="9">
    <mergeCell ref="A82:B82"/>
    <mergeCell ref="A6:B6"/>
    <mergeCell ref="A2:B2"/>
    <mergeCell ref="A1:B1"/>
    <mergeCell ref="A10:B10"/>
    <mergeCell ref="A12:B12"/>
    <mergeCell ref="A5:B5"/>
    <mergeCell ref="A4:B4"/>
    <mergeCell ref="A3:B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304_say</dc:creator>
  <cp:keywords/>
  <dc:description/>
  <cp:lastModifiedBy>MF-GreMV</cp:lastModifiedBy>
  <cp:lastPrinted>2018-11-29T06:30:41Z</cp:lastPrinted>
  <dcterms:created xsi:type="dcterms:W3CDTF">2014-06-06T10:44:33Z</dcterms:created>
  <dcterms:modified xsi:type="dcterms:W3CDTF">2018-12-04T08:35:12Z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XXJ7TYMEEKJ2-802150788-99</vt:lpwstr>
  </property>
  <property fmtid="{D5CDD505-2E9C-101B-9397-08002B2CF9AE}" pid="4" name="_dlc_DocIdItemGu">
    <vt:lpwstr>d6d049ec-a8e9-45b9-bca8-a121c7a71aa5</vt:lpwstr>
  </property>
  <property fmtid="{D5CDD505-2E9C-101B-9397-08002B2CF9AE}" pid="5" name="_dlc_DocIdU">
    <vt:lpwstr>https://vip.gov.mari.ru/minfin/_layouts/DocIdRedir.aspx?ID=XXJ7TYMEEKJ2-802150788-99, XXJ7TYMEEKJ2-802150788-99</vt:lpwstr>
  </property>
</Properties>
</file>