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'Вят'!$A$1:$D$79</definedName>
  </definedNames>
  <calcPr fullCalcOnLoad="1"/>
</workbook>
</file>

<file path=xl/sharedStrings.xml><?xml version="1.0" encoding="utf-8"?>
<sst xmlns="http://schemas.openxmlformats.org/spreadsheetml/2006/main" count="70" uniqueCount="70">
  <si>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</si>
  <si>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</si>
  <si>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</si>
  <si>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</si>
  <si>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</si>
  <si>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</si>
  <si>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</si>
  <si>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</si>
  <si>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</si>
  <si>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</si>
  <si>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</si>
  <si>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</si>
  <si>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</si>
  <si>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</si>
  <si>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</si>
  <si>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</si>
  <si>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</si>
  <si>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</si>
  <si>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</si>
  <si>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</si>
  <si>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</si>
  <si>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</si>
  <si>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</si>
  <si>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</si>
  <si>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</si>
  <si>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</si>
  <si>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</si>
  <si>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</si>
  <si>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</si>
  <si>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</si>
  <si>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</si>
  <si>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</si>
  <si>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</si>
  <si>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</si>
  <si>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</si>
  <si>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</si>
  <si>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</si>
  <si>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</si>
  <si>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</si>
  <si>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</si>
  <si>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</si>
  <si>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</si>
  <si>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</si>
  <si>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</si>
  <si>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</si>
  <si>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</si>
  <si>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</si>
  <si>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</si>
  <si>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</si>
  <si>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</si>
  <si>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</si>
  <si>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</si>
  <si>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</si>
  <si>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</si>
  <si>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</si>
  <si>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</si>
  <si>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</si>
  <si>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</si>
  <si>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</si>
  <si>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</si>
  <si>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</si>
  <si>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</si>
  <si>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</si>
  <si>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</si>
  <si>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</si>
  <si>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на 1 августа  2023 г.</t>
  </si>
  <si>
    <t>Факт на 01.08.23 г.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</si>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</sst>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92"/>
  <sheetViews>
    <sheetView tabSelected="1" view="pageBreakPreview" zoomScale="120" zoomScaleSheetLayoutView="120" zoomScalePageLayoutView="0" workbookViewId="0" topLeftCell="A53">
      <pane xSplit="1" topLeftCell="B1" activePane="topRight" state="frozen"/>
      <selection pane="topLeft" activeCell="A1" sqref="A1"/>
      <selection pane="topRight" activeCell="C37" sqref="C37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46" t="s">
        <v>40</v>
      </c>
      <c r="B1" s="46"/>
      <c r="C1" s="46"/>
      <c r="D1" s="46"/>
    </row>
    <row r="2" spans="1:4" ht="15.75">
      <c r="A2" s="46" t="s">
        <v>41</v>
      </c>
      <c r="B2" s="46"/>
      <c r="C2" s="46"/>
      <c r="D2" s="46"/>
    </row>
    <row r="3" spans="1:4" ht="15.75">
      <c r="A3" s="46" t="s">
        <v>65</v>
      </c>
      <c r="B3" s="46"/>
      <c r="C3" s="46"/>
      <c r="D3" s="46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8" t="s">
        <v>56</v>
      </c>
      <c r="C5" s="2" t="s">
        <v>66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19</v>
      </c>
      <c r="B8" s="9">
        <f>SUM(B9:B35)</f>
        <v>2056</v>
      </c>
      <c r="C8" s="9">
        <f>SUM(C9:C35)</f>
        <v>1530.2794099999999</v>
      </c>
      <c r="D8" s="10">
        <f aca="true" t="shared" si="0" ref="D8:D20">C8/B8*100</f>
        <v>74.42993239299611</v>
      </c>
    </row>
    <row r="9" spans="1:4" ht="18" customHeight="1">
      <c r="A9" s="4" t="s">
        <v>20</v>
      </c>
      <c r="B9" s="11">
        <v>572</v>
      </c>
      <c r="C9" s="24">
        <v>407.46732</v>
      </c>
      <c r="D9" s="6">
        <f t="shared" si="0"/>
        <v>71.23554545454544</v>
      </c>
    </row>
    <row r="10" spans="1:4" ht="18" customHeight="1">
      <c r="A10" s="4" t="s">
        <v>33</v>
      </c>
      <c r="B10" s="11">
        <v>0</v>
      </c>
      <c r="C10" s="24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127.03492</v>
      </c>
      <c r="D11" s="6">
        <f t="shared" si="0"/>
        <v>37.808011904761905</v>
      </c>
    </row>
    <row r="12" spans="1:4" ht="15.75" customHeight="1">
      <c r="A12" s="4" t="s">
        <v>22</v>
      </c>
      <c r="B12" s="11">
        <v>395</v>
      </c>
      <c r="C12" s="11">
        <v>133.52899</v>
      </c>
      <c r="D12" s="6">
        <f t="shared" si="0"/>
        <v>33.80480759493671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552.05418</v>
      </c>
      <c r="D14" s="6">
        <f t="shared" si="0"/>
        <v>109.31765940594059</v>
      </c>
    </row>
    <row r="15" spans="1:4" ht="32.25" customHeight="1">
      <c r="A15" s="7" t="s">
        <v>24</v>
      </c>
      <c r="B15" s="11">
        <v>61</v>
      </c>
      <c r="C15" s="11">
        <v>30.10991</v>
      </c>
      <c r="D15" s="6">
        <f t="shared" si="0"/>
        <v>49.36050819672131</v>
      </c>
    </row>
    <row r="16" spans="1:4" ht="32.25" customHeight="1" hidden="1">
      <c r="A16" s="7" t="s">
        <v>43</v>
      </c>
      <c r="B16" s="11">
        <v>0</v>
      </c>
      <c r="C16" s="11"/>
      <c r="D16" s="6"/>
    </row>
    <row r="17" spans="1:4" ht="61.5" customHeight="1">
      <c r="A17" s="33" t="s">
        <v>25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2" t="s">
        <v>28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2" t="s">
        <v>29</v>
      </c>
      <c r="B21" s="11">
        <v>0</v>
      </c>
      <c r="C21" s="11">
        <v>0</v>
      </c>
      <c r="D21" s="6">
        <v>0</v>
      </c>
    </row>
    <row r="22" spans="1:4" ht="60" customHeight="1">
      <c r="A22" s="22" t="s">
        <v>39</v>
      </c>
      <c r="B22" s="11">
        <v>0</v>
      </c>
      <c r="C22" s="11">
        <v>1.28356</v>
      </c>
      <c r="D22" s="6">
        <v>0</v>
      </c>
    </row>
    <row r="23" spans="1:4" ht="63" customHeight="1">
      <c r="A23" s="22" t="s">
        <v>58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2" t="s">
        <v>59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2"/>
      <c r="B25" s="11"/>
      <c r="C25" s="11"/>
      <c r="D25" s="6"/>
    </row>
    <row r="26" spans="1:4" ht="64.5" customHeight="1" hidden="1">
      <c r="A26" s="22"/>
      <c r="B26" s="11"/>
      <c r="C26" s="11"/>
      <c r="D26" s="6"/>
    </row>
    <row r="27" spans="1:4" ht="70.5" customHeight="1" hidden="1">
      <c r="A27" s="22"/>
      <c r="B27" s="11"/>
      <c r="C27" s="11"/>
      <c r="D27" s="6"/>
    </row>
    <row r="28" spans="1:4" ht="63" customHeight="1" hidden="1">
      <c r="A28" s="22"/>
      <c r="B28" s="11"/>
      <c r="C28" s="11"/>
      <c r="D28" s="6"/>
    </row>
    <row r="29" spans="1:4" ht="61.5" customHeight="1" hidden="1">
      <c r="A29" s="22"/>
      <c r="B29" s="11"/>
      <c r="C29" s="11"/>
      <c r="D29" s="6"/>
    </row>
    <row r="30" spans="1:4" ht="63" customHeight="1" hidden="1">
      <c r="A30" s="22"/>
      <c r="B30" s="11"/>
      <c r="C30" s="11"/>
      <c r="D30" s="6"/>
    </row>
    <row r="31" spans="1:4" ht="63.75" customHeight="1" hidden="1">
      <c r="A31" s="22"/>
      <c r="B31" s="11"/>
      <c r="C31" s="11"/>
      <c r="D31" s="6"/>
    </row>
    <row r="32" spans="1:4" ht="49.5" customHeight="1" hidden="1">
      <c r="A32" s="22"/>
      <c r="B32" s="11"/>
      <c r="C32" s="11"/>
      <c r="D32" s="6"/>
    </row>
    <row r="33" spans="1:4" ht="49.5" customHeight="1" hidden="1">
      <c r="A33" s="22"/>
      <c r="B33" s="11"/>
      <c r="C33" s="11"/>
      <c r="D33" s="6"/>
    </row>
    <row r="34" spans="1:4" ht="60.75" customHeight="1">
      <c r="A34" s="22" t="s">
        <v>60</v>
      </c>
      <c r="B34" s="11">
        <v>79</v>
      </c>
      <c r="C34" s="11">
        <v>79</v>
      </c>
      <c r="D34" s="6">
        <f aca="true" t="shared" si="1" ref="D34:D40">C34/B34*100</f>
        <v>100</v>
      </c>
    </row>
    <row r="35" spans="1:4" ht="62.25" customHeight="1">
      <c r="A35" s="22" t="s">
        <v>61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3">
        <f>B37+B38+B46+B49+B47+B48+B45+B40+B50+B39+B43+B51+B52+B41+B44+B54+B42+B53</f>
        <v>12444.86834</v>
      </c>
      <c r="C36" s="23">
        <f>C37+C38+C40+C45+C46+C47+C48+C49+C50+C39+C43+C51+C52+C41+C54+C44+C53</f>
        <v>3806.9564899999996</v>
      </c>
      <c r="D36" s="10">
        <f t="shared" si="1"/>
        <v>30.590572644017218</v>
      </c>
    </row>
    <row r="37" spans="1:4" ht="37.5" customHeight="1">
      <c r="A37" s="4" t="s">
        <v>30</v>
      </c>
      <c r="B37" s="11">
        <v>1971.59152</v>
      </c>
      <c r="C37" s="11">
        <v>1265.1</v>
      </c>
      <c r="D37" s="6">
        <f t="shared" si="1"/>
        <v>64.166435449063</v>
      </c>
    </row>
    <row r="38" spans="1:4" ht="54" customHeight="1">
      <c r="A38" s="4" t="s">
        <v>44</v>
      </c>
      <c r="B38" s="5">
        <v>273.6</v>
      </c>
      <c r="C38" s="5">
        <v>163.3754</v>
      </c>
      <c r="D38" s="6">
        <f t="shared" si="1"/>
        <v>59.71323099415204</v>
      </c>
    </row>
    <row r="39" spans="1:4" ht="76.5" customHeight="1" hidden="1">
      <c r="A39" s="4" t="s">
        <v>34</v>
      </c>
      <c r="B39" s="5"/>
      <c r="C39" s="5"/>
      <c r="D39" s="6" t="e">
        <f t="shared" si="1"/>
        <v>#DIV/0!</v>
      </c>
    </row>
    <row r="40" spans="1:4" ht="29.25" customHeight="1">
      <c r="A40" s="21" t="s">
        <v>31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29" t="s">
        <v>42</v>
      </c>
      <c r="B41" s="5"/>
      <c r="C41" s="5"/>
      <c r="D41" s="6"/>
    </row>
    <row r="42" spans="1:4" ht="36.75" customHeight="1">
      <c r="A42" s="29" t="s">
        <v>45</v>
      </c>
      <c r="B42" s="5">
        <v>4800</v>
      </c>
      <c r="C42" s="5"/>
      <c r="D42" s="6"/>
    </row>
    <row r="43" spans="1:4" ht="47.25" customHeight="1">
      <c r="A43" s="29" t="s">
        <v>46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29" t="s">
        <v>64</v>
      </c>
      <c r="B44" s="5">
        <v>291.98078</v>
      </c>
      <c r="C44" s="5">
        <v>291.98078</v>
      </c>
      <c r="D44" s="6">
        <f>C44/B44*100</f>
        <v>100</v>
      </c>
    </row>
    <row r="45" spans="1:4" ht="123" customHeight="1">
      <c r="A45" s="14" t="s">
        <v>47</v>
      </c>
      <c r="B45" s="5">
        <v>343.9</v>
      </c>
      <c r="C45" s="5">
        <v>253.8</v>
      </c>
      <c r="D45" s="6">
        <f>C45/B45*100</f>
        <v>73.80052340796745</v>
      </c>
    </row>
    <row r="46" spans="1:4" ht="0.75" customHeight="1" hidden="1">
      <c r="A46" s="4" t="s">
        <v>32</v>
      </c>
      <c r="B46" s="5"/>
      <c r="C46" s="5"/>
      <c r="D46" s="6" t="e">
        <f>C46/B46*100</f>
        <v>#DIV/0!</v>
      </c>
    </row>
    <row r="47" spans="1:4" ht="94.5" customHeight="1">
      <c r="A47" s="4" t="s">
        <v>57</v>
      </c>
      <c r="B47" s="5">
        <v>0.1</v>
      </c>
      <c r="C47" s="5">
        <v>0</v>
      </c>
      <c r="D47" s="6">
        <f>C47/B47*100</f>
        <v>0</v>
      </c>
    </row>
    <row r="48" spans="1:4" ht="96.75" customHeight="1" hidden="1">
      <c r="A48" s="4" t="s">
        <v>62</v>
      </c>
      <c r="B48" s="5">
        <v>0</v>
      </c>
      <c r="C48" s="5">
        <v>0</v>
      </c>
      <c r="D48" s="6">
        <v>0</v>
      </c>
    </row>
    <row r="49" spans="1:4" ht="93" customHeight="1">
      <c r="A49" s="4" t="s">
        <v>48</v>
      </c>
      <c r="B49" s="5">
        <v>1347.24573</v>
      </c>
      <c r="C49" s="5">
        <v>8</v>
      </c>
      <c r="D49" s="6">
        <f aca="true" t="shared" si="2" ref="D49:D54">C49/B49*100</f>
        <v>0.5938040716595925</v>
      </c>
    </row>
    <row r="50" spans="1:4" ht="96" customHeight="1">
      <c r="A50" s="4" t="s">
        <v>63</v>
      </c>
      <c r="B50" s="5">
        <v>708.50583</v>
      </c>
      <c r="C50" s="5">
        <v>68.20583</v>
      </c>
      <c r="D50" s="6">
        <f t="shared" si="2"/>
        <v>9.62671401024322</v>
      </c>
    </row>
    <row r="51" spans="1:4" ht="93.75" customHeight="1">
      <c r="A51" s="4" t="s">
        <v>49</v>
      </c>
      <c r="B51" s="5">
        <v>0.1</v>
      </c>
      <c r="C51" s="5">
        <v>0</v>
      </c>
      <c r="D51" s="6">
        <f t="shared" si="2"/>
        <v>0</v>
      </c>
    </row>
    <row r="52" spans="1:4" ht="48.75" customHeight="1" hidden="1">
      <c r="A52" s="4" t="s">
        <v>51</v>
      </c>
      <c r="B52" s="5">
        <v>0</v>
      </c>
      <c r="C52" s="5">
        <v>0</v>
      </c>
      <c r="D52" s="6" t="e">
        <f t="shared" si="2"/>
        <v>#DIV/0!</v>
      </c>
    </row>
    <row r="53" spans="1:4" ht="111.75" customHeight="1">
      <c r="A53" s="4" t="s">
        <v>67</v>
      </c>
      <c r="B53" s="5">
        <v>954.35</v>
      </c>
      <c r="C53" s="5">
        <v>3</v>
      </c>
      <c r="D53" s="6">
        <f t="shared" si="2"/>
        <v>0.31435008120710434</v>
      </c>
    </row>
    <row r="54" spans="1:4" ht="41.25" customHeight="1">
      <c r="A54" s="4" t="s">
        <v>50</v>
      </c>
      <c r="B54" s="5">
        <v>32.80244</v>
      </c>
      <c r="C54" s="5">
        <v>32.80244</v>
      </c>
      <c r="D54" s="6">
        <f t="shared" si="2"/>
        <v>100</v>
      </c>
    </row>
    <row r="55" spans="1:4" ht="14.25">
      <c r="A55" s="8" t="s">
        <v>1</v>
      </c>
      <c r="B55" s="9">
        <f>B36+B8</f>
        <v>14500.86834</v>
      </c>
      <c r="C55" s="9">
        <f>C36+C8</f>
        <v>5337.2359</v>
      </c>
      <c r="D55" s="10">
        <f>C55/B55*100</f>
        <v>36.806319282807856</v>
      </c>
    </row>
    <row r="56" spans="1:4" ht="14.25">
      <c r="A56" s="8" t="s">
        <v>53</v>
      </c>
      <c r="B56" s="30">
        <f>B57+B61+B63+B66+B70+B74</f>
        <v>14525.96834</v>
      </c>
      <c r="C56" s="30">
        <f>C57+C61+C63+C66+C70+C74</f>
        <v>5251.04053</v>
      </c>
      <c r="D56" s="31">
        <f>C56/B56*100</f>
        <v>36.149332058918695</v>
      </c>
    </row>
    <row r="57" spans="1:4" ht="12.75">
      <c r="A57" s="37" t="s">
        <v>17</v>
      </c>
      <c r="B57" s="38">
        <f>B58+B59+B60</f>
        <v>2908.76282</v>
      </c>
      <c r="C57" s="38">
        <f>C58+C59+C60</f>
        <v>1744.21293</v>
      </c>
      <c r="D57" s="39">
        <f aca="true" t="shared" si="3" ref="D57:D75">C57/B57*100</f>
        <v>59.96408225542431</v>
      </c>
    </row>
    <row r="58" spans="1:4" ht="25.5">
      <c r="A58" s="45" t="s">
        <v>9</v>
      </c>
      <c r="B58" s="40">
        <v>2781.10583</v>
      </c>
      <c r="C58" s="40">
        <v>1630.38311</v>
      </c>
      <c r="D58" s="39">
        <f t="shared" si="3"/>
        <v>58.623555148924346</v>
      </c>
    </row>
    <row r="59" spans="1:4" ht="14.25" customHeight="1">
      <c r="A59" s="43" t="s">
        <v>12</v>
      </c>
      <c r="B59" s="41">
        <v>5</v>
      </c>
      <c r="C59" s="41">
        <v>0</v>
      </c>
      <c r="D59" s="39">
        <f t="shared" si="3"/>
        <v>0</v>
      </c>
    </row>
    <row r="60" spans="1:4" ht="13.5" customHeight="1">
      <c r="A60" s="44" t="s">
        <v>7</v>
      </c>
      <c r="B60" s="41">
        <v>122.65699</v>
      </c>
      <c r="C60" s="41">
        <v>113.82982</v>
      </c>
      <c r="D60" s="39">
        <f t="shared" si="3"/>
        <v>92.80336978756776</v>
      </c>
    </row>
    <row r="61" spans="1:4" ht="12.75">
      <c r="A61" s="37" t="s">
        <v>18</v>
      </c>
      <c r="B61" s="42">
        <f>B62</f>
        <v>273.6</v>
      </c>
      <c r="C61" s="42">
        <f>C62</f>
        <v>163.3754</v>
      </c>
      <c r="D61" s="39">
        <f t="shared" si="3"/>
        <v>59.71323099415204</v>
      </c>
    </row>
    <row r="62" spans="1:4" ht="12.75">
      <c r="A62" s="44" t="s">
        <v>5</v>
      </c>
      <c r="B62" s="41">
        <v>273.6</v>
      </c>
      <c r="C62" s="41">
        <v>163.3754</v>
      </c>
      <c r="D62" s="39">
        <f t="shared" si="3"/>
        <v>59.71323099415204</v>
      </c>
    </row>
    <row r="63" spans="1:4" ht="12.75">
      <c r="A63" s="37" t="s">
        <v>38</v>
      </c>
      <c r="B63" s="42">
        <f>B64+B65</f>
        <v>0.1</v>
      </c>
      <c r="C63" s="42">
        <f>C64+C65</f>
        <v>0</v>
      </c>
      <c r="D63" s="39">
        <f t="shared" si="3"/>
        <v>0</v>
      </c>
    </row>
    <row r="64" spans="1:4" ht="0.75" customHeight="1">
      <c r="A64" s="44" t="s">
        <v>36</v>
      </c>
      <c r="B64" s="41">
        <v>0</v>
      </c>
      <c r="C64" s="41">
        <v>0</v>
      </c>
      <c r="D64" s="39" t="e">
        <f t="shared" si="3"/>
        <v>#DIV/0!</v>
      </c>
    </row>
    <row r="65" spans="1:4" ht="25.5">
      <c r="A65" s="44" t="s">
        <v>54</v>
      </c>
      <c r="B65" s="41">
        <v>0.1</v>
      </c>
      <c r="C65" s="41">
        <v>0</v>
      </c>
      <c r="D65" s="39">
        <f t="shared" si="3"/>
        <v>0</v>
      </c>
    </row>
    <row r="66" spans="1:4" ht="12.75">
      <c r="A66" s="37" t="s">
        <v>11</v>
      </c>
      <c r="B66" s="42">
        <f>B67+B68+B69</f>
        <v>9626.09138</v>
      </c>
      <c r="C66" s="42">
        <f>C67+C68+C69</f>
        <v>1858.89565</v>
      </c>
      <c r="D66" s="39">
        <f t="shared" si="3"/>
        <v>19.311011880296526</v>
      </c>
    </row>
    <row r="67" spans="1:4" ht="12.75" hidden="1">
      <c r="A67" s="44" t="s">
        <v>35</v>
      </c>
      <c r="B67" s="41">
        <v>0</v>
      </c>
      <c r="C67" s="41">
        <v>0</v>
      </c>
      <c r="D67" s="39" t="e">
        <f t="shared" si="3"/>
        <v>#DIV/0!</v>
      </c>
    </row>
    <row r="68" spans="1:4" ht="12.75">
      <c r="A68" s="44" t="s">
        <v>27</v>
      </c>
      <c r="B68" s="41">
        <v>7445.49573</v>
      </c>
      <c r="C68" s="41">
        <v>264.8</v>
      </c>
      <c r="D68" s="39">
        <f t="shared" si="3"/>
        <v>3.5565126836759333</v>
      </c>
    </row>
    <row r="69" spans="1:4" ht="12.75">
      <c r="A69" s="44" t="s">
        <v>16</v>
      </c>
      <c r="B69" s="41">
        <v>2180.59565</v>
      </c>
      <c r="C69" s="41">
        <v>1594.09565</v>
      </c>
      <c r="D69" s="39">
        <f t="shared" si="3"/>
        <v>73.10367926304906</v>
      </c>
    </row>
    <row r="70" spans="1:4" ht="12.75">
      <c r="A70" s="37" t="s">
        <v>55</v>
      </c>
      <c r="B70" s="42">
        <f>B71+B72+B73</f>
        <v>1431.91414</v>
      </c>
      <c r="C70" s="42">
        <f>C71+C72+C73</f>
        <v>1284.70697</v>
      </c>
      <c r="D70" s="39">
        <f t="shared" si="3"/>
        <v>89.7195532966802</v>
      </c>
    </row>
    <row r="71" spans="1:4" ht="12.75">
      <c r="A71" s="44" t="s">
        <v>15</v>
      </c>
      <c r="B71" s="41">
        <v>19.4</v>
      </c>
      <c r="C71" s="41">
        <v>12.68136</v>
      </c>
      <c r="D71" s="39">
        <f t="shared" si="3"/>
        <v>65.3678350515464</v>
      </c>
    </row>
    <row r="72" spans="1:4" ht="12.75">
      <c r="A72" s="36" t="s">
        <v>8</v>
      </c>
      <c r="B72" s="41">
        <v>0.1</v>
      </c>
      <c r="C72" s="41">
        <v>0</v>
      </c>
      <c r="D72" s="39">
        <f t="shared" si="3"/>
        <v>0</v>
      </c>
    </row>
    <row r="73" spans="1:4" ht="13.5" customHeight="1">
      <c r="A73" s="44" t="s">
        <v>6</v>
      </c>
      <c r="B73" s="41">
        <v>1412.41414</v>
      </c>
      <c r="C73" s="41">
        <v>1272.02561</v>
      </c>
      <c r="D73" s="39">
        <f t="shared" si="3"/>
        <v>90.06038483868477</v>
      </c>
    </row>
    <row r="74" spans="1:4" ht="12.75">
      <c r="A74" s="37" t="s">
        <v>52</v>
      </c>
      <c r="B74" s="42">
        <f>B75</f>
        <v>285.5</v>
      </c>
      <c r="C74" s="42">
        <f>C75</f>
        <v>199.84958</v>
      </c>
      <c r="D74" s="39">
        <f t="shared" si="3"/>
        <v>69.99985288966725</v>
      </c>
    </row>
    <row r="75" spans="1:4" ht="12.75">
      <c r="A75" s="44" t="s">
        <v>10</v>
      </c>
      <c r="B75" s="41">
        <v>285.5</v>
      </c>
      <c r="C75" s="41">
        <v>199.84958</v>
      </c>
      <c r="D75" s="39">
        <f t="shared" si="3"/>
        <v>69.99985288966725</v>
      </c>
    </row>
    <row r="76" spans="1:4" ht="16.5" customHeight="1">
      <c r="A76" s="4" t="s">
        <v>0</v>
      </c>
      <c r="B76" s="32">
        <f>B55-B56</f>
        <v>-25.099999999998545</v>
      </c>
      <c r="C76" s="32">
        <f>C55-C56</f>
        <v>86.19536999999946</v>
      </c>
      <c r="D76" s="35"/>
    </row>
    <row r="77" spans="1:4" ht="15" customHeight="1">
      <c r="A77" s="3"/>
      <c r="B77" s="34"/>
      <c r="C77" s="34"/>
      <c r="D77" s="35"/>
    </row>
    <row r="78" spans="1:4" ht="16.5" customHeight="1">
      <c r="A78" s="1" t="s">
        <v>68</v>
      </c>
      <c r="B78" s="1"/>
      <c r="C78" s="1"/>
      <c r="D78" s="1"/>
    </row>
    <row r="79" spans="1:4" ht="15.75">
      <c r="A79" s="1" t="s">
        <v>37</v>
      </c>
      <c r="B79" s="1"/>
      <c r="C79" s="1" t="s">
        <v>69</v>
      </c>
      <c r="D79" s="1"/>
    </row>
    <row r="80" spans="1:4" ht="18" customHeight="1">
      <c r="A80" s="4"/>
      <c r="B80" s="27"/>
      <c r="C80" s="27"/>
      <c r="D80" s="6"/>
    </row>
    <row r="81" spans="1:4" ht="15" customHeight="1">
      <c r="A81" s="4"/>
      <c r="B81" s="27"/>
      <c r="C81" s="27"/>
      <c r="D81" s="6"/>
    </row>
    <row r="82" spans="1:4" ht="14.25" customHeight="1">
      <c r="A82" s="1"/>
      <c r="B82" s="26"/>
      <c r="C82" s="26"/>
      <c r="D82" s="10"/>
    </row>
    <row r="83" spans="1:4" ht="14.25" customHeight="1">
      <c r="A83" s="1"/>
      <c r="B83" s="27"/>
      <c r="C83" s="27"/>
      <c r="D83" s="6"/>
    </row>
    <row r="84" spans="1:4" ht="15.75" customHeight="1">
      <c r="A84" s="1"/>
      <c r="B84" s="5"/>
      <c r="C84" s="25"/>
      <c r="D84" s="20"/>
    </row>
    <row r="85" spans="1:4" ht="11.25" customHeight="1">
      <c r="A85" s="3"/>
      <c r="B85" s="5"/>
      <c r="C85" s="5"/>
      <c r="D85" s="6"/>
    </row>
    <row r="86" spans="1:4" ht="15.75">
      <c r="A86" s="3"/>
      <c r="B86" s="1"/>
      <c r="C86" s="1"/>
      <c r="D86" s="1"/>
    </row>
    <row r="87" spans="1:4" ht="15.75">
      <c r="A87" s="3"/>
      <c r="B87" s="1"/>
      <c r="C87" s="1"/>
      <c r="D87" s="1"/>
    </row>
    <row r="88" spans="2:4" ht="15" customHeight="1">
      <c r="B88" s="1"/>
      <c r="C88" s="1"/>
      <c r="D88" s="1"/>
    </row>
    <row r="89" spans="2:4" ht="15.75">
      <c r="B89" s="1"/>
      <c r="C89" s="1"/>
      <c r="D89" s="1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0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2023-09-08T06:23:15Z</cp:lastPrinted>
  <dcterms:created xsi:type="dcterms:W3CDTF">2007-03-05T11:59:24Z</dcterms:created>
  <dcterms:modified xsi:type="dcterms:W3CDTF">2023-09-08T08:51:48Z</dcterms:modified>
  <cp:category/>
  <cp:version/>
  <cp:contentType/>
  <cp:contentStatus/>
</cp:coreProperties>
</file>