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0" i="1"/>
  <c r="E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110" s="1"/>
</calcChain>
</file>

<file path=xl/sharedStrings.xml><?xml version="1.0" encoding="utf-8"?>
<sst xmlns="http://schemas.openxmlformats.org/spreadsheetml/2006/main" count="479" uniqueCount="229">
  <si>
    <t>Реестр муниципального имущества городского поселения Советский на 01.01.2024г- недвижимое имущество</t>
  </si>
  <si>
    <t>№ п/п</t>
  </si>
  <si>
    <t>Дата включения в реестр</t>
  </si>
  <si>
    <t>Адрес (местоположение)</t>
  </si>
  <si>
    <t>Наименование объекта</t>
  </si>
  <si>
    <t>Балансовая\первоначальная стоимость  руб.</t>
  </si>
  <si>
    <t>Остаточная стоимость на дату расчета (руб.)</t>
  </si>
  <si>
    <t>Начисленная амортизация (руб.)</t>
  </si>
  <si>
    <t>Документ, подтверждающий право владения</t>
  </si>
  <si>
    <t>Кадастровый номер</t>
  </si>
  <si>
    <t>Основание включения в реестр</t>
  </si>
  <si>
    <t>Площадь, кв.м.</t>
  </si>
  <si>
    <t>Протяженность, м</t>
  </si>
  <si>
    <t>29.03.2023</t>
  </si>
  <si>
    <t>Марий Эл Респ., Советский р-н, пгт Советский, ул. Советская</t>
  </si>
  <si>
    <t>Газоснабжение жилых домов</t>
  </si>
  <si>
    <t>12:08:0000000:614</t>
  </si>
  <si>
    <t>Постановление № 77 от 02.03.2023</t>
  </si>
  <si>
    <t>Марий Эл Респ., Советский р-н, пгт Советский, ул. Свердлова, д. 8</t>
  </si>
  <si>
    <t>Детская площадка "Непоседа 2"</t>
  </si>
  <si>
    <t>Постановление № 88 от 16.03.2023</t>
  </si>
  <si>
    <t xml:space="preserve">Детская площадка </t>
  </si>
  <si>
    <t>Постановление № 87 от 16.03.2023</t>
  </si>
  <si>
    <t>06.05.2010</t>
  </si>
  <si>
    <t>Марий Эл Респ, пгт. Советский ул. Советская</t>
  </si>
  <si>
    <t>Дорога асфальтированная</t>
  </si>
  <si>
    <t>Закон РМЭ от 30.12.2006г. №82-З</t>
  </si>
  <si>
    <t>Марий Эл Респ, п. Ургакш ул. Новостройка</t>
  </si>
  <si>
    <t>26.12.2008</t>
  </si>
  <si>
    <t xml:space="preserve">Марий Эл Респ, Советский р-н, пгт Советский, </t>
  </si>
  <si>
    <t>Артезианская скважина 8 шт.</t>
  </si>
  <si>
    <t>Марий Эл Респ, пгт. Советский ул. Победы</t>
  </si>
  <si>
    <t>Марий Эл Респ, пгт. Советский ул. Строителей</t>
  </si>
  <si>
    <t>Марий Эл Респ,пгт. Советский ул. Первомайская</t>
  </si>
  <si>
    <t>Марий Эл Респ, п. Ургакш ул. Заречная</t>
  </si>
  <si>
    <t>Марий Эл Респ, п. Ургакш ул. Центральная</t>
  </si>
  <si>
    <t>Марий Эл Респ, пгт. Советский ул. Заводская</t>
  </si>
  <si>
    <t>Марий Эл Респ, пгт. Советский пер. Пограничный</t>
  </si>
  <si>
    <t>Марий Эл Респ, пгт. Советский ул. Пугачева</t>
  </si>
  <si>
    <t>Марий Эл Респ, пгт. Советский ул. О. Кошевого</t>
  </si>
  <si>
    <t>марий Эл Респ, пгт. Советский ул. Котовского</t>
  </si>
  <si>
    <t>Марий Эл Респ, пгт.Советский ул. Лесная</t>
  </si>
  <si>
    <t>Марий Эл Респ,пгт. Советский ул. Пушкина</t>
  </si>
  <si>
    <t>Марий Эл Респ, п. Ургакш ул. Новая</t>
  </si>
  <si>
    <t>Марий  Эл Респ, пгт. Советский ул. Фрунзе</t>
  </si>
  <si>
    <t>Марий Эл Респ, пгт. Советский ул. Чапаева</t>
  </si>
  <si>
    <t>Марий Эл Респ, пгт. Советский ул. Шоссейная</t>
  </si>
  <si>
    <t>Марий Эл Респ, пгт. Советский ул. Чкалова</t>
  </si>
  <si>
    <t>Марий Эл Респ, пгт. Советский ул. Механизаторов</t>
  </si>
  <si>
    <t>Марий Эл Респ,пгт. Советский ул. Пограничная</t>
  </si>
  <si>
    <t>Марий Эл Респ, пгт.Советский ул.Кооперативная</t>
  </si>
  <si>
    <t>Марий Эл Реап, пгт. Советский ул. Калинина</t>
  </si>
  <si>
    <t>Марий Эл Респ, пгт. Советский ул. Свердлова</t>
  </si>
  <si>
    <t>Марий Эл Респ, пгт. Советский ул. Ломоносова</t>
  </si>
  <si>
    <t>Марий Эл Респ, пгт. Советский ул. Свободы</t>
  </si>
  <si>
    <t>Марий Эл Респ, пгт. Советский ул. Маяковского</t>
  </si>
  <si>
    <t>Марий Эл Респ, пгт. Советский ул. Ст. Разина</t>
  </si>
  <si>
    <t>Марий Эл Респ, пгт. Советский ул. Чехова</t>
  </si>
  <si>
    <t>Марий Эл, Респ. пгт. Советский ул. Горького</t>
  </si>
  <si>
    <t>Марий Эл Респ, п. Ургакш ул. Шоссейная</t>
  </si>
  <si>
    <t>Марий Эл Респ, п. Ургакш,  ул. Юбилейная</t>
  </si>
  <si>
    <t>Марий Эл Респ, пгт. Советский ул. Мира</t>
  </si>
  <si>
    <t>Марий Эл Респ, Советский р-н, п Ургакш, ул.Новая, примерно в 30 метрах от д.2 по напрвлению на север</t>
  </si>
  <si>
    <t>Парк в честь 60-летия Победы</t>
  </si>
  <si>
    <t>13.09.2011</t>
  </si>
  <si>
    <t>Марий Эл Респ, Советский р-н, пгт Советский, ул Маяковского, примерно в 1,5 км от д. 103 по направлению на север</t>
  </si>
  <si>
    <t>Кладбище</t>
  </si>
  <si>
    <t xml:space="preserve"> Решение (Солашение о выкупе жилого помещения для муниципальных нужд № 82-З от 30.12.2006 г.</t>
  </si>
  <si>
    <t>Марий Эл Респ,пгт. Советский ул. Садовая</t>
  </si>
  <si>
    <t>12.01.2009</t>
  </si>
  <si>
    <t>Марий эл Респ, Советский р-н, пгт.Советский, ул.Пушкина, 20А</t>
  </si>
  <si>
    <t>Нежилое помещение №7-12 в здании</t>
  </si>
  <si>
    <t>12:08:1200117:1391</t>
  </si>
  <si>
    <t>Марий Эл Респ, Советский р-н, п Ургакш, ул.Новостройка, примерно в 30 м на северо-восток от д.1</t>
  </si>
  <si>
    <t>Обелиск "Они защищали Родину"</t>
  </si>
  <si>
    <t>16.08.2010</t>
  </si>
  <si>
    <t>Марий Эл Респ, п.Советский, (от ул.Маяковского до ул.Калинина)</t>
  </si>
  <si>
    <t>Сквер имени Семенова Н.Ф.</t>
  </si>
  <si>
    <t>Постановление № 92 от 27.05.2010 г.</t>
  </si>
  <si>
    <t>Марий Эл Респ, Советский р-н, п Ургакш, через р.Ургакшка</t>
  </si>
  <si>
    <t>Мост</t>
  </si>
  <si>
    <t xml:space="preserve">Марий Эл Респ, Советский р-н, п Ургакш, </t>
  </si>
  <si>
    <t>Канализационные сети АО "Заря"</t>
  </si>
  <si>
    <t>Марий Эл Респ, Советский р-н, пгт Советский, ул.Садовая,д.12</t>
  </si>
  <si>
    <t>Здание котельной (2)</t>
  </si>
  <si>
    <t>Марий Эл Респ, Советский р-н, пгт Советский, с КНС п.Ургакш</t>
  </si>
  <si>
    <t>Канализационные сети</t>
  </si>
  <si>
    <t>ДА №3 от 26.12.2008г. - ООО "ИнвестКоммунСтрой"</t>
  </si>
  <si>
    <t>Водопроводные сети АО "Заря"</t>
  </si>
  <si>
    <t>ДА №2 от 26.12.2008г. - ООО "ВодоканалСервис""</t>
  </si>
  <si>
    <t>Марий Эл Респ, пгт. Советский ул. Зеленая</t>
  </si>
  <si>
    <t>12:08:0000000:0562</t>
  </si>
  <si>
    <t xml:space="preserve">Свидетельстов о госрегистрации права 12-МР 331953 20.08.2009 </t>
  </si>
  <si>
    <t>Марий Эл Респ, Советский р-н, пгт Советский, 1,5 км по направлению на юго-запад от картофельного завода</t>
  </si>
  <si>
    <t>Водозабор со  скважиной (от омональных складов)</t>
  </si>
  <si>
    <t>Марий Эл Респ, Советский р-н, пгт Советский,</t>
  </si>
  <si>
    <t>Бульвар Свердлова</t>
  </si>
  <si>
    <t>Марий Эл Респ, Советский р-н, пгт Советский, ул.Свободы, на территории водозабора</t>
  </si>
  <si>
    <t>Здание станции перекачки</t>
  </si>
  <si>
    <t>Марий Эл Респ, Советский р-н, пгт Советский, ул.Садовая, д.12</t>
  </si>
  <si>
    <t>Здание производственной базы</t>
  </si>
  <si>
    <t>Марий Эл Респ, Советский р-н, пгт Советский, 300 м по направлению на запад от омональных складов</t>
  </si>
  <si>
    <t>Скважина (насосная станция 1)</t>
  </si>
  <si>
    <t>Марий Эл Респ, Советский р-н, пгт Советский  (на территории картофельного завода)</t>
  </si>
  <si>
    <t>Резерв для воды</t>
  </si>
  <si>
    <t>Здание канализационной насосной станции(баня)</t>
  </si>
  <si>
    <t>Марий Эл Респ, Советский р-н, пгт Советский, ул Садовая  (с ПМК-11)</t>
  </si>
  <si>
    <t>Тепловые сети к двум 12 кв. жилым домам по ул. Садовая пгт. Советский</t>
  </si>
  <si>
    <t>12:08:1200124:128_</t>
  </si>
  <si>
    <t>Свид о регис права 12-12-05/036/2011-148 от 08.11.2011г.(Закон РМЭ от 30.12.2006г. №82-З)</t>
  </si>
  <si>
    <t>Марий Эл Респ, Советский р-н, пгт. Советский,ул.Маяковского</t>
  </si>
  <si>
    <t>Водопроводные сети</t>
  </si>
  <si>
    <t>Марий Эл Респ, Советский р-н, пгт Советский,ул. Садовая, на расстоянии 100м по направлению на запад от ветстанции</t>
  </si>
  <si>
    <t>Артезианская скважина  1 (ПМК - 11)</t>
  </si>
  <si>
    <t>Марий Эл Респ, Советский р-н, пгт Советский</t>
  </si>
  <si>
    <t>Водонапорная башня</t>
  </si>
  <si>
    <t>Марий Эл Респ, Советский р-н, пгт Советский, на территории картофельного завода</t>
  </si>
  <si>
    <t>Скважина картофельного завода</t>
  </si>
  <si>
    <t>ДА №2 от 26.12.2008г. - ООО "ВодоканалСервис"</t>
  </si>
  <si>
    <t>Напольный склад (1)</t>
  </si>
  <si>
    <t>16.07.2010</t>
  </si>
  <si>
    <t>Марий Эл Респ, Советский р-н, д.Фокино, на  0,4 км западнее, р.М.Кундыш</t>
  </si>
  <si>
    <t>Гидроузел №14-06,   у д.Фокино</t>
  </si>
  <si>
    <t>12:08:0000000:990_</t>
  </si>
  <si>
    <t>Свидетельсто о гос.рег.права 12 МР №267693 от 16.02.2009г.</t>
  </si>
  <si>
    <t>Марий Эл Респ, Советский р-н, п.Советский</t>
  </si>
  <si>
    <t xml:space="preserve">Канализационные сети </t>
  </si>
  <si>
    <t>06.09.2023</t>
  </si>
  <si>
    <t>Марий Эл Респ., Советский р-н, пгт Советский, ул. Зеленая</t>
  </si>
  <si>
    <t>Система электроснабжения</t>
  </si>
  <si>
    <t>Постановление № 348 от 19.09.2023</t>
  </si>
  <si>
    <t>Водонапорная башня (1)</t>
  </si>
  <si>
    <t>Обводная линия водопровода</t>
  </si>
  <si>
    <t>12:08:0000000:2081</t>
  </si>
  <si>
    <t>Постановление № 364 от 25.09.2023</t>
  </si>
  <si>
    <t>05.04.2018</t>
  </si>
  <si>
    <t>Марий Эл Респ, Советский р-н, пгт.Советский, по ул.Победы и Котовского</t>
  </si>
  <si>
    <t xml:space="preserve">Здание центрального теплового пункта </t>
  </si>
  <si>
    <t>12:08:1200116:164_</t>
  </si>
  <si>
    <t>Постановление № 58 от 15.03.2018 г.</t>
  </si>
  <si>
    <t>Марий Эл Респ, Советский р-н, пгт Советский, ПМК-11, ул.Садовая</t>
  </si>
  <si>
    <t>Водопроводные сети ПМК-11</t>
  </si>
  <si>
    <t>Марий Эл Респ, Советский р-н, пгт Советский, ул.Свердлова, примерно в  30 м на северо-запад от д.16</t>
  </si>
  <si>
    <t>Памятник "Никто не забыт, ничто не забыто"</t>
  </si>
  <si>
    <t>Водонапорная башня (2)</t>
  </si>
  <si>
    <t>Марий Эл Респ, Советский р-н, п Ургакш, на территории картофельного завода</t>
  </si>
  <si>
    <t>Марий Эл Респ, Советский р-н, п Ургакш, ул Заречная,  0,2 км севернее</t>
  </si>
  <si>
    <t>Гидротехническое сооружение</t>
  </si>
  <si>
    <t>12:08:1320101:774_</t>
  </si>
  <si>
    <t>11.09.2015</t>
  </si>
  <si>
    <t>Марий Эл Респ, Советский р-н, пгт.Советский, ул.Свердлова</t>
  </si>
  <si>
    <t>Монумент славы п.Советский</t>
  </si>
  <si>
    <t>Постановление № 267-а от 21.08.2015 г.</t>
  </si>
  <si>
    <t>Здание лабораторного цеха</t>
  </si>
  <si>
    <t>Марий Эл Респ, Советский р-н, п Ургакш, от территории бани</t>
  </si>
  <si>
    <t>Водопроводные сети от бани  АО "Заря"</t>
  </si>
  <si>
    <t>Здание насосной станции (на территории картофельного завода)</t>
  </si>
  <si>
    <t>Марий Эл Респ, Советский р-н, пгт Советский, ул.Громова (от ЦГСЭН)</t>
  </si>
  <si>
    <t>Водопроводные сети от ЦГСЭН</t>
  </si>
  <si>
    <t>Марий Эл Респ, Советский р-н, пгт Советский, ул Первомайская (территория ЦРБ)</t>
  </si>
  <si>
    <t>Водопроводные сети ТМО</t>
  </si>
  <si>
    <t>28.09.2017</t>
  </si>
  <si>
    <t>Марий Эл Респ, Советский р-н, п.Советский, ул.Пушкина</t>
  </si>
  <si>
    <t>Нежилое здание</t>
  </si>
  <si>
    <t>12:08:1200119:294_</t>
  </si>
  <si>
    <t>Постановление № 205 от 24.08.2017 г.</t>
  </si>
  <si>
    <t>06.12.2019</t>
  </si>
  <si>
    <t>Марий Эл Респ, Советский р-н, пгт.Советский, ул.Свердлова  8</t>
  </si>
  <si>
    <t>Игровая площадка "Kinder-Land"</t>
  </si>
  <si>
    <t>Постановление № 334 от 12.11.2019 г.</t>
  </si>
  <si>
    <t>06.05.2019</t>
  </si>
  <si>
    <t>Марий Эл Респ, Советский р-н, пгт.Советский, ул.Свердлова, 8</t>
  </si>
  <si>
    <t>Игровая площадка (детский городок)</t>
  </si>
  <si>
    <t>Постановление № 91-а от 27.03.2019 г.</t>
  </si>
  <si>
    <t>22.05.2013</t>
  </si>
  <si>
    <t>Марий Эл Респ, Советский р-н, п.Ургакш, ул.Новостройка, 4</t>
  </si>
  <si>
    <t>Здание бани (АО Заря)</t>
  </si>
  <si>
    <t>Постановление № 111 от 29.04.2013 г.</t>
  </si>
  <si>
    <t>Марий Эл Респ, Советский р-н, пгт Советский, на территории ЦРБ</t>
  </si>
  <si>
    <t>Канализационные сети ЦРБ</t>
  </si>
  <si>
    <t>Водопроводные сети (доп.)</t>
  </si>
  <si>
    <t>Марий Эл Респ, Советский р-н, пгт Советский, на территории ЦГСЭН</t>
  </si>
  <si>
    <t>Канализационные сети от ЦГСЭН</t>
  </si>
  <si>
    <t>05.12.2019</t>
  </si>
  <si>
    <t>Контейнерные площадки -10 шт.</t>
  </si>
  <si>
    <t>Постановление № 290 от 02.10.2019 г.</t>
  </si>
  <si>
    <t>30.12.2019</t>
  </si>
  <si>
    <t>Марий Эл Респ, Советский р-н, пгт.Советский, ул.Шоссейная</t>
  </si>
  <si>
    <t>Контейнерная плошадка- (3,4*1,6м)</t>
  </si>
  <si>
    <t>Постановление № 373 от 27.12.2019 г.</t>
  </si>
  <si>
    <t>Марий Эл Респ, Советский р-н, пгт Советский, ул Строителей</t>
  </si>
  <si>
    <t>Водопроводная сеть</t>
  </si>
  <si>
    <t>Марий Эл Респ, Советский р-н, пгт Советский,ул.Свободы, в 300 м от д.14 на запад</t>
  </si>
  <si>
    <t>Станция управления скважинами</t>
  </si>
  <si>
    <t>26.01.2022</t>
  </si>
  <si>
    <t>Марий Эл Респ, Советский р-н, пгт.Светский , ул. Свердлова,  8</t>
  </si>
  <si>
    <t>Детская игровая площадка п.Ургакш "Непоседы"</t>
  </si>
  <si>
    <t>Постановление № 328 от 30.12.2021 г.</t>
  </si>
  <si>
    <t>Марий Эл Респ, Советский, р-н, пгт.Советский, ул.Зеленая (около д.47 ул.Свердлова)</t>
  </si>
  <si>
    <t>Остановочные павильоны</t>
  </si>
  <si>
    <t>Постановление № 372 от 27.12.2019 г.</t>
  </si>
  <si>
    <t>Марий Эл респ, Советский р-н, пгт.Советский, ул.Свердлова, 8</t>
  </si>
  <si>
    <t>Благоустройство детской площадки в пгт.Советский</t>
  </si>
  <si>
    <t>Постановление № 329 от 30.12.2021 г.</t>
  </si>
  <si>
    <t>Марий Эл Респ, Советский р-н, п Ургакш, от бани</t>
  </si>
  <si>
    <t>Канализационные сети от бани АО "Заря"</t>
  </si>
  <si>
    <t>04.01.2012</t>
  </si>
  <si>
    <t>Марий Эл Респ, Советский р-н, пгт.Советский</t>
  </si>
  <si>
    <t>Объект капитального строительства "Водоснабжение микрорайона "Северный" в пос.Советский -1 очередь"</t>
  </si>
  <si>
    <t>Постановление № 222 от 30.12.2011 г.</t>
  </si>
  <si>
    <t>марий Эл Респ, Советский р-н, пгт.Советский, ул.Зеленая (около дома 40 ул.Пушкина)</t>
  </si>
  <si>
    <t xml:space="preserve">Остановочные павильоны </t>
  </si>
  <si>
    <t>Марий Эл Респ, Советский р-н, пгт Советский, ул. Советская, площадь</t>
  </si>
  <si>
    <t>Монумент В.И.Ленина</t>
  </si>
  <si>
    <t>26.11.2021</t>
  </si>
  <si>
    <t>Объект "Водоснабжение микрорайона "Северный" в п.Советский 2 очередь строительства"</t>
  </si>
  <si>
    <t>12:08:0000000:1996</t>
  </si>
  <si>
    <t>Постановление № 249 от 24.11.2021 г.</t>
  </si>
  <si>
    <t>29.05.2023</t>
  </si>
  <si>
    <t>Марий Эл Респ., Советский р-н, пгт Советский, ул. Свердлова, д. 24</t>
  </si>
  <si>
    <t>Крытая театральная сцена на территории парка отдыха</t>
  </si>
  <si>
    <t>12:08:1200113:863</t>
  </si>
  <si>
    <t>Постановление № 468 от 25.05.2023</t>
  </si>
  <si>
    <t>30.12.2023</t>
  </si>
  <si>
    <t>Контейнерная площадка для мусора из профнастила (3*1,5)</t>
  </si>
  <si>
    <t>Постановление № 481 от 12.12.2023</t>
  </si>
  <si>
    <t>Марий Эл Респ, Советский р-н, пгт Советский, ул Чехова, ул.Лесная, ул.Пограничная</t>
  </si>
  <si>
    <t>Очистные сооружения</t>
  </si>
  <si>
    <t>Здание проходной</t>
  </si>
</sst>
</file>

<file path=xl/styles.xml><?xml version="1.0" encoding="utf-8"?>
<styleSheet xmlns="http://schemas.openxmlformats.org/spreadsheetml/2006/main">
  <numFmts count="1">
    <numFmt numFmtId="164" formatCode="#0.00"/>
  </numFmts>
  <fonts count="5">
    <font>
      <sz val="11"/>
      <name val="Calibri"/>
      <family val="2"/>
      <charset val="1"/>
    </font>
    <font>
      <b/>
      <sz val="8"/>
      <name val="Times New Roman"/>
      <charset val="1"/>
    </font>
    <font>
      <sz val="8"/>
      <name val="Times New Roman"/>
      <charset val="1"/>
    </font>
    <font>
      <sz val="8"/>
      <name val="Calibri"/>
      <family val="2"/>
      <charset val="1"/>
    </font>
    <font>
      <b/>
      <sz val="11"/>
      <name val="Times New Roman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10"/>
  <sheetViews>
    <sheetView tabSelected="1" workbookViewId="0">
      <selection activeCell="C2" sqref="C2:J2"/>
    </sheetView>
  </sheetViews>
  <sheetFormatPr defaultRowHeight="15"/>
  <cols>
    <col min="1" max="1" width="4.140625" style="2" customWidth="1"/>
    <col min="2" max="2" width="8.5703125" style="3" customWidth="1"/>
    <col min="3" max="3" width="22.140625" style="3" customWidth="1"/>
    <col min="4" max="4" width="13.7109375" style="3" customWidth="1"/>
    <col min="5" max="5" width="10.28515625" style="4" customWidth="1"/>
    <col min="6" max="6" width="10.5703125" style="4" customWidth="1"/>
    <col min="7" max="7" width="12.85546875" style="4" customWidth="1"/>
    <col min="8" max="8" width="12" style="3" customWidth="1"/>
    <col min="9" max="9" width="9.140625" style="3" customWidth="1"/>
    <col min="10" max="10" width="17.5703125" style="3" customWidth="1"/>
    <col min="11" max="11" width="8.42578125" style="4" customWidth="1"/>
    <col min="12" max="12" width="10.85546875" style="4" customWidth="1"/>
    <col min="13" max="1021" width="8.5703125" style="5" customWidth="1"/>
    <col min="1022" max="1025" width="8.5703125" customWidth="1"/>
  </cols>
  <sheetData>
    <row r="1" spans="1:1024" s="8" customFormat="1" ht="12.75" customHeight="1">
      <c r="A1" s="6"/>
      <c r="B1" s="6"/>
      <c r="C1" s="6"/>
      <c r="D1" s="6"/>
      <c r="E1" s="7"/>
      <c r="F1" s="7"/>
      <c r="G1" s="7"/>
      <c r="H1" s="6"/>
      <c r="I1" s="6"/>
      <c r="J1" s="6"/>
      <c r="K1" s="7"/>
      <c r="L1" s="7"/>
      <c r="AMH1"/>
      <c r="AMI1"/>
      <c r="AMJ1"/>
    </row>
    <row r="2" spans="1:1024" s="8" customFormat="1" ht="12.75" customHeight="1">
      <c r="A2" s="6"/>
      <c r="B2" s="6"/>
      <c r="C2" s="1" t="s">
        <v>0</v>
      </c>
      <c r="D2" s="1"/>
      <c r="E2" s="1"/>
      <c r="F2" s="1"/>
      <c r="G2" s="1"/>
      <c r="H2" s="1"/>
      <c r="I2" s="1"/>
      <c r="J2" s="1"/>
      <c r="K2" s="7"/>
      <c r="L2" s="7"/>
      <c r="AMH2"/>
      <c r="AMI2"/>
      <c r="AMJ2"/>
    </row>
    <row r="3" spans="1:1024" s="8" customFormat="1" ht="51" customHeight="1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9" t="s">
        <v>8</v>
      </c>
      <c r="I3" s="9" t="s">
        <v>9</v>
      </c>
      <c r="J3" s="9" t="s">
        <v>10</v>
      </c>
      <c r="K3" s="10" t="s">
        <v>11</v>
      </c>
      <c r="L3" s="10" t="s">
        <v>12</v>
      </c>
      <c r="AMH3"/>
      <c r="AMI3"/>
      <c r="AMJ3"/>
    </row>
    <row r="4" spans="1:1024" ht="34.5">
      <c r="A4" s="11">
        <v>1</v>
      </c>
      <c r="B4" s="12" t="s">
        <v>13</v>
      </c>
      <c r="C4" s="12" t="s">
        <v>14</v>
      </c>
      <c r="D4" s="12" t="s">
        <v>15</v>
      </c>
      <c r="E4" s="13">
        <v>3607096.77</v>
      </c>
      <c r="F4" s="13">
        <v>3519828.27</v>
      </c>
      <c r="G4" s="13">
        <f t="shared" ref="G4:G35" si="0">E4-F4</f>
        <v>87268.5</v>
      </c>
      <c r="H4" s="12"/>
      <c r="I4" s="12" t="s">
        <v>16</v>
      </c>
      <c r="J4" s="12" t="s">
        <v>17</v>
      </c>
      <c r="K4" s="13">
        <v>0</v>
      </c>
      <c r="L4" s="13">
        <v>141</v>
      </c>
    </row>
    <row r="5" spans="1:1024" ht="34.5">
      <c r="A5" s="11">
        <v>2</v>
      </c>
      <c r="B5" s="12" t="s">
        <v>13</v>
      </c>
      <c r="C5" s="12" t="s">
        <v>18</v>
      </c>
      <c r="D5" s="12" t="s">
        <v>19</v>
      </c>
      <c r="E5" s="13">
        <v>118772.9</v>
      </c>
      <c r="F5" s="13">
        <v>109864.97</v>
      </c>
      <c r="G5" s="13">
        <f t="shared" si="0"/>
        <v>8907.929999999993</v>
      </c>
      <c r="H5" s="12"/>
      <c r="I5" s="12"/>
      <c r="J5" s="12" t="s">
        <v>20</v>
      </c>
      <c r="K5" s="13">
        <v>0</v>
      </c>
      <c r="L5" s="13"/>
    </row>
    <row r="6" spans="1:1024" ht="34.5">
      <c r="A6" s="11">
        <v>3</v>
      </c>
      <c r="B6" s="12" t="s">
        <v>13</v>
      </c>
      <c r="C6" s="12" t="s">
        <v>18</v>
      </c>
      <c r="D6" s="12" t="s">
        <v>21</v>
      </c>
      <c r="E6" s="13">
        <v>2926310.37</v>
      </c>
      <c r="F6" s="13">
        <v>2726789.19</v>
      </c>
      <c r="G6" s="13">
        <f t="shared" si="0"/>
        <v>199521.18000000017</v>
      </c>
      <c r="H6" s="12"/>
      <c r="I6" s="12"/>
      <c r="J6" s="12" t="s">
        <v>22</v>
      </c>
      <c r="K6" s="13">
        <v>0</v>
      </c>
      <c r="L6" s="13"/>
    </row>
    <row r="7" spans="1:1024" ht="23.25">
      <c r="A7" s="11">
        <v>4</v>
      </c>
      <c r="B7" s="12" t="s">
        <v>23</v>
      </c>
      <c r="C7" s="12" t="s">
        <v>24</v>
      </c>
      <c r="D7" s="12" t="s">
        <v>25</v>
      </c>
      <c r="E7" s="13">
        <v>1</v>
      </c>
      <c r="F7" s="13">
        <v>0</v>
      </c>
      <c r="G7" s="13">
        <f t="shared" si="0"/>
        <v>1</v>
      </c>
      <c r="H7" s="12"/>
      <c r="I7" s="12"/>
      <c r="J7" s="12" t="s">
        <v>26</v>
      </c>
      <c r="K7" s="13">
        <v>0</v>
      </c>
      <c r="L7" s="13">
        <v>1500</v>
      </c>
    </row>
    <row r="8" spans="1:1024" ht="23.25">
      <c r="A8" s="11">
        <v>5</v>
      </c>
      <c r="B8" s="12" t="s">
        <v>23</v>
      </c>
      <c r="C8" s="12" t="s">
        <v>27</v>
      </c>
      <c r="D8" s="12" t="s">
        <v>25</v>
      </c>
      <c r="E8" s="13">
        <v>1</v>
      </c>
      <c r="F8" s="13">
        <v>0</v>
      </c>
      <c r="G8" s="13">
        <f t="shared" si="0"/>
        <v>1</v>
      </c>
      <c r="H8" s="12"/>
      <c r="I8" s="12"/>
      <c r="J8" s="12" t="s">
        <v>26</v>
      </c>
      <c r="K8" s="13">
        <v>0</v>
      </c>
      <c r="L8" s="13">
        <v>600</v>
      </c>
    </row>
    <row r="9" spans="1:1024" ht="23.25">
      <c r="A9" s="11">
        <v>6</v>
      </c>
      <c r="B9" s="12" t="s">
        <v>28</v>
      </c>
      <c r="C9" s="12" t="s">
        <v>29</v>
      </c>
      <c r="D9" s="12" t="s">
        <v>30</v>
      </c>
      <c r="E9" s="13">
        <v>114822.63</v>
      </c>
      <c r="F9" s="13">
        <v>0</v>
      </c>
      <c r="G9" s="13">
        <f t="shared" si="0"/>
        <v>114822.63</v>
      </c>
      <c r="H9" s="12"/>
      <c r="I9" s="12"/>
      <c r="J9" s="12" t="s">
        <v>26</v>
      </c>
      <c r="K9" s="13">
        <v>0</v>
      </c>
      <c r="L9" s="13"/>
    </row>
    <row r="10" spans="1:1024" ht="23.25">
      <c r="A10" s="11">
        <v>7</v>
      </c>
      <c r="B10" s="12" t="s">
        <v>23</v>
      </c>
      <c r="C10" s="12" t="s">
        <v>31</v>
      </c>
      <c r="D10" s="12" t="s">
        <v>25</v>
      </c>
      <c r="E10" s="13">
        <v>1</v>
      </c>
      <c r="F10" s="13">
        <v>0</v>
      </c>
      <c r="G10" s="13">
        <f t="shared" si="0"/>
        <v>1</v>
      </c>
      <c r="H10" s="12"/>
      <c r="I10" s="12"/>
      <c r="J10" s="12" t="s">
        <v>26</v>
      </c>
      <c r="K10" s="13">
        <v>0</v>
      </c>
      <c r="L10" s="13">
        <v>2346</v>
      </c>
    </row>
    <row r="11" spans="1:1024" ht="23.25">
      <c r="A11" s="11">
        <v>8</v>
      </c>
      <c r="B11" s="12" t="s">
        <v>23</v>
      </c>
      <c r="C11" s="12" t="s">
        <v>32</v>
      </c>
      <c r="D11" s="12" t="s">
        <v>25</v>
      </c>
      <c r="E11" s="13">
        <v>1</v>
      </c>
      <c r="F11" s="13">
        <v>0</v>
      </c>
      <c r="G11" s="13">
        <f t="shared" si="0"/>
        <v>1</v>
      </c>
      <c r="H11" s="12"/>
      <c r="I11" s="12"/>
      <c r="J11" s="12" t="s">
        <v>26</v>
      </c>
      <c r="K11" s="13">
        <v>0</v>
      </c>
      <c r="L11" s="13">
        <v>252</v>
      </c>
    </row>
    <row r="12" spans="1:1024" ht="23.25">
      <c r="A12" s="11">
        <v>9</v>
      </c>
      <c r="B12" s="12" t="s">
        <v>23</v>
      </c>
      <c r="C12" s="12" t="s">
        <v>33</v>
      </c>
      <c r="D12" s="12" t="s">
        <v>25</v>
      </c>
      <c r="E12" s="13">
        <v>1</v>
      </c>
      <c r="F12" s="13">
        <v>0</v>
      </c>
      <c r="G12" s="13">
        <f t="shared" si="0"/>
        <v>1</v>
      </c>
      <c r="H12" s="12"/>
      <c r="I12" s="12"/>
      <c r="J12" s="12" t="s">
        <v>26</v>
      </c>
      <c r="K12" s="13">
        <v>0</v>
      </c>
      <c r="L12" s="13">
        <v>1448</v>
      </c>
    </row>
    <row r="13" spans="1:1024" ht="23.25">
      <c r="A13" s="11">
        <v>10</v>
      </c>
      <c r="B13" s="12" t="s">
        <v>23</v>
      </c>
      <c r="C13" s="12" t="s">
        <v>34</v>
      </c>
      <c r="D13" s="12" t="s">
        <v>25</v>
      </c>
      <c r="E13" s="13">
        <v>1</v>
      </c>
      <c r="F13" s="13">
        <v>0</v>
      </c>
      <c r="G13" s="13">
        <f t="shared" si="0"/>
        <v>1</v>
      </c>
      <c r="H13" s="12"/>
      <c r="I13" s="12"/>
      <c r="J13" s="12" t="s">
        <v>26</v>
      </c>
      <c r="K13" s="13">
        <v>0</v>
      </c>
      <c r="L13" s="13">
        <v>300</v>
      </c>
    </row>
    <row r="14" spans="1:1024" ht="23.25">
      <c r="A14" s="11">
        <v>11</v>
      </c>
      <c r="B14" s="12" t="s">
        <v>23</v>
      </c>
      <c r="C14" s="12" t="s">
        <v>35</v>
      </c>
      <c r="D14" s="12" t="s">
        <v>25</v>
      </c>
      <c r="E14" s="13">
        <v>1</v>
      </c>
      <c r="F14" s="13">
        <v>0</v>
      </c>
      <c r="G14" s="13">
        <f t="shared" si="0"/>
        <v>1</v>
      </c>
      <c r="H14" s="12"/>
      <c r="I14" s="12"/>
      <c r="J14" s="12" t="s">
        <v>26</v>
      </c>
      <c r="K14" s="13">
        <v>0</v>
      </c>
      <c r="L14" s="13">
        <v>700</v>
      </c>
    </row>
    <row r="15" spans="1:1024" ht="23.25">
      <c r="A15" s="11">
        <v>12</v>
      </c>
      <c r="B15" s="12" t="s">
        <v>23</v>
      </c>
      <c r="C15" s="12" t="s">
        <v>36</v>
      </c>
      <c r="D15" s="12" t="s">
        <v>25</v>
      </c>
      <c r="E15" s="13">
        <v>1</v>
      </c>
      <c r="F15" s="13">
        <v>0</v>
      </c>
      <c r="G15" s="13">
        <f t="shared" si="0"/>
        <v>1</v>
      </c>
      <c r="H15" s="12"/>
      <c r="I15" s="12"/>
      <c r="J15" s="12" t="s">
        <v>26</v>
      </c>
      <c r="K15" s="13">
        <v>0</v>
      </c>
      <c r="L15" s="13">
        <v>440</v>
      </c>
    </row>
    <row r="16" spans="1:1024" ht="23.25">
      <c r="A16" s="11">
        <v>13</v>
      </c>
      <c r="B16" s="12" t="s">
        <v>23</v>
      </c>
      <c r="C16" s="12" t="s">
        <v>37</v>
      </c>
      <c r="D16" s="12" t="s">
        <v>25</v>
      </c>
      <c r="E16" s="13">
        <v>1</v>
      </c>
      <c r="F16" s="13">
        <v>0</v>
      </c>
      <c r="G16" s="13">
        <f t="shared" si="0"/>
        <v>1</v>
      </c>
      <c r="H16" s="12"/>
      <c r="I16" s="12"/>
      <c r="J16" s="12" t="s">
        <v>26</v>
      </c>
      <c r="K16" s="13">
        <v>0</v>
      </c>
      <c r="L16" s="13">
        <v>308</v>
      </c>
    </row>
    <row r="17" spans="1:12" ht="23.25">
      <c r="A17" s="11">
        <v>14</v>
      </c>
      <c r="B17" s="12" t="s">
        <v>23</v>
      </c>
      <c r="C17" s="12" t="s">
        <v>38</v>
      </c>
      <c r="D17" s="12" t="s">
        <v>25</v>
      </c>
      <c r="E17" s="13">
        <v>1</v>
      </c>
      <c r="F17" s="13">
        <v>0</v>
      </c>
      <c r="G17" s="13">
        <f t="shared" si="0"/>
        <v>1</v>
      </c>
      <c r="H17" s="12"/>
      <c r="I17" s="12"/>
      <c r="J17" s="12" t="s">
        <v>26</v>
      </c>
      <c r="K17" s="13">
        <v>0</v>
      </c>
      <c r="L17" s="13">
        <v>260</v>
      </c>
    </row>
    <row r="18" spans="1:12" ht="23.25">
      <c r="A18" s="11">
        <v>15</v>
      </c>
      <c r="B18" s="12" t="s">
        <v>23</v>
      </c>
      <c r="C18" s="12" t="s">
        <v>39</v>
      </c>
      <c r="D18" s="12" t="s">
        <v>25</v>
      </c>
      <c r="E18" s="13">
        <v>1</v>
      </c>
      <c r="F18" s="13">
        <v>0</v>
      </c>
      <c r="G18" s="13">
        <f t="shared" si="0"/>
        <v>1</v>
      </c>
      <c r="H18" s="12"/>
      <c r="I18" s="12"/>
      <c r="J18" s="12" t="s">
        <v>26</v>
      </c>
      <c r="K18" s="13">
        <v>0</v>
      </c>
      <c r="L18" s="13">
        <v>264</v>
      </c>
    </row>
    <row r="19" spans="1:12" ht="23.25">
      <c r="A19" s="11">
        <v>16</v>
      </c>
      <c r="B19" s="12" t="s">
        <v>23</v>
      </c>
      <c r="C19" s="12" t="s">
        <v>40</v>
      </c>
      <c r="D19" s="12" t="s">
        <v>25</v>
      </c>
      <c r="E19" s="13">
        <v>1</v>
      </c>
      <c r="F19" s="13">
        <v>0</v>
      </c>
      <c r="G19" s="13">
        <f t="shared" si="0"/>
        <v>1</v>
      </c>
      <c r="H19" s="12"/>
      <c r="I19" s="12"/>
      <c r="J19" s="12" t="s">
        <v>26</v>
      </c>
      <c r="K19" s="13">
        <v>0</v>
      </c>
      <c r="L19" s="13">
        <v>859</v>
      </c>
    </row>
    <row r="20" spans="1:12" ht="23.25">
      <c r="A20" s="11">
        <v>17</v>
      </c>
      <c r="B20" s="12" t="s">
        <v>23</v>
      </c>
      <c r="C20" s="12" t="s">
        <v>41</v>
      </c>
      <c r="D20" s="12" t="s">
        <v>25</v>
      </c>
      <c r="E20" s="13">
        <v>1</v>
      </c>
      <c r="F20" s="13">
        <v>0</v>
      </c>
      <c r="G20" s="13">
        <f t="shared" si="0"/>
        <v>1</v>
      </c>
      <c r="H20" s="12"/>
      <c r="I20" s="12"/>
      <c r="J20" s="12" t="s">
        <v>26</v>
      </c>
      <c r="K20" s="13">
        <v>0</v>
      </c>
      <c r="L20" s="13">
        <v>460</v>
      </c>
    </row>
    <row r="21" spans="1:12" ht="23.25">
      <c r="A21" s="11">
        <v>18</v>
      </c>
      <c r="B21" s="12" t="s">
        <v>23</v>
      </c>
      <c r="C21" s="12" t="s">
        <v>42</v>
      </c>
      <c r="D21" s="12" t="s">
        <v>25</v>
      </c>
      <c r="E21" s="13">
        <v>1</v>
      </c>
      <c r="F21" s="13">
        <v>0</v>
      </c>
      <c r="G21" s="13">
        <f t="shared" si="0"/>
        <v>1</v>
      </c>
      <c r="H21" s="12"/>
      <c r="I21" s="12"/>
      <c r="J21" s="12" t="s">
        <v>26</v>
      </c>
      <c r="K21" s="13">
        <v>0</v>
      </c>
      <c r="L21" s="13">
        <v>1564</v>
      </c>
    </row>
    <row r="22" spans="1:12" ht="23.25">
      <c r="A22" s="11">
        <v>19</v>
      </c>
      <c r="B22" s="12" t="s">
        <v>23</v>
      </c>
      <c r="C22" s="12" t="s">
        <v>43</v>
      </c>
      <c r="D22" s="12" t="s">
        <v>25</v>
      </c>
      <c r="E22" s="13">
        <v>1</v>
      </c>
      <c r="F22" s="13">
        <v>0</v>
      </c>
      <c r="G22" s="13">
        <f t="shared" si="0"/>
        <v>1</v>
      </c>
      <c r="H22" s="12"/>
      <c r="I22" s="12"/>
      <c r="J22" s="12" t="s">
        <v>26</v>
      </c>
      <c r="K22" s="13">
        <v>0</v>
      </c>
      <c r="L22" s="13">
        <v>550</v>
      </c>
    </row>
    <row r="23" spans="1:12" ht="23.25">
      <c r="A23" s="11">
        <v>20</v>
      </c>
      <c r="B23" s="12" t="s">
        <v>23</v>
      </c>
      <c r="C23" s="12" t="s">
        <v>44</v>
      </c>
      <c r="D23" s="12" t="s">
        <v>25</v>
      </c>
      <c r="E23" s="13">
        <v>1</v>
      </c>
      <c r="F23" s="13">
        <v>0</v>
      </c>
      <c r="G23" s="13">
        <f t="shared" si="0"/>
        <v>1</v>
      </c>
      <c r="H23" s="12"/>
      <c r="I23" s="12"/>
      <c r="J23" s="12" t="s">
        <v>26</v>
      </c>
      <c r="K23" s="13">
        <v>0</v>
      </c>
      <c r="L23" s="13">
        <v>480</v>
      </c>
    </row>
    <row r="24" spans="1:12" ht="23.25">
      <c r="A24" s="11">
        <v>21</v>
      </c>
      <c r="B24" s="12" t="s">
        <v>23</v>
      </c>
      <c r="C24" s="12" t="s">
        <v>45</v>
      </c>
      <c r="D24" s="12" t="s">
        <v>25</v>
      </c>
      <c r="E24" s="13">
        <v>1</v>
      </c>
      <c r="F24" s="13">
        <v>0</v>
      </c>
      <c r="G24" s="13">
        <f t="shared" si="0"/>
        <v>1</v>
      </c>
      <c r="H24" s="12"/>
      <c r="I24" s="12"/>
      <c r="J24" s="12" t="s">
        <v>26</v>
      </c>
      <c r="K24" s="13">
        <v>0</v>
      </c>
      <c r="L24" s="13">
        <v>120</v>
      </c>
    </row>
    <row r="25" spans="1:12" ht="23.25">
      <c r="A25" s="11">
        <v>22</v>
      </c>
      <c r="B25" s="12" t="s">
        <v>23</v>
      </c>
      <c r="C25" s="12" t="s">
        <v>46</v>
      </c>
      <c r="D25" s="12" t="s">
        <v>25</v>
      </c>
      <c r="E25" s="13">
        <v>1</v>
      </c>
      <c r="F25" s="13">
        <v>0</v>
      </c>
      <c r="G25" s="13">
        <f t="shared" si="0"/>
        <v>1</v>
      </c>
      <c r="H25" s="12"/>
      <c r="I25" s="12"/>
      <c r="J25" s="12" t="s">
        <v>26</v>
      </c>
      <c r="K25" s="13">
        <v>0</v>
      </c>
      <c r="L25" s="13">
        <v>1620</v>
      </c>
    </row>
    <row r="26" spans="1:12" ht="23.25">
      <c r="A26" s="11">
        <v>23</v>
      </c>
      <c r="B26" s="12" t="s">
        <v>23</v>
      </c>
      <c r="C26" s="12" t="s">
        <v>47</v>
      </c>
      <c r="D26" s="12" t="s">
        <v>25</v>
      </c>
      <c r="E26" s="13">
        <v>1</v>
      </c>
      <c r="F26" s="13">
        <v>0</v>
      </c>
      <c r="G26" s="13">
        <f t="shared" si="0"/>
        <v>1</v>
      </c>
      <c r="H26" s="12"/>
      <c r="I26" s="12"/>
      <c r="J26" s="12" t="s">
        <v>26</v>
      </c>
      <c r="K26" s="13">
        <v>0</v>
      </c>
      <c r="L26" s="13">
        <v>1296</v>
      </c>
    </row>
    <row r="27" spans="1:12" ht="23.25">
      <c r="A27" s="11">
        <v>24</v>
      </c>
      <c r="B27" s="12" t="s">
        <v>23</v>
      </c>
      <c r="C27" s="12" t="s">
        <v>48</v>
      </c>
      <c r="D27" s="12" t="s">
        <v>25</v>
      </c>
      <c r="E27" s="13">
        <v>1</v>
      </c>
      <c r="F27" s="13">
        <v>0</v>
      </c>
      <c r="G27" s="13">
        <f t="shared" si="0"/>
        <v>1</v>
      </c>
      <c r="H27" s="12"/>
      <c r="I27" s="12"/>
      <c r="J27" s="12" t="s">
        <v>26</v>
      </c>
      <c r="K27" s="13">
        <v>0</v>
      </c>
      <c r="L27" s="13">
        <v>744</v>
      </c>
    </row>
    <row r="28" spans="1:12" ht="23.25">
      <c r="A28" s="11">
        <v>25</v>
      </c>
      <c r="B28" s="12" t="s">
        <v>23</v>
      </c>
      <c r="C28" s="12" t="s">
        <v>49</v>
      </c>
      <c r="D28" s="12" t="s">
        <v>25</v>
      </c>
      <c r="E28" s="13">
        <v>1</v>
      </c>
      <c r="F28" s="13">
        <v>0</v>
      </c>
      <c r="G28" s="13">
        <f t="shared" si="0"/>
        <v>1</v>
      </c>
      <c r="H28" s="12"/>
      <c r="I28" s="12"/>
      <c r="J28" s="12" t="s">
        <v>26</v>
      </c>
      <c r="K28" s="13">
        <v>0</v>
      </c>
      <c r="L28" s="13">
        <v>1502</v>
      </c>
    </row>
    <row r="29" spans="1:12" ht="34.5">
      <c r="A29" s="11">
        <v>26</v>
      </c>
      <c r="B29" s="12" t="s">
        <v>23</v>
      </c>
      <c r="C29" s="12" t="s">
        <v>50</v>
      </c>
      <c r="D29" s="12" t="s">
        <v>25</v>
      </c>
      <c r="E29" s="13">
        <v>1</v>
      </c>
      <c r="F29" s="13">
        <v>0</v>
      </c>
      <c r="G29" s="13">
        <f t="shared" si="0"/>
        <v>1</v>
      </c>
      <c r="H29" s="12"/>
      <c r="I29" s="12"/>
      <c r="J29" s="12" t="s">
        <v>26</v>
      </c>
      <c r="K29" s="13">
        <v>0</v>
      </c>
      <c r="L29" s="13">
        <v>245</v>
      </c>
    </row>
    <row r="30" spans="1:12" ht="23.25">
      <c r="A30" s="11">
        <v>27</v>
      </c>
      <c r="B30" s="12" t="s">
        <v>23</v>
      </c>
      <c r="C30" s="12" t="s">
        <v>51</v>
      </c>
      <c r="D30" s="12" t="s">
        <v>25</v>
      </c>
      <c r="E30" s="13">
        <v>1</v>
      </c>
      <c r="F30" s="13">
        <v>0</v>
      </c>
      <c r="G30" s="13">
        <f t="shared" si="0"/>
        <v>1</v>
      </c>
      <c r="H30" s="12"/>
      <c r="I30" s="12"/>
      <c r="J30" s="12" t="s">
        <v>26</v>
      </c>
      <c r="K30" s="13">
        <v>0</v>
      </c>
      <c r="L30" s="13">
        <v>2391</v>
      </c>
    </row>
    <row r="31" spans="1:12" ht="23.25">
      <c r="A31" s="11">
        <v>28</v>
      </c>
      <c r="B31" s="12" t="s">
        <v>23</v>
      </c>
      <c r="C31" s="12" t="s">
        <v>52</v>
      </c>
      <c r="D31" s="12" t="s">
        <v>25</v>
      </c>
      <c r="E31" s="13">
        <v>1</v>
      </c>
      <c r="F31" s="13">
        <v>0</v>
      </c>
      <c r="G31" s="13">
        <f t="shared" si="0"/>
        <v>1</v>
      </c>
      <c r="H31" s="12"/>
      <c r="I31" s="12"/>
      <c r="J31" s="12" t="s">
        <v>26</v>
      </c>
      <c r="K31" s="13">
        <v>0</v>
      </c>
      <c r="L31" s="13">
        <v>1660</v>
      </c>
    </row>
    <row r="32" spans="1:12" ht="23.25">
      <c r="A32" s="11">
        <v>29</v>
      </c>
      <c r="B32" s="12" t="s">
        <v>23</v>
      </c>
      <c r="C32" s="12" t="s">
        <v>53</v>
      </c>
      <c r="D32" s="12" t="s">
        <v>25</v>
      </c>
      <c r="E32" s="13">
        <v>1</v>
      </c>
      <c r="F32" s="13">
        <v>0</v>
      </c>
      <c r="G32" s="13">
        <f t="shared" si="0"/>
        <v>1</v>
      </c>
      <c r="H32" s="12"/>
      <c r="I32" s="12"/>
      <c r="J32" s="12" t="s">
        <v>26</v>
      </c>
      <c r="K32" s="13">
        <v>0</v>
      </c>
      <c r="L32" s="13">
        <v>620</v>
      </c>
    </row>
    <row r="33" spans="1:12" ht="23.25">
      <c r="A33" s="11">
        <v>30</v>
      </c>
      <c r="B33" s="12" t="s">
        <v>23</v>
      </c>
      <c r="C33" s="12" t="s">
        <v>54</v>
      </c>
      <c r="D33" s="12" t="s">
        <v>25</v>
      </c>
      <c r="E33" s="13">
        <v>1</v>
      </c>
      <c r="F33" s="13">
        <v>0</v>
      </c>
      <c r="G33" s="13">
        <f t="shared" si="0"/>
        <v>1</v>
      </c>
      <c r="H33" s="12"/>
      <c r="I33" s="12"/>
      <c r="J33" s="12" t="s">
        <v>26</v>
      </c>
      <c r="K33" s="13">
        <v>0</v>
      </c>
      <c r="L33" s="13">
        <v>1518</v>
      </c>
    </row>
    <row r="34" spans="1:12" ht="23.25">
      <c r="A34" s="11">
        <v>31</v>
      </c>
      <c r="B34" s="12" t="s">
        <v>23</v>
      </c>
      <c r="C34" s="12" t="s">
        <v>55</v>
      </c>
      <c r="D34" s="12" t="s">
        <v>25</v>
      </c>
      <c r="E34" s="13">
        <v>1</v>
      </c>
      <c r="F34" s="13">
        <v>0</v>
      </c>
      <c r="G34" s="13">
        <f t="shared" si="0"/>
        <v>1</v>
      </c>
      <c r="H34" s="12"/>
      <c r="I34" s="12"/>
      <c r="J34" s="12" t="s">
        <v>26</v>
      </c>
      <c r="K34" s="13">
        <v>0</v>
      </c>
      <c r="L34" s="13">
        <v>1502</v>
      </c>
    </row>
    <row r="35" spans="1:12" ht="23.25">
      <c r="A35" s="11">
        <v>32</v>
      </c>
      <c r="B35" s="12" t="s">
        <v>23</v>
      </c>
      <c r="C35" s="12" t="s">
        <v>56</v>
      </c>
      <c r="D35" s="12" t="s">
        <v>25</v>
      </c>
      <c r="E35" s="13">
        <v>1</v>
      </c>
      <c r="F35" s="13">
        <v>0</v>
      </c>
      <c r="G35" s="13">
        <f t="shared" si="0"/>
        <v>1</v>
      </c>
      <c r="H35" s="12"/>
      <c r="I35" s="12"/>
      <c r="J35" s="12" t="s">
        <v>26</v>
      </c>
      <c r="K35" s="13">
        <v>0</v>
      </c>
      <c r="L35" s="13">
        <v>480</v>
      </c>
    </row>
    <row r="36" spans="1:12" ht="23.25">
      <c r="A36" s="11">
        <v>33</v>
      </c>
      <c r="B36" s="12" t="s">
        <v>23</v>
      </c>
      <c r="C36" s="12" t="s">
        <v>57</v>
      </c>
      <c r="D36" s="12" t="s">
        <v>25</v>
      </c>
      <c r="E36" s="13">
        <v>1</v>
      </c>
      <c r="F36" s="13">
        <v>0</v>
      </c>
      <c r="G36" s="13">
        <f t="shared" ref="G36:G67" si="1">E36-F36</f>
        <v>1</v>
      </c>
      <c r="H36" s="12"/>
      <c r="I36" s="12"/>
      <c r="J36" s="12" t="s">
        <v>26</v>
      </c>
      <c r="K36" s="13">
        <v>0</v>
      </c>
      <c r="L36" s="13">
        <v>750</v>
      </c>
    </row>
    <row r="37" spans="1:12" ht="23.25">
      <c r="A37" s="11">
        <v>34</v>
      </c>
      <c r="B37" s="12" t="s">
        <v>23</v>
      </c>
      <c r="C37" s="12" t="s">
        <v>58</v>
      </c>
      <c r="D37" s="12" t="s">
        <v>25</v>
      </c>
      <c r="E37" s="13">
        <v>1</v>
      </c>
      <c r="F37" s="13">
        <v>0</v>
      </c>
      <c r="G37" s="13">
        <f t="shared" si="1"/>
        <v>1</v>
      </c>
      <c r="H37" s="12"/>
      <c r="I37" s="12"/>
      <c r="J37" s="12" t="s">
        <v>26</v>
      </c>
      <c r="K37" s="13">
        <v>0</v>
      </c>
      <c r="L37" s="13">
        <v>1450</v>
      </c>
    </row>
    <row r="38" spans="1:12" ht="23.25">
      <c r="A38" s="11">
        <v>35</v>
      </c>
      <c r="B38" s="12" t="s">
        <v>23</v>
      </c>
      <c r="C38" s="12" t="s">
        <v>59</v>
      </c>
      <c r="D38" s="12" t="s">
        <v>25</v>
      </c>
      <c r="E38" s="13">
        <v>1</v>
      </c>
      <c r="F38" s="13">
        <v>0</v>
      </c>
      <c r="G38" s="13">
        <f t="shared" si="1"/>
        <v>1</v>
      </c>
      <c r="H38" s="12"/>
      <c r="I38" s="12"/>
      <c r="J38" s="12" t="s">
        <v>26</v>
      </c>
      <c r="K38" s="13">
        <v>0</v>
      </c>
      <c r="L38" s="13">
        <v>430</v>
      </c>
    </row>
    <row r="39" spans="1:12" ht="23.25">
      <c r="A39" s="11">
        <v>36</v>
      </c>
      <c r="B39" s="12" t="s">
        <v>23</v>
      </c>
      <c r="C39" s="12" t="s">
        <v>60</v>
      </c>
      <c r="D39" s="12" t="s">
        <v>25</v>
      </c>
      <c r="E39" s="13">
        <v>1</v>
      </c>
      <c r="F39" s="13">
        <v>0</v>
      </c>
      <c r="G39" s="13">
        <f t="shared" si="1"/>
        <v>1</v>
      </c>
      <c r="H39" s="12"/>
      <c r="I39" s="12"/>
      <c r="J39" s="12" t="s">
        <v>26</v>
      </c>
      <c r="K39" s="13">
        <v>0</v>
      </c>
      <c r="L39" s="13">
        <v>350</v>
      </c>
    </row>
    <row r="40" spans="1:12" ht="23.25">
      <c r="A40" s="11">
        <v>37</v>
      </c>
      <c r="B40" s="12" t="s">
        <v>23</v>
      </c>
      <c r="C40" s="12" t="s">
        <v>61</v>
      </c>
      <c r="D40" s="12" t="s">
        <v>25</v>
      </c>
      <c r="E40" s="13">
        <v>1</v>
      </c>
      <c r="F40" s="13">
        <v>0</v>
      </c>
      <c r="G40" s="13">
        <f t="shared" si="1"/>
        <v>1</v>
      </c>
      <c r="H40" s="12"/>
      <c r="I40" s="12"/>
      <c r="J40" s="12" t="s">
        <v>26</v>
      </c>
      <c r="K40" s="13">
        <v>0</v>
      </c>
      <c r="L40" s="13">
        <v>300</v>
      </c>
    </row>
    <row r="41" spans="1:12" ht="45.75">
      <c r="A41" s="11">
        <v>38</v>
      </c>
      <c r="B41" s="12" t="s">
        <v>23</v>
      </c>
      <c r="C41" s="12" t="s">
        <v>62</v>
      </c>
      <c r="D41" s="12" t="s">
        <v>63</v>
      </c>
      <c r="E41" s="13">
        <v>1</v>
      </c>
      <c r="F41" s="13">
        <v>0</v>
      </c>
      <c r="G41" s="13">
        <f t="shared" si="1"/>
        <v>1</v>
      </c>
      <c r="H41" s="12"/>
      <c r="I41" s="12"/>
      <c r="J41" s="12" t="s">
        <v>26</v>
      </c>
      <c r="K41" s="13">
        <v>4000</v>
      </c>
      <c r="L41" s="13"/>
    </row>
    <row r="42" spans="1:12" ht="68.25">
      <c r="A42" s="11">
        <v>39</v>
      </c>
      <c r="B42" s="12" t="s">
        <v>64</v>
      </c>
      <c r="C42" s="12" t="s">
        <v>65</v>
      </c>
      <c r="D42" s="12" t="s">
        <v>66</v>
      </c>
      <c r="E42" s="13">
        <v>1</v>
      </c>
      <c r="F42" s="13">
        <v>0</v>
      </c>
      <c r="G42" s="13">
        <f t="shared" si="1"/>
        <v>1</v>
      </c>
      <c r="H42" s="12"/>
      <c r="I42" s="12"/>
      <c r="J42" s="12" t="s">
        <v>67</v>
      </c>
      <c r="K42" s="13">
        <v>82944</v>
      </c>
      <c r="L42" s="13"/>
    </row>
    <row r="43" spans="1:12" ht="23.25">
      <c r="A43" s="11">
        <v>40</v>
      </c>
      <c r="B43" s="12" t="s">
        <v>23</v>
      </c>
      <c r="C43" s="12" t="s">
        <v>68</v>
      </c>
      <c r="D43" s="12" t="s">
        <v>25</v>
      </c>
      <c r="E43" s="13">
        <v>1</v>
      </c>
      <c r="F43" s="13">
        <v>0</v>
      </c>
      <c r="G43" s="13">
        <f t="shared" si="1"/>
        <v>1</v>
      </c>
      <c r="H43" s="12"/>
      <c r="I43" s="12"/>
      <c r="J43" s="12" t="s">
        <v>26</v>
      </c>
      <c r="K43" s="13">
        <v>0</v>
      </c>
      <c r="L43" s="13">
        <v>520</v>
      </c>
    </row>
    <row r="44" spans="1:12" ht="34.5">
      <c r="A44" s="11">
        <v>41</v>
      </c>
      <c r="B44" s="12" t="s">
        <v>69</v>
      </c>
      <c r="C44" s="12" t="s">
        <v>70</v>
      </c>
      <c r="D44" s="12" t="s">
        <v>71</v>
      </c>
      <c r="E44" s="13">
        <v>1</v>
      </c>
      <c r="F44" s="13">
        <v>0</v>
      </c>
      <c r="G44" s="13">
        <f t="shared" si="1"/>
        <v>1</v>
      </c>
      <c r="H44" s="12"/>
      <c r="I44" s="12" t="s">
        <v>72</v>
      </c>
      <c r="J44" s="12" t="s">
        <v>26</v>
      </c>
      <c r="K44" s="13">
        <v>30.1</v>
      </c>
      <c r="L44" s="13"/>
    </row>
    <row r="45" spans="1:12" ht="45.75">
      <c r="A45" s="11">
        <v>42</v>
      </c>
      <c r="B45" s="12" t="s">
        <v>23</v>
      </c>
      <c r="C45" s="12" t="s">
        <v>73</v>
      </c>
      <c r="D45" s="12" t="s">
        <v>74</v>
      </c>
      <c r="E45" s="13">
        <v>2922</v>
      </c>
      <c r="F45" s="13">
        <v>0</v>
      </c>
      <c r="G45" s="13">
        <f t="shared" si="1"/>
        <v>2922</v>
      </c>
      <c r="H45" s="12"/>
      <c r="I45" s="12"/>
      <c r="J45" s="12" t="s">
        <v>26</v>
      </c>
      <c r="K45" s="13">
        <v>0</v>
      </c>
      <c r="L45" s="13"/>
    </row>
    <row r="46" spans="1:12" ht="34.5">
      <c r="A46" s="11">
        <v>43</v>
      </c>
      <c r="B46" s="12" t="s">
        <v>75</v>
      </c>
      <c r="C46" s="12" t="s">
        <v>76</v>
      </c>
      <c r="D46" s="12" t="s">
        <v>77</v>
      </c>
      <c r="E46" s="13">
        <v>1</v>
      </c>
      <c r="F46" s="13">
        <v>0</v>
      </c>
      <c r="G46" s="13">
        <f t="shared" si="1"/>
        <v>1</v>
      </c>
      <c r="H46" s="12"/>
      <c r="I46" s="12"/>
      <c r="J46" s="12" t="s">
        <v>78</v>
      </c>
      <c r="K46" s="13">
        <v>0</v>
      </c>
      <c r="L46" s="13">
        <v>200</v>
      </c>
    </row>
    <row r="47" spans="1:12" ht="34.5">
      <c r="A47" s="11">
        <v>44</v>
      </c>
      <c r="B47" s="12" t="s">
        <v>23</v>
      </c>
      <c r="C47" s="12" t="s">
        <v>79</v>
      </c>
      <c r="D47" s="12" t="s">
        <v>80</v>
      </c>
      <c r="E47" s="13">
        <v>1</v>
      </c>
      <c r="F47" s="13">
        <v>0</v>
      </c>
      <c r="G47" s="13">
        <f t="shared" si="1"/>
        <v>1</v>
      </c>
      <c r="H47" s="12"/>
      <c r="I47" s="12"/>
      <c r="J47" s="12" t="s">
        <v>26</v>
      </c>
      <c r="K47" s="13">
        <v>0</v>
      </c>
      <c r="L47" s="13">
        <v>14</v>
      </c>
    </row>
    <row r="48" spans="1:12" ht="23.25">
      <c r="A48" s="11">
        <v>45</v>
      </c>
      <c r="B48" s="12" t="s">
        <v>23</v>
      </c>
      <c r="C48" s="12" t="s">
        <v>81</v>
      </c>
      <c r="D48" s="12" t="s">
        <v>82</v>
      </c>
      <c r="E48" s="13">
        <v>1616792.12</v>
      </c>
      <c r="F48" s="13">
        <v>0</v>
      </c>
      <c r="G48" s="13">
        <f t="shared" si="1"/>
        <v>1616792.12</v>
      </c>
      <c r="H48" s="12"/>
      <c r="I48" s="12"/>
      <c r="J48" s="12" t="s">
        <v>26</v>
      </c>
      <c r="K48" s="13">
        <v>0</v>
      </c>
      <c r="L48" s="13">
        <v>2000</v>
      </c>
    </row>
    <row r="49" spans="1:12" ht="34.5">
      <c r="A49" s="11">
        <v>46</v>
      </c>
      <c r="B49" s="12" t="s">
        <v>28</v>
      </c>
      <c r="C49" s="12" t="s">
        <v>83</v>
      </c>
      <c r="D49" s="12" t="s">
        <v>84</v>
      </c>
      <c r="E49" s="13">
        <v>167827.88</v>
      </c>
      <c r="F49" s="13">
        <v>0</v>
      </c>
      <c r="G49" s="13">
        <f t="shared" si="1"/>
        <v>167827.88</v>
      </c>
      <c r="H49" s="12"/>
      <c r="I49" s="12"/>
      <c r="J49" s="12" t="s">
        <v>26</v>
      </c>
      <c r="K49" s="13">
        <v>101.3</v>
      </c>
      <c r="L49" s="13"/>
    </row>
    <row r="50" spans="1:12" ht="57">
      <c r="A50" s="11">
        <v>47</v>
      </c>
      <c r="B50" s="12" t="s">
        <v>28</v>
      </c>
      <c r="C50" s="12" t="s">
        <v>85</v>
      </c>
      <c r="D50" s="12" t="s">
        <v>86</v>
      </c>
      <c r="E50" s="13">
        <v>2244</v>
      </c>
      <c r="F50" s="13">
        <v>0</v>
      </c>
      <c r="G50" s="13">
        <f t="shared" si="1"/>
        <v>2244</v>
      </c>
      <c r="H50" s="12" t="s">
        <v>87</v>
      </c>
      <c r="I50" s="12"/>
      <c r="J50" s="12" t="s">
        <v>26</v>
      </c>
      <c r="K50" s="13">
        <v>0</v>
      </c>
      <c r="L50" s="13">
        <v>6310</v>
      </c>
    </row>
    <row r="51" spans="1:12" ht="57">
      <c r="A51" s="11">
        <v>48</v>
      </c>
      <c r="B51" s="12" t="s">
        <v>28</v>
      </c>
      <c r="C51" s="12" t="s">
        <v>81</v>
      </c>
      <c r="D51" s="12" t="s">
        <v>88</v>
      </c>
      <c r="E51" s="13">
        <v>22149.61</v>
      </c>
      <c r="F51" s="13">
        <v>0</v>
      </c>
      <c r="G51" s="13">
        <f t="shared" si="1"/>
        <v>22149.61</v>
      </c>
      <c r="H51" s="12" t="s">
        <v>89</v>
      </c>
      <c r="I51" s="12"/>
      <c r="J51" s="12" t="s">
        <v>26</v>
      </c>
      <c r="K51" s="13">
        <v>0</v>
      </c>
      <c r="L51" s="13">
        <v>1300</v>
      </c>
    </row>
    <row r="52" spans="1:12" ht="45.75">
      <c r="A52" s="11">
        <v>49</v>
      </c>
      <c r="B52" s="12" t="s">
        <v>23</v>
      </c>
      <c r="C52" s="12" t="s">
        <v>90</v>
      </c>
      <c r="D52" s="12" t="s">
        <v>25</v>
      </c>
      <c r="E52" s="13">
        <v>1</v>
      </c>
      <c r="F52" s="13">
        <v>0</v>
      </c>
      <c r="G52" s="13">
        <f t="shared" si="1"/>
        <v>1</v>
      </c>
      <c r="H52" s="12"/>
      <c r="I52" s="12" t="s">
        <v>91</v>
      </c>
      <c r="J52" s="12" t="s">
        <v>92</v>
      </c>
      <c r="K52" s="13">
        <v>0</v>
      </c>
      <c r="L52" s="13">
        <v>1816</v>
      </c>
    </row>
    <row r="53" spans="1:12" ht="57">
      <c r="A53" s="11">
        <v>50</v>
      </c>
      <c r="B53" s="12" t="s">
        <v>28</v>
      </c>
      <c r="C53" s="12" t="s">
        <v>93</v>
      </c>
      <c r="D53" s="12" t="s">
        <v>94</v>
      </c>
      <c r="E53" s="13">
        <v>36273.72</v>
      </c>
      <c r="F53" s="13">
        <v>0</v>
      </c>
      <c r="G53" s="13">
        <f t="shared" si="1"/>
        <v>36273.72</v>
      </c>
      <c r="H53" s="12" t="s">
        <v>89</v>
      </c>
      <c r="I53" s="12"/>
      <c r="J53" s="12" t="s">
        <v>26</v>
      </c>
      <c r="K53" s="13">
        <v>0</v>
      </c>
      <c r="L53" s="13"/>
    </row>
    <row r="54" spans="1:12" ht="23.25">
      <c r="A54" s="11">
        <v>51</v>
      </c>
      <c r="B54" s="12" t="s">
        <v>23</v>
      </c>
      <c r="C54" s="12" t="s">
        <v>95</v>
      </c>
      <c r="D54" s="12" t="s">
        <v>96</v>
      </c>
      <c r="E54" s="13">
        <v>1</v>
      </c>
      <c r="F54" s="13">
        <v>0</v>
      </c>
      <c r="G54" s="13">
        <f t="shared" si="1"/>
        <v>1</v>
      </c>
      <c r="H54" s="12"/>
      <c r="I54" s="12"/>
      <c r="J54" s="12" t="s">
        <v>26</v>
      </c>
      <c r="K54" s="13">
        <v>0</v>
      </c>
      <c r="L54" s="13">
        <v>400</v>
      </c>
    </row>
    <row r="55" spans="1:12" ht="57">
      <c r="A55" s="11">
        <v>52</v>
      </c>
      <c r="B55" s="12" t="s">
        <v>28</v>
      </c>
      <c r="C55" s="12" t="s">
        <v>97</v>
      </c>
      <c r="D55" s="12" t="s">
        <v>98</v>
      </c>
      <c r="E55" s="13">
        <v>23116.13</v>
      </c>
      <c r="F55" s="13">
        <v>0</v>
      </c>
      <c r="G55" s="13">
        <f t="shared" si="1"/>
        <v>23116.13</v>
      </c>
      <c r="H55" s="12" t="s">
        <v>89</v>
      </c>
      <c r="I55" s="12"/>
      <c r="J55" s="12" t="s">
        <v>26</v>
      </c>
      <c r="K55" s="13">
        <v>56</v>
      </c>
      <c r="L55" s="13"/>
    </row>
    <row r="56" spans="1:12" ht="57">
      <c r="A56" s="11">
        <v>53</v>
      </c>
      <c r="B56" s="12" t="s">
        <v>28</v>
      </c>
      <c r="C56" s="12" t="s">
        <v>99</v>
      </c>
      <c r="D56" s="12" t="s">
        <v>100</v>
      </c>
      <c r="E56" s="13">
        <v>598338.05000000005</v>
      </c>
      <c r="F56" s="13">
        <v>0</v>
      </c>
      <c r="G56" s="13">
        <f t="shared" si="1"/>
        <v>598338.05000000005</v>
      </c>
      <c r="H56" s="12" t="s">
        <v>89</v>
      </c>
      <c r="I56" s="12"/>
      <c r="J56" s="12" t="s">
        <v>26</v>
      </c>
      <c r="K56" s="13">
        <v>446.4</v>
      </c>
      <c r="L56" s="13"/>
    </row>
    <row r="57" spans="1:12" ht="57">
      <c r="A57" s="11">
        <v>54</v>
      </c>
      <c r="B57" s="12" t="s">
        <v>28</v>
      </c>
      <c r="C57" s="12" t="s">
        <v>101</v>
      </c>
      <c r="D57" s="12" t="s">
        <v>102</v>
      </c>
      <c r="E57" s="13">
        <v>105397.04</v>
      </c>
      <c r="F57" s="13">
        <v>0</v>
      </c>
      <c r="G57" s="13">
        <f t="shared" si="1"/>
        <v>105397.04</v>
      </c>
      <c r="H57" s="12" t="s">
        <v>89</v>
      </c>
      <c r="I57" s="12"/>
      <c r="J57" s="12" t="s">
        <v>26</v>
      </c>
      <c r="K57" s="13">
        <v>0</v>
      </c>
      <c r="L57" s="13"/>
    </row>
    <row r="58" spans="1:12" ht="57">
      <c r="A58" s="11">
        <v>55</v>
      </c>
      <c r="B58" s="12" t="s">
        <v>28</v>
      </c>
      <c r="C58" s="12" t="s">
        <v>103</v>
      </c>
      <c r="D58" s="12" t="s">
        <v>104</v>
      </c>
      <c r="E58" s="13">
        <v>43143.24</v>
      </c>
      <c r="F58" s="13">
        <v>0</v>
      </c>
      <c r="G58" s="13">
        <f t="shared" si="1"/>
        <v>43143.24</v>
      </c>
      <c r="H58" s="12" t="s">
        <v>89</v>
      </c>
      <c r="I58" s="12"/>
      <c r="J58" s="12" t="s">
        <v>26</v>
      </c>
      <c r="K58" s="13">
        <v>0</v>
      </c>
      <c r="L58" s="13"/>
    </row>
    <row r="59" spans="1:12" ht="57">
      <c r="A59" s="11">
        <v>56</v>
      </c>
      <c r="B59" s="12" t="s">
        <v>28</v>
      </c>
      <c r="C59" s="12" t="s">
        <v>81</v>
      </c>
      <c r="D59" s="12" t="s">
        <v>105</v>
      </c>
      <c r="E59" s="13">
        <v>72286</v>
      </c>
      <c r="F59" s="13">
        <v>0</v>
      </c>
      <c r="G59" s="13">
        <f t="shared" si="1"/>
        <v>72286</v>
      </c>
      <c r="H59" s="12" t="s">
        <v>87</v>
      </c>
      <c r="I59" s="12"/>
      <c r="J59" s="12" t="s">
        <v>26</v>
      </c>
      <c r="K59" s="13">
        <v>36</v>
      </c>
      <c r="L59" s="13"/>
    </row>
    <row r="60" spans="1:12" ht="57">
      <c r="A60" s="11">
        <v>57</v>
      </c>
      <c r="B60" s="12" t="s">
        <v>28</v>
      </c>
      <c r="C60" s="12" t="s">
        <v>106</v>
      </c>
      <c r="D60" s="12" t="s">
        <v>107</v>
      </c>
      <c r="E60" s="13">
        <v>6285</v>
      </c>
      <c r="F60" s="13">
        <v>0</v>
      </c>
      <c r="G60" s="13">
        <f t="shared" si="1"/>
        <v>6285</v>
      </c>
      <c r="H60" s="12"/>
      <c r="I60" s="12" t="s">
        <v>108</v>
      </c>
      <c r="J60" s="12" t="s">
        <v>109</v>
      </c>
      <c r="K60" s="13">
        <v>0</v>
      </c>
      <c r="L60" s="13">
        <v>371</v>
      </c>
    </row>
    <row r="61" spans="1:12" ht="57">
      <c r="A61" s="11">
        <v>58</v>
      </c>
      <c r="B61" s="12" t="s">
        <v>28</v>
      </c>
      <c r="C61" s="12" t="s">
        <v>110</v>
      </c>
      <c r="D61" s="12" t="s">
        <v>111</v>
      </c>
      <c r="E61" s="13">
        <v>15523.36</v>
      </c>
      <c r="F61" s="13">
        <v>0</v>
      </c>
      <c r="G61" s="13">
        <f t="shared" si="1"/>
        <v>15523.36</v>
      </c>
      <c r="H61" s="12" t="s">
        <v>89</v>
      </c>
      <c r="I61" s="12"/>
      <c r="J61" s="12" t="s">
        <v>26</v>
      </c>
      <c r="K61" s="13">
        <v>0</v>
      </c>
      <c r="L61" s="13">
        <v>1200</v>
      </c>
    </row>
    <row r="62" spans="1:12" ht="57">
      <c r="A62" s="11">
        <v>59</v>
      </c>
      <c r="B62" s="12" t="s">
        <v>28</v>
      </c>
      <c r="C62" s="12" t="s">
        <v>112</v>
      </c>
      <c r="D62" s="12" t="s">
        <v>113</v>
      </c>
      <c r="E62" s="13">
        <v>6750</v>
      </c>
      <c r="F62" s="13">
        <v>0</v>
      </c>
      <c r="G62" s="13">
        <f t="shared" si="1"/>
        <v>6750</v>
      </c>
      <c r="H62" s="12" t="s">
        <v>89</v>
      </c>
      <c r="I62" s="12"/>
      <c r="J62" s="12" t="s">
        <v>26</v>
      </c>
      <c r="K62" s="13">
        <v>0</v>
      </c>
      <c r="L62" s="13">
        <v>102</v>
      </c>
    </row>
    <row r="63" spans="1:12" ht="57">
      <c r="A63" s="11">
        <v>60</v>
      </c>
      <c r="B63" s="12" t="s">
        <v>28</v>
      </c>
      <c r="C63" s="12" t="s">
        <v>114</v>
      </c>
      <c r="D63" s="12" t="s">
        <v>115</v>
      </c>
      <c r="E63" s="13">
        <v>6161.36</v>
      </c>
      <c r="F63" s="13">
        <v>0</v>
      </c>
      <c r="G63" s="13">
        <f t="shared" si="1"/>
        <v>6161.36</v>
      </c>
      <c r="H63" s="12" t="s">
        <v>89</v>
      </c>
      <c r="I63" s="12"/>
      <c r="J63" s="12" t="s">
        <v>26</v>
      </c>
      <c r="K63" s="13">
        <v>0</v>
      </c>
      <c r="L63" s="13"/>
    </row>
    <row r="64" spans="1:12" ht="57">
      <c r="A64" s="11">
        <v>61</v>
      </c>
      <c r="B64" s="12" t="s">
        <v>23</v>
      </c>
      <c r="C64" s="12" t="s">
        <v>116</v>
      </c>
      <c r="D64" s="12" t="s">
        <v>117</v>
      </c>
      <c r="E64" s="13">
        <v>139557.84</v>
      </c>
      <c r="F64" s="13">
        <v>0</v>
      </c>
      <c r="G64" s="13">
        <f t="shared" si="1"/>
        <v>139557.84</v>
      </c>
      <c r="H64" s="12" t="s">
        <v>118</v>
      </c>
      <c r="I64" s="12"/>
      <c r="J64" s="12" t="s">
        <v>26</v>
      </c>
      <c r="K64" s="13">
        <v>0</v>
      </c>
      <c r="L64" s="13"/>
    </row>
    <row r="65" spans="1:12" ht="57">
      <c r="A65" s="11">
        <v>62</v>
      </c>
      <c r="B65" s="12" t="s">
        <v>28</v>
      </c>
      <c r="C65" s="12" t="s">
        <v>29</v>
      </c>
      <c r="D65" s="12" t="s">
        <v>119</v>
      </c>
      <c r="E65" s="13">
        <v>195619.20000000001</v>
      </c>
      <c r="F65" s="13">
        <v>0</v>
      </c>
      <c r="G65" s="13">
        <f t="shared" si="1"/>
        <v>195619.20000000001</v>
      </c>
      <c r="H65" s="12" t="s">
        <v>89</v>
      </c>
      <c r="I65" s="12"/>
      <c r="J65" s="12" t="s">
        <v>26</v>
      </c>
      <c r="K65" s="13">
        <v>139.19999999999999</v>
      </c>
      <c r="L65" s="13"/>
    </row>
    <row r="66" spans="1:12" ht="45.75">
      <c r="A66" s="11">
        <v>63</v>
      </c>
      <c r="B66" s="12" t="s">
        <v>120</v>
      </c>
      <c r="C66" s="12" t="s">
        <v>121</v>
      </c>
      <c r="D66" s="12" t="s">
        <v>122</v>
      </c>
      <c r="E66" s="13">
        <v>198618</v>
      </c>
      <c r="F66" s="13">
        <v>0</v>
      </c>
      <c r="G66" s="13">
        <f t="shared" si="1"/>
        <v>198618</v>
      </c>
      <c r="H66" s="12"/>
      <c r="I66" s="12" t="s">
        <v>123</v>
      </c>
      <c r="J66" s="12" t="s">
        <v>124</v>
      </c>
      <c r="K66" s="13">
        <v>171624</v>
      </c>
      <c r="L66" s="13"/>
    </row>
    <row r="67" spans="1:12" ht="57">
      <c r="A67" s="11">
        <v>64</v>
      </c>
      <c r="B67" s="12" t="s">
        <v>28</v>
      </c>
      <c r="C67" s="12" t="s">
        <v>125</v>
      </c>
      <c r="D67" s="12" t="s">
        <v>126</v>
      </c>
      <c r="E67" s="13">
        <v>1123798.28</v>
      </c>
      <c r="F67" s="13">
        <v>0</v>
      </c>
      <c r="G67" s="13">
        <f t="shared" si="1"/>
        <v>1123798.28</v>
      </c>
      <c r="H67" s="12" t="s">
        <v>87</v>
      </c>
      <c r="I67" s="12"/>
      <c r="J67" s="12" t="s">
        <v>26</v>
      </c>
      <c r="K67" s="13">
        <v>0</v>
      </c>
      <c r="L67" s="13">
        <v>9100</v>
      </c>
    </row>
    <row r="68" spans="1:12" ht="23.25">
      <c r="A68" s="11">
        <v>65</v>
      </c>
      <c r="B68" s="12" t="s">
        <v>127</v>
      </c>
      <c r="C68" s="12" t="s">
        <v>128</v>
      </c>
      <c r="D68" s="12" t="s">
        <v>129</v>
      </c>
      <c r="E68" s="13">
        <v>754723.79</v>
      </c>
      <c r="F68" s="13">
        <v>494932.44</v>
      </c>
      <c r="G68" s="13">
        <f t="shared" ref="G68:G99" si="2">E68-F68</f>
        <v>259791.35000000003</v>
      </c>
      <c r="H68" s="12"/>
      <c r="I68" s="12"/>
      <c r="J68" s="12" t="s">
        <v>130</v>
      </c>
      <c r="K68" s="13">
        <v>0</v>
      </c>
      <c r="L68" s="13">
        <v>86</v>
      </c>
    </row>
    <row r="69" spans="1:12" ht="57">
      <c r="A69" s="11">
        <v>66</v>
      </c>
      <c r="B69" s="12" t="s">
        <v>28</v>
      </c>
      <c r="C69" s="12" t="s">
        <v>114</v>
      </c>
      <c r="D69" s="12" t="s">
        <v>131</v>
      </c>
      <c r="E69" s="13">
        <v>130411.8</v>
      </c>
      <c r="F69" s="13">
        <v>0</v>
      </c>
      <c r="G69" s="13">
        <f t="shared" si="2"/>
        <v>130411.8</v>
      </c>
      <c r="H69" s="12" t="s">
        <v>89</v>
      </c>
      <c r="I69" s="12"/>
      <c r="J69" s="12" t="s">
        <v>26</v>
      </c>
      <c r="K69" s="13">
        <v>0</v>
      </c>
      <c r="L69" s="13"/>
    </row>
    <row r="70" spans="1:12" ht="34.5">
      <c r="A70" s="11">
        <v>67</v>
      </c>
      <c r="B70" s="12" t="s">
        <v>127</v>
      </c>
      <c r="C70" s="12" t="s">
        <v>18</v>
      </c>
      <c r="D70" s="12" t="s">
        <v>132</v>
      </c>
      <c r="E70" s="13">
        <v>2271660</v>
      </c>
      <c r="F70" s="13">
        <v>2257098.08</v>
      </c>
      <c r="G70" s="13">
        <f t="shared" si="2"/>
        <v>14561.919999999925</v>
      </c>
      <c r="H70" s="12"/>
      <c r="I70" s="12" t="s">
        <v>133</v>
      </c>
      <c r="J70" s="12" t="s">
        <v>134</v>
      </c>
      <c r="K70" s="13">
        <v>0</v>
      </c>
      <c r="L70" s="13">
        <v>132</v>
      </c>
    </row>
    <row r="71" spans="1:12" ht="34.5">
      <c r="A71" s="11">
        <v>68</v>
      </c>
      <c r="B71" s="12" t="s">
        <v>135</v>
      </c>
      <c r="C71" s="12" t="s">
        <v>136</v>
      </c>
      <c r="D71" s="12" t="s">
        <v>137</v>
      </c>
      <c r="E71" s="13">
        <v>744650.55</v>
      </c>
      <c r="F71" s="13">
        <v>559325.81999999995</v>
      </c>
      <c r="G71" s="13">
        <f t="shared" si="2"/>
        <v>185324.7300000001</v>
      </c>
      <c r="H71" s="12"/>
      <c r="I71" s="12" t="s">
        <v>138</v>
      </c>
      <c r="J71" s="12" t="s">
        <v>139</v>
      </c>
      <c r="K71" s="13">
        <v>211.9</v>
      </c>
      <c r="L71" s="13"/>
    </row>
    <row r="72" spans="1:12" ht="57">
      <c r="A72" s="11">
        <v>69</v>
      </c>
      <c r="B72" s="12" t="s">
        <v>28</v>
      </c>
      <c r="C72" s="12" t="s">
        <v>95</v>
      </c>
      <c r="D72" s="12" t="s">
        <v>111</v>
      </c>
      <c r="E72" s="13">
        <v>131472.81</v>
      </c>
      <c r="F72" s="13">
        <v>0</v>
      </c>
      <c r="G72" s="13">
        <f t="shared" si="2"/>
        <v>131472.81</v>
      </c>
      <c r="H72" s="12" t="s">
        <v>89</v>
      </c>
      <c r="I72" s="12"/>
      <c r="J72" s="12" t="s">
        <v>26</v>
      </c>
      <c r="K72" s="13">
        <v>0</v>
      </c>
      <c r="L72" s="13">
        <v>21600</v>
      </c>
    </row>
    <row r="73" spans="1:12" ht="34.5">
      <c r="A73" s="11">
        <v>70</v>
      </c>
      <c r="B73" s="12" t="s">
        <v>28</v>
      </c>
      <c r="C73" s="12" t="s">
        <v>140</v>
      </c>
      <c r="D73" s="12" t="s">
        <v>141</v>
      </c>
      <c r="E73" s="13">
        <v>44181.65</v>
      </c>
      <c r="F73" s="13">
        <v>0</v>
      </c>
      <c r="G73" s="13">
        <f t="shared" si="2"/>
        <v>44181.65</v>
      </c>
      <c r="H73" s="12"/>
      <c r="I73" s="12"/>
      <c r="J73" s="12" t="s">
        <v>26</v>
      </c>
      <c r="K73" s="13">
        <v>0</v>
      </c>
      <c r="L73" s="13">
        <v>567</v>
      </c>
    </row>
    <row r="74" spans="1:12" ht="45.75">
      <c r="A74" s="11">
        <v>71</v>
      </c>
      <c r="B74" s="12" t="s">
        <v>23</v>
      </c>
      <c r="C74" s="12" t="s">
        <v>142</v>
      </c>
      <c r="D74" s="12" t="s">
        <v>143</v>
      </c>
      <c r="E74" s="13">
        <v>360000</v>
      </c>
      <c r="F74" s="13">
        <v>307203.34999999998</v>
      </c>
      <c r="G74" s="13">
        <f t="shared" si="2"/>
        <v>52796.650000000023</v>
      </c>
      <c r="H74" s="12"/>
      <c r="I74" s="12"/>
      <c r="J74" s="12" t="s">
        <v>26</v>
      </c>
      <c r="K74" s="13">
        <v>0</v>
      </c>
      <c r="L74" s="13"/>
    </row>
    <row r="75" spans="1:12" ht="23.25">
      <c r="A75" s="11">
        <v>72</v>
      </c>
      <c r="B75" s="12" t="s">
        <v>28</v>
      </c>
      <c r="C75" s="12" t="s">
        <v>114</v>
      </c>
      <c r="D75" s="12" t="s">
        <v>144</v>
      </c>
      <c r="E75" s="13">
        <v>157095.46</v>
      </c>
      <c r="F75" s="13">
        <v>34417.300000000003</v>
      </c>
      <c r="G75" s="13">
        <f t="shared" si="2"/>
        <v>122678.15999999999</v>
      </c>
      <c r="H75" s="12"/>
      <c r="I75" s="12"/>
      <c r="J75" s="12" t="s">
        <v>26</v>
      </c>
      <c r="K75" s="13">
        <v>0</v>
      </c>
      <c r="L75" s="13"/>
    </row>
    <row r="76" spans="1:12" ht="57">
      <c r="A76" s="11">
        <v>73</v>
      </c>
      <c r="B76" s="12" t="s">
        <v>28</v>
      </c>
      <c r="C76" s="12" t="s">
        <v>145</v>
      </c>
      <c r="D76" s="12" t="s">
        <v>111</v>
      </c>
      <c r="E76" s="13">
        <v>137417.04</v>
      </c>
      <c r="F76" s="13">
        <v>67671.759999999995</v>
      </c>
      <c r="G76" s="13">
        <f t="shared" si="2"/>
        <v>69745.280000000013</v>
      </c>
      <c r="H76" s="12" t="s">
        <v>89</v>
      </c>
      <c r="I76" s="12"/>
      <c r="J76" s="12" t="s">
        <v>26</v>
      </c>
      <c r="K76" s="13">
        <v>0</v>
      </c>
      <c r="L76" s="13">
        <v>3220</v>
      </c>
    </row>
    <row r="77" spans="1:12" ht="34.5">
      <c r="A77" s="11">
        <v>74</v>
      </c>
      <c r="B77" s="12" t="s">
        <v>23</v>
      </c>
      <c r="C77" s="12" t="s">
        <v>146</v>
      </c>
      <c r="D77" s="12" t="s">
        <v>147</v>
      </c>
      <c r="E77" s="13">
        <v>610315.4</v>
      </c>
      <c r="F77" s="13">
        <v>603752.88</v>
      </c>
      <c r="G77" s="13">
        <f t="shared" si="2"/>
        <v>6562.5200000000186</v>
      </c>
      <c r="H77" s="12"/>
      <c r="I77" s="12" t="s">
        <v>148</v>
      </c>
      <c r="J77" s="12" t="s">
        <v>26</v>
      </c>
      <c r="K77" s="13">
        <v>913</v>
      </c>
      <c r="L77" s="13"/>
    </row>
    <row r="78" spans="1:12" ht="34.5">
      <c r="A78" s="11">
        <v>75</v>
      </c>
      <c r="B78" s="12" t="s">
        <v>149</v>
      </c>
      <c r="C78" s="12" t="s">
        <v>150</v>
      </c>
      <c r="D78" s="12" t="s">
        <v>151</v>
      </c>
      <c r="E78" s="13">
        <v>2820085.82</v>
      </c>
      <c r="F78" s="13">
        <v>1769176.6</v>
      </c>
      <c r="G78" s="13">
        <f t="shared" si="2"/>
        <v>1050909.2199999997</v>
      </c>
      <c r="H78" s="12"/>
      <c r="I78" s="12"/>
      <c r="J78" s="12" t="s">
        <v>152</v>
      </c>
      <c r="K78" s="13">
        <v>0</v>
      </c>
      <c r="L78" s="13"/>
    </row>
    <row r="79" spans="1:12" ht="34.5">
      <c r="A79" s="11">
        <v>76</v>
      </c>
      <c r="B79" s="12" t="s">
        <v>28</v>
      </c>
      <c r="C79" s="12" t="s">
        <v>99</v>
      </c>
      <c r="D79" s="12" t="s">
        <v>153</v>
      </c>
      <c r="E79" s="13">
        <v>77512.960000000006</v>
      </c>
      <c r="F79" s="13">
        <v>36604.9</v>
      </c>
      <c r="G79" s="13">
        <f t="shared" si="2"/>
        <v>40908.060000000005</v>
      </c>
      <c r="H79" s="12"/>
      <c r="I79" s="12"/>
      <c r="J79" s="12" t="s">
        <v>26</v>
      </c>
      <c r="K79" s="13">
        <v>69.599999999999994</v>
      </c>
      <c r="L79" s="13"/>
    </row>
    <row r="80" spans="1:12" ht="34.5">
      <c r="A80" s="11">
        <v>77</v>
      </c>
      <c r="B80" s="12" t="s">
        <v>28</v>
      </c>
      <c r="C80" s="12" t="s">
        <v>154</v>
      </c>
      <c r="D80" s="12" t="s">
        <v>155</v>
      </c>
      <c r="E80" s="13">
        <v>386702</v>
      </c>
      <c r="F80" s="13">
        <v>215517.68</v>
      </c>
      <c r="G80" s="13">
        <f t="shared" si="2"/>
        <v>171184.32</v>
      </c>
      <c r="H80" s="12"/>
      <c r="I80" s="12"/>
      <c r="J80" s="12" t="s">
        <v>26</v>
      </c>
      <c r="K80" s="13">
        <v>0</v>
      </c>
      <c r="L80" s="13">
        <v>300</v>
      </c>
    </row>
    <row r="81" spans="1:12" ht="57">
      <c r="A81" s="11">
        <v>78</v>
      </c>
      <c r="B81" s="12" t="s">
        <v>28</v>
      </c>
      <c r="C81" s="12" t="s">
        <v>95</v>
      </c>
      <c r="D81" s="12" t="s">
        <v>156</v>
      </c>
      <c r="E81" s="13">
        <v>102283.68</v>
      </c>
      <c r="F81" s="13">
        <v>32757.48</v>
      </c>
      <c r="G81" s="13">
        <f t="shared" si="2"/>
        <v>69526.2</v>
      </c>
      <c r="H81" s="12" t="s">
        <v>89</v>
      </c>
      <c r="I81" s="12"/>
      <c r="J81" s="12" t="s">
        <v>26</v>
      </c>
      <c r="K81" s="13">
        <v>152</v>
      </c>
      <c r="L81" s="13"/>
    </row>
    <row r="82" spans="1:12" ht="57">
      <c r="A82" s="11">
        <v>79</v>
      </c>
      <c r="B82" s="12" t="s">
        <v>28</v>
      </c>
      <c r="C82" s="12" t="s">
        <v>157</v>
      </c>
      <c r="D82" s="12" t="s">
        <v>158</v>
      </c>
      <c r="E82" s="13">
        <v>35489</v>
      </c>
      <c r="F82" s="13">
        <v>27337.3</v>
      </c>
      <c r="G82" s="13">
        <f t="shared" si="2"/>
        <v>8151.7000000000007</v>
      </c>
      <c r="H82" s="12" t="s">
        <v>89</v>
      </c>
      <c r="I82" s="12"/>
      <c r="J82" s="12" t="s">
        <v>26</v>
      </c>
      <c r="K82" s="13">
        <v>0</v>
      </c>
      <c r="L82" s="13">
        <v>300</v>
      </c>
    </row>
    <row r="83" spans="1:12" ht="57">
      <c r="A83" s="11">
        <v>80</v>
      </c>
      <c r="B83" s="12" t="s">
        <v>28</v>
      </c>
      <c r="C83" s="12" t="s">
        <v>159</v>
      </c>
      <c r="D83" s="12" t="s">
        <v>160</v>
      </c>
      <c r="E83" s="13">
        <v>53000</v>
      </c>
      <c r="F83" s="13">
        <v>25160.61</v>
      </c>
      <c r="G83" s="13">
        <f t="shared" si="2"/>
        <v>27839.39</v>
      </c>
      <c r="H83" s="12" t="s">
        <v>89</v>
      </c>
      <c r="I83" s="12"/>
      <c r="J83" s="12" t="s">
        <v>26</v>
      </c>
      <c r="K83" s="13">
        <v>0</v>
      </c>
      <c r="L83" s="13">
        <v>500</v>
      </c>
    </row>
    <row r="84" spans="1:12" ht="23.25">
      <c r="A84" s="11">
        <v>81</v>
      </c>
      <c r="B84" s="12" t="s">
        <v>161</v>
      </c>
      <c r="C84" s="12" t="s">
        <v>162</v>
      </c>
      <c r="D84" s="12" t="s">
        <v>163</v>
      </c>
      <c r="E84" s="13">
        <v>882656.17</v>
      </c>
      <c r="F84" s="13">
        <v>719814.33</v>
      </c>
      <c r="G84" s="13">
        <f t="shared" si="2"/>
        <v>162841.84000000008</v>
      </c>
      <c r="H84" s="12"/>
      <c r="I84" s="12" t="s">
        <v>164</v>
      </c>
      <c r="J84" s="12" t="s">
        <v>165</v>
      </c>
      <c r="K84" s="13">
        <v>204.7</v>
      </c>
      <c r="L84" s="13"/>
    </row>
    <row r="85" spans="1:12" ht="34.5">
      <c r="A85" s="11">
        <v>82</v>
      </c>
      <c r="B85" s="12" t="s">
        <v>166</v>
      </c>
      <c r="C85" s="12" t="s">
        <v>167</v>
      </c>
      <c r="D85" s="12" t="s">
        <v>168</v>
      </c>
      <c r="E85" s="13">
        <v>2186029</v>
      </c>
      <c r="F85" s="13">
        <v>1247490.3500000001</v>
      </c>
      <c r="G85" s="13">
        <f t="shared" si="2"/>
        <v>938538.64999999991</v>
      </c>
      <c r="H85" s="12"/>
      <c r="I85" s="12"/>
      <c r="J85" s="12" t="s">
        <v>169</v>
      </c>
      <c r="K85" s="13">
        <v>0</v>
      </c>
      <c r="L85" s="13"/>
    </row>
    <row r="86" spans="1:12" ht="34.5">
      <c r="A86" s="11">
        <v>83</v>
      </c>
      <c r="B86" s="12" t="s">
        <v>170</v>
      </c>
      <c r="C86" s="12" t="s">
        <v>171</v>
      </c>
      <c r="D86" s="12" t="s">
        <v>172</v>
      </c>
      <c r="E86" s="13">
        <v>454740</v>
      </c>
      <c r="F86" s="13">
        <v>250796</v>
      </c>
      <c r="G86" s="13">
        <f t="shared" si="2"/>
        <v>203944</v>
      </c>
      <c r="H86" s="12"/>
      <c r="I86" s="12"/>
      <c r="J86" s="12" t="s">
        <v>173</v>
      </c>
      <c r="K86" s="13">
        <v>0</v>
      </c>
      <c r="L86" s="13"/>
    </row>
    <row r="87" spans="1:12" ht="34.5">
      <c r="A87" s="11">
        <v>84</v>
      </c>
      <c r="B87" s="12" t="s">
        <v>174</v>
      </c>
      <c r="C87" s="12" t="s">
        <v>175</v>
      </c>
      <c r="D87" s="12" t="s">
        <v>176</v>
      </c>
      <c r="E87" s="13">
        <v>114045</v>
      </c>
      <c r="F87" s="13">
        <v>42705.02</v>
      </c>
      <c r="G87" s="13">
        <f t="shared" si="2"/>
        <v>71339.98000000001</v>
      </c>
      <c r="H87" s="12"/>
      <c r="I87" s="12"/>
      <c r="J87" s="12" t="s">
        <v>177</v>
      </c>
      <c r="K87" s="13">
        <v>104</v>
      </c>
      <c r="L87" s="13"/>
    </row>
    <row r="88" spans="1:12" ht="57">
      <c r="A88" s="11">
        <v>85</v>
      </c>
      <c r="B88" s="12" t="s">
        <v>28</v>
      </c>
      <c r="C88" s="12" t="s">
        <v>178</v>
      </c>
      <c r="D88" s="12" t="s">
        <v>179</v>
      </c>
      <c r="E88" s="13">
        <v>34000</v>
      </c>
      <c r="F88" s="13">
        <v>25041.54</v>
      </c>
      <c r="G88" s="13">
        <f t="shared" si="2"/>
        <v>8958.4599999999991</v>
      </c>
      <c r="H88" s="12" t="s">
        <v>87</v>
      </c>
      <c r="I88" s="12"/>
      <c r="J88" s="12" t="s">
        <v>26</v>
      </c>
      <c r="K88" s="13">
        <v>0</v>
      </c>
      <c r="L88" s="13">
        <v>500</v>
      </c>
    </row>
    <row r="89" spans="1:12" ht="57">
      <c r="A89" s="11">
        <v>86</v>
      </c>
      <c r="B89" s="12" t="s">
        <v>28</v>
      </c>
      <c r="C89" s="12" t="s">
        <v>95</v>
      </c>
      <c r="D89" s="12" t="s">
        <v>180</v>
      </c>
      <c r="E89" s="13">
        <v>110669.75</v>
      </c>
      <c r="F89" s="13">
        <v>27351.86</v>
      </c>
      <c r="G89" s="13">
        <f t="shared" si="2"/>
        <v>83317.89</v>
      </c>
      <c r="H89" s="12" t="s">
        <v>89</v>
      </c>
      <c r="I89" s="12"/>
      <c r="J89" s="12" t="s">
        <v>26</v>
      </c>
      <c r="K89" s="13">
        <v>0</v>
      </c>
      <c r="L89" s="13">
        <v>8841</v>
      </c>
    </row>
    <row r="90" spans="1:12" ht="57">
      <c r="A90" s="11">
        <v>87</v>
      </c>
      <c r="B90" s="12" t="s">
        <v>28</v>
      </c>
      <c r="C90" s="12" t="s">
        <v>181</v>
      </c>
      <c r="D90" s="12" t="s">
        <v>182</v>
      </c>
      <c r="E90" s="13">
        <v>30511</v>
      </c>
      <c r="F90" s="13">
        <v>23544.560000000001</v>
      </c>
      <c r="G90" s="13">
        <f t="shared" si="2"/>
        <v>6966.4399999999987</v>
      </c>
      <c r="H90" s="12" t="s">
        <v>87</v>
      </c>
      <c r="I90" s="12"/>
      <c r="J90" s="12" t="s">
        <v>26</v>
      </c>
      <c r="K90" s="13">
        <v>0</v>
      </c>
      <c r="L90" s="13">
        <v>370</v>
      </c>
    </row>
    <row r="91" spans="1:12" ht="34.5">
      <c r="A91" s="11">
        <v>88</v>
      </c>
      <c r="B91" s="12" t="s">
        <v>183</v>
      </c>
      <c r="C91" s="12" t="s">
        <v>171</v>
      </c>
      <c r="D91" s="12" t="s">
        <v>184</v>
      </c>
      <c r="E91" s="13">
        <v>600094.43000000005</v>
      </c>
      <c r="F91" s="13">
        <v>310275.99</v>
      </c>
      <c r="G91" s="13">
        <f t="shared" si="2"/>
        <v>289818.44000000006</v>
      </c>
      <c r="H91" s="12"/>
      <c r="I91" s="12"/>
      <c r="J91" s="12" t="s">
        <v>185</v>
      </c>
      <c r="K91" s="13">
        <v>0</v>
      </c>
      <c r="L91" s="13"/>
    </row>
    <row r="92" spans="1:12" ht="34.5">
      <c r="A92" s="11">
        <v>89</v>
      </c>
      <c r="B92" s="12" t="s">
        <v>186</v>
      </c>
      <c r="C92" s="12" t="s">
        <v>187</v>
      </c>
      <c r="D92" s="12" t="s">
        <v>188</v>
      </c>
      <c r="E92" s="13">
        <v>32512</v>
      </c>
      <c r="F92" s="13">
        <v>25847.040000000001</v>
      </c>
      <c r="G92" s="13">
        <f t="shared" si="2"/>
        <v>6664.9599999999991</v>
      </c>
      <c r="H92" s="12"/>
      <c r="I92" s="12"/>
      <c r="J92" s="12" t="s">
        <v>189</v>
      </c>
      <c r="K92" s="13">
        <v>0</v>
      </c>
      <c r="L92" s="13"/>
    </row>
    <row r="93" spans="1:12" ht="57">
      <c r="A93" s="11">
        <v>90</v>
      </c>
      <c r="B93" s="12" t="s">
        <v>28</v>
      </c>
      <c r="C93" s="12" t="s">
        <v>190</v>
      </c>
      <c r="D93" s="12" t="s">
        <v>191</v>
      </c>
      <c r="E93" s="13">
        <v>70000</v>
      </c>
      <c r="F93" s="13">
        <v>56667.29</v>
      </c>
      <c r="G93" s="13">
        <f t="shared" si="2"/>
        <v>13332.71</v>
      </c>
      <c r="H93" s="12" t="s">
        <v>89</v>
      </c>
      <c r="I93" s="12"/>
      <c r="J93" s="12" t="s">
        <v>26</v>
      </c>
      <c r="K93" s="13">
        <v>0</v>
      </c>
      <c r="L93" s="13">
        <v>360</v>
      </c>
    </row>
    <row r="94" spans="1:12" ht="57">
      <c r="A94" s="11">
        <v>91</v>
      </c>
      <c r="B94" s="12" t="s">
        <v>28</v>
      </c>
      <c r="C94" s="12" t="s">
        <v>192</v>
      </c>
      <c r="D94" s="12" t="s">
        <v>193</v>
      </c>
      <c r="E94" s="13">
        <v>149452.79999999999</v>
      </c>
      <c r="F94" s="13">
        <v>38626.120000000003</v>
      </c>
      <c r="G94" s="13">
        <f t="shared" si="2"/>
        <v>110826.68</v>
      </c>
      <c r="H94" s="12" t="s">
        <v>89</v>
      </c>
      <c r="I94" s="12"/>
      <c r="J94" s="12" t="s">
        <v>26</v>
      </c>
      <c r="K94" s="13">
        <v>5</v>
      </c>
      <c r="L94" s="13"/>
    </row>
    <row r="95" spans="1:12" ht="57">
      <c r="A95" s="11">
        <v>92</v>
      </c>
      <c r="B95" s="12" t="s">
        <v>28</v>
      </c>
      <c r="C95" s="12" t="s">
        <v>81</v>
      </c>
      <c r="D95" s="12" t="s">
        <v>115</v>
      </c>
      <c r="E95" s="13">
        <v>73581.119999999995</v>
      </c>
      <c r="F95" s="13">
        <v>23945.03</v>
      </c>
      <c r="G95" s="13">
        <f t="shared" si="2"/>
        <v>49636.09</v>
      </c>
      <c r="H95" s="12" t="s">
        <v>89</v>
      </c>
      <c r="I95" s="12"/>
      <c r="J95" s="12" t="s">
        <v>26</v>
      </c>
      <c r="K95" s="13">
        <v>15800</v>
      </c>
      <c r="L95" s="13">
        <v>500</v>
      </c>
    </row>
    <row r="96" spans="1:12" ht="45.75">
      <c r="A96" s="11">
        <v>93</v>
      </c>
      <c r="B96" s="12" t="s">
        <v>194</v>
      </c>
      <c r="C96" s="12" t="s">
        <v>195</v>
      </c>
      <c r="D96" s="12" t="s">
        <v>196</v>
      </c>
      <c r="E96" s="13">
        <v>1389298.74</v>
      </c>
      <c r="F96" s="13">
        <v>1147223.97</v>
      </c>
      <c r="G96" s="13">
        <f t="shared" si="2"/>
        <v>242074.77000000002</v>
      </c>
      <c r="H96" s="12"/>
      <c r="I96" s="12"/>
      <c r="J96" s="12" t="s">
        <v>197</v>
      </c>
      <c r="K96" s="13">
        <v>0</v>
      </c>
      <c r="L96" s="13"/>
    </row>
    <row r="97" spans="1:1024" ht="34.5">
      <c r="A97" s="11">
        <v>94</v>
      </c>
      <c r="B97" s="12" t="s">
        <v>186</v>
      </c>
      <c r="C97" s="12" t="s">
        <v>198</v>
      </c>
      <c r="D97" s="12" t="s">
        <v>199</v>
      </c>
      <c r="E97" s="13">
        <v>61500</v>
      </c>
      <c r="F97" s="13">
        <v>19475</v>
      </c>
      <c r="G97" s="13">
        <f t="shared" si="2"/>
        <v>42025</v>
      </c>
      <c r="H97" s="12"/>
      <c r="I97" s="12"/>
      <c r="J97" s="12" t="s">
        <v>200</v>
      </c>
      <c r="K97" s="13">
        <v>0</v>
      </c>
      <c r="L97" s="13"/>
    </row>
    <row r="98" spans="1:1024" ht="34.5">
      <c r="A98" s="11">
        <v>95</v>
      </c>
      <c r="B98" s="12" t="s">
        <v>194</v>
      </c>
      <c r="C98" s="12" t="s">
        <v>201</v>
      </c>
      <c r="D98" s="12" t="s">
        <v>202</v>
      </c>
      <c r="E98" s="13">
        <v>1714990</v>
      </c>
      <c r="F98" s="13">
        <v>1416165.95</v>
      </c>
      <c r="G98" s="13">
        <f t="shared" si="2"/>
        <v>298824.05000000005</v>
      </c>
      <c r="H98" s="12"/>
      <c r="I98" s="12"/>
      <c r="J98" s="12" t="s">
        <v>203</v>
      </c>
      <c r="K98" s="13">
        <v>0</v>
      </c>
      <c r="L98" s="13"/>
    </row>
    <row r="99" spans="1:1024" ht="57">
      <c r="A99" s="11">
        <v>96</v>
      </c>
      <c r="B99" s="12" t="s">
        <v>28</v>
      </c>
      <c r="C99" s="12" t="s">
        <v>204</v>
      </c>
      <c r="D99" s="12" t="s">
        <v>205</v>
      </c>
      <c r="E99" s="13">
        <v>283158</v>
      </c>
      <c r="F99" s="13">
        <v>149433.54</v>
      </c>
      <c r="G99" s="13">
        <f t="shared" si="2"/>
        <v>133724.46</v>
      </c>
      <c r="H99" s="12" t="s">
        <v>87</v>
      </c>
      <c r="I99" s="12"/>
      <c r="J99" s="12" t="s">
        <v>26</v>
      </c>
      <c r="K99" s="13">
        <v>0</v>
      </c>
      <c r="L99" s="13">
        <v>1230</v>
      </c>
    </row>
    <row r="100" spans="1:1024" ht="90.75">
      <c r="A100" s="11">
        <v>97</v>
      </c>
      <c r="B100" s="12" t="s">
        <v>206</v>
      </c>
      <c r="C100" s="12" t="s">
        <v>207</v>
      </c>
      <c r="D100" s="12" t="s">
        <v>208</v>
      </c>
      <c r="E100" s="13">
        <v>3503637.2</v>
      </c>
      <c r="F100" s="13">
        <v>3117483.62</v>
      </c>
      <c r="G100" s="13">
        <f t="shared" ref="G100:G131" si="3">E100-F100</f>
        <v>386153.58000000007</v>
      </c>
      <c r="H100" s="12"/>
      <c r="I100" s="12"/>
      <c r="J100" s="12" t="s">
        <v>209</v>
      </c>
      <c r="K100" s="13">
        <v>0</v>
      </c>
      <c r="L100" s="13"/>
    </row>
    <row r="101" spans="1:1024" ht="34.5">
      <c r="A101" s="11">
        <v>98</v>
      </c>
      <c r="B101" s="12" t="s">
        <v>186</v>
      </c>
      <c r="C101" s="12" t="s">
        <v>210</v>
      </c>
      <c r="D101" s="12" t="s">
        <v>211</v>
      </c>
      <c r="E101" s="13">
        <v>61500</v>
      </c>
      <c r="F101" s="13">
        <v>19475</v>
      </c>
      <c r="G101" s="13">
        <f t="shared" si="3"/>
        <v>42025</v>
      </c>
      <c r="H101" s="12"/>
      <c r="I101" s="12"/>
      <c r="J101" s="12" t="s">
        <v>200</v>
      </c>
      <c r="K101" s="13">
        <v>0</v>
      </c>
      <c r="L101" s="13"/>
    </row>
    <row r="102" spans="1:1024" ht="34.5">
      <c r="A102" s="11">
        <v>99</v>
      </c>
      <c r="B102" s="12" t="s">
        <v>23</v>
      </c>
      <c r="C102" s="12" t="s">
        <v>212</v>
      </c>
      <c r="D102" s="12" t="s">
        <v>213</v>
      </c>
      <c r="E102" s="13">
        <v>1304026</v>
      </c>
      <c r="F102" s="13">
        <v>1025562.2</v>
      </c>
      <c r="G102" s="13">
        <f t="shared" si="3"/>
        <v>278463.80000000005</v>
      </c>
      <c r="H102" s="12"/>
      <c r="I102" s="12"/>
      <c r="J102" s="12" t="s">
        <v>26</v>
      </c>
      <c r="K102" s="13">
        <v>0</v>
      </c>
      <c r="L102" s="13"/>
    </row>
    <row r="103" spans="1:1024" ht="57">
      <c r="A103" s="11">
        <v>100</v>
      </c>
      <c r="B103" s="12" t="s">
        <v>28</v>
      </c>
      <c r="C103" s="12" t="s">
        <v>116</v>
      </c>
      <c r="D103" s="12" t="s">
        <v>86</v>
      </c>
      <c r="E103" s="13">
        <v>199308.68</v>
      </c>
      <c r="F103" s="13">
        <v>84647.41</v>
      </c>
      <c r="G103" s="13">
        <f t="shared" si="3"/>
        <v>114661.26999999999</v>
      </c>
      <c r="H103" s="12" t="s">
        <v>87</v>
      </c>
      <c r="I103" s="12"/>
      <c r="J103" s="12" t="s">
        <v>26</v>
      </c>
      <c r="K103" s="13">
        <v>0</v>
      </c>
      <c r="L103" s="13">
        <v>1200</v>
      </c>
    </row>
    <row r="104" spans="1:1024" ht="79.5">
      <c r="A104" s="11">
        <v>101</v>
      </c>
      <c r="B104" s="12" t="s">
        <v>214</v>
      </c>
      <c r="C104" s="12" t="s">
        <v>171</v>
      </c>
      <c r="D104" s="12" t="s">
        <v>215</v>
      </c>
      <c r="E104" s="13">
        <v>45155407.990000002</v>
      </c>
      <c r="F104" s="13">
        <v>42242155.75</v>
      </c>
      <c r="G104" s="13">
        <f t="shared" si="3"/>
        <v>2913252.2400000021</v>
      </c>
      <c r="H104" s="12"/>
      <c r="I104" s="12" t="s">
        <v>216</v>
      </c>
      <c r="J104" s="12" t="s">
        <v>217</v>
      </c>
      <c r="K104" s="13">
        <v>0</v>
      </c>
      <c r="L104" s="13">
        <v>3761</v>
      </c>
    </row>
    <row r="105" spans="1:1024" ht="45.75">
      <c r="A105" s="11">
        <v>102</v>
      </c>
      <c r="B105" s="12" t="s">
        <v>218</v>
      </c>
      <c r="C105" s="12" t="s">
        <v>219</v>
      </c>
      <c r="D105" s="12" t="s">
        <v>220</v>
      </c>
      <c r="E105" s="13">
        <v>3322223.4</v>
      </c>
      <c r="F105" s="13">
        <v>3084921.72</v>
      </c>
      <c r="G105" s="13">
        <f t="shared" si="3"/>
        <v>237301.6799999997</v>
      </c>
      <c r="H105" s="12"/>
      <c r="I105" s="12" t="s">
        <v>221</v>
      </c>
      <c r="J105" s="12" t="s">
        <v>222</v>
      </c>
      <c r="K105" s="13">
        <v>113.5</v>
      </c>
      <c r="L105" s="13"/>
    </row>
    <row r="106" spans="1:1024" ht="57">
      <c r="A106" s="11">
        <v>103</v>
      </c>
      <c r="B106" s="12" t="s">
        <v>223</v>
      </c>
      <c r="C106" s="12" t="s">
        <v>18</v>
      </c>
      <c r="D106" s="12" t="s">
        <v>224</v>
      </c>
      <c r="E106" s="13">
        <v>53597.46</v>
      </c>
      <c r="F106" s="13">
        <v>53597.46</v>
      </c>
      <c r="G106" s="13">
        <f t="shared" si="3"/>
        <v>0</v>
      </c>
      <c r="H106" s="12"/>
      <c r="I106" s="12"/>
      <c r="J106" s="12" t="s">
        <v>225</v>
      </c>
      <c r="K106" s="13">
        <v>0</v>
      </c>
      <c r="L106" s="13"/>
    </row>
    <row r="107" spans="1:1024" ht="57">
      <c r="A107" s="11">
        <v>104</v>
      </c>
      <c r="B107" s="12" t="s">
        <v>28</v>
      </c>
      <c r="C107" s="12" t="s">
        <v>226</v>
      </c>
      <c r="D107" s="12" t="s">
        <v>86</v>
      </c>
      <c r="E107" s="13">
        <v>42000</v>
      </c>
      <c r="F107" s="13">
        <v>30210.86</v>
      </c>
      <c r="G107" s="13">
        <f t="shared" si="3"/>
        <v>11789.14</v>
      </c>
      <c r="H107" s="12" t="s">
        <v>87</v>
      </c>
      <c r="I107" s="12"/>
      <c r="J107" s="12" t="s">
        <v>26</v>
      </c>
      <c r="K107" s="13">
        <v>0</v>
      </c>
      <c r="L107" s="13">
        <v>362</v>
      </c>
    </row>
    <row r="108" spans="1:1024" ht="57">
      <c r="A108" s="11">
        <v>105</v>
      </c>
      <c r="B108" s="12" t="s">
        <v>28</v>
      </c>
      <c r="C108" s="12" t="s">
        <v>29</v>
      </c>
      <c r="D108" s="12" t="s">
        <v>227</v>
      </c>
      <c r="E108" s="13">
        <v>1752997.66</v>
      </c>
      <c r="F108" s="13">
        <v>169367.55</v>
      </c>
      <c r="G108" s="13">
        <f t="shared" si="3"/>
        <v>1583630.1099999999</v>
      </c>
      <c r="H108" s="12" t="s">
        <v>87</v>
      </c>
      <c r="I108" s="12"/>
      <c r="J108" s="12" t="s">
        <v>26</v>
      </c>
      <c r="K108" s="13">
        <v>0</v>
      </c>
      <c r="L108" s="13"/>
    </row>
    <row r="109" spans="1:1024" ht="57">
      <c r="A109" s="11">
        <v>106</v>
      </c>
      <c r="B109" s="12" t="s">
        <v>28</v>
      </c>
      <c r="C109" s="12" t="s">
        <v>99</v>
      </c>
      <c r="D109" s="12" t="s">
        <v>228</v>
      </c>
      <c r="E109" s="13">
        <v>63433.89</v>
      </c>
      <c r="F109" s="13">
        <v>38611.58</v>
      </c>
      <c r="G109" s="13">
        <f t="shared" si="3"/>
        <v>24822.309999999998</v>
      </c>
      <c r="H109" s="12" t="s">
        <v>89</v>
      </c>
      <c r="I109" s="12"/>
      <c r="J109" s="12" t="s">
        <v>26</v>
      </c>
      <c r="K109" s="13">
        <v>29</v>
      </c>
      <c r="L109" s="13"/>
    </row>
    <row r="110" spans="1:1024">
      <c r="A110" s="14"/>
      <c r="B110" s="14"/>
      <c r="C110" s="14"/>
      <c r="D110" s="14"/>
      <c r="E110" s="15">
        <f>SUM(E4:E109)</f>
        <v>83612218.75</v>
      </c>
      <c r="F110" s="15">
        <f>SUM(F4:F109)</f>
        <v>68177875.36999999</v>
      </c>
      <c r="G110" s="15">
        <f>SUM(G4:G109)</f>
        <v>15434343.380000006</v>
      </c>
      <c r="H110" s="16"/>
      <c r="I110" s="16"/>
      <c r="J110" s="14"/>
      <c r="K110" s="14"/>
      <c r="L110" s="14"/>
      <c r="AMH110" s="17"/>
      <c r="AMI110" s="17"/>
      <c r="AMJ110" s="17"/>
    </row>
  </sheetData>
  <mergeCells count="1">
    <mergeCell ref="C2:J2"/>
  </mergeCells>
  <pageMargins left="7.8472222222222193E-2" right="0.23611111111111099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LibreOffice/6.1.2.1$Windows_x86 LibreOffice_project/65905a128db06ba48db947242809d14d3f9a93fe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Приемная</cp:lastModifiedBy>
  <cp:revision>4</cp:revision>
  <dcterms:created xsi:type="dcterms:W3CDTF">2024-02-14T13:51:12Z</dcterms:created>
  <dcterms:modified xsi:type="dcterms:W3CDTF">2024-02-14T13:51:12Z</dcterms:modified>
  <dc:language>ru-RU</dc:language>
</cp:coreProperties>
</file>