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Г-Мари" sheetId="1" r:id="rId1"/>
    <sheet name="Лист1" sheetId="2" r:id="rId2"/>
  </sheets>
  <definedNames>
    <definedName name="_xlnm.Print_Titles" localSheetId="0">'Г-Мари'!$10:$11</definedName>
    <definedName name="_xlnm.Print_Area" localSheetId="0">'Г-Мари'!$A$1:$H$84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/>
  <c r="G40"/>
  <c r="F40"/>
  <c r="E40"/>
  <c r="H38"/>
  <c r="G38"/>
  <c r="F38"/>
  <c r="E38"/>
  <c r="E36"/>
  <c r="H35"/>
  <c r="H36" s="1"/>
  <c r="G35"/>
  <c r="G36" s="1"/>
  <c r="F35"/>
  <c r="F36" s="1"/>
</calcChain>
</file>

<file path=xl/sharedStrings.xml><?xml version="1.0" encoding="utf-8"?>
<sst xmlns="http://schemas.openxmlformats.org/spreadsheetml/2006/main" count="173" uniqueCount="79">
  <si>
    <t xml:space="preserve"> ОСНОВНЫЕ  БЮДЖЕТООБРАЗУЮЩИЕ  ПОКАЗАТЕЛИ</t>
  </si>
  <si>
    <t>№                                  п/п</t>
  </si>
  <si>
    <t>Ед.изм.</t>
  </si>
  <si>
    <t>Численность постоянного населения (в среднегодовом исчислении)</t>
  </si>
  <si>
    <t>человек</t>
  </si>
  <si>
    <t>Численность постоянного населения городских округов, муниципальных районов, городских и сельских поселений (на конец года)</t>
  </si>
  <si>
    <t xml:space="preserve">Объем отгруженной промышленной продукции (работ, услуг) </t>
  </si>
  <si>
    <t>млн.руб.</t>
  </si>
  <si>
    <t>Индекс промышленного производства</t>
  </si>
  <si>
    <t>%</t>
  </si>
  <si>
    <t>темп роста в сопоставимых ценах</t>
  </si>
  <si>
    <t>4.1</t>
  </si>
  <si>
    <t>Инвестиции в основной капитал - всего (строка 5.1 + строка 5.2)</t>
  </si>
  <si>
    <t>5.1</t>
  </si>
  <si>
    <t>инвестиции за исключением бюджетных средств</t>
  </si>
  <si>
    <t>5.2</t>
  </si>
  <si>
    <t>инвестиции за счет бюджетных средств, в том числе:</t>
  </si>
  <si>
    <t xml:space="preserve">      средства федерального бюджета</t>
  </si>
  <si>
    <t xml:space="preserve">      средства республиканского бюджета Республики Марий Эл</t>
  </si>
  <si>
    <t xml:space="preserve">      средства бюджетов муниципальных образований</t>
  </si>
  <si>
    <t xml:space="preserve">Объем  работ и услуг во виду деятельности "строительство"                                                                                                                </t>
  </si>
  <si>
    <t>0</t>
  </si>
  <si>
    <t>Оборот розничной торговли</t>
  </si>
  <si>
    <t xml:space="preserve">Оборот общественного питания </t>
  </si>
  <si>
    <t>млн. руб.</t>
  </si>
  <si>
    <t xml:space="preserve">Фонд заработной платы по полному кругу организаций </t>
  </si>
  <si>
    <t xml:space="preserve"> человек</t>
  </si>
  <si>
    <t>руб.</t>
  </si>
  <si>
    <t xml:space="preserve">темп роста </t>
  </si>
  <si>
    <t>Ввод в эксплуатацию жилых домов</t>
  </si>
  <si>
    <t>тыс. кв. м</t>
  </si>
  <si>
    <t>12.1</t>
  </si>
  <si>
    <t xml:space="preserve">в том числе индивидуального жилья </t>
  </si>
  <si>
    <t xml:space="preserve">Ввод основных фондов коммерческих организаций </t>
  </si>
  <si>
    <t>13.1</t>
  </si>
  <si>
    <t xml:space="preserve">в том числе стоимость вновь вводимого оборудования </t>
  </si>
  <si>
    <t>Прибыль прибыльных предприятий по полному кругу организаций</t>
  </si>
  <si>
    <t xml:space="preserve">    в том числе по видам экономической деятельности: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</si>
  <si>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</si>
  <si>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</si>
  <si>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</si>
  <si>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сельское, лесное хозяйство, охота, рыболовство и рыбоводство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</si>
  <si>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</si>
  <si>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</si>
  <si>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</si>
  <si>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в области информации и связи</t>
  </si>
  <si>
    <t>прочие виды экономической деятельности</t>
  </si>
  <si>
    <t>Прибыль прибыльных предприятий по крупным и средним организациям</t>
  </si>
  <si>
    <t>Прибыль прибыльных малых предприятий (включая микропредприятия)</t>
  </si>
  <si>
    <t>в том числе по крупным и средним организациям</t>
  </si>
  <si>
    <t>Занято в экономике</t>
  </si>
  <si>
    <t>14.1.</t>
  </si>
  <si>
    <t>Наименование показателя</t>
  </si>
  <si>
    <t>2021 г.</t>
  </si>
  <si>
    <t>Прогноз</t>
  </si>
  <si>
    <t>2022 г.</t>
  </si>
  <si>
    <t>2023 г.</t>
  </si>
  <si>
    <t>2024 г.</t>
  </si>
  <si>
    <t>(оценка)</t>
  </si>
  <si>
    <t xml:space="preserve"> (отчет)</t>
  </si>
  <si>
    <r>
      <t>Продукция сельского хозяйства во всех категориях хозяйств</t>
    </r>
    <r>
      <rPr>
        <b/>
        <sz val="12"/>
        <rFont val="Times New Roman"/>
        <family val="1"/>
        <charset val="204"/>
      </rPr>
      <t xml:space="preserve"> </t>
    </r>
  </si>
  <si>
    <r>
      <t xml:space="preserve">      в том числе продукция сельскохозяйственных организаций</t>
    </r>
    <r>
      <rPr>
        <b/>
        <sz val="12"/>
        <rFont val="Times New Roman"/>
        <family val="1"/>
        <charset val="204"/>
      </rPr>
      <t xml:space="preserve"> </t>
    </r>
  </si>
  <si>
    <t>-</t>
  </si>
  <si>
    <t xml:space="preserve"> Среднесписочная численность работников организаций, принятая 
для исчисления ФОТ,  по полному кругу предприятий </t>
  </si>
  <si>
    <t>Начисленная среднемесячная заработная плата на одного работника 
по полному кругу предприятий</t>
  </si>
  <si>
    <t>прогноза социально-экономического развития  
Горномарийского муниципального района Республики Марий Эл 
на 2023 год и на плановый период 2024 и 2025 г.г.</t>
  </si>
  <si>
    <t>2025 г.</t>
  </si>
  <si>
    <t xml:space="preserve"> - </t>
  </si>
  <si>
    <t>48,3</t>
  </si>
  <si>
    <t>48,6</t>
  </si>
  <si>
    <t>54,2</t>
  </si>
  <si>
    <t>62,5</t>
  </si>
  <si>
    <t>68,2</t>
  </si>
  <si>
    <t>Уровень официально зарегистрированной безработицы (на конец года)</t>
  </si>
  <si>
    <t>___________________________</t>
  </si>
  <si>
    <t>Приложение</t>
  </si>
  <si>
    <t>к решению Собрания депутатов</t>
  </si>
  <si>
    <t>Горномарийского муниципального района</t>
  </si>
  <si>
    <t xml:space="preserve">от 21 декабря 2022 года № 226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</si>
</sst>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b/>
      <sz val="14"/>
      <name val="Times New Roman Cyr"/>
      <charset val="204"/>
    </font>
    <font>
      <sz val="12"/>
      <name val="Arial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i/>
      <sz val="12"/>
      <name val="Times New Roman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67">
    <xf numFmtId="0" fontId="0" fillId="0" borderId="0" xfId="0"/>
    <xf numFmtId="0" fontId="2" fillId="2" borderId="0" xfId="0" applyFont="1" applyFill="1"/>
    <xf numFmtId="0" fontId="5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vertical="top" wrapText="1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/>
    <xf numFmtId="0" fontId="7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49" fontId="6" fillId="0" borderId="8" xfId="0" applyNumberFormat="1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3" fontId="11" fillId="0" borderId="8" xfId="1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top"/>
    </xf>
    <xf numFmtId="164" fontId="6" fillId="0" borderId="8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</cellXfs>
  <cellStyles count="2">
    <cellStyle name="Обычный" xfId="0" builtinId="0"/>
    <cellStyle name="Обычный_Форма прогноза числ-ст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83"/>
  <sheetViews>
    <sheetView showZeros="0" tabSelected="1" view="pageBreakPreview" workbookViewId="0">
      <pane ySplit="11" topLeftCell="A12" activePane="bottomLeft" state="frozen"/>
      <selection activeCell="L16" sqref="L16"/>
      <selection pane="bottomLeft" activeCell="A7" sqref="A7:H7"/>
    </sheetView>
  </sheetViews>
  <sheetFormatPr defaultRowHeight="15"/>
  <cols>
    <col min="1" max="1" width="7" style="25" customWidth="1"/>
    <col min="2" max="2" width="76.85546875" style="1" customWidth="1"/>
    <col min="3" max="3" width="10.7109375" style="1" customWidth="1"/>
    <col min="4" max="4" width="9.5703125" style="26" customWidth="1"/>
    <col min="5" max="5" width="9.42578125" style="1" customWidth="1"/>
    <col min="6" max="7" width="9.5703125" style="1" customWidth="1"/>
    <col min="8" max="8" width="10" style="1" customWidth="1"/>
    <col min="9" max="9" width="9.140625" style="1" hidden="1" customWidth="1"/>
    <col min="10" max="16384" width="9.140625" style="1"/>
  </cols>
  <sheetData>
    <row r="1" spans="1:9" ht="18.75">
      <c r="C1" s="52" t="s">
        <v>75</v>
      </c>
      <c r="D1" s="52"/>
      <c r="E1" s="52"/>
      <c r="F1" s="52"/>
      <c r="G1" s="52"/>
      <c r="H1" s="52"/>
      <c r="I1" s="52"/>
    </row>
    <row r="2" spans="1:9" ht="18.75">
      <c r="C2" s="52" t="s">
        <v>76</v>
      </c>
      <c r="D2" s="52"/>
      <c r="E2" s="52"/>
      <c r="F2" s="52"/>
      <c r="G2" s="52"/>
      <c r="H2" s="52"/>
      <c r="I2" s="52"/>
    </row>
    <row r="3" spans="1:9" ht="18.75">
      <c r="C3" s="52" t="s">
        <v>77</v>
      </c>
      <c r="D3" s="52"/>
      <c r="E3" s="52"/>
      <c r="F3" s="52"/>
      <c r="G3" s="52"/>
      <c r="H3" s="52"/>
      <c r="I3" s="52"/>
    </row>
    <row r="4" spans="1:9" ht="18.75">
      <c r="C4" s="52" t="s">
        <v>78</v>
      </c>
      <c r="D4" s="53"/>
      <c r="E4" s="53"/>
      <c r="F4" s="53"/>
      <c r="G4" s="53"/>
      <c r="H4" s="53"/>
    </row>
    <row r="5" spans="1:9" ht="15" customHeight="1">
      <c r="G5" s="55"/>
      <c r="H5" s="55"/>
    </row>
    <row r="6" spans="1:9" ht="24.6" customHeight="1">
      <c r="A6" s="56" t="s">
        <v>0</v>
      </c>
      <c r="B6" s="56"/>
      <c r="C6" s="56"/>
      <c r="D6" s="56"/>
      <c r="E6" s="56"/>
      <c r="F6" s="56"/>
      <c r="G6" s="56"/>
      <c r="H6" s="56"/>
    </row>
    <row r="7" spans="1:9" ht="55.5" customHeight="1">
      <c r="A7" s="57" t="s">
        <v>65</v>
      </c>
      <c r="B7" s="57"/>
      <c r="C7" s="57"/>
      <c r="D7" s="57"/>
      <c r="E7" s="57"/>
      <c r="F7" s="57"/>
      <c r="G7" s="57"/>
      <c r="H7" s="57"/>
    </row>
    <row r="8" spans="1:9" ht="18.75">
      <c r="A8" s="57"/>
      <c r="B8" s="57"/>
      <c r="C8" s="57"/>
      <c r="D8" s="57"/>
      <c r="E8" s="57"/>
      <c r="F8" s="57"/>
      <c r="G8" s="57"/>
      <c r="H8" s="57"/>
    </row>
    <row r="9" spans="1:9" ht="15" customHeight="1">
      <c r="A9" s="58"/>
      <c r="B9" s="58"/>
      <c r="C9" s="58"/>
      <c r="D9" s="58"/>
      <c r="E9" s="58"/>
      <c r="F9" s="58"/>
      <c r="G9" s="58"/>
      <c r="H9" s="58"/>
    </row>
    <row r="10" spans="1:9" ht="15" customHeight="1">
      <c r="A10" s="59" t="s">
        <v>1</v>
      </c>
      <c r="B10" s="2" t="s">
        <v>52</v>
      </c>
      <c r="C10" s="61" t="s">
        <v>2</v>
      </c>
      <c r="D10" s="31" t="s">
        <v>53</v>
      </c>
      <c r="E10" s="3" t="s">
        <v>55</v>
      </c>
      <c r="F10" s="63" t="s">
        <v>54</v>
      </c>
      <c r="G10" s="64"/>
      <c r="H10" s="65"/>
    </row>
    <row r="11" spans="1:9" ht="16.149999999999999" customHeight="1">
      <c r="A11" s="60"/>
      <c r="B11" s="4"/>
      <c r="C11" s="62"/>
      <c r="D11" s="5" t="s">
        <v>59</v>
      </c>
      <c r="E11" s="6" t="s">
        <v>58</v>
      </c>
      <c r="F11" s="6" t="s">
        <v>56</v>
      </c>
      <c r="G11" s="32" t="s">
        <v>57</v>
      </c>
      <c r="H11" s="32" t="s">
        <v>66</v>
      </c>
    </row>
    <row r="12" spans="1:9" ht="17.649999999999999" customHeight="1">
      <c r="A12" s="34">
        <v>1</v>
      </c>
      <c r="B12" s="35" t="s">
        <v>3</v>
      </c>
      <c r="C12" s="36" t="s">
        <v>4</v>
      </c>
      <c r="D12" s="40">
        <v>20223</v>
      </c>
      <c r="E12" s="41">
        <v>19790</v>
      </c>
      <c r="F12" s="41">
        <v>19434</v>
      </c>
      <c r="G12" s="42">
        <v>19085</v>
      </c>
      <c r="H12" s="42">
        <v>18741</v>
      </c>
    </row>
    <row r="13" spans="1:9" ht="31.9" customHeight="1">
      <c r="A13" s="34">
        <v>2</v>
      </c>
      <c r="B13" s="35" t="s">
        <v>5</v>
      </c>
      <c r="C13" s="36" t="s">
        <v>4</v>
      </c>
      <c r="D13" s="43">
        <v>19970</v>
      </c>
      <c r="E13" s="41">
        <v>19610</v>
      </c>
      <c r="F13" s="41">
        <v>19258</v>
      </c>
      <c r="G13" s="42">
        <v>18911</v>
      </c>
      <c r="H13" s="42">
        <v>18570</v>
      </c>
    </row>
    <row r="14" spans="1:9" ht="16.899999999999999" customHeight="1">
      <c r="A14" s="66">
        <v>3</v>
      </c>
      <c r="B14" s="35" t="s">
        <v>6</v>
      </c>
      <c r="C14" s="36" t="s">
        <v>7</v>
      </c>
      <c r="D14" s="44">
        <v>362.2</v>
      </c>
      <c r="E14" s="44">
        <v>390</v>
      </c>
      <c r="F14" s="44">
        <v>420</v>
      </c>
      <c r="G14" s="44">
        <v>430</v>
      </c>
      <c r="H14" s="44">
        <v>450</v>
      </c>
    </row>
    <row r="15" spans="1:9" ht="17.25" customHeight="1">
      <c r="A15" s="66"/>
      <c r="B15" s="37" t="s">
        <v>8</v>
      </c>
      <c r="C15" s="38" t="s">
        <v>9</v>
      </c>
      <c r="D15" s="45">
        <v>102.4</v>
      </c>
      <c r="E15" s="45">
        <v>99</v>
      </c>
      <c r="F15" s="45">
        <v>100.3</v>
      </c>
      <c r="G15" s="45">
        <v>101.6</v>
      </c>
      <c r="H15" s="45">
        <v>102.9</v>
      </c>
    </row>
    <row r="16" spans="1:9" ht="15.75">
      <c r="A16" s="66">
        <v>4</v>
      </c>
      <c r="B16" s="35" t="s">
        <v>60</v>
      </c>
      <c r="C16" s="36" t="s">
        <v>7</v>
      </c>
      <c r="D16" s="45">
        <v>3897.5</v>
      </c>
      <c r="E16" s="45">
        <v>4361.1000000000004</v>
      </c>
      <c r="F16" s="45">
        <v>4652.5</v>
      </c>
      <c r="G16" s="45">
        <v>4874.8999999999996</v>
      </c>
      <c r="H16" s="45">
        <v>5064</v>
      </c>
    </row>
    <row r="17" spans="1:8" ht="15.75">
      <c r="A17" s="66"/>
      <c r="B17" s="37" t="s">
        <v>10</v>
      </c>
      <c r="C17" s="38" t="s">
        <v>9</v>
      </c>
      <c r="D17" s="45">
        <v>83.5</v>
      </c>
      <c r="E17" s="45">
        <v>100.5</v>
      </c>
      <c r="F17" s="45">
        <v>100.3</v>
      </c>
      <c r="G17" s="45">
        <v>100.3</v>
      </c>
      <c r="H17" s="45">
        <v>100.3</v>
      </c>
    </row>
    <row r="18" spans="1:8" ht="17.25" customHeight="1">
      <c r="A18" s="66" t="s">
        <v>11</v>
      </c>
      <c r="B18" s="35" t="s">
        <v>61</v>
      </c>
      <c r="C18" s="36" t="s">
        <v>7</v>
      </c>
      <c r="D18" s="45">
        <v>752.7</v>
      </c>
      <c r="E18" s="45">
        <v>851.3</v>
      </c>
      <c r="F18" s="45">
        <v>909.8</v>
      </c>
      <c r="G18" s="45">
        <v>955.4</v>
      </c>
      <c r="H18" s="45">
        <v>994.6</v>
      </c>
    </row>
    <row r="19" spans="1:8" ht="17.25" customHeight="1">
      <c r="A19" s="66"/>
      <c r="B19" s="37" t="s">
        <v>10</v>
      </c>
      <c r="C19" s="38" t="s">
        <v>9</v>
      </c>
      <c r="D19" s="45">
        <v>102.9</v>
      </c>
      <c r="E19" s="45">
        <v>101.6</v>
      </c>
      <c r="F19" s="45">
        <v>100.4</v>
      </c>
      <c r="G19" s="45">
        <v>100.5</v>
      </c>
      <c r="H19" s="45">
        <v>100.5</v>
      </c>
    </row>
    <row r="20" spans="1:8" ht="15.75">
      <c r="A20" s="34">
        <v>5</v>
      </c>
      <c r="B20" s="35" t="s">
        <v>12</v>
      </c>
      <c r="C20" s="36" t="s">
        <v>7</v>
      </c>
      <c r="D20" s="44">
        <v>403.125</v>
      </c>
      <c r="E20" s="44">
        <v>441.5</v>
      </c>
      <c r="F20" s="44">
        <v>480</v>
      </c>
      <c r="G20" s="44">
        <v>399.2</v>
      </c>
      <c r="H20" s="44">
        <v>283.60000000000002</v>
      </c>
    </row>
    <row r="21" spans="1:8" ht="15.75">
      <c r="A21" s="39"/>
      <c r="B21" s="37" t="s">
        <v>10</v>
      </c>
      <c r="C21" s="38" t="s">
        <v>9</v>
      </c>
      <c r="D21" s="44">
        <v>99.17</v>
      </c>
      <c r="E21" s="44">
        <v>101.4</v>
      </c>
      <c r="F21" s="46">
        <v>102.1</v>
      </c>
      <c r="G21" s="46">
        <v>79.099999999999994</v>
      </c>
      <c r="H21" s="46">
        <v>68.3</v>
      </c>
    </row>
    <row r="22" spans="1:8" ht="15.75">
      <c r="A22" s="34" t="s">
        <v>13</v>
      </c>
      <c r="B22" s="35" t="s">
        <v>14</v>
      </c>
      <c r="C22" s="36" t="s">
        <v>7</v>
      </c>
      <c r="D22" s="44">
        <v>380.1</v>
      </c>
      <c r="E22" s="44">
        <v>275.2</v>
      </c>
      <c r="F22" s="44">
        <v>258.39999999999998</v>
      </c>
      <c r="G22" s="44">
        <v>267.2</v>
      </c>
      <c r="H22" s="44">
        <v>268.5</v>
      </c>
    </row>
    <row r="23" spans="1:8" ht="15.75">
      <c r="A23" s="34" t="s">
        <v>15</v>
      </c>
      <c r="B23" s="35" t="s">
        <v>16</v>
      </c>
      <c r="C23" s="36" t="s">
        <v>7</v>
      </c>
      <c r="D23" s="44">
        <v>22.995000000000001</v>
      </c>
      <c r="E23" s="44">
        <v>166.3</v>
      </c>
      <c r="F23" s="44">
        <v>221.6</v>
      </c>
      <c r="G23" s="44">
        <v>132</v>
      </c>
      <c r="H23" s="44">
        <v>15.1</v>
      </c>
    </row>
    <row r="24" spans="1:8" ht="15.75">
      <c r="A24" s="34"/>
      <c r="B24" s="35" t="s">
        <v>17</v>
      </c>
      <c r="C24" s="36" t="s">
        <v>7</v>
      </c>
      <c r="D24" s="44">
        <v>6.3579999999999997</v>
      </c>
      <c r="E24" s="44">
        <v>7.6</v>
      </c>
      <c r="F24" s="44">
        <v>6.8</v>
      </c>
      <c r="G24" s="44">
        <v>7</v>
      </c>
      <c r="H24" s="44">
        <v>7.5</v>
      </c>
    </row>
    <row r="25" spans="1:8" ht="15.75">
      <c r="A25" s="34"/>
      <c r="B25" s="35" t="s">
        <v>18</v>
      </c>
      <c r="C25" s="36" t="s">
        <v>7</v>
      </c>
      <c r="D25" s="44">
        <v>3.246</v>
      </c>
      <c r="E25" s="44">
        <v>148</v>
      </c>
      <c r="F25" s="44">
        <v>210.5</v>
      </c>
      <c r="G25" s="44">
        <v>122</v>
      </c>
      <c r="H25" s="44">
        <v>4.0999999999999996</v>
      </c>
    </row>
    <row r="26" spans="1:8" ht="15.75">
      <c r="A26" s="34"/>
      <c r="B26" s="35" t="s">
        <v>19</v>
      </c>
      <c r="C26" s="36" t="s">
        <v>7</v>
      </c>
      <c r="D26" s="47">
        <v>13.391</v>
      </c>
      <c r="E26" s="47">
        <v>10.7</v>
      </c>
      <c r="F26" s="47">
        <v>4.3</v>
      </c>
      <c r="G26" s="47">
        <v>3</v>
      </c>
      <c r="H26" s="47">
        <v>3.5</v>
      </c>
    </row>
    <row r="27" spans="1:8" ht="15.75">
      <c r="A27" s="66">
        <v>6</v>
      </c>
      <c r="B27" s="35" t="s">
        <v>20</v>
      </c>
      <c r="C27" s="36" t="s">
        <v>7</v>
      </c>
      <c r="D27" s="44">
        <v>0.218</v>
      </c>
      <c r="E27" s="47" t="s">
        <v>67</v>
      </c>
      <c r="F27" s="44">
        <v>1.9</v>
      </c>
      <c r="G27" s="44">
        <v>2</v>
      </c>
      <c r="H27" s="44">
        <v>2</v>
      </c>
    </row>
    <row r="28" spans="1:8" ht="15.75">
      <c r="A28" s="66"/>
      <c r="B28" s="37" t="s">
        <v>10</v>
      </c>
      <c r="C28" s="38" t="s">
        <v>9</v>
      </c>
      <c r="D28" s="45">
        <v>8.6999999999999993</v>
      </c>
      <c r="E28" s="47" t="s">
        <v>67</v>
      </c>
      <c r="F28" s="47" t="s">
        <v>62</v>
      </c>
      <c r="G28" s="47">
        <v>105.26</v>
      </c>
      <c r="H28" s="47">
        <v>100</v>
      </c>
    </row>
    <row r="29" spans="1:8" ht="15.75">
      <c r="A29" s="66">
        <v>7</v>
      </c>
      <c r="B29" s="35" t="s">
        <v>22</v>
      </c>
      <c r="C29" s="36" t="s">
        <v>7</v>
      </c>
      <c r="D29" s="44">
        <v>1064.8</v>
      </c>
      <c r="E29" s="44">
        <v>1130</v>
      </c>
      <c r="F29" s="44">
        <v>1235</v>
      </c>
      <c r="G29" s="44">
        <v>1305</v>
      </c>
      <c r="H29" s="44">
        <v>1370</v>
      </c>
    </row>
    <row r="30" spans="1:8" ht="15.75">
      <c r="A30" s="66"/>
      <c r="B30" s="37" t="s">
        <v>10</v>
      </c>
      <c r="C30" s="38" t="s">
        <v>9</v>
      </c>
      <c r="D30" s="44">
        <v>100.5</v>
      </c>
      <c r="E30" s="44">
        <v>90.3</v>
      </c>
      <c r="F30" s="44">
        <v>100.3</v>
      </c>
      <c r="G30" s="44">
        <v>100.6</v>
      </c>
      <c r="H30" s="44">
        <v>100.9</v>
      </c>
    </row>
    <row r="31" spans="1:8" ht="15.75">
      <c r="A31" s="66">
        <v>8</v>
      </c>
      <c r="B31" s="35" t="s">
        <v>23</v>
      </c>
      <c r="C31" s="36" t="s">
        <v>24</v>
      </c>
      <c r="D31" s="44">
        <v>46.5</v>
      </c>
      <c r="E31" s="44">
        <v>53</v>
      </c>
      <c r="F31" s="44">
        <v>57</v>
      </c>
      <c r="G31" s="44">
        <v>59</v>
      </c>
      <c r="H31" s="44">
        <v>60.5</v>
      </c>
    </row>
    <row r="32" spans="1:8" ht="15.75">
      <c r="A32" s="66"/>
      <c r="B32" s="37" t="s">
        <v>10</v>
      </c>
      <c r="C32" s="38" t="s">
        <v>9</v>
      </c>
      <c r="D32" s="44">
        <v>134.19999999999999</v>
      </c>
      <c r="E32" s="44">
        <v>97.4</v>
      </c>
      <c r="F32" s="44">
        <v>99.6</v>
      </c>
      <c r="G32" s="44">
        <v>99.5</v>
      </c>
      <c r="H32" s="44">
        <v>99.6</v>
      </c>
    </row>
    <row r="33" spans="1:8" ht="16.350000000000001" customHeight="1">
      <c r="A33" s="34">
        <v>9</v>
      </c>
      <c r="B33" s="35" t="s">
        <v>25</v>
      </c>
      <c r="C33" s="36" t="s">
        <v>7</v>
      </c>
      <c r="D33" s="44">
        <v>512.20000000000005</v>
      </c>
      <c r="E33" s="44">
        <v>523.29999999999995</v>
      </c>
      <c r="F33" s="44">
        <v>550.4</v>
      </c>
      <c r="G33" s="44">
        <v>580.9</v>
      </c>
      <c r="H33" s="44">
        <v>605.1</v>
      </c>
    </row>
    <row r="34" spans="1:8" ht="31.5">
      <c r="A34" s="34">
        <v>10</v>
      </c>
      <c r="B34" s="35" t="s">
        <v>63</v>
      </c>
      <c r="C34" s="36" t="s">
        <v>26</v>
      </c>
      <c r="D34" s="48">
        <v>1802</v>
      </c>
      <c r="E34" s="48">
        <v>1813</v>
      </c>
      <c r="F34" s="48">
        <v>1818</v>
      </c>
      <c r="G34" s="48">
        <v>1829</v>
      </c>
      <c r="H34" s="48">
        <v>1832</v>
      </c>
    </row>
    <row r="35" spans="1:8" ht="33.200000000000003" customHeight="1">
      <c r="A35" s="66">
        <v>11</v>
      </c>
      <c r="B35" s="35" t="s">
        <v>64</v>
      </c>
      <c r="C35" s="36" t="s">
        <v>27</v>
      </c>
      <c r="D35" s="48">
        <v>23686.639999999999</v>
      </c>
      <c r="E35" s="48">
        <v>24053.59</v>
      </c>
      <c r="F35" s="48">
        <f>(F33*1000000)/F34/12</f>
        <v>25229.189585625227</v>
      </c>
      <c r="G35" s="48">
        <f>(G33*1000000)/G34/12</f>
        <v>26467.10406415163</v>
      </c>
      <c r="H35" s="48">
        <f>(H33*1000000)/H34/12</f>
        <v>27524.563318777291</v>
      </c>
    </row>
    <row r="36" spans="1:8" ht="15.6" customHeight="1">
      <c r="A36" s="66"/>
      <c r="B36" s="37" t="s">
        <v>28</v>
      </c>
      <c r="C36" s="38" t="s">
        <v>9</v>
      </c>
      <c r="D36" s="44">
        <v>107.6</v>
      </c>
      <c r="E36" s="44">
        <f>E35/D35*100</f>
        <v>101.54918553243517</v>
      </c>
      <c r="F36" s="44">
        <f>F35/E35*100</f>
        <v>104.88741840874991</v>
      </c>
      <c r="G36" s="44">
        <f>G35/F35*100</f>
        <v>104.90667555660103</v>
      </c>
      <c r="H36" s="44">
        <f>H35/G35*100</f>
        <v>103.99537196084077</v>
      </c>
    </row>
    <row r="37" spans="1:8" ht="18.2" customHeight="1">
      <c r="A37" s="66">
        <v>12</v>
      </c>
      <c r="B37" s="35" t="s">
        <v>29</v>
      </c>
      <c r="C37" s="36" t="s">
        <v>30</v>
      </c>
      <c r="D37" s="44">
        <v>7.242</v>
      </c>
      <c r="E37" s="44">
        <v>5.9560000000000004</v>
      </c>
      <c r="F37" s="44">
        <v>6.6310000000000002</v>
      </c>
      <c r="G37" s="44">
        <v>7.3460000000000001</v>
      </c>
      <c r="H37" s="44">
        <v>8</v>
      </c>
    </row>
    <row r="38" spans="1:8" ht="15.75">
      <c r="A38" s="66"/>
      <c r="B38" s="37" t="s">
        <v>28</v>
      </c>
      <c r="C38" s="38" t="s">
        <v>9</v>
      </c>
      <c r="D38" s="44">
        <v>93.3</v>
      </c>
      <c r="E38" s="44">
        <f>(E37/D37)*100</f>
        <v>82.242474454570569</v>
      </c>
      <c r="F38" s="44">
        <f>(F37/E37)*100</f>
        <v>111.33310946944258</v>
      </c>
      <c r="G38" s="44">
        <f>(G37/F37)*100</f>
        <v>110.78268737746946</v>
      </c>
      <c r="H38" s="44">
        <f>(H37/G37)*100</f>
        <v>108.90280424720937</v>
      </c>
    </row>
    <row r="39" spans="1:8" ht="15.75">
      <c r="A39" s="34" t="s">
        <v>31</v>
      </c>
      <c r="B39" s="35" t="s">
        <v>32</v>
      </c>
      <c r="C39" s="36" t="s">
        <v>30</v>
      </c>
      <c r="D39" s="49">
        <v>7.242</v>
      </c>
      <c r="E39" s="44">
        <v>5.9560000000000004</v>
      </c>
      <c r="F39" s="44">
        <v>6.6310000000000002</v>
      </c>
      <c r="G39" s="44">
        <v>7.3460000000000001</v>
      </c>
      <c r="H39" s="44">
        <v>8</v>
      </c>
    </row>
    <row r="40" spans="1:8" ht="15.75">
      <c r="A40" s="39"/>
      <c r="B40" s="37" t="s">
        <v>28</v>
      </c>
      <c r="C40" s="38" t="s">
        <v>9</v>
      </c>
      <c r="D40" s="49">
        <v>93.3</v>
      </c>
      <c r="E40" s="44">
        <f>(E39/D39)*100</f>
        <v>82.242474454570569</v>
      </c>
      <c r="F40" s="44">
        <f>(F39/E39)*100</f>
        <v>111.33310946944258</v>
      </c>
      <c r="G40" s="44">
        <f>(G39/F39)*100</f>
        <v>110.78268737746946</v>
      </c>
      <c r="H40" s="44">
        <f>(H39/G39)*100</f>
        <v>108.90280424720937</v>
      </c>
    </row>
    <row r="41" spans="1:8" ht="18.600000000000001" customHeight="1">
      <c r="A41" s="34">
        <v>13</v>
      </c>
      <c r="B41" s="35" t="s">
        <v>33</v>
      </c>
      <c r="C41" s="36" t="s">
        <v>7</v>
      </c>
      <c r="D41" s="50">
        <v>27.1</v>
      </c>
      <c r="E41" s="51">
        <v>31.5</v>
      </c>
      <c r="F41" s="51">
        <v>27.1</v>
      </c>
      <c r="G41" s="51">
        <v>29.5</v>
      </c>
      <c r="H41" s="51">
        <v>29.5</v>
      </c>
    </row>
    <row r="42" spans="1:8" ht="18.600000000000001" customHeight="1">
      <c r="A42" s="34" t="s">
        <v>34</v>
      </c>
      <c r="B42" s="35" t="s">
        <v>35</v>
      </c>
      <c r="C42" s="36" t="s">
        <v>7</v>
      </c>
      <c r="D42" s="50">
        <v>9.17</v>
      </c>
      <c r="E42" s="51">
        <v>10.6</v>
      </c>
      <c r="F42" s="51">
        <v>9.1</v>
      </c>
      <c r="G42" s="51">
        <v>9.9</v>
      </c>
      <c r="H42" s="51">
        <v>9.9</v>
      </c>
    </row>
    <row r="43" spans="1:8" ht="18.600000000000001" hidden="1" customHeight="1">
      <c r="A43" s="13"/>
      <c r="B43" s="14" t="s">
        <v>36</v>
      </c>
      <c r="C43" s="7" t="s">
        <v>7</v>
      </c>
      <c r="D43" s="15"/>
      <c r="E43" s="16"/>
      <c r="F43" s="16"/>
      <c r="G43" s="16"/>
      <c r="H43" s="16"/>
    </row>
    <row r="44" spans="1:8" ht="18.600000000000001" hidden="1" customHeight="1">
      <c r="A44" s="13"/>
      <c r="B44" s="17" t="s">
        <v>37</v>
      </c>
      <c r="C44" s="7" t="s">
        <v>7</v>
      </c>
      <c r="D44" s="15"/>
      <c r="E44" s="16"/>
      <c r="F44" s="16"/>
      <c r="G44" s="16"/>
      <c r="H44" s="16"/>
    </row>
    <row r="45" spans="1:8" ht="18.600000000000001" hidden="1" customHeight="1">
      <c r="A45" s="13"/>
      <c r="B45" s="18" t="s">
        <v>38</v>
      </c>
      <c r="C45" s="7" t="s">
        <v>7</v>
      </c>
      <c r="D45" s="15"/>
      <c r="E45" s="16"/>
      <c r="F45" s="16"/>
      <c r="G45" s="16"/>
      <c r="H45" s="16"/>
    </row>
    <row r="46" spans="1:8" ht="18.600000000000001" hidden="1" customHeight="1">
      <c r="A46" s="13"/>
      <c r="B46" s="18" t="s">
        <v>39</v>
      </c>
      <c r="C46" s="7" t="s">
        <v>7</v>
      </c>
      <c r="D46" s="15"/>
      <c r="E46" s="16"/>
      <c r="F46" s="16"/>
      <c r="G46" s="16"/>
      <c r="H46" s="16"/>
    </row>
    <row r="47" spans="1:8" ht="18.600000000000001" hidden="1" customHeight="1">
      <c r="A47" s="13"/>
      <c r="B47" s="18" t="s">
        <v>40</v>
      </c>
      <c r="C47" s="7" t="s">
        <v>7</v>
      </c>
      <c r="D47" s="15"/>
      <c r="E47" s="16"/>
      <c r="F47" s="16"/>
      <c r="G47" s="16"/>
      <c r="H47" s="16"/>
    </row>
    <row r="48" spans="1:8" ht="18.600000000000001" hidden="1" customHeight="1">
      <c r="A48" s="13"/>
      <c r="B48" s="18" t="s">
        <v>41</v>
      </c>
      <c r="C48" s="7" t="s">
        <v>7</v>
      </c>
      <c r="D48" s="15"/>
      <c r="E48" s="16"/>
      <c r="F48" s="16"/>
      <c r="G48" s="16"/>
      <c r="H48" s="16"/>
    </row>
    <row r="49" spans="1:8" ht="18.600000000000001" hidden="1" customHeight="1">
      <c r="A49" s="9"/>
      <c r="B49" s="18" t="s">
        <v>42</v>
      </c>
      <c r="C49" s="7" t="s">
        <v>7</v>
      </c>
      <c r="D49" s="15"/>
      <c r="E49" s="16"/>
      <c r="F49" s="16"/>
      <c r="G49" s="16"/>
      <c r="H49" s="16"/>
    </row>
    <row r="50" spans="1:8" ht="18.600000000000001" hidden="1" customHeight="1">
      <c r="A50" s="19">
        <v>32</v>
      </c>
      <c r="B50" s="18" t="s">
        <v>43</v>
      </c>
      <c r="C50" s="7" t="s">
        <v>7</v>
      </c>
      <c r="D50" s="15"/>
      <c r="E50" s="16"/>
      <c r="F50" s="16"/>
      <c r="G50" s="16"/>
      <c r="H50" s="16"/>
    </row>
    <row r="51" spans="1:8" ht="18.600000000000001" hidden="1" customHeight="1">
      <c r="A51" s="20"/>
      <c r="B51" s="18" t="s">
        <v>44</v>
      </c>
      <c r="C51" s="7" t="s">
        <v>7</v>
      </c>
      <c r="D51" s="15"/>
      <c r="E51" s="16"/>
      <c r="F51" s="16"/>
      <c r="G51" s="16"/>
      <c r="H51" s="16"/>
    </row>
    <row r="52" spans="1:8" ht="18.600000000000001" hidden="1" customHeight="1">
      <c r="A52" s="9"/>
      <c r="B52" s="18" t="s">
        <v>45</v>
      </c>
      <c r="C52" s="7" t="s">
        <v>7</v>
      </c>
      <c r="D52" s="15"/>
      <c r="E52" s="16"/>
      <c r="F52" s="16"/>
      <c r="G52" s="16"/>
      <c r="H52" s="16"/>
    </row>
    <row r="53" spans="1:8" ht="18.600000000000001" hidden="1" customHeight="1">
      <c r="A53" s="20"/>
      <c r="B53" s="18" t="s">
        <v>46</v>
      </c>
      <c r="C53" s="7" t="s">
        <v>7</v>
      </c>
      <c r="D53" s="15"/>
      <c r="E53" s="16"/>
      <c r="F53" s="16"/>
      <c r="G53" s="16"/>
      <c r="H53" s="16"/>
    </row>
    <row r="54" spans="1:8" ht="18.600000000000001" hidden="1" customHeight="1">
      <c r="A54" s="20"/>
      <c r="B54" s="14" t="s">
        <v>47</v>
      </c>
      <c r="C54" s="7" t="s">
        <v>7</v>
      </c>
      <c r="D54" s="15"/>
      <c r="E54" s="16"/>
      <c r="F54" s="16"/>
      <c r="G54" s="16"/>
      <c r="H54" s="16"/>
    </row>
    <row r="55" spans="1:8" ht="18.600000000000001" hidden="1" customHeight="1">
      <c r="A55" s="20"/>
      <c r="B55" s="17" t="s">
        <v>37</v>
      </c>
      <c r="C55" s="7" t="s">
        <v>7</v>
      </c>
      <c r="D55" s="15"/>
      <c r="E55" s="16"/>
      <c r="F55" s="16"/>
      <c r="G55" s="16"/>
      <c r="H55" s="16"/>
    </row>
    <row r="56" spans="1:8" ht="18.600000000000001" hidden="1" customHeight="1">
      <c r="A56" s="21"/>
      <c r="B56" s="18" t="s">
        <v>38</v>
      </c>
      <c r="C56" s="7" t="s">
        <v>7</v>
      </c>
      <c r="D56" s="15"/>
      <c r="E56" s="16"/>
      <c r="F56" s="16"/>
      <c r="G56" s="16"/>
      <c r="H56" s="16"/>
    </row>
    <row r="57" spans="1:8" ht="18.600000000000001" hidden="1" customHeight="1">
      <c r="A57" s="22"/>
      <c r="B57" s="18" t="s">
        <v>39</v>
      </c>
      <c r="C57" s="7" t="s">
        <v>7</v>
      </c>
      <c r="D57" s="15"/>
      <c r="E57" s="16"/>
      <c r="F57" s="16"/>
      <c r="G57" s="16"/>
      <c r="H57" s="16"/>
    </row>
    <row r="58" spans="1:8" ht="18.600000000000001" hidden="1" customHeight="1">
      <c r="A58" s="20"/>
      <c r="B58" s="18" t="s">
        <v>40</v>
      </c>
      <c r="C58" s="7" t="s">
        <v>7</v>
      </c>
      <c r="D58" s="15"/>
      <c r="E58" s="16"/>
      <c r="F58" s="16"/>
      <c r="G58" s="16"/>
      <c r="H58" s="16"/>
    </row>
    <row r="59" spans="1:8" ht="18.600000000000001" hidden="1" customHeight="1">
      <c r="A59" s="20"/>
      <c r="B59" s="18" t="s">
        <v>41</v>
      </c>
      <c r="C59" s="7" t="s">
        <v>7</v>
      </c>
      <c r="D59" s="15"/>
      <c r="E59" s="16"/>
      <c r="F59" s="16"/>
      <c r="G59" s="16"/>
      <c r="H59" s="16"/>
    </row>
    <row r="60" spans="1:8" ht="15.75" hidden="1">
      <c r="A60" s="20"/>
      <c r="B60" s="18" t="s">
        <v>42</v>
      </c>
      <c r="C60" s="7" t="s">
        <v>7</v>
      </c>
      <c r="D60" s="15"/>
      <c r="E60" s="16"/>
      <c r="F60" s="16"/>
      <c r="G60" s="16"/>
      <c r="H60" s="16"/>
    </row>
    <row r="61" spans="1:8" ht="31.5" hidden="1">
      <c r="A61" s="19">
        <v>33</v>
      </c>
      <c r="B61" s="18" t="s">
        <v>43</v>
      </c>
      <c r="C61" s="7" t="s">
        <v>7</v>
      </c>
      <c r="D61" s="15"/>
      <c r="E61" s="16"/>
      <c r="F61" s="16"/>
      <c r="G61" s="16"/>
      <c r="H61" s="16"/>
    </row>
    <row r="62" spans="1:8" ht="15.75" hidden="1">
      <c r="A62" s="20"/>
      <c r="B62" s="18" t="s">
        <v>44</v>
      </c>
      <c r="C62" s="7" t="s">
        <v>7</v>
      </c>
      <c r="D62" s="15"/>
      <c r="E62" s="16"/>
      <c r="F62" s="16"/>
      <c r="G62" s="16"/>
      <c r="H62" s="16"/>
    </row>
    <row r="63" spans="1:8" ht="15.75" hidden="1">
      <c r="A63" s="23"/>
      <c r="B63" s="18" t="s">
        <v>45</v>
      </c>
      <c r="C63" s="7" t="s">
        <v>7</v>
      </c>
      <c r="D63" s="16"/>
      <c r="E63" s="16"/>
      <c r="F63" s="16"/>
      <c r="G63" s="16"/>
      <c r="H63" s="16"/>
    </row>
    <row r="64" spans="1:8" ht="15.75" hidden="1">
      <c r="A64" s="23"/>
      <c r="B64" s="18" t="s">
        <v>46</v>
      </c>
      <c r="C64" s="7" t="s">
        <v>7</v>
      </c>
      <c r="D64" s="16"/>
      <c r="E64" s="16"/>
      <c r="F64" s="16"/>
      <c r="G64" s="16"/>
      <c r="H64" s="16"/>
    </row>
    <row r="65" spans="1:8" ht="15.75" hidden="1">
      <c r="A65" s="20"/>
      <c r="B65" s="14" t="s">
        <v>48</v>
      </c>
      <c r="C65" s="7" t="s">
        <v>7</v>
      </c>
      <c r="D65" s="15"/>
      <c r="E65" s="16"/>
      <c r="F65" s="16"/>
      <c r="G65" s="16"/>
      <c r="H65" s="16"/>
    </row>
    <row r="66" spans="1:8" ht="17.649999999999999" hidden="1" customHeight="1">
      <c r="A66" s="20"/>
      <c r="B66" s="17" t="s">
        <v>37</v>
      </c>
      <c r="C66" s="7" t="s">
        <v>7</v>
      </c>
      <c r="D66" s="15"/>
      <c r="E66" s="16"/>
      <c r="F66" s="16"/>
      <c r="G66" s="16"/>
      <c r="H66" s="16"/>
    </row>
    <row r="67" spans="1:8" ht="15.75" hidden="1">
      <c r="A67" s="20"/>
      <c r="B67" s="18" t="s">
        <v>38</v>
      </c>
      <c r="C67" s="7" t="s">
        <v>7</v>
      </c>
      <c r="D67" s="15"/>
      <c r="E67" s="16"/>
      <c r="F67" s="16"/>
      <c r="G67" s="16"/>
      <c r="H67" s="16"/>
    </row>
    <row r="68" spans="1:8" ht="31.5" hidden="1">
      <c r="A68" s="20"/>
      <c r="B68" s="18" t="s">
        <v>39</v>
      </c>
      <c r="C68" s="7" t="s">
        <v>7</v>
      </c>
      <c r="D68" s="15"/>
      <c r="E68" s="16"/>
      <c r="F68" s="16"/>
      <c r="G68" s="16"/>
      <c r="H68" s="16"/>
    </row>
    <row r="69" spans="1:8" ht="31.5" hidden="1">
      <c r="A69" s="20"/>
      <c r="B69" s="18" t="s">
        <v>40</v>
      </c>
      <c r="C69" s="7" t="s">
        <v>7</v>
      </c>
      <c r="D69" s="15"/>
      <c r="E69" s="16"/>
      <c r="F69" s="16"/>
      <c r="G69" s="16"/>
      <c r="H69" s="16"/>
    </row>
    <row r="70" spans="1:8" ht="15.75" hidden="1">
      <c r="A70" s="20"/>
      <c r="B70" s="18" t="s">
        <v>41</v>
      </c>
      <c r="C70" s="7" t="s">
        <v>7</v>
      </c>
      <c r="D70" s="15"/>
      <c r="E70" s="16"/>
      <c r="F70" s="16"/>
      <c r="G70" s="16"/>
      <c r="H70" s="16"/>
    </row>
    <row r="71" spans="1:8" ht="15.75" hidden="1">
      <c r="A71" s="21"/>
      <c r="B71" s="18" t="s">
        <v>42</v>
      </c>
      <c r="C71" s="7" t="s">
        <v>7</v>
      </c>
      <c r="D71" s="15"/>
      <c r="E71" s="16"/>
      <c r="F71" s="16"/>
      <c r="G71" s="16"/>
      <c r="H71" s="16"/>
    </row>
    <row r="72" spans="1:8" ht="31.5" hidden="1">
      <c r="A72" s="24"/>
      <c r="B72" s="18" t="s">
        <v>43</v>
      </c>
      <c r="C72" s="7" t="s">
        <v>7</v>
      </c>
      <c r="D72" s="15"/>
      <c r="E72" s="16"/>
      <c r="F72" s="16"/>
      <c r="G72" s="16"/>
      <c r="H72" s="16"/>
    </row>
    <row r="73" spans="1:8" ht="15.75" hidden="1">
      <c r="A73" s="24"/>
      <c r="B73" s="18" t="s">
        <v>44</v>
      </c>
      <c r="C73" s="7" t="s">
        <v>7</v>
      </c>
      <c r="D73" s="15"/>
      <c r="E73" s="16"/>
      <c r="F73" s="16"/>
      <c r="G73" s="16"/>
      <c r="H73" s="16"/>
    </row>
    <row r="74" spans="1:8" ht="15.75" hidden="1">
      <c r="B74" s="12" t="s">
        <v>45</v>
      </c>
      <c r="C74" s="7" t="s">
        <v>7</v>
      </c>
    </row>
    <row r="75" spans="1:8" ht="15.75" hidden="1">
      <c r="B75" s="27" t="s">
        <v>46</v>
      </c>
      <c r="C75" s="7" t="s">
        <v>7</v>
      </c>
    </row>
    <row r="76" spans="1:8" ht="15.75">
      <c r="A76" s="10">
        <v>14</v>
      </c>
      <c r="B76" s="29" t="s">
        <v>36</v>
      </c>
      <c r="C76" s="7" t="s">
        <v>7</v>
      </c>
      <c r="D76" s="30" t="s">
        <v>68</v>
      </c>
      <c r="E76" s="30" t="s">
        <v>69</v>
      </c>
      <c r="F76" s="30" t="s">
        <v>70</v>
      </c>
      <c r="G76" s="30" t="s">
        <v>71</v>
      </c>
      <c r="H76" s="30" t="s">
        <v>72</v>
      </c>
    </row>
    <row r="77" spans="1:8" ht="15.75">
      <c r="A77" s="8" t="s">
        <v>51</v>
      </c>
      <c r="B77" s="29" t="s">
        <v>49</v>
      </c>
      <c r="C77" s="7" t="s">
        <v>7</v>
      </c>
      <c r="D77" s="30" t="s">
        <v>21</v>
      </c>
      <c r="E77" s="30" t="s">
        <v>21</v>
      </c>
      <c r="F77" s="30" t="s">
        <v>21</v>
      </c>
      <c r="G77" s="30" t="s">
        <v>21</v>
      </c>
      <c r="H77" s="30" t="s">
        <v>21</v>
      </c>
    </row>
    <row r="78" spans="1:8" ht="15.75">
      <c r="A78" s="10">
        <v>15</v>
      </c>
      <c r="B78" s="29" t="s">
        <v>50</v>
      </c>
      <c r="C78" s="28" t="s">
        <v>4</v>
      </c>
      <c r="D78" s="11">
        <v>9708</v>
      </c>
      <c r="E78" s="28">
        <v>9753</v>
      </c>
      <c r="F78" s="28">
        <v>9786</v>
      </c>
      <c r="G78" s="28">
        <v>9811</v>
      </c>
      <c r="H78" s="33">
        <v>9837</v>
      </c>
    </row>
    <row r="79" spans="1:8" ht="15.75">
      <c r="A79" s="10">
        <v>16</v>
      </c>
      <c r="B79" s="29" t="s">
        <v>73</v>
      </c>
      <c r="C79" s="28" t="s">
        <v>9</v>
      </c>
      <c r="D79" s="11">
        <v>1.4</v>
      </c>
      <c r="E79" s="28">
        <v>1.5</v>
      </c>
      <c r="F79" s="28">
        <v>1.4</v>
      </c>
      <c r="G79" s="28">
        <v>1.35</v>
      </c>
      <c r="H79" s="28">
        <v>1.3</v>
      </c>
    </row>
    <row r="83" spans="1:8">
      <c r="A83" s="54" t="s">
        <v>74</v>
      </c>
      <c r="B83" s="54"/>
      <c r="C83" s="54"/>
      <c r="D83" s="54"/>
      <c r="E83" s="54"/>
      <c r="F83" s="54"/>
      <c r="G83" s="54"/>
      <c r="H83" s="54"/>
    </row>
  </sheetData>
  <mergeCells count="21">
    <mergeCell ref="A16:A17"/>
    <mergeCell ref="A18:A19"/>
    <mergeCell ref="A27:A28"/>
    <mergeCell ref="A29:A30"/>
    <mergeCell ref="A31:A32"/>
    <mergeCell ref="C1:I1"/>
    <mergeCell ref="C4:H4"/>
    <mergeCell ref="A83:H83"/>
    <mergeCell ref="C3:I3"/>
    <mergeCell ref="C2:I2"/>
    <mergeCell ref="G5:H5"/>
    <mergeCell ref="A6:H6"/>
    <mergeCell ref="A7:H7"/>
    <mergeCell ref="A8:H8"/>
    <mergeCell ref="A9:H9"/>
    <mergeCell ref="A10:A11"/>
    <mergeCell ref="C10:C11"/>
    <mergeCell ref="F10:H10"/>
    <mergeCell ref="A35:A36"/>
    <mergeCell ref="A37:A38"/>
    <mergeCell ref="A14:A15"/>
  </mergeCells>
  <pageMargins left="0.51181102362204722" right="0.19685039370078741" top="0.78" bottom="0.34" header="0.57999999999999996" footer="0.38"/>
  <pageSetup paperSize="9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Г-Мари</vt:lpstr>
      <vt:lpstr>Лист1</vt:lpstr>
      <vt:lpstr>'Г-Мари'!Заголовки_для_печати</vt:lpstr>
      <vt:lpstr>'Г-Мари'!Область_печати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2022-12-20T08:32:44Z</cp:lastPrinted>
  <dcterms:created xsi:type="dcterms:W3CDTF">2020-07-23T11:53:50Z</dcterms:created>
  <dcterms:modified xsi:type="dcterms:W3CDTF">2022-12-20T08:37:31Z</dcterms:modified>
</cp:coreProperties>
</file>