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250" windowHeight="8085" tabRatio="670" activeTab="0"/>
  </bookViews>
  <sheets>
    <sheet name="Алекс" sheetId="1" r:id="rId1"/>
  </sheets>
  <definedNames>
    <definedName name="_xlnm.Print_Area" localSheetId="0">'Алекс'!$A$1:$D$73</definedName>
  </definedNames>
  <calcPr fullCalcOnLoad="1"/>
</workbook>
</file>

<file path=xl/sharedStrings.xml><?xml version="1.0" encoding="utf-8"?>
<sst xmlns="http://schemas.openxmlformats.org/spreadsheetml/2006/main" count="71" uniqueCount="70">
  <si>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</si>
  <si>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</si>
  <si>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</si>
  <si>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</si>
  <si>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</si>
  <si>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</si>
  <si>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</si>
  <si>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</si>
  <si>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</si>
  <si>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</si>
  <si>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</si>
  <si>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</si>
  <si>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</si>
  <si>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</si>
  <si>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</si>
  <si>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</si>
  <si>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</si>
  <si>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</si>
  <si>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</si>
  <si>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</si>
  <si>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</si>
  <si>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</si>
  <si>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</si>
  <si>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</si>
  <si>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</si>
  <si>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</si>
  <si>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</si>
  <si>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</si>
  <si>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</si>
  <si>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</si>
  <si>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</si>
  <si>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</si>
  <si>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</si>
  <si>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</si>
  <si>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</si>
  <si>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</si>
  <si>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</si>
  <si>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</si>
  <si>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</si>
  <si>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</si>
  <si>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</si>
  <si>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</si>
  <si>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</si>
  <si>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</si>
  <si>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</si>
  <si>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</si>
  <si>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</si>
  <si>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</si>
  <si>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</si>
  <si>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</si>
  <si>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</si>
  <si>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</si>
  <si>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</si>
  <si>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</si>
  <si>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</si>
  <si>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</si>
  <si>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</si>
  <si>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</si>
  <si>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</si>
  <si>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</si>
  <si>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</si>
  <si>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План 2024 г.</t>
  </si>
  <si>
    <t>на 1 февраля  2024 г.</t>
  </si>
  <si>
    <t>Факт на 01.02.24 г.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</si>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</sst>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5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4" fontId="6" fillId="0" borderId="0" xfId="62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2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5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47" sqref="A47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44" t="s">
        <v>36</v>
      </c>
      <c r="B1" s="44"/>
      <c r="C1" s="44"/>
      <c r="D1" s="44"/>
    </row>
    <row r="2" spans="1:4" ht="15.75">
      <c r="A2" s="44" t="s">
        <v>37</v>
      </c>
      <c r="B2" s="44"/>
      <c r="C2" s="44"/>
      <c r="D2" s="44"/>
    </row>
    <row r="3" spans="1:4" ht="15.75">
      <c r="A3" s="44" t="s">
        <v>62</v>
      </c>
      <c r="B3" s="44"/>
      <c r="C3" s="44"/>
      <c r="D3" s="44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61</v>
      </c>
      <c r="C5" s="2" t="s">
        <v>63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16</v>
      </c>
      <c r="B8" s="9">
        <f>SUM(B9:B26)</f>
        <v>1566</v>
      </c>
      <c r="C8" s="9">
        <f>SUM(C9:C24)</f>
        <v>49.88902</v>
      </c>
      <c r="D8" s="10">
        <f aca="true" t="shared" si="0" ref="D8:D26">C8/B8*100</f>
        <v>3.1857611749680714</v>
      </c>
    </row>
    <row r="9" spans="1:4" ht="18" customHeight="1">
      <c r="A9" s="4" t="s">
        <v>17</v>
      </c>
      <c r="B9" s="11">
        <v>484</v>
      </c>
      <c r="C9" s="23">
        <v>29.3897</v>
      </c>
      <c r="D9" s="6">
        <f t="shared" si="0"/>
        <v>6.072252066115703</v>
      </c>
    </row>
    <row r="10" spans="1:4" ht="15.75" customHeight="1">
      <c r="A10" s="4" t="s">
        <v>18</v>
      </c>
      <c r="B10" s="11">
        <v>178</v>
      </c>
      <c r="C10" s="11">
        <v>6.6608</v>
      </c>
      <c r="D10" s="6">
        <f t="shared" si="0"/>
        <v>3.7420224719101123</v>
      </c>
    </row>
    <row r="11" spans="1:4" ht="21.75" customHeight="1">
      <c r="A11" s="4" t="s">
        <v>19</v>
      </c>
      <c r="B11" s="11">
        <v>424</v>
      </c>
      <c r="C11" s="11">
        <v>1.7002</v>
      </c>
      <c r="D11" s="6">
        <f t="shared" si="0"/>
        <v>0.4009905660377358</v>
      </c>
    </row>
    <row r="12" spans="1:4" ht="1.5" customHeight="1" hidden="1">
      <c r="A12" s="25" t="s">
        <v>50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20</v>
      </c>
      <c r="B13" s="11">
        <v>5</v>
      </c>
      <c r="C13" s="11">
        <v>0</v>
      </c>
      <c r="D13" s="6">
        <f t="shared" si="0"/>
        <v>0</v>
      </c>
    </row>
    <row r="14" spans="1:4" ht="21" customHeight="1">
      <c r="A14" s="7" t="s">
        <v>21</v>
      </c>
      <c r="B14" s="11">
        <v>173</v>
      </c>
      <c r="C14" s="11">
        <v>0</v>
      </c>
      <c r="D14" s="6">
        <f t="shared" si="0"/>
        <v>0</v>
      </c>
    </row>
    <row r="15" spans="1:4" ht="48.75" customHeight="1">
      <c r="A15" s="12" t="s">
        <v>22</v>
      </c>
      <c r="B15" s="11">
        <v>142</v>
      </c>
      <c r="C15" s="11">
        <v>12.13832</v>
      </c>
      <c r="D15" s="6">
        <f t="shared" si="0"/>
        <v>8.548112676056338</v>
      </c>
    </row>
    <row r="16" spans="1:4" ht="30" customHeight="1" hidden="1">
      <c r="A16" s="4" t="s">
        <v>23</v>
      </c>
      <c r="B16" s="11">
        <v>0</v>
      </c>
      <c r="C16" s="11">
        <v>0</v>
      </c>
      <c r="D16" s="6" t="e">
        <f t="shared" si="0"/>
        <v>#DIV/0!</v>
      </c>
    </row>
    <row r="17" spans="1:4" ht="0.75" customHeight="1" hidden="1">
      <c r="A17" s="21" t="s">
        <v>27</v>
      </c>
      <c r="B17" s="11">
        <v>0</v>
      </c>
      <c r="C17" s="11">
        <v>0</v>
      </c>
      <c r="D17" s="6" t="e">
        <f t="shared" si="0"/>
        <v>#DIV/0!</v>
      </c>
    </row>
    <row r="18" spans="1:4" ht="32.25" customHeight="1" hidden="1">
      <c r="A18" s="31" t="s">
        <v>35</v>
      </c>
      <c r="B18" s="11"/>
      <c r="C18" s="11"/>
      <c r="D18" s="6" t="e">
        <f t="shared" si="0"/>
        <v>#DIV/0!</v>
      </c>
    </row>
    <row r="19" spans="1:4" ht="1.5" customHeight="1" hidden="1">
      <c r="A19" s="21" t="s">
        <v>28</v>
      </c>
      <c r="B19" s="11">
        <v>0</v>
      </c>
      <c r="C19" s="11">
        <v>0</v>
      </c>
      <c r="D19" s="6" t="e">
        <f t="shared" si="0"/>
        <v>#DIV/0!</v>
      </c>
    </row>
    <row r="20" spans="1:4" ht="1.5" customHeight="1" hidden="1">
      <c r="A20" s="21" t="s">
        <v>24</v>
      </c>
      <c r="B20" s="11">
        <v>0</v>
      </c>
      <c r="C20" s="11">
        <v>0</v>
      </c>
      <c r="D20" s="6" t="e">
        <f t="shared" si="0"/>
        <v>#DIV/0!</v>
      </c>
    </row>
    <row r="21" spans="1:4" ht="62.25" customHeight="1" hidden="1">
      <c r="A21" s="27" t="s">
        <v>39</v>
      </c>
      <c r="B21" s="11"/>
      <c r="C21" s="11"/>
      <c r="D21" s="6" t="e">
        <f t="shared" si="0"/>
        <v>#DIV/0!</v>
      </c>
    </row>
    <row r="22" spans="1:4" ht="60" customHeight="1" hidden="1">
      <c r="A22" s="27" t="s">
        <v>40</v>
      </c>
      <c r="B22" s="11"/>
      <c r="C22" s="11"/>
      <c r="D22" s="6" t="e">
        <f t="shared" si="0"/>
        <v>#DIV/0!</v>
      </c>
    </row>
    <row r="23" spans="1:4" ht="63" customHeight="1" hidden="1">
      <c r="A23" s="27"/>
      <c r="B23" s="11"/>
      <c r="C23" s="11"/>
      <c r="D23" s="6" t="e">
        <f t="shared" si="0"/>
        <v>#DIV/0!</v>
      </c>
    </row>
    <row r="24" spans="1:4" ht="32.25" customHeight="1" hidden="1">
      <c r="A24" s="27" t="s">
        <v>47</v>
      </c>
      <c r="B24" s="11">
        <v>0</v>
      </c>
      <c r="C24" s="11">
        <v>0</v>
      </c>
      <c r="D24" s="6" t="e">
        <f t="shared" si="0"/>
        <v>#DIV/0!</v>
      </c>
    </row>
    <row r="25" spans="1:4" ht="63.75" customHeight="1">
      <c r="A25" s="27" t="s">
        <v>68</v>
      </c>
      <c r="B25" s="11">
        <v>135</v>
      </c>
      <c r="C25" s="11">
        <v>0</v>
      </c>
      <c r="D25" s="6">
        <f t="shared" si="0"/>
        <v>0</v>
      </c>
    </row>
    <row r="26" spans="1:4" ht="63.75" customHeight="1">
      <c r="A26" s="27" t="s">
        <v>69</v>
      </c>
      <c r="B26" s="11">
        <v>25</v>
      </c>
      <c r="C26" s="11">
        <v>0</v>
      </c>
      <c r="D26" s="6">
        <f t="shared" si="0"/>
        <v>0</v>
      </c>
    </row>
    <row r="27" spans="1:4" ht="24" customHeight="1">
      <c r="A27" s="8" t="s">
        <v>4</v>
      </c>
      <c r="B27" s="22">
        <f>B28+B29+B37+B40+B38+B39+B36+B31+B41+B43+B44+B30+B32+B34+B42+B35+B46+B33+B47</f>
        <v>3899.5252499999997</v>
      </c>
      <c r="C27" s="22">
        <f>C28+C29+C31+C36+C37+C38+C39+C40+C41+C43+C44+C30+C32+C42+C34+C45+C46+C35</f>
        <v>142.72571</v>
      </c>
      <c r="D27" s="10">
        <f aca="true" t="shared" si="1" ref="D27:D47">C27/B27*100</f>
        <v>3.6600791339920162</v>
      </c>
    </row>
    <row r="28" spans="1:4" ht="37.5" customHeight="1">
      <c r="A28" s="4" t="s">
        <v>29</v>
      </c>
      <c r="B28" s="11">
        <v>1265.6</v>
      </c>
      <c r="C28" s="11">
        <v>105.4</v>
      </c>
      <c r="D28" s="6">
        <f t="shared" si="1"/>
        <v>8.328065739570166</v>
      </c>
    </row>
    <row r="29" spans="1:4" ht="31.5" customHeight="1">
      <c r="A29" s="4" t="s">
        <v>41</v>
      </c>
      <c r="B29" s="5">
        <v>160</v>
      </c>
      <c r="C29" s="5">
        <v>2.82571</v>
      </c>
      <c r="D29" s="6">
        <f t="shared" si="1"/>
        <v>1.76606875</v>
      </c>
    </row>
    <row r="30" spans="1:4" ht="55.5" customHeight="1" hidden="1">
      <c r="A30" s="4" t="s">
        <v>38</v>
      </c>
      <c r="B30" s="5"/>
      <c r="C30" s="5"/>
      <c r="D30" s="6" t="e">
        <f t="shared" si="1"/>
        <v>#DIV/0!</v>
      </c>
    </row>
    <row r="31" spans="1:4" ht="31.5" customHeight="1">
      <c r="A31" s="20" t="s">
        <v>30</v>
      </c>
      <c r="B31" s="5">
        <v>612.77699</v>
      </c>
      <c r="C31" s="5">
        <v>0</v>
      </c>
      <c r="D31" s="6">
        <f t="shared" si="1"/>
        <v>0</v>
      </c>
    </row>
    <row r="32" spans="1:4" ht="32.25" customHeight="1" hidden="1">
      <c r="A32" s="26" t="s">
        <v>42</v>
      </c>
      <c r="B32" s="5">
        <v>0</v>
      </c>
      <c r="C32" s="5">
        <v>0</v>
      </c>
      <c r="D32" s="6" t="e">
        <f t="shared" si="1"/>
        <v>#DIV/0!</v>
      </c>
    </row>
    <row r="33" spans="1:4" ht="32.25" customHeight="1">
      <c r="A33" s="26" t="s">
        <v>66</v>
      </c>
      <c r="B33" s="5">
        <v>811.08</v>
      </c>
      <c r="C33" s="5">
        <v>0</v>
      </c>
      <c r="D33" s="6">
        <f t="shared" si="1"/>
        <v>0</v>
      </c>
    </row>
    <row r="34" spans="1:4" ht="30.75" customHeight="1">
      <c r="A34" s="26" t="s">
        <v>56</v>
      </c>
      <c r="B34" s="5">
        <v>165.35501</v>
      </c>
      <c r="C34" s="5">
        <v>0</v>
      </c>
      <c r="D34" s="6">
        <f t="shared" si="1"/>
        <v>0</v>
      </c>
    </row>
    <row r="35" spans="1:4" ht="31.5" customHeight="1" hidden="1">
      <c r="A35" s="26" t="s">
        <v>57</v>
      </c>
      <c r="B35" s="5">
        <v>0</v>
      </c>
      <c r="C35" s="5">
        <v>0</v>
      </c>
      <c r="D35" s="6">
        <v>0</v>
      </c>
    </row>
    <row r="36" spans="1:4" ht="92.25" customHeight="1">
      <c r="A36" s="4" t="s">
        <v>43</v>
      </c>
      <c r="B36" s="5">
        <v>253.5</v>
      </c>
      <c r="C36" s="5">
        <v>34.5</v>
      </c>
      <c r="D36" s="6">
        <f t="shared" si="1"/>
        <v>13.609467455621301</v>
      </c>
    </row>
    <row r="37" spans="1:4" ht="0.75" customHeight="1" hidden="1">
      <c r="A37" s="4" t="s">
        <v>31</v>
      </c>
      <c r="B37" s="5"/>
      <c r="C37" s="5"/>
      <c r="D37" s="6" t="e">
        <f t="shared" si="1"/>
        <v>#DIV/0!</v>
      </c>
    </row>
    <row r="38" spans="1:4" ht="91.5" customHeight="1">
      <c r="A38" s="4" t="s">
        <v>54</v>
      </c>
      <c r="B38" s="5">
        <v>0.1</v>
      </c>
      <c r="C38" s="5">
        <v>0</v>
      </c>
      <c r="D38" s="6">
        <f t="shared" si="1"/>
        <v>0</v>
      </c>
    </row>
    <row r="39" spans="1:4" ht="111.75" customHeight="1" hidden="1">
      <c r="A39" s="4" t="s">
        <v>55</v>
      </c>
      <c r="B39" s="5">
        <v>0</v>
      </c>
      <c r="C39" s="5">
        <v>0</v>
      </c>
      <c r="D39" s="6" t="e">
        <f t="shared" si="1"/>
        <v>#DIV/0!</v>
      </c>
    </row>
    <row r="40" spans="1:4" ht="81.75" customHeight="1" hidden="1">
      <c r="A40" s="4" t="s">
        <v>44</v>
      </c>
      <c r="B40" s="5">
        <v>0</v>
      </c>
      <c r="C40" s="5">
        <v>0</v>
      </c>
      <c r="D40" s="6">
        <v>0</v>
      </c>
    </row>
    <row r="41" spans="1:4" ht="101.25" customHeight="1" hidden="1">
      <c r="A41" s="4" t="s">
        <v>45</v>
      </c>
      <c r="B41" s="5">
        <v>0</v>
      </c>
      <c r="C41" s="5"/>
      <c r="D41" s="6" t="e">
        <f t="shared" si="1"/>
        <v>#DIV/0!</v>
      </c>
    </row>
    <row r="42" spans="1:4" ht="79.5" customHeight="1">
      <c r="A42" s="4" t="s">
        <v>45</v>
      </c>
      <c r="B42" s="5">
        <v>611.01325</v>
      </c>
      <c r="C42" s="5">
        <v>0</v>
      </c>
      <c r="D42" s="6">
        <f t="shared" si="1"/>
        <v>0</v>
      </c>
    </row>
    <row r="43" spans="1:4" ht="75" customHeight="1">
      <c r="A43" s="4" t="s">
        <v>46</v>
      </c>
      <c r="B43" s="5">
        <v>0.1</v>
      </c>
      <c r="C43" s="5">
        <v>0</v>
      </c>
      <c r="D43" s="6">
        <f t="shared" si="1"/>
        <v>0</v>
      </c>
    </row>
    <row r="44" spans="1:4" ht="48.75" customHeight="1" hidden="1">
      <c r="A44" s="4" t="s">
        <v>48</v>
      </c>
      <c r="B44" s="5"/>
      <c r="C44" s="5"/>
      <c r="D44" s="6" t="e">
        <f t="shared" si="1"/>
        <v>#DIV/0!</v>
      </c>
    </row>
    <row r="45" spans="1:4" ht="38.25" customHeight="1" hidden="1">
      <c r="A45" s="4" t="s">
        <v>51</v>
      </c>
      <c r="B45" s="5">
        <v>0</v>
      </c>
      <c r="C45" s="5"/>
      <c r="D45" s="6" t="e">
        <f t="shared" si="1"/>
        <v>#DIV/0!</v>
      </c>
    </row>
    <row r="46" spans="1:4" ht="96" customHeight="1" hidden="1">
      <c r="A46" s="4" t="s">
        <v>58</v>
      </c>
      <c r="B46" s="5">
        <v>0</v>
      </c>
      <c r="C46" s="5">
        <v>0</v>
      </c>
      <c r="D46" s="6" t="e">
        <f t="shared" si="1"/>
        <v>#DIV/0!</v>
      </c>
    </row>
    <row r="47" spans="1:4" ht="96" customHeight="1">
      <c r="A47" s="4" t="s">
        <v>67</v>
      </c>
      <c r="B47" s="5">
        <v>20</v>
      </c>
      <c r="C47" s="5">
        <v>0</v>
      </c>
      <c r="D47" s="6">
        <f t="shared" si="1"/>
        <v>0</v>
      </c>
    </row>
    <row r="48" spans="1:4" ht="14.25">
      <c r="A48" s="8" t="s">
        <v>1</v>
      </c>
      <c r="B48" s="28">
        <f>B27+B8</f>
        <v>5465.52525</v>
      </c>
      <c r="C48" s="28">
        <f>C27+C8</f>
        <v>192.61473</v>
      </c>
      <c r="D48" s="29">
        <f aca="true" t="shared" si="2" ref="D48:D68">C48/B48*100</f>
        <v>3.524176015836722</v>
      </c>
    </row>
    <row r="49" spans="1:4" ht="14.25">
      <c r="A49" s="8" t="s">
        <v>52</v>
      </c>
      <c r="B49" s="28">
        <f>B50+B55+B57+B60+B63+B67</f>
        <v>5465.52525</v>
      </c>
      <c r="C49" s="28">
        <f>C50+C55+C57+C60+C63+C67</f>
        <v>197.79233999999997</v>
      </c>
      <c r="D49" s="29">
        <f t="shared" si="2"/>
        <v>3.6189081735556883</v>
      </c>
    </row>
    <row r="50" spans="1:4" ht="12.75">
      <c r="A50" s="35" t="s">
        <v>14</v>
      </c>
      <c r="B50" s="36">
        <f>B51+B52+B53+B54</f>
        <v>2185.018</v>
      </c>
      <c r="C50" s="36">
        <f>C51+C52+C53+C54</f>
        <v>138.85062</v>
      </c>
      <c r="D50" s="37">
        <f t="shared" si="2"/>
        <v>6.354667101140585</v>
      </c>
    </row>
    <row r="51" spans="1:4" ht="25.5">
      <c r="A51" s="43" t="s">
        <v>64</v>
      </c>
      <c r="B51" s="38">
        <v>2060.2</v>
      </c>
      <c r="C51" s="38">
        <v>82.44458</v>
      </c>
      <c r="D51" s="37">
        <f t="shared" si="2"/>
        <v>4.001775555771285</v>
      </c>
    </row>
    <row r="52" spans="1:4" ht="12.75">
      <c r="A52" s="33" t="s">
        <v>26</v>
      </c>
      <c r="B52" s="38">
        <v>15.418</v>
      </c>
      <c r="C52" s="38">
        <v>0</v>
      </c>
      <c r="D52" s="37">
        <f t="shared" si="2"/>
        <v>0</v>
      </c>
    </row>
    <row r="53" spans="1:4" ht="12.75">
      <c r="A53" s="34" t="s">
        <v>11</v>
      </c>
      <c r="B53" s="38">
        <v>2</v>
      </c>
      <c r="C53" s="38">
        <v>0</v>
      </c>
      <c r="D53" s="37">
        <f t="shared" si="2"/>
        <v>0</v>
      </c>
    </row>
    <row r="54" spans="1:4" ht="15" customHeight="1">
      <c r="A54" s="33" t="s">
        <v>7</v>
      </c>
      <c r="B54" s="38">
        <v>107.4</v>
      </c>
      <c r="C54" s="38">
        <v>56.40604</v>
      </c>
      <c r="D54" s="37">
        <f t="shared" si="2"/>
        <v>52.51959031657355</v>
      </c>
    </row>
    <row r="55" spans="1:4" ht="12.75">
      <c r="A55" s="39" t="s">
        <v>15</v>
      </c>
      <c r="B55" s="40">
        <f>B56</f>
        <v>160</v>
      </c>
      <c r="C55" s="40">
        <f>C56</f>
        <v>2.82571</v>
      </c>
      <c r="D55" s="37">
        <f t="shared" si="2"/>
        <v>1.76606875</v>
      </c>
    </row>
    <row r="56" spans="1:4" ht="16.5" customHeight="1">
      <c r="A56" s="33" t="s">
        <v>5</v>
      </c>
      <c r="B56" s="38">
        <v>160</v>
      </c>
      <c r="C56" s="38">
        <v>2.82571</v>
      </c>
      <c r="D56" s="37">
        <f t="shared" si="2"/>
        <v>1.76606875</v>
      </c>
    </row>
    <row r="57" spans="1:4" ht="12.75">
      <c r="A57" s="39" t="s">
        <v>34</v>
      </c>
      <c r="B57" s="40">
        <f>B58+B59</f>
        <v>48.1</v>
      </c>
      <c r="C57" s="40">
        <f>C58+C59</f>
        <v>0</v>
      </c>
      <c r="D57" s="37">
        <f t="shared" si="2"/>
        <v>0</v>
      </c>
    </row>
    <row r="58" spans="1:4" ht="25.5">
      <c r="A58" s="43" t="s">
        <v>53</v>
      </c>
      <c r="B58" s="38">
        <v>30.1</v>
      </c>
      <c r="C58" s="38">
        <v>0</v>
      </c>
      <c r="D58" s="37">
        <f t="shared" si="2"/>
        <v>0</v>
      </c>
    </row>
    <row r="59" spans="1:4" ht="12.75">
      <c r="A59" s="43" t="s">
        <v>65</v>
      </c>
      <c r="B59" s="38">
        <v>18</v>
      </c>
      <c r="C59" s="38">
        <v>0</v>
      </c>
      <c r="D59" s="37">
        <f t="shared" si="2"/>
        <v>0</v>
      </c>
    </row>
    <row r="60" spans="1:4" ht="12.75">
      <c r="A60" s="39" t="s">
        <v>10</v>
      </c>
      <c r="B60" s="40">
        <f>B61+B62</f>
        <v>1730.3096</v>
      </c>
      <c r="C60" s="40">
        <f>C61+C62</f>
        <v>34.5</v>
      </c>
      <c r="D60" s="37">
        <f t="shared" si="2"/>
        <v>1.9938628324087204</v>
      </c>
    </row>
    <row r="61" spans="1:4" ht="12.75">
      <c r="A61" s="33" t="s">
        <v>25</v>
      </c>
      <c r="B61" s="38">
        <v>253.5</v>
      </c>
      <c r="C61" s="38">
        <v>34.5</v>
      </c>
      <c r="D61" s="37">
        <f t="shared" si="2"/>
        <v>13.609467455621301</v>
      </c>
    </row>
    <row r="62" spans="1:4" ht="12.75">
      <c r="A62" s="33" t="s">
        <v>13</v>
      </c>
      <c r="B62" s="38">
        <v>1476.8096</v>
      </c>
      <c r="C62" s="38">
        <v>0</v>
      </c>
      <c r="D62" s="37">
        <f t="shared" si="2"/>
        <v>0</v>
      </c>
    </row>
    <row r="63" spans="1:4" ht="12.75">
      <c r="A63" s="41" t="s">
        <v>32</v>
      </c>
      <c r="B63" s="40">
        <f>B64+B65+B66</f>
        <v>1231.69765</v>
      </c>
      <c r="C63" s="40">
        <f>C64+C65+C66</f>
        <v>21.61601</v>
      </c>
      <c r="D63" s="37">
        <f t="shared" si="2"/>
        <v>1.7549769620815627</v>
      </c>
    </row>
    <row r="64" spans="1:4" ht="12.75">
      <c r="A64" s="42" t="s">
        <v>12</v>
      </c>
      <c r="B64" s="38">
        <v>146.2</v>
      </c>
      <c r="C64" s="38">
        <v>11.19582</v>
      </c>
      <c r="D64" s="37">
        <f t="shared" si="2"/>
        <v>7.657879616963065</v>
      </c>
    </row>
    <row r="65" spans="1:4" ht="12.75">
      <c r="A65" s="42" t="s">
        <v>8</v>
      </c>
      <c r="B65" s="38">
        <v>0.1</v>
      </c>
      <c r="C65" s="38">
        <v>0</v>
      </c>
      <c r="D65" s="37">
        <f t="shared" si="2"/>
        <v>0</v>
      </c>
    </row>
    <row r="66" spans="1:4" ht="12.75">
      <c r="A66" s="33" t="s">
        <v>6</v>
      </c>
      <c r="B66" s="38">
        <v>1085.39765</v>
      </c>
      <c r="C66" s="38">
        <v>10.42019</v>
      </c>
      <c r="D66" s="37">
        <f t="shared" si="2"/>
        <v>0.960034324747248</v>
      </c>
    </row>
    <row r="67" spans="1:4" ht="12.75">
      <c r="A67" s="39" t="s">
        <v>49</v>
      </c>
      <c r="B67" s="40">
        <f>B68</f>
        <v>110.4</v>
      </c>
      <c r="C67" s="40">
        <f>C68</f>
        <v>0</v>
      </c>
      <c r="D67" s="37">
        <f t="shared" si="2"/>
        <v>0</v>
      </c>
    </row>
    <row r="68" spans="1:4" ht="12.75">
      <c r="A68" s="33" t="s">
        <v>9</v>
      </c>
      <c r="B68" s="38">
        <v>110.4</v>
      </c>
      <c r="C68" s="38">
        <v>0</v>
      </c>
      <c r="D68" s="37">
        <f t="shared" si="2"/>
        <v>0</v>
      </c>
    </row>
    <row r="69" spans="1:4" ht="15">
      <c r="A69" s="4" t="s">
        <v>0</v>
      </c>
      <c r="B69" s="30">
        <f>B48-B49</f>
        <v>0</v>
      </c>
      <c r="C69" s="30">
        <f>C48-C49</f>
        <v>-5.177609999999959</v>
      </c>
      <c r="D69" s="32"/>
    </row>
    <row r="70" spans="1:4" ht="15">
      <c r="A70" s="3"/>
      <c r="B70" s="5"/>
      <c r="C70" s="5"/>
      <c r="D70" s="6"/>
    </row>
    <row r="71" spans="1:4" ht="15" customHeight="1">
      <c r="A71" s="1" t="s">
        <v>59</v>
      </c>
      <c r="B71" s="1"/>
      <c r="C71" s="1"/>
      <c r="D71" s="1"/>
    </row>
    <row r="72" spans="1:4" ht="15.75">
      <c r="A72" s="1" t="s">
        <v>33</v>
      </c>
      <c r="B72" s="1"/>
      <c r="C72" s="1" t="s">
        <v>60</v>
      </c>
      <c r="D72" s="1"/>
    </row>
    <row r="73" spans="2:4" ht="15.75">
      <c r="B73" s="1"/>
      <c r="C73" s="1"/>
      <c r="D73" s="1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Админ</cp:lastModifiedBy>
  <cp:lastPrinted>2024-02-05T11:50:02Z</cp:lastPrinted>
  <dcterms:created xsi:type="dcterms:W3CDTF">2007-03-05T11:59:24Z</dcterms:created>
  <dcterms:modified xsi:type="dcterms:W3CDTF">2024-02-06T05:32:52Z</dcterms:modified>
  <cp:category/>
  <cp:version/>
  <cp:contentType/>
  <cp:contentStatus/>
</cp:coreProperties>
</file>