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13065" windowHeight="1287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<sst xmlns="http://schemas.openxmlformats.org/spreadsheetml/2006/main" count="152" uniqueCount="152">
  <si>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</si>
  <si>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</si>
  <si>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</si>
  <si>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</si>
  <si>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</si>
  <si>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</si>
  <si>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</si>
  <si>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</si>
  <si>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</si>
  <si>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</si>
  <si>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</si>
  <si>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</si>
  <si>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</si>
  <si>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</si>
  <si>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</si>
  <si>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</si>
  <si>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</si>
  <si>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</si>
  <si>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</si>
  <si>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</si>
  <si>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</si>
  <si>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</si>
  <si>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</si>
  <si>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</si>
  <si>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</si>
  <si>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</si>
  <si>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</si>
  <si>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</si>
  <si>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</si>
  <si>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</si>
  <si>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</si>
  <si>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</si>
  <si>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</si>
  <si>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</si>
  <si>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</si>
  <si>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</si>
  <si>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</si>
  <si>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</si>
  <si>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</si>
  <si>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</si>
  <si>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</si>
  <si>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</si>
  <si>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</si>
  <si>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</si>
  <si>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</si>
  <si>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</si>
  <si>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</si>
  <si>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</si>
  <si>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</si>
  <si>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</si>
  <si>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</si>
  <si>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</si>
  <si>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</si>
  <si>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</si>
  <si>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</si>
  <si>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</si>
  <si>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</si>
  <si>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</si>
  <si>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</si>
  <si>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</si>
  <si>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</si>
  <si>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</si>
  <si>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</si>
  <si>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1301</t>
  </si>
  <si>
    <t>0314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</si>
  <si>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</si>
  <si>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</si>
  <si>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</si>
  <si>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</si>
  <si>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</si>
  <si>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</si>
  <si>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</si>
  <si>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</si>
  <si>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</si>
  <si>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</si>
  <si>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</si>
  <si>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</si>
  <si>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</si>
  <si>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</si>
  <si>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</si>
  <si>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</si>
  <si>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</si>
  <si>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</si>
  <si>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</si>
  <si>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</si>
  <si>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</si>
  <si>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</si>
  <si>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</si>
  <si>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</si>
  <si>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</si>
  <si>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</si>
  <si>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</si>
  <si>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Спорт высших достижений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</si>
  <si>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</si>
  <si>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</si>
  <si>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</si>
  <si>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</si>
  <si>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</si>
  <si>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</si>
  <si>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</si>
  <si>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</si>
  <si>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</si>
  <si>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</si>
  <si>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</si>
  <si>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</si>
  <si>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</si>
  <si>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</si>
  <si>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</si>
  <si>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</si>
  <si>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</si>
  <si>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</si>
  <si>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</si>
  <si>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</si>
  <si>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</si>
  <si>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</si>
  <si>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</si>
  <si>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</si>
  <si>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</si>
  <si>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</si>
  <si>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</si>
  <si>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</si>
  <si>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</si>
  <si>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</si>
  <si>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</si>
  <si>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</si>
  <si>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</si>
  <si>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</si>
  <si>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</si>
  <si>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</si>
  <si>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</si>
  <si>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</si>
  <si>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</si>
  <si>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</si>
  <si>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</si>
  <si>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Связь и информатика</t>
  </si>
  <si>
    <t>0408</t>
  </si>
  <si>
    <t>Молодежная политика</t>
  </si>
  <si>
    <t>0904</t>
  </si>
  <si>
    <t>Скорая медицинская помощь</t>
  </si>
  <si>
    <t>Код бюджетной классификации</t>
  </si>
  <si>
    <t>Наименование показателя</t>
  </si>
  <si>
    <t>Темп роста к соответствую-щему периоду 
прошлого года, %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</si>
  <si>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</si>
  <si>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</si>
  <si>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</si>
  <si>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</si>
  <si>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</si>
  <si>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Утвержденные бюджетные назначения 
(годовой план) 
на 2023 год, 
тыс. руб.</t>
  </si>
  <si>
    <t>СВЕДЕНИЯ
об исполнении консолидированного бюджета Республики Марий Эл по расходам 
в разрезе разделов и подразделов классификации расходов бюджетов по состоянию на 01.01.2024 г.
в сравнении с запланированными значениями на 2023 год и соответствующим периодом прошлого года</t>
  </si>
  <si>
    <t xml:space="preserve">Исполнено по состоянию 
на 01.01.2024, 
тыс. руб. </t>
  </si>
  <si>
    <t>Процент исполнения годового плана по состоянию на 01.01.2024, %</t>
  </si>
  <si>
    <t>Исполнено
по состоянию на 01.01.2023, 
тыс.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</si>
</sst>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#,##0.000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/>
      <protection/>
    </xf>
    <xf numFmtId="49" fontId="29" fillId="0" borderId="2">
      <alignment horizontal="center" wrapText="1"/>
      <protection/>
    </xf>
    <xf numFmtId="4" fontId="29" fillId="0" borderId="3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3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45" fillId="0" borderId="13" xfId="0" applyNumberFormat="1" applyFont="1" applyFill="1" applyBorder="1" applyAlignment="1">
      <alignment horizontal="center" wrapText="1" shrinkToFit="1"/>
    </xf>
    <xf numFmtId="49" fontId="46" fillId="0" borderId="13" xfId="0" applyNumberFormat="1" applyFont="1" applyFill="1" applyBorder="1" applyAlignment="1">
      <alignment horizontal="center" wrapText="1" shrinkToFit="1"/>
    </xf>
    <xf numFmtId="172" fontId="45" fillId="0" borderId="13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49" fontId="45" fillId="0" borderId="13" xfId="0" applyNumberFormat="1" applyFont="1" applyFill="1" applyBorder="1" applyAlignment="1">
      <alignment wrapText="1" shrinkToFit="1"/>
    </xf>
    <xf numFmtId="0" fontId="47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49" fontId="46" fillId="0" borderId="13" xfId="0" applyNumberFormat="1" applyFont="1" applyFill="1" applyBorder="1" applyAlignment="1">
      <alignment wrapText="1" shrinkToFi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6" xfId="33"/>
    <cellStyle name="xl92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zoomScale="80" zoomScaleNormal="80" zoomScalePageLayoutView="0" workbookViewId="0" topLeftCell="A1">
      <selection activeCell="F5" sqref="F5"/>
    </sheetView>
  </sheetViews>
  <sheetFormatPr defaultColWidth="9.140625" defaultRowHeight="12.75"/>
  <cols>
    <col min="1" max="1" width="45.57421875" style="2" customWidth="1"/>
    <col min="2" max="2" width="11.140625" style="2" customWidth="1"/>
    <col min="3" max="4" width="17.140625" style="2" customWidth="1"/>
    <col min="5" max="5" width="14.140625" style="2" customWidth="1"/>
    <col min="6" max="6" width="17.140625" style="2" customWidth="1"/>
    <col min="7" max="7" width="13.421875" style="3" customWidth="1"/>
    <col min="8" max="9" width="16.00390625" style="2" customWidth="1"/>
    <col min="10" max="16384" width="9.140625" style="2" customWidth="1"/>
  </cols>
  <sheetData>
    <row r="2" spans="1:7" ht="76.5" customHeight="1">
      <c r="A2" s="12" t="s">
        <v>148</v>
      </c>
      <c r="B2" s="12"/>
      <c r="C2" s="12"/>
      <c r="D2" s="12"/>
      <c r="E2" s="12"/>
      <c r="F2" s="12"/>
      <c r="G2" s="12"/>
    </row>
    <row r="3" spans="1:7" ht="36" customHeight="1">
      <c r="A3" s="13" t="s">
        <v>146</v>
      </c>
      <c r="B3" s="13"/>
      <c r="C3" s="13"/>
      <c r="D3" s="13"/>
      <c r="E3" s="13"/>
      <c r="F3" s="13"/>
      <c r="G3" s="13"/>
    </row>
    <row r="4" spans="1:7" ht="90">
      <c r="A4" s="1" t="s">
        <v>140</v>
      </c>
      <c r="B4" s="1" t="s">
        <v>139</v>
      </c>
      <c r="C4" s="1" t="s">
        <v>147</v>
      </c>
      <c r="D4" s="1" t="s">
        <v>149</v>
      </c>
      <c r="E4" s="1" t="s">
        <v>150</v>
      </c>
      <c r="F4" s="1" t="s">
        <v>151</v>
      </c>
      <c r="G4" s="1" t="s">
        <v>141</v>
      </c>
    </row>
    <row r="5" spans="1:7" s="9" customFormat="1" ht="22.5" customHeight="1">
      <c r="A5" s="8" t="s">
        <v>47</v>
      </c>
      <c r="B5" s="4"/>
      <c r="C5" s="6">
        <f>C6+C16+C18+C24+C34+C39+C44+C52+C55+C61+C67+C72+C75</f>
        <v>67918755.05537999</v>
      </c>
      <c r="D5" s="6">
        <f>D6+D16+D18+D24+D34+D39+D44+D52+D55+D61+D67+D72+D75</f>
        <v>64475720.877450004</v>
      </c>
      <c r="E5" s="6">
        <f aca="true" t="shared" si="0" ref="E5:E68">D5/C5*100</f>
        <v>94.93065770254096</v>
      </c>
      <c r="F5" s="6">
        <f>F6+F16+F18+F24+F34+F39+F44+F52+F55+F61+F67+F72+F75</f>
        <v>56901381.206970006</v>
      </c>
      <c r="G5" s="6">
        <f aca="true" t="shared" si="1" ref="G5:G12">D5/F5*100</f>
        <v>113.31134589322093</v>
      </c>
    </row>
    <row r="6" spans="1:9" ht="14.25">
      <c r="A6" s="8" t="s">
        <v>20</v>
      </c>
      <c r="B6" s="4" t="s">
        <v>16</v>
      </c>
      <c r="C6" s="6">
        <v>5608172.27864</v>
      </c>
      <c r="D6" s="6">
        <v>3169967.22223</v>
      </c>
      <c r="E6" s="6">
        <f t="shared" si="0"/>
        <v>56.52406995953996</v>
      </c>
      <c r="F6" s="6">
        <v>2893660.1</v>
      </c>
      <c r="G6" s="6">
        <f t="shared" si="1"/>
        <v>109.5487069206919</v>
      </c>
      <c r="H6" s="10"/>
      <c r="I6" s="10"/>
    </row>
    <row r="7" spans="1:7" ht="45">
      <c r="A7" s="11" t="s">
        <v>109</v>
      </c>
      <c r="B7" s="5" t="s">
        <v>130</v>
      </c>
      <c r="C7" s="7">
        <v>45308.67874</v>
      </c>
      <c r="D7" s="7">
        <v>44934.659719999996</v>
      </c>
      <c r="E7" s="7">
        <f t="shared" si="0"/>
        <v>99.174509099799</v>
      </c>
      <c r="F7" s="7">
        <v>42064.1</v>
      </c>
      <c r="G7" s="7">
        <f t="shared" si="1"/>
        <v>106.82425089327954</v>
      </c>
    </row>
    <row r="8" spans="1:7" ht="60">
      <c r="A8" s="11" t="s">
        <v>41</v>
      </c>
      <c r="B8" s="5" t="s">
        <v>116</v>
      </c>
      <c r="C8" s="7">
        <v>116647.86606999999</v>
      </c>
      <c r="D8" s="7">
        <v>113366.27734</v>
      </c>
      <c r="E8" s="7">
        <f t="shared" si="0"/>
        <v>97.18675631148646</v>
      </c>
      <c r="F8" s="7">
        <v>99759.1</v>
      </c>
      <c r="G8" s="7">
        <f t="shared" si="1"/>
        <v>113.64003618717491</v>
      </c>
    </row>
    <row r="9" spans="1:7" ht="60">
      <c r="A9" s="11" t="s">
        <v>44</v>
      </c>
      <c r="B9" s="5" t="s">
        <v>102</v>
      </c>
      <c r="C9" s="7">
        <v>1434926.2988099998</v>
      </c>
      <c r="D9" s="7">
        <v>1412963.58825</v>
      </c>
      <c r="E9" s="7">
        <f t="shared" si="0"/>
        <v>98.46941891174384</v>
      </c>
      <c r="F9" s="7">
        <v>1274465.5</v>
      </c>
      <c r="G9" s="7">
        <f t="shared" si="1"/>
        <v>110.8671508369587</v>
      </c>
    </row>
    <row r="10" spans="1:7" ht="15">
      <c r="A10" s="11" t="s">
        <v>104</v>
      </c>
      <c r="B10" s="5" t="s">
        <v>90</v>
      </c>
      <c r="C10" s="7">
        <v>167873.2</v>
      </c>
      <c r="D10" s="7">
        <v>167667.91806999999</v>
      </c>
      <c r="E10" s="7">
        <f t="shared" si="0"/>
        <v>99.87771607975542</v>
      </c>
      <c r="F10" s="7">
        <v>187944.6</v>
      </c>
      <c r="G10" s="7">
        <f t="shared" si="1"/>
        <v>89.21135168022917</v>
      </c>
    </row>
    <row r="11" spans="1:7" ht="45">
      <c r="A11" s="11" t="s">
        <v>10</v>
      </c>
      <c r="B11" s="5" t="s">
        <v>78</v>
      </c>
      <c r="C11" s="7">
        <v>300502.27933999995</v>
      </c>
      <c r="D11" s="7">
        <v>298467.54206999997</v>
      </c>
      <c r="E11" s="7">
        <f t="shared" si="0"/>
        <v>99.32288790804884</v>
      </c>
      <c r="F11" s="7">
        <v>280558.3</v>
      </c>
      <c r="G11" s="7">
        <f t="shared" si="1"/>
        <v>106.38342977912254</v>
      </c>
    </row>
    <row r="12" spans="1:7" ht="30">
      <c r="A12" s="11" t="s">
        <v>68</v>
      </c>
      <c r="B12" s="5" t="s">
        <v>65</v>
      </c>
      <c r="C12" s="7">
        <v>35622.1</v>
      </c>
      <c r="D12" s="7">
        <v>35592.54936</v>
      </c>
      <c r="E12" s="7">
        <f t="shared" si="0"/>
        <v>99.91704408218493</v>
      </c>
      <c r="F12" s="7">
        <v>108877.9</v>
      </c>
      <c r="G12" s="7">
        <f t="shared" si="1"/>
        <v>32.69033418168426</v>
      </c>
    </row>
    <row r="13" spans="1:7" ht="15">
      <c r="A13" s="11" t="s">
        <v>62</v>
      </c>
      <c r="B13" s="5" t="s">
        <v>49</v>
      </c>
      <c r="C13" s="7">
        <v>76593.92791</v>
      </c>
      <c r="D13" s="7">
        <v>0</v>
      </c>
      <c r="E13" s="7">
        <f t="shared" si="0"/>
        <v>0</v>
      </c>
      <c r="F13" s="7">
        <v>0</v>
      </c>
      <c r="G13" s="7"/>
    </row>
    <row r="14" spans="1:7" ht="30">
      <c r="A14" s="11" t="s">
        <v>112</v>
      </c>
      <c r="B14" s="5" t="s">
        <v>38</v>
      </c>
      <c r="C14" s="7">
        <v>44652.8</v>
      </c>
      <c r="D14" s="7">
        <v>44652.8</v>
      </c>
      <c r="E14" s="7">
        <f t="shared" si="0"/>
        <v>100</v>
      </c>
      <c r="F14" s="7">
        <v>39002</v>
      </c>
      <c r="G14" s="7">
        <f aca="true" t="shared" si="2" ref="G14:G22">D14/F14*100</f>
        <v>114.48848776985795</v>
      </c>
    </row>
    <row r="15" spans="1:7" ht="15">
      <c r="A15" s="11" t="s">
        <v>26</v>
      </c>
      <c r="B15" s="5" t="s">
        <v>30</v>
      </c>
      <c r="C15" s="7">
        <v>3386045.12777</v>
      </c>
      <c r="D15" s="7">
        <v>1052321.88742</v>
      </c>
      <c r="E15" s="7">
        <f t="shared" si="0"/>
        <v>31.07820031072781</v>
      </c>
      <c r="F15" s="7">
        <v>860988.6</v>
      </c>
      <c r="G15" s="7">
        <f t="shared" si="2"/>
        <v>122.22251112500213</v>
      </c>
    </row>
    <row r="16" spans="1:7" ht="14.25">
      <c r="A16" s="8" t="s">
        <v>54</v>
      </c>
      <c r="B16" s="4" t="s">
        <v>42</v>
      </c>
      <c r="C16" s="6">
        <v>64153.344</v>
      </c>
      <c r="D16" s="6">
        <v>63483.734</v>
      </c>
      <c r="E16" s="6">
        <f t="shared" si="0"/>
        <v>98.95623523537603</v>
      </c>
      <c r="F16" s="6">
        <v>27644.7</v>
      </c>
      <c r="G16" s="6">
        <f t="shared" si="2"/>
        <v>229.6416094224209</v>
      </c>
    </row>
    <row r="17" spans="1:7" ht="15">
      <c r="A17" s="11" t="s">
        <v>100</v>
      </c>
      <c r="B17" s="5" t="s">
        <v>7</v>
      </c>
      <c r="C17" s="7">
        <v>64153.344</v>
      </c>
      <c r="D17" s="7">
        <v>63483.734</v>
      </c>
      <c r="E17" s="7">
        <f t="shared" si="0"/>
        <v>98.95623523537603</v>
      </c>
      <c r="F17" s="7">
        <v>27644.7</v>
      </c>
      <c r="G17" s="7">
        <f t="shared" si="2"/>
        <v>229.6416094224209</v>
      </c>
    </row>
    <row r="18" spans="1:9" ht="42.75">
      <c r="A18" s="8" t="s">
        <v>94</v>
      </c>
      <c r="B18" s="4" t="s">
        <v>66</v>
      </c>
      <c r="C18" s="6">
        <v>856358.2681100001</v>
      </c>
      <c r="D18" s="6">
        <v>853740.44186</v>
      </c>
      <c r="E18" s="6">
        <f t="shared" si="0"/>
        <v>99.69430712033905</v>
      </c>
      <c r="F18" s="6">
        <v>668942.7</v>
      </c>
      <c r="G18" s="6">
        <f t="shared" si="2"/>
        <v>127.62534696320029</v>
      </c>
      <c r="H18" s="10"/>
      <c r="I18" s="10"/>
    </row>
    <row r="19" spans="1:7" ht="15">
      <c r="A19" s="11" t="s">
        <v>59</v>
      </c>
      <c r="B19" s="5" t="s">
        <v>22</v>
      </c>
      <c r="C19" s="7">
        <v>89014.53737</v>
      </c>
      <c r="D19" s="7">
        <v>88906.02509000001</v>
      </c>
      <c r="E19" s="7">
        <f t="shared" si="0"/>
        <v>99.87809600183736</v>
      </c>
      <c r="F19" s="7">
        <v>79217</v>
      </c>
      <c r="G19" s="7">
        <f t="shared" si="2"/>
        <v>112.23099219864426</v>
      </c>
    </row>
    <row r="20" spans="1:7" ht="15">
      <c r="A20" s="11" t="s">
        <v>142</v>
      </c>
      <c r="B20" s="5" t="s">
        <v>95</v>
      </c>
      <c r="C20" s="7">
        <v>30287.64472</v>
      </c>
      <c r="D20" s="7">
        <v>30057.93952</v>
      </c>
      <c r="E20" s="7">
        <f t="shared" si="0"/>
        <v>99.24158777572983</v>
      </c>
      <c r="F20" s="7">
        <v>24023.1</v>
      </c>
      <c r="G20" s="7">
        <f t="shared" si="2"/>
        <v>125.12098571791319</v>
      </c>
    </row>
    <row r="21" spans="1:7" ht="45">
      <c r="A21" s="11" t="s">
        <v>143</v>
      </c>
      <c r="B21" s="5" t="s">
        <v>115</v>
      </c>
      <c r="C21" s="7">
        <v>736960.54409</v>
      </c>
      <c r="D21" s="7">
        <v>734684.43532</v>
      </c>
      <c r="E21" s="7">
        <f t="shared" si="0"/>
        <v>99.6911491682624</v>
      </c>
      <c r="F21" s="7">
        <v>565587.9</v>
      </c>
      <c r="G21" s="7">
        <f t="shared" si="2"/>
        <v>129.89748106704548</v>
      </c>
    </row>
    <row r="22" spans="1:7" ht="15">
      <c r="A22" s="11" t="s">
        <v>31</v>
      </c>
      <c r="B22" s="5" t="s">
        <v>103</v>
      </c>
      <c r="C22" s="7">
        <v>50</v>
      </c>
      <c r="D22" s="7">
        <v>50</v>
      </c>
      <c r="E22" s="7">
        <f t="shared" si="0"/>
        <v>100</v>
      </c>
      <c r="F22" s="7">
        <v>100</v>
      </c>
      <c r="G22" s="7">
        <f t="shared" si="2"/>
        <v>50</v>
      </c>
    </row>
    <row r="23" spans="1:7" ht="30" customHeight="1">
      <c r="A23" s="11" t="s">
        <v>91</v>
      </c>
      <c r="B23" s="5" t="s">
        <v>64</v>
      </c>
      <c r="C23" s="7">
        <v>45.54193</v>
      </c>
      <c r="D23" s="7">
        <v>42.04193</v>
      </c>
      <c r="E23" s="7"/>
      <c r="F23" s="7">
        <v>14.8</v>
      </c>
      <c r="G23" s="7"/>
    </row>
    <row r="24" spans="1:9" ht="14.25">
      <c r="A24" s="8" t="s">
        <v>73</v>
      </c>
      <c r="B24" s="4" t="s">
        <v>93</v>
      </c>
      <c r="C24" s="6">
        <v>18442793.725810003</v>
      </c>
      <c r="D24" s="6">
        <v>18081229.562400002</v>
      </c>
      <c r="E24" s="6">
        <f t="shared" si="0"/>
        <v>98.03953691189419</v>
      </c>
      <c r="F24" s="6">
        <v>14149294.5</v>
      </c>
      <c r="G24" s="6">
        <f>D24/F24*100</f>
        <v>127.78891246061774</v>
      </c>
      <c r="H24" s="10"/>
      <c r="I24" s="10"/>
    </row>
    <row r="25" spans="1:7" ht="15">
      <c r="A25" s="11" t="s">
        <v>86</v>
      </c>
      <c r="B25" s="5" t="s">
        <v>79</v>
      </c>
      <c r="C25" s="7">
        <v>320766.90401999996</v>
      </c>
      <c r="D25" s="7">
        <v>320303.82782999997</v>
      </c>
      <c r="E25" s="7">
        <f t="shared" si="0"/>
        <v>99.85563467296765</v>
      </c>
      <c r="F25" s="7">
        <v>330992.1</v>
      </c>
      <c r="G25" s="7">
        <f>D25/F25*100</f>
        <v>96.77083768162443</v>
      </c>
    </row>
    <row r="26" spans="1:7" ht="15">
      <c r="A26" s="11" t="s">
        <v>110</v>
      </c>
      <c r="B26" s="5" t="s">
        <v>46</v>
      </c>
      <c r="C26" s="7">
        <v>1000</v>
      </c>
      <c r="D26" s="7">
        <v>1000</v>
      </c>
      <c r="E26" s="7">
        <f t="shared" si="0"/>
        <v>100</v>
      </c>
      <c r="F26" s="7">
        <v>948.1</v>
      </c>
      <c r="G26" s="7"/>
    </row>
    <row r="27" spans="1:7" ht="15">
      <c r="A27" s="11" t="s">
        <v>98</v>
      </c>
      <c r="B27" s="5" t="s">
        <v>34</v>
      </c>
      <c r="C27" s="7">
        <v>1593541.88005</v>
      </c>
      <c r="D27" s="7">
        <v>1573348.2751300002</v>
      </c>
      <c r="E27" s="7">
        <f t="shared" si="0"/>
        <v>98.73278480014807</v>
      </c>
      <c r="F27" s="7">
        <v>1183758.4</v>
      </c>
      <c r="G27" s="7">
        <f aca="true" t="shared" si="3" ref="G27:G41">D27/F27*100</f>
        <v>132.91126594159758</v>
      </c>
    </row>
    <row r="28" spans="1:7" ht="15">
      <c r="A28" s="11" t="s">
        <v>35</v>
      </c>
      <c r="B28" s="5" t="s">
        <v>23</v>
      </c>
      <c r="C28" s="7">
        <v>147953.16352</v>
      </c>
      <c r="D28" s="7">
        <v>114463.5068</v>
      </c>
      <c r="E28" s="7">
        <f t="shared" si="0"/>
        <v>77.36469033629488</v>
      </c>
      <c r="F28" s="7">
        <v>42173.1</v>
      </c>
      <c r="G28" s="7">
        <f t="shared" si="3"/>
        <v>271.41354749828685</v>
      </c>
    </row>
    <row r="29" spans="1:7" ht="15">
      <c r="A29" s="11" t="s">
        <v>43</v>
      </c>
      <c r="B29" s="5" t="s">
        <v>12</v>
      </c>
      <c r="C29" s="7">
        <v>352027.47244</v>
      </c>
      <c r="D29" s="7">
        <v>352027.47244</v>
      </c>
      <c r="E29" s="7">
        <f t="shared" si="0"/>
        <v>100</v>
      </c>
      <c r="F29" s="7">
        <v>302725.3</v>
      </c>
      <c r="G29" s="7">
        <f t="shared" si="3"/>
        <v>116.28610903680664</v>
      </c>
    </row>
    <row r="30" spans="1:7" ht="15">
      <c r="A30" s="11" t="s">
        <v>45</v>
      </c>
      <c r="B30" s="5" t="s">
        <v>135</v>
      </c>
      <c r="C30" s="7">
        <v>1611623.3249300001</v>
      </c>
      <c r="D30" s="7">
        <v>1591732.2033199999</v>
      </c>
      <c r="E30" s="7">
        <f t="shared" si="0"/>
        <v>98.76577105193832</v>
      </c>
      <c r="F30" s="7">
        <v>1127967.7</v>
      </c>
      <c r="G30" s="7">
        <f t="shared" si="3"/>
        <v>141.11505172710176</v>
      </c>
    </row>
    <row r="31" spans="1:7" ht="15">
      <c r="A31" s="11" t="s">
        <v>70</v>
      </c>
      <c r="B31" s="5" t="s">
        <v>121</v>
      </c>
      <c r="C31" s="7">
        <v>12711415.1727</v>
      </c>
      <c r="D31" s="7">
        <v>12656614.68773</v>
      </c>
      <c r="E31" s="7">
        <f t="shared" si="0"/>
        <v>99.56888761616649</v>
      </c>
      <c r="F31" s="7">
        <v>10164128.2</v>
      </c>
      <c r="G31" s="7">
        <f t="shared" si="3"/>
        <v>124.5223834123816</v>
      </c>
    </row>
    <row r="32" spans="1:7" ht="15">
      <c r="A32" s="11" t="s">
        <v>134</v>
      </c>
      <c r="B32" s="5" t="s">
        <v>6</v>
      </c>
      <c r="C32" s="7">
        <v>224320.09</v>
      </c>
      <c r="D32" s="7">
        <v>224178.64878</v>
      </c>
      <c r="E32" s="7">
        <f t="shared" si="0"/>
        <v>99.9369466996915</v>
      </c>
      <c r="F32" s="7">
        <v>192869.6</v>
      </c>
      <c r="G32" s="7">
        <f t="shared" si="3"/>
        <v>116.23327304043767</v>
      </c>
    </row>
    <row r="33" spans="1:7" ht="30">
      <c r="A33" s="11" t="s">
        <v>5</v>
      </c>
      <c r="B33" s="5" t="s">
        <v>118</v>
      </c>
      <c r="C33" s="7">
        <v>1480145.71815</v>
      </c>
      <c r="D33" s="7">
        <v>1247560.94037</v>
      </c>
      <c r="E33" s="7">
        <f t="shared" si="0"/>
        <v>84.2863594490749</v>
      </c>
      <c r="F33" s="7">
        <v>803732</v>
      </c>
      <c r="G33" s="7">
        <f t="shared" si="3"/>
        <v>155.22101152747433</v>
      </c>
    </row>
    <row r="34" spans="1:9" ht="28.5">
      <c r="A34" s="8" t="s">
        <v>132</v>
      </c>
      <c r="B34" s="4" t="s">
        <v>120</v>
      </c>
      <c r="C34" s="6">
        <v>4522416.75884</v>
      </c>
      <c r="D34" s="6">
        <v>4303885.612939999</v>
      </c>
      <c r="E34" s="6">
        <f t="shared" si="0"/>
        <v>95.16782380852369</v>
      </c>
      <c r="F34" s="6">
        <v>5033873.3</v>
      </c>
      <c r="G34" s="6">
        <f t="shared" si="3"/>
        <v>85.49848906487176</v>
      </c>
      <c r="H34" s="10"/>
      <c r="I34" s="10"/>
    </row>
    <row r="35" spans="1:7" ht="15">
      <c r="A35" s="11" t="s">
        <v>117</v>
      </c>
      <c r="B35" s="5" t="s">
        <v>106</v>
      </c>
      <c r="C35" s="7">
        <v>966752.07401</v>
      </c>
      <c r="D35" s="7">
        <v>934459.5849</v>
      </c>
      <c r="E35" s="7">
        <f t="shared" si="0"/>
        <v>96.65969280251413</v>
      </c>
      <c r="F35" s="7">
        <v>2180947.2</v>
      </c>
      <c r="G35" s="7">
        <f t="shared" si="3"/>
        <v>42.84650196483436</v>
      </c>
    </row>
    <row r="36" spans="1:7" ht="15">
      <c r="A36" s="11" t="s">
        <v>105</v>
      </c>
      <c r="B36" s="5" t="s">
        <v>96</v>
      </c>
      <c r="C36" s="7">
        <v>2134081.86603</v>
      </c>
      <c r="D36" s="7">
        <v>1975143.19575</v>
      </c>
      <c r="E36" s="7">
        <f t="shared" si="0"/>
        <v>92.55236301802839</v>
      </c>
      <c r="F36" s="7">
        <v>1786943.5</v>
      </c>
      <c r="G36" s="7">
        <f t="shared" si="3"/>
        <v>110.53193320046213</v>
      </c>
    </row>
    <row r="37" spans="1:7" ht="15">
      <c r="A37" s="11" t="s">
        <v>18</v>
      </c>
      <c r="B37" s="5" t="s">
        <v>81</v>
      </c>
      <c r="C37" s="7">
        <v>897656.11239</v>
      </c>
      <c r="D37" s="7">
        <v>878314.03868</v>
      </c>
      <c r="E37" s="7">
        <f t="shared" si="0"/>
        <v>97.84526909102173</v>
      </c>
      <c r="F37" s="7">
        <v>834547.1</v>
      </c>
      <c r="G37" s="7">
        <f t="shared" si="3"/>
        <v>105.24439407673935</v>
      </c>
    </row>
    <row r="38" spans="1:7" ht="30">
      <c r="A38" s="11" t="s">
        <v>52</v>
      </c>
      <c r="B38" s="5" t="s">
        <v>55</v>
      </c>
      <c r="C38" s="7">
        <v>523926.70641000004</v>
      </c>
      <c r="D38" s="7">
        <v>515968.79361</v>
      </c>
      <c r="E38" s="7">
        <f t="shared" si="0"/>
        <v>98.48110189791079</v>
      </c>
      <c r="F38" s="7">
        <v>231435.6</v>
      </c>
      <c r="G38" s="7">
        <f t="shared" si="3"/>
        <v>222.94270786776104</v>
      </c>
    </row>
    <row r="39" spans="1:9" ht="14.25">
      <c r="A39" s="8" t="s">
        <v>56</v>
      </c>
      <c r="B39" s="4" t="s">
        <v>13</v>
      </c>
      <c r="C39" s="6">
        <v>1056006.0426</v>
      </c>
      <c r="D39" s="6">
        <v>1055994.4421599999</v>
      </c>
      <c r="E39" s="6">
        <f t="shared" si="0"/>
        <v>99.99890147977074</v>
      </c>
      <c r="F39" s="6">
        <v>593880.3</v>
      </c>
      <c r="G39" s="6">
        <f t="shared" si="3"/>
        <v>177.81267406243308</v>
      </c>
      <c r="H39" s="10"/>
      <c r="I39" s="10"/>
    </row>
    <row r="40" spans="1:7" ht="15">
      <c r="A40" s="11" t="s">
        <v>51</v>
      </c>
      <c r="B40" s="5" t="s">
        <v>122</v>
      </c>
      <c r="C40" s="7">
        <v>957147.1562000001</v>
      </c>
      <c r="D40" s="7">
        <v>957147.15584</v>
      </c>
      <c r="E40" s="7">
        <f t="shared" si="0"/>
        <v>99.99999996238822</v>
      </c>
      <c r="F40" s="7">
        <v>530646.9</v>
      </c>
      <c r="G40" s="7">
        <f t="shared" si="3"/>
        <v>180.3736450434366</v>
      </c>
    </row>
    <row r="41" spans="1:7" ht="30">
      <c r="A41" s="11" t="s">
        <v>107</v>
      </c>
      <c r="B41" s="5" t="s">
        <v>108</v>
      </c>
      <c r="C41" s="7">
        <v>25994.88879</v>
      </c>
      <c r="D41" s="7">
        <v>25992.069489999998</v>
      </c>
      <c r="E41" s="7">
        <f t="shared" si="0"/>
        <v>99.98915440638051</v>
      </c>
      <c r="F41" s="7">
        <v>20900.9</v>
      </c>
      <c r="G41" s="7">
        <f t="shared" si="3"/>
        <v>124.35861369606091</v>
      </c>
    </row>
    <row r="42" spans="1:7" ht="30">
      <c r="A42" s="11" t="s">
        <v>82</v>
      </c>
      <c r="B42" s="5" t="s">
        <v>97</v>
      </c>
      <c r="C42" s="7">
        <v>40.1</v>
      </c>
      <c r="D42" s="7">
        <v>40.1</v>
      </c>
      <c r="E42" s="7">
        <f t="shared" si="0"/>
        <v>100</v>
      </c>
      <c r="F42" s="7">
        <v>40.7</v>
      </c>
      <c r="G42" s="7"/>
    </row>
    <row r="43" spans="1:7" ht="30">
      <c r="A43" s="11" t="s">
        <v>24</v>
      </c>
      <c r="B43" s="5" t="s">
        <v>85</v>
      </c>
      <c r="C43" s="7">
        <v>72823.89761</v>
      </c>
      <c r="D43" s="7">
        <v>72815.11683</v>
      </c>
      <c r="E43" s="7">
        <f t="shared" si="0"/>
        <v>99.98794244707003</v>
      </c>
      <c r="F43" s="7">
        <v>42291.8</v>
      </c>
      <c r="G43" s="7">
        <f aca="true" t="shared" si="4" ref="G43:G76">D43/F43*100</f>
        <v>172.17313245120803</v>
      </c>
    </row>
    <row r="44" spans="1:9" ht="14.25">
      <c r="A44" s="8" t="s">
        <v>25</v>
      </c>
      <c r="B44" s="4" t="s">
        <v>36</v>
      </c>
      <c r="C44" s="6">
        <v>17155081.12667</v>
      </c>
      <c r="D44" s="6">
        <v>16858612.193520002</v>
      </c>
      <c r="E44" s="6">
        <f t="shared" si="0"/>
        <v>98.27183018861336</v>
      </c>
      <c r="F44" s="6">
        <v>13673814.2</v>
      </c>
      <c r="G44" s="6">
        <f t="shared" si="4"/>
        <v>123.29121887234655</v>
      </c>
      <c r="H44" s="10"/>
      <c r="I44" s="10"/>
    </row>
    <row r="45" spans="1:7" ht="15">
      <c r="A45" s="11" t="s">
        <v>133</v>
      </c>
      <c r="B45" s="5" t="s">
        <v>28</v>
      </c>
      <c r="C45" s="7">
        <v>3290647.9288000003</v>
      </c>
      <c r="D45" s="7">
        <v>3281045.16002</v>
      </c>
      <c r="E45" s="7">
        <f t="shared" si="0"/>
        <v>99.70818000017697</v>
      </c>
      <c r="F45" s="7">
        <v>3010676.6</v>
      </c>
      <c r="G45" s="7">
        <f t="shared" si="4"/>
        <v>108.98032555273456</v>
      </c>
    </row>
    <row r="46" spans="1:7" ht="15">
      <c r="A46" s="11" t="s">
        <v>77</v>
      </c>
      <c r="B46" s="5" t="s">
        <v>14</v>
      </c>
      <c r="C46" s="7">
        <v>10077426.4761</v>
      </c>
      <c r="D46" s="7">
        <v>9811614.8355</v>
      </c>
      <c r="E46" s="7">
        <f t="shared" si="0"/>
        <v>97.36230632661615</v>
      </c>
      <c r="F46" s="7">
        <v>7615944.6</v>
      </c>
      <c r="G46" s="7">
        <f t="shared" si="4"/>
        <v>128.82991343581992</v>
      </c>
    </row>
    <row r="47" spans="1:7" ht="15">
      <c r="A47" s="11" t="s">
        <v>123</v>
      </c>
      <c r="B47" s="5" t="s">
        <v>0</v>
      </c>
      <c r="C47" s="7">
        <v>1212261.0886600001</v>
      </c>
      <c r="D47" s="7">
        <v>1196040.26987</v>
      </c>
      <c r="E47" s="7">
        <f t="shared" si="0"/>
        <v>98.66193685982859</v>
      </c>
      <c r="F47" s="7">
        <v>936909.6</v>
      </c>
      <c r="G47" s="7">
        <f t="shared" si="4"/>
        <v>127.65802270251045</v>
      </c>
    </row>
    <row r="48" spans="1:7" ht="15">
      <c r="A48" s="11" t="s">
        <v>37</v>
      </c>
      <c r="B48" s="5" t="s">
        <v>127</v>
      </c>
      <c r="C48" s="7">
        <v>1344818.877</v>
      </c>
      <c r="D48" s="7">
        <v>1344798.49625</v>
      </c>
      <c r="E48" s="7">
        <f t="shared" si="0"/>
        <v>99.99848449851882</v>
      </c>
      <c r="F48" s="7">
        <v>1222605.5</v>
      </c>
      <c r="G48" s="7">
        <f t="shared" si="4"/>
        <v>109.99447460771279</v>
      </c>
    </row>
    <row r="49" spans="1:7" ht="30">
      <c r="A49" s="11" t="s">
        <v>83</v>
      </c>
      <c r="B49" s="5" t="s">
        <v>113</v>
      </c>
      <c r="C49" s="7">
        <v>39778.85314</v>
      </c>
      <c r="D49" s="7">
        <v>39750.8009</v>
      </c>
      <c r="E49" s="7">
        <f t="shared" si="0"/>
        <v>99.92947951540667</v>
      </c>
      <c r="F49" s="7">
        <v>27174.2</v>
      </c>
      <c r="G49" s="7">
        <f t="shared" si="4"/>
        <v>146.28140258038874</v>
      </c>
    </row>
    <row r="50" spans="1:7" ht="15">
      <c r="A50" s="11" t="s">
        <v>136</v>
      </c>
      <c r="B50" s="5" t="s">
        <v>87</v>
      </c>
      <c r="C50" s="7">
        <v>287063.09297000006</v>
      </c>
      <c r="D50" s="7">
        <v>287061.98708999995</v>
      </c>
      <c r="E50" s="7">
        <f t="shared" si="0"/>
        <v>99.99961476064769</v>
      </c>
      <c r="F50" s="7">
        <v>140555</v>
      </c>
      <c r="G50" s="7">
        <f t="shared" si="4"/>
        <v>204.2346320586247</v>
      </c>
    </row>
    <row r="51" spans="1:7" ht="15">
      <c r="A51" s="11" t="s">
        <v>27</v>
      </c>
      <c r="B51" s="5" t="s">
        <v>60</v>
      </c>
      <c r="C51" s="7">
        <v>903084.81</v>
      </c>
      <c r="D51" s="7">
        <v>898300.64389</v>
      </c>
      <c r="E51" s="7">
        <f t="shared" si="0"/>
        <v>99.47024176943026</v>
      </c>
      <c r="F51" s="7">
        <v>719948.7</v>
      </c>
      <c r="G51" s="7">
        <f t="shared" si="4"/>
        <v>124.77286838492799</v>
      </c>
    </row>
    <row r="52" spans="1:9" ht="14.25">
      <c r="A52" s="8" t="s">
        <v>114</v>
      </c>
      <c r="B52" s="4" t="s">
        <v>57</v>
      </c>
      <c r="C52" s="6">
        <v>3100082.91804</v>
      </c>
      <c r="D52" s="6">
        <v>3036955.3133400003</v>
      </c>
      <c r="E52" s="6">
        <f t="shared" si="0"/>
        <v>97.96368012182359</v>
      </c>
      <c r="F52" s="6">
        <v>2601343.9</v>
      </c>
      <c r="G52" s="6">
        <f t="shared" si="4"/>
        <v>116.74562957016181</v>
      </c>
      <c r="H52" s="10"/>
      <c r="I52" s="10"/>
    </row>
    <row r="53" spans="1:7" ht="15">
      <c r="A53" s="11" t="s">
        <v>84</v>
      </c>
      <c r="B53" s="5" t="s">
        <v>48</v>
      </c>
      <c r="C53" s="7">
        <v>2804819.20359</v>
      </c>
      <c r="D53" s="7">
        <v>2742841.63327</v>
      </c>
      <c r="E53" s="7">
        <f t="shared" si="0"/>
        <v>97.79031852603289</v>
      </c>
      <c r="F53" s="7">
        <v>2340173.1</v>
      </c>
      <c r="G53" s="7">
        <f t="shared" si="4"/>
        <v>117.20678411652538</v>
      </c>
    </row>
    <row r="54" spans="1:7" ht="30">
      <c r="A54" s="11" t="s">
        <v>39</v>
      </c>
      <c r="B54" s="5" t="s">
        <v>17</v>
      </c>
      <c r="C54" s="7">
        <v>295263.71444999997</v>
      </c>
      <c r="D54" s="7">
        <v>294113.68007</v>
      </c>
      <c r="E54" s="7">
        <f t="shared" si="0"/>
        <v>99.6105060243714</v>
      </c>
      <c r="F54" s="7">
        <v>261170.8</v>
      </c>
      <c r="G54" s="7">
        <f t="shared" si="4"/>
        <v>112.61353875318375</v>
      </c>
    </row>
    <row r="55" spans="1:7" ht="14.25">
      <c r="A55" s="8" t="s">
        <v>80</v>
      </c>
      <c r="B55" s="4" t="s">
        <v>89</v>
      </c>
      <c r="C55" s="6">
        <v>3999033.3417399996</v>
      </c>
      <c r="D55" s="6">
        <v>3973929.66962</v>
      </c>
      <c r="E55" s="6">
        <f t="shared" si="0"/>
        <v>99.37225649363862</v>
      </c>
      <c r="F55" s="6">
        <v>3810320.2</v>
      </c>
      <c r="G55" s="6">
        <f t="shared" si="4"/>
        <v>104.29385093725192</v>
      </c>
    </row>
    <row r="56" spans="1:7" ht="15">
      <c r="A56" s="11" t="s">
        <v>75</v>
      </c>
      <c r="B56" s="5" t="s">
        <v>72</v>
      </c>
      <c r="C56" s="7">
        <v>1604254.66149</v>
      </c>
      <c r="D56" s="7">
        <v>1601590.50308</v>
      </c>
      <c r="E56" s="7">
        <f t="shared" si="0"/>
        <v>99.8339317021198</v>
      </c>
      <c r="F56" s="7">
        <v>1510191.9</v>
      </c>
      <c r="G56" s="7">
        <f t="shared" si="4"/>
        <v>106.05211848110163</v>
      </c>
    </row>
    <row r="57" spans="1:7" ht="15">
      <c r="A57" s="11" t="s">
        <v>2</v>
      </c>
      <c r="B57" s="5" t="s">
        <v>61</v>
      </c>
      <c r="C57" s="7">
        <v>347374.42063999997</v>
      </c>
      <c r="D57" s="7">
        <v>347043.07813</v>
      </c>
      <c r="E57" s="7">
        <f t="shared" si="0"/>
        <v>99.90461516729138</v>
      </c>
      <c r="F57" s="7">
        <v>188966.4</v>
      </c>
      <c r="G57" s="7">
        <f t="shared" si="4"/>
        <v>183.6533257393907</v>
      </c>
    </row>
    <row r="58" spans="1:7" ht="15">
      <c r="A58" s="11" t="s">
        <v>138</v>
      </c>
      <c r="B58" s="5" t="s">
        <v>137</v>
      </c>
      <c r="C58" s="7">
        <v>7750</v>
      </c>
      <c r="D58" s="7">
        <v>7749.66279</v>
      </c>
      <c r="E58" s="7">
        <f t="shared" si="0"/>
        <v>99.99564890322581</v>
      </c>
      <c r="F58" s="7">
        <v>1453.7</v>
      </c>
      <c r="G58" s="7">
        <f t="shared" si="4"/>
        <v>533.0991807112885</v>
      </c>
    </row>
    <row r="59" spans="1:7" ht="30.75" customHeight="1">
      <c r="A59" s="11" t="s">
        <v>71</v>
      </c>
      <c r="B59" s="5" t="s">
        <v>21</v>
      </c>
      <c r="C59" s="7">
        <v>96860.9</v>
      </c>
      <c r="D59" s="7">
        <v>96860.9</v>
      </c>
      <c r="E59" s="7">
        <f t="shared" si="0"/>
        <v>100</v>
      </c>
      <c r="F59" s="7">
        <v>54855</v>
      </c>
      <c r="G59" s="7">
        <f t="shared" si="4"/>
        <v>176.57624646796097</v>
      </c>
    </row>
    <row r="60" spans="1:7" ht="15">
      <c r="A60" s="11" t="s">
        <v>126</v>
      </c>
      <c r="B60" s="5" t="s">
        <v>119</v>
      </c>
      <c r="C60" s="7">
        <v>1942793.35961</v>
      </c>
      <c r="D60" s="7">
        <v>1920685.52562</v>
      </c>
      <c r="E60" s="7">
        <f t="shared" si="0"/>
        <v>98.86205942177824</v>
      </c>
      <c r="F60" s="7">
        <v>2054853.1</v>
      </c>
      <c r="G60" s="7">
        <f t="shared" si="4"/>
        <v>93.47069752188123</v>
      </c>
    </row>
    <row r="61" spans="1:9" ht="14.25">
      <c r="A61" s="8" t="s">
        <v>129</v>
      </c>
      <c r="B61" s="4" t="s">
        <v>1</v>
      </c>
      <c r="C61" s="6">
        <v>11940777.5151</v>
      </c>
      <c r="D61" s="6">
        <v>11913949.92346</v>
      </c>
      <c r="E61" s="6">
        <f t="shared" si="0"/>
        <v>99.7753279331595</v>
      </c>
      <c r="F61" s="6">
        <v>12028596</v>
      </c>
      <c r="G61" s="6">
        <f t="shared" si="4"/>
        <v>99.046887296406</v>
      </c>
      <c r="H61" s="10"/>
      <c r="I61" s="10"/>
    </row>
    <row r="62" spans="1:7" ht="15">
      <c r="A62" s="11" t="s">
        <v>53</v>
      </c>
      <c r="B62" s="5" t="s">
        <v>124</v>
      </c>
      <c r="C62" s="7">
        <v>275741.47451</v>
      </c>
      <c r="D62" s="7">
        <v>275529.59048</v>
      </c>
      <c r="E62" s="7">
        <f t="shared" si="0"/>
        <v>99.9231584474637</v>
      </c>
      <c r="F62" s="7">
        <v>255147.6</v>
      </c>
      <c r="G62" s="7">
        <f t="shared" si="4"/>
        <v>107.98831361925411</v>
      </c>
    </row>
    <row r="63" spans="1:7" ht="15">
      <c r="A63" s="11" t="s">
        <v>3</v>
      </c>
      <c r="B63" s="5" t="s">
        <v>111</v>
      </c>
      <c r="C63" s="7">
        <v>2003236.29</v>
      </c>
      <c r="D63" s="7">
        <v>2003160.5399200001</v>
      </c>
      <c r="E63" s="7">
        <f t="shared" si="0"/>
        <v>99.99621861482952</v>
      </c>
      <c r="F63" s="7">
        <v>971945.7</v>
      </c>
      <c r="G63" s="7">
        <f t="shared" si="4"/>
        <v>206.09798879916852</v>
      </c>
    </row>
    <row r="64" spans="1:7" ht="15">
      <c r="A64" s="11" t="s">
        <v>11</v>
      </c>
      <c r="B64" s="5" t="s">
        <v>99</v>
      </c>
      <c r="C64" s="7">
        <v>6686815.021600001</v>
      </c>
      <c r="D64" s="7">
        <v>6685143.53242</v>
      </c>
      <c r="E64" s="7">
        <f t="shared" si="0"/>
        <v>99.97500320893279</v>
      </c>
      <c r="F64" s="7">
        <v>6044347.1</v>
      </c>
      <c r="G64" s="7">
        <f t="shared" si="4"/>
        <v>110.60158230191645</v>
      </c>
    </row>
    <row r="65" spans="1:7" ht="15">
      <c r="A65" s="11" t="s">
        <v>33</v>
      </c>
      <c r="B65" s="5" t="s">
        <v>88</v>
      </c>
      <c r="C65" s="7">
        <v>2457562.78017</v>
      </c>
      <c r="D65" s="7">
        <v>2433481.73935</v>
      </c>
      <c r="E65" s="7">
        <f t="shared" si="0"/>
        <v>99.02012510059521</v>
      </c>
      <c r="F65" s="7">
        <v>4497869.3</v>
      </c>
      <c r="G65" s="7">
        <f t="shared" si="4"/>
        <v>54.10298914977365</v>
      </c>
    </row>
    <row r="66" spans="1:7" ht="15">
      <c r="A66" s="11" t="s">
        <v>9</v>
      </c>
      <c r="B66" s="5" t="s">
        <v>58</v>
      </c>
      <c r="C66" s="7">
        <v>517421.94882</v>
      </c>
      <c r="D66" s="7">
        <v>516634.52129</v>
      </c>
      <c r="E66" s="7">
        <f t="shared" si="0"/>
        <v>99.84781713806386</v>
      </c>
      <c r="F66" s="7">
        <v>259286.3</v>
      </c>
      <c r="G66" s="7">
        <f t="shared" si="4"/>
        <v>199.2525333154895</v>
      </c>
    </row>
    <row r="67" spans="1:7" ht="14.25">
      <c r="A67" s="8" t="s">
        <v>19</v>
      </c>
      <c r="B67" s="4" t="s">
        <v>29</v>
      </c>
      <c r="C67" s="6">
        <v>869515.27718</v>
      </c>
      <c r="D67" s="6">
        <v>864395.95517</v>
      </c>
      <c r="E67" s="6">
        <f t="shared" si="0"/>
        <v>99.41124415587005</v>
      </c>
      <c r="F67" s="6">
        <v>958668.2</v>
      </c>
      <c r="G67" s="6">
        <f t="shared" si="4"/>
        <v>90.16633233166596</v>
      </c>
    </row>
    <row r="68" spans="1:7" ht="15">
      <c r="A68" s="11" t="s">
        <v>74</v>
      </c>
      <c r="B68" s="5" t="s">
        <v>15</v>
      </c>
      <c r="C68" s="7">
        <v>472130.29027999996</v>
      </c>
      <c r="D68" s="7">
        <v>471712.16094</v>
      </c>
      <c r="E68" s="7">
        <f t="shared" si="0"/>
        <v>99.91143772204236</v>
      </c>
      <c r="F68" s="7">
        <v>488052.9</v>
      </c>
      <c r="G68" s="7">
        <f t="shared" si="4"/>
        <v>96.65185084239842</v>
      </c>
    </row>
    <row r="69" spans="1:7" ht="15">
      <c r="A69" s="11" t="s">
        <v>67</v>
      </c>
      <c r="B69" s="5" t="s">
        <v>4</v>
      </c>
      <c r="C69" s="7">
        <v>164608.63668999998</v>
      </c>
      <c r="D69" s="7">
        <v>160160.81987</v>
      </c>
      <c r="E69" s="7">
        <f aca="true" t="shared" si="5" ref="E69:E76">D69/C69*100</f>
        <v>97.29794443995283</v>
      </c>
      <c r="F69" s="7">
        <v>403160.5</v>
      </c>
      <c r="G69" s="7">
        <f t="shared" si="4"/>
        <v>39.72631740212645</v>
      </c>
    </row>
    <row r="70" spans="1:7" ht="15">
      <c r="A70" s="11" t="s">
        <v>92</v>
      </c>
      <c r="B70" s="5" t="s">
        <v>128</v>
      </c>
      <c r="C70" s="7">
        <v>186475.96934</v>
      </c>
      <c r="D70" s="7">
        <v>186475.96934</v>
      </c>
      <c r="E70" s="7">
        <f t="shared" si="5"/>
        <v>100</v>
      </c>
      <c r="F70" s="7">
        <v>14995.7</v>
      </c>
      <c r="G70" s="7">
        <f t="shared" si="4"/>
        <v>1243.529607420794</v>
      </c>
    </row>
    <row r="71" spans="1:7" ht="30">
      <c r="A71" s="11" t="s">
        <v>8</v>
      </c>
      <c r="B71" s="5" t="s">
        <v>101</v>
      </c>
      <c r="C71" s="7">
        <v>46300.38087</v>
      </c>
      <c r="D71" s="7">
        <v>46047.005020000004</v>
      </c>
      <c r="E71" s="7">
        <f t="shared" si="5"/>
        <v>99.45275644554326</v>
      </c>
      <c r="F71" s="7">
        <v>52459.1</v>
      </c>
      <c r="G71" s="7">
        <f t="shared" si="4"/>
        <v>87.77696342483955</v>
      </c>
    </row>
    <row r="72" spans="1:9" ht="16.5" customHeight="1">
      <c r="A72" s="8" t="s">
        <v>125</v>
      </c>
      <c r="B72" s="4" t="s">
        <v>50</v>
      </c>
      <c r="C72" s="6">
        <v>164421.7691</v>
      </c>
      <c r="D72" s="6">
        <v>164420.04213</v>
      </c>
      <c r="E72" s="6">
        <f t="shared" si="5"/>
        <v>99.99894967070998</v>
      </c>
      <c r="F72" s="6">
        <v>179168.1</v>
      </c>
      <c r="G72" s="6">
        <f t="shared" si="4"/>
        <v>91.76859169126645</v>
      </c>
      <c r="H72" s="10"/>
      <c r="I72" s="10"/>
    </row>
    <row r="73" spans="1:7" ht="15">
      <c r="A73" s="11" t="s">
        <v>69</v>
      </c>
      <c r="B73" s="5" t="s">
        <v>40</v>
      </c>
      <c r="C73" s="7">
        <v>64690.3</v>
      </c>
      <c r="D73" s="7">
        <v>64690.3</v>
      </c>
      <c r="E73" s="7">
        <f t="shared" si="5"/>
        <v>100</v>
      </c>
      <c r="F73" s="7">
        <v>88947.2</v>
      </c>
      <c r="G73" s="7">
        <f t="shared" si="4"/>
        <v>72.72887735645416</v>
      </c>
    </row>
    <row r="74" spans="1:7" ht="15">
      <c r="A74" s="11" t="s">
        <v>131</v>
      </c>
      <c r="B74" s="5" t="s">
        <v>32</v>
      </c>
      <c r="C74" s="7">
        <v>99731.46909999999</v>
      </c>
      <c r="D74" s="7">
        <v>99729.74213</v>
      </c>
      <c r="E74" s="7">
        <f t="shared" si="5"/>
        <v>99.99826838006541</v>
      </c>
      <c r="F74" s="7">
        <v>90220.9</v>
      </c>
      <c r="G74" s="7">
        <f t="shared" si="4"/>
        <v>110.53951149899856</v>
      </c>
    </row>
    <row r="75" spans="1:7" ht="29.25" customHeight="1">
      <c r="A75" s="8" t="s">
        <v>144</v>
      </c>
      <c r="B75" s="4" t="s">
        <v>76</v>
      </c>
      <c r="C75" s="6">
        <v>139942.68955</v>
      </c>
      <c r="D75" s="6">
        <v>135156.76462</v>
      </c>
      <c r="E75" s="6">
        <f t="shared" si="5"/>
        <v>96.58008221409091</v>
      </c>
      <c r="F75" s="6">
        <v>282175.00697</v>
      </c>
      <c r="G75" s="6">
        <f t="shared" si="4"/>
        <v>47.89820546876764</v>
      </c>
    </row>
    <row r="76" spans="1:7" ht="30">
      <c r="A76" s="11" t="s">
        <v>145</v>
      </c>
      <c r="B76" s="5" t="s">
        <v>63</v>
      </c>
      <c r="C76" s="7">
        <v>139942.68955</v>
      </c>
      <c r="D76" s="7">
        <v>135156.76462</v>
      </c>
      <c r="E76" s="7">
        <f t="shared" si="5"/>
        <v>96.58008221409091</v>
      </c>
      <c r="F76" s="7">
        <v>282175.00697</v>
      </c>
      <c r="G76" s="7">
        <f t="shared" si="4"/>
        <v>47.89820546876764</v>
      </c>
    </row>
    <row r="77" ht="12.75">
      <c r="G77" s="2"/>
    </row>
  </sheetData>
  <sheetProtection/>
  <mergeCells count="2">
    <mergeCell ref="A2:G2"/>
    <mergeCell ref="A3:G3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Кудыкова Елена Александровна</dc:creator>
  <cp:keywords/>
  <dc:description/>
  <cp:lastModifiedBy>MF-SerIA</cp:lastModifiedBy>
  <cp:lastPrinted>2022-12-05T13:07:39Z</cp:lastPrinted>
  <dcterms:created xsi:type="dcterms:W3CDTF">2019-11-20T10:38:00Z</dcterms:created>
  <dcterms:modified xsi:type="dcterms:W3CDTF">2024-03-22T13:17:11Z</dcterms:modified>
  <cp:category/>
  <cp:version/>
  <cp:contentType/>
  <cp:contentStatus/>
</cp:coreProperties>
</file>