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activeTab="0"/>
  </bookViews>
  <sheets>
    <sheet name="Недвижимое имущество" sheetId="1" r:id="rId1"/>
    <sheet name="Земельные участки" sheetId="2" r:id="rId2"/>
    <sheet name="движимое имущество" sheetId="3" r:id="rId3"/>
  </sheets>
  <definedNames>
    <definedName name="Excel_BuiltIn_Print_Titles_1_1">'Недвижимое имущество'!$6:$7</definedName>
    <definedName name="_xlnm.Print_Titles" localSheetId="0">'Недвижимое имущество'!$6:$7</definedName>
    <definedName name="_xlnm.Print_Area" localSheetId="2">'движимое имущество'!$A$3:$IH$36</definedName>
    <definedName name="_xlnm.Print_Area" localSheetId="1">'Земельные участки'!$A$1:$ID$23</definedName>
    <definedName name="_xlnm.Print_Area" localSheetId="0">'Недвижимое имущество'!$A$1:$HY$79</definedName>
  </definedNames>
  <calcPr fullCalcOnLoad="1"/>
</workbook>
</file>

<file path=xl/sharedStrings.xml><?xml version="1.0" encoding="utf-8"?>
<sst xmlns="http://schemas.openxmlformats.org/spreadsheetml/2006/main" count="598" uniqueCount="320">
  <si>
    <t>Наименование недвижимого имущества</t>
  </si>
  <si>
    <t>Адрес (местоположение) недвижимого имущества</t>
  </si>
  <si>
    <t>Площадь, протяженность и/или иные параметры</t>
  </si>
  <si>
    <t>Кадастровая стоимость, руб.</t>
  </si>
  <si>
    <t>Правообладатель</t>
  </si>
  <si>
    <t>Кадастровый (или условный) номер</t>
  </si>
  <si>
    <t>№ п/п</t>
  </si>
  <si>
    <t>Муниципальные жилые помещения</t>
  </si>
  <si>
    <t>Пост. Прав. № 438 от 7.08.2015 г. "О безвозмездной передаче иимущества собственности РМЭ в собственность мунииц. образ." из Мингосимущества</t>
  </si>
  <si>
    <t>57,7 кв.м.</t>
  </si>
  <si>
    <t>Гараж, литера В1, назначение: гаражное, 1-этажное.</t>
  </si>
  <si>
    <t xml:space="preserve">Пост. Прав.№ 13 от 20.01.2016 г. "О безвозмездной передаче  иимущ-ва собств. РМЭ, в собст. МО "Городское поселение Оршанка" из Мингосимущества </t>
  </si>
  <si>
    <t xml:space="preserve">Пост. Прав. № 13 от 20.01.2016 г. "О безвозмездной передаче  иимущ-ва собств. РМЭ, в собст. МО "Городское поселение Оршанка" из Мингосимущества </t>
  </si>
  <si>
    <t xml:space="preserve"> 312,8 кв.м.</t>
  </si>
  <si>
    <t>Склад (гараж, мастерская), литера В, назначение: нежилое, 1-этажное</t>
  </si>
  <si>
    <t>Асфальтовое покрытие</t>
  </si>
  <si>
    <t>Приложениие № 15 к З-ну РМЭ "О разграничении имущества муниципальной собственности между мунииц. Районами ии городскими, сельскими поселенииями" от 30.12.2006 года № 82-З</t>
  </si>
  <si>
    <t>2900 кв. м.</t>
  </si>
  <si>
    <t>2850 кв. м.</t>
  </si>
  <si>
    <t>Пост. Прав. № 424 от 26.09.2016 г. "О безвозмездной передаче земельных участков, наход. в собств. РМЭ, в собст. МО "Городское поселение Оршанка" из Мингосимущества без сумм, учтено по кадастр. ст-ти</t>
  </si>
  <si>
    <t>Пост. Прав. № 423 от 26.09.2016 г. "О безвозмездной передаче земельных участков, наход. в собств. РМЭ, в собст. МО "Городское поселение Оршанка" из Мингосимущества без сумм, учтено по кадастр. ст-ти</t>
  </si>
  <si>
    <t>Контора Оршанского лесничества</t>
  </si>
  <si>
    <t xml:space="preserve">  кв.м.</t>
  </si>
  <si>
    <t>12:06:6001010:249</t>
  </si>
  <si>
    <t>12:06:6001010:250</t>
  </si>
  <si>
    <t xml:space="preserve"> 12:06:6001010:253</t>
  </si>
  <si>
    <t xml:space="preserve"> 12:06:6001010:251</t>
  </si>
  <si>
    <t>Пост. Прав. РМЭ № 70 от 17.02.2017 г. "О безвозмездной передаче  имущ-ва собств. РМЭ, в собст. МО "Городское поселение Оршанка" (из Мингосимущества)</t>
  </si>
  <si>
    <t>12:06:6001010:126</t>
  </si>
  <si>
    <t>данные отсутствуют</t>
  </si>
  <si>
    <t>Основание возникновения права</t>
  </si>
  <si>
    <t>88:240:002:0000069 00</t>
  </si>
  <si>
    <t xml:space="preserve">Реестр                           </t>
  </si>
  <si>
    <t xml:space="preserve"> муниципального имущества казны                                                                                           </t>
  </si>
  <si>
    <t>Пост. Прав. № 438 от 07.08.2015 г. "О безвозмездной передаче земельных участков, наход. в собств. РМЭ, передаточный акт, выдан 31.12.2015</t>
  </si>
  <si>
    <t xml:space="preserve"> 12:06:6001010:481</t>
  </si>
  <si>
    <t>Республика Марий Эл, Оршанский р-н, пгт. Оршанка, ул. Гагарина, д. 4,        год постройки 01.01.1997</t>
  </si>
  <si>
    <t>Республика Марий Эл, Оршанский р-н, пгт. Оршанка, ул. Гагарина, д. 4, год постройки 01.01.1973</t>
  </si>
  <si>
    <t>Республика Марий Эл, Оршанский р-н, пгт.Оршанка</t>
  </si>
  <si>
    <t>Республика Марий Эл, Оршанский р-н, пгт. Оршанка, ул. Гагарина, д. 2д</t>
  </si>
  <si>
    <t>Республика Марий Эл, Оршанский р-н, пгт.Оршанка, ул.Советская, 137а</t>
  </si>
  <si>
    <t xml:space="preserve"> Республика Марий Эл, Оршанский р-н, около пгт.Оршанка</t>
  </si>
  <si>
    <t>Республика Марий Эл, Оршанский р-н, около пгт.Оршанка</t>
  </si>
  <si>
    <t>Республика Марий Эл, Оршанский р-н, около бывшей д.Краево</t>
  </si>
  <si>
    <t>Республика Марий Эл, Оршанский р-н, Оршанский р-н, пгт. Оршанка, ул. Гагарина</t>
  </si>
  <si>
    <t>Республика Марий Эл, Оршанский р-н, пгт. Оршанка, ул. Гагарина</t>
  </si>
  <si>
    <t>Кладбище около бывшей д.Краево</t>
  </si>
  <si>
    <t>Кладбище около  пгт.Орщанка</t>
  </si>
  <si>
    <t xml:space="preserve">Кладбище около  пгт.Орщанка </t>
  </si>
  <si>
    <t>Земельный участок                     № 12:06:6001010:249, Оршанский р-н, пгт. Оршанка, ул. Гагарина, 576 кв.м.</t>
  </si>
  <si>
    <t>Земельный участок                          № 12:06:6001010:250, Оршанский р-н, пгт. Оршанка, ул. Гагарина, 5231 кв.м.</t>
  </si>
  <si>
    <t>Земельный участок                        № 12:06:6001010:253, Оршанский р-н, пгт. Оршанка, ул. Гагарина, 1665 кв.м.</t>
  </si>
  <si>
    <t>Земельный участок                           № 12:06:6001010:251, Оршанский р-н, пгт. Оршанка, ул. Гагарина, 9898 кв.м.</t>
  </si>
  <si>
    <t>Земельный участок                           № 12:06:6001010:481, Оршанский р-н, пгт. Оршанка, ул. Гагарина, 1045 кв.м.</t>
  </si>
  <si>
    <t>Городского поселения Оршанка Оршанского муниципального района Республики Марий Эл</t>
  </si>
  <si>
    <t>Автомобильная дорога общего пользования местного значения, материал покрытия-асфальтобетон, протяженность-0,8 км., индефикационный номер-88 240 551 ОП МП О-007, постановление администрации МО "Городское поселение Оршанка" от 17.02.2020 г. №21</t>
  </si>
  <si>
    <t>Автомобильная дорога общего пользования местного значения, материал покрытия-асфальтобетон, протяженность-1,00 км., индефикационный номер-88 240 551 ОП МП О-015, постановление администрации МО "Городское поселение Оршанка" от 17.02.2020 г. №21</t>
  </si>
  <si>
    <t>Автомобильная дорога общего пользования местного значения, материал покрытия-асфальтобетон, протяженность-0,30 км., индефикационный номер-88 240 551 ОП МП О-010, постановление администрации МО "Городское поселение Оршанка" от 17.02.2020 г. №21</t>
  </si>
  <si>
    <t>Автомобильная дорога общего пользования местного значения, материал покрытия-асфальтобетон, протяженность-0,20 км., индефикационный номер-88 240 551 ОП МП О-012, постановление администрации МО "Городское поселение Оршанка" от 17.02.2020 г. №21</t>
  </si>
  <si>
    <t>Автомобильная дорога общего пользования местного значения, материал покрытия-асфальтобетон, протяженность-0,40 км., индефикационный номер-88 240 551 ОП МП О-013, постановление администрации МО "Городское поселение Оршанка" от 17.02.2020 г. №21</t>
  </si>
  <si>
    <t>Автомобильная дорога общего пользования местного значения, материал покрытия-асфальтобетон, протяженность-0,60 км., индефикационный номер-88 240 551 ОП МП О-014, постановление администрации МО "Городское поселение Оршанка" от 17.02.2020 г. №21</t>
  </si>
  <si>
    <t>1178 кв.м.</t>
  </si>
  <si>
    <t>Республика Марий Эл, Оршанский р-н, пгт.Оршанка, ул. Большевистская</t>
  </si>
  <si>
    <t>Республика Марий Эл, Оршанский р-н, пгт.Оршанка, ул. Колхозная</t>
  </si>
  <si>
    <t>Республика Марий Эл, Оршанский р-н, пгт.Оршанка, ул. Новая</t>
  </si>
  <si>
    <t>Республика Марий Эл, Оршанский р-н, пгт.Оршанка, ул. Рабочая</t>
  </si>
  <si>
    <t>Республика Марий Эл, Оршанский р-н, пгт.Оршанка, ул. Рябинина</t>
  </si>
  <si>
    <t>Республика Марий Эл, Оршанский р-н, пгт.Оршанка, ул. Юбилейная</t>
  </si>
  <si>
    <t>1 км</t>
  </si>
  <si>
    <t>МО "Городское поселение Оршанка" постановление администрации МО "Городское поселение Оршанка" от 02.02.2017 г. №23 "Об утверждении перечня автомобильных дорог общего пользования на территории муниципального образования "Городское поселение Оршанка"</t>
  </si>
  <si>
    <t xml:space="preserve">Городское поселение Оршанка Оршанского муниципального района Республики Марий Эл
</t>
  </si>
  <si>
    <t xml:space="preserve">Ограничения (обременения), основание, дата
</t>
  </si>
  <si>
    <t>Договор аренды муниципального нежилого помещения</t>
  </si>
  <si>
    <t>№ 12:06:6001010:481-12/060/2018-2  от 29.08.2018  (Постоянное (бессрочное) пользование)</t>
  </si>
  <si>
    <t>Республика Марий Эл, Оршанский р-н, пгт. Оршанка, ул. Большевитская</t>
  </si>
  <si>
    <t>Земельный участок, категория земель: земли населенных пунктов; разрешенное использование: для ведения ЛПХ</t>
  </si>
  <si>
    <t>Соглашение об изъятии жилого помещения для муниципальных нужд путем выплаты возмещения за изымаемое жилое помещение от 20.2021 г.</t>
  </si>
  <si>
    <t>Республика Марий Эл, Оршанский район, пгт. Оршанка, ул. Пушкина, д. 3, кв. 3</t>
  </si>
  <si>
    <t>12:06:6001018:103</t>
  </si>
  <si>
    <t>Однокомнатная квартира</t>
  </si>
  <si>
    <t>Республика Марий Эл, Оршанский район, пгт. Оршанка, ул. Калинина, д. 60а, кв. 1</t>
  </si>
  <si>
    <t>12:06:6001005:262</t>
  </si>
  <si>
    <t>28,9 кв.м.</t>
  </si>
  <si>
    <t>Квартира</t>
  </si>
  <si>
    <t>Соглашение об изъятии жилого помещения для муниципальных нужд путем выплаты возмещения за изымаемое жилое помещение от 12.10.2021 г.</t>
  </si>
  <si>
    <t>Республика Марий Эл, Оршанский район, пгт. Оршанка, ул. Пограничная, д. 58, кв. 1</t>
  </si>
  <si>
    <t>12:06:6001009:344</t>
  </si>
  <si>
    <t>24,5 кв.м.</t>
  </si>
  <si>
    <t>Соглашение об изъятии жилого помещения для муниципальных нужд путем выплаты возмещения за изымаемое жилое помещение от 15.10.2021 г.</t>
  </si>
  <si>
    <t>Республика Марий Эл, Оршанский район, пгт. Оршанка, ул. Новая, д. 2, кв. 4</t>
  </si>
  <si>
    <t>12:06:6001006:120</t>
  </si>
  <si>
    <t>26,4 кв.м.</t>
  </si>
  <si>
    <t>Соглашение об изъятии жилого помещения для муниципальных нужд путем выплаты возмещения за изымаемое жилое помещение от 19.10.2021 г.</t>
  </si>
  <si>
    <t>Республика Марий Эл, Оршанский район, пгт. Оршанка, ул. Советская, д. 121, кв. 3</t>
  </si>
  <si>
    <t>12:06:6001008:184</t>
  </si>
  <si>
    <t>26,0 кв.м.</t>
  </si>
  <si>
    <t>Соглашение об изъятии жилого помещения для муниципальных нужд путем выплаты возмещения за изымаемое жилое помещение от 21.10.2021 г.</t>
  </si>
  <si>
    <t>Республика Марий Эл, Оршанский район, пгт. Оршанка, ул. Пограничная, д. 58, кв. 4</t>
  </si>
  <si>
    <t>12:06:6001009:343</t>
  </si>
  <si>
    <t>25,1 кв.м.</t>
  </si>
  <si>
    <t>Республика Марий Эл, Оршанский район, пгт. Оршанка, ул. Стахановская, д. 16, кв. 1</t>
  </si>
  <si>
    <t>12:06:6001008:168</t>
  </si>
  <si>
    <t>21,4 кв.м.</t>
  </si>
  <si>
    <t>Соглашение об изъятии жилого помещения для муниципальных нужд путем выплаты возмещения за изымаемое жилое помещение от 22.10.2021 г.</t>
  </si>
  <si>
    <t>Республика Марий Эл, Оршанский район, пгт. Оршанка, ул. Пограничная, д. 58, кв. 5</t>
  </si>
  <si>
    <t>12:06:6001009:341</t>
  </si>
  <si>
    <t>Соглашение об изъятии жилого помещения для муниципальных нужд путем выплаты возмещения за изымаемое жилое помещение от 14.10.2021 г.</t>
  </si>
  <si>
    <t>Республика Марий Эл, Оршанский район, пгт. Оршанка, ул. Пограничная, д. 58, кв. 3</t>
  </si>
  <si>
    <t>12:06:6001009:342</t>
  </si>
  <si>
    <t>24,6 кв.м.</t>
  </si>
  <si>
    <t>Соглашение об изъятии жилого помещения для муниципальных нужд путем выплаты возмещения за изымаемое жилое помещение от 01.11.2021 г.</t>
  </si>
  <si>
    <t>Республика Марий Эл, Оршанский район, пгт. Оршанка, ул. Советская, д. 123, кв. 2</t>
  </si>
  <si>
    <t>12:06:6001008:178</t>
  </si>
  <si>
    <t>42,3 кв.м.</t>
  </si>
  <si>
    <t>Соглашение об изъятии жилого помещения для муниципальных нужд путем выплаты возмещения за изымаемое жилое помещение от .2021 г.</t>
  </si>
  <si>
    <t>Республика Марий Эл, Оршанский район, пгт. Оршанка, ул. Советская, д. 123, кв. 1</t>
  </si>
  <si>
    <t>12:06:6001008:181</t>
  </si>
  <si>
    <t>35,3 кв.м.</t>
  </si>
  <si>
    <t>Соглашение об изъятии жилого помещения для муниципальных нужд путем выплаты возмещения за изымаемое жилое помещение от 20.10.2021 г.</t>
  </si>
  <si>
    <t>12:06:6001008:186</t>
  </si>
  <si>
    <t>33,3 кв.м.</t>
  </si>
  <si>
    <t>Республика Марий Эл, Оршанский район, пгт. Оршанка, ул. Советская, д. 121, кв. 2</t>
  </si>
  <si>
    <t>12:06:6001008:183</t>
  </si>
  <si>
    <t>26,5 кв.м.</t>
  </si>
  <si>
    <t>Республика Марий Эл, Оршанский район, пгт. Оршанка, ул. Советская, д. 123, кв. 5</t>
  </si>
  <si>
    <t>12:06:6001008:179</t>
  </si>
  <si>
    <t>45,3 кв.м.</t>
  </si>
  <si>
    <t>Соглашение об изъятии жилого помещения для муниципальных нужд путем выплаты возмещения за изымаемое жилое помещение от 01.12.2021 г.</t>
  </si>
  <si>
    <t>Республика Марий Эл, Оршанский район, пгт. Оршанка, ул. Стахановская, д. 16, кв. 3</t>
  </si>
  <si>
    <t>12:06:6001008:166</t>
  </si>
  <si>
    <t>20,8 кв.м.</t>
  </si>
  <si>
    <t>Соглашение об изъятии жилого помещения для муниципальных нужд путем выплаты возмещения за изымаемое жилое помещение от 8.10.2021 г.</t>
  </si>
  <si>
    <t>Республика Марий Эл, Оршанский р-н, пгт.Оршанка, ул. Гагарина</t>
  </si>
  <si>
    <t>Республика Марий Эл, Оршанский р-н, пгт.Оршанка, ул. Крупина</t>
  </si>
  <si>
    <t>Республика Марий Эл, Оршанский р-н, пгт.Оршанка, ул. Строителей</t>
  </si>
  <si>
    <t>Республика Марий Эл, Оршанский р-н, пгт.Оршанка, ул. Шкетана</t>
  </si>
  <si>
    <t>постановление администрации Городского поселения Оршанка Оршанского муниципального района Республики Марий Эл  от 20.12.2021 г. №287 "О передаче муниципальной собственности"</t>
  </si>
  <si>
    <t>Ограждение Марковского кладбища 2021 год</t>
  </si>
  <si>
    <t>постановление администрации Городского поселения Оршанка Оршанского муниципального района Республики Марий Эл  от 27.12.2021 г. №299 "О передаче муниципальной собственности" затраты на ремонт ограждения</t>
  </si>
  <si>
    <t>Аллея Славы с набережной п. Оршанка</t>
  </si>
  <si>
    <t>Фонтан на Аллее Славы</t>
  </si>
  <si>
    <t>Республика Марий Эл, Оршанский район, пгт. Оршанка</t>
  </si>
  <si>
    <t>1 шт.</t>
  </si>
  <si>
    <t>Раздел 1. Реестр</t>
  </si>
  <si>
    <t>муниципального движимого имущества</t>
  </si>
  <si>
    <t xml:space="preserve">Ограничения (обременения), основание, дата </t>
  </si>
  <si>
    <t>Забор металлический (аллея Славы, 2018 г.)</t>
  </si>
  <si>
    <t>Решение Собрания депутатов Орш. мун. р-на от 17.09.2021 г. №150 "О передаче в муниц. собст-ть", акт приема-передачи от 17.09.2021 г.</t>
  </si>
  <si>
    <t>Ваза прямоугольная</t>
  </si>
  <si>
    <t>Ваза шестигранная</t>
  </si>
  <si>
    <t>Полушар</t>
  </si>
  <si>
    <t>Скамейка (2 в парке, 2 у памятника)</t>
  </si>
  <si>
    <t>Скамейка с орнаментом</t>
  </si>
  <si>
    <t>Скамейка металлическая</t>
  </si>
  <si>
    <t>Скамейка со спинкой (вдоль плотины)</t>
  </si>
  <si>
    <t>Урна</t>
  </si>
  <si>
    <t>Площадь, протяженность и/или иные параметры (кв.м)</t>
  </si>
  <si>
    <t xml:space="preserve">12:06:6001010:187  </t>
  </si>
  <si>
    <t>Автомобильная дорога общего пользования местного значения, материал покрытия-асфальтобетон, протяженность-1,4 км., индефикационный номер-88 240 551 ОП МП О-014, постановление администрации МО "Городское поселение Оршанка" от 17.02.2020 г. №21</t>
  </si>
  <si>
    <t>Автомобильная дорога общего пользования местного значения, материал покрытия-асфальтобетон, протяженность-0,86 км., индефикационный номер-88 240 551 ОП МП О-014, постановление администрации МО "Городское поселение Оршанка" от 17.02.2020 г. №21</t>
  </si>
  <si>
    <t>Автомобильная дорога общего пользования местного значения, материал покрытия-асфальтобетон, протяженность-0,41 км., индефикационный номер-88 240 551 ОП МП О-014, постановление администрации МО "Городское поселение Оршанка" от 17.02.2020 г. №21</t>
  </si>
  <si>
    <t>Автомобильная дорога общего пользования местного значения, материал покрытия-асфальтобетон, протяженность-0,7 км., индефикационный номер-88 240 551 ОП МП О-014, постановление администрации МО "Городское поселение Оршанка" от 17.02.2020 г. №21</t>
  </si>
  <si>
    <t>12:06:0000000:16</t>
  </si>
  <si>
    <t>Республика Марий Эл, р-н. Оршанский, пгт. Оршанка, ул. Пролетарская, д. 9</t>
  </si>
  <si>
    <t>Распоряжение Правительства РМЭ от 28.02.2022 г. №82-р "О безвозмездной передаче земельного участка государственной собственности РМЭ в муниципальную собственность городского поселения Оршанка Оршанского муниципального района РМЭ"</t>
  </si>
  <si>
    <t>Собственность
№ 12:06:0000000:16-12/146/2022-3
от 22.03.2022 Ограничения прав на земельный участок, предусмотренные статьями 56, 56.1 Земельного кодекса Российской Федерации
от 04.10.2019</t>
  </si>
  <si>
    <t>Республика Марий Эл, Оршанский район, пгт. Оршанка, ул. Новая, д. 2, кв. 3</t>
  </si>
  <si>
    <t>12:06:6001006:118</t>
  </si>
  <si>
    <t>25,4 кв.м.</t>
  </si>
  <si>
    <t>Республика Марий Эл, Оршанский район, пгт. Оршанка, ул. Калинина, д. 60а, кв. 4</t>
  </si>
  <si>
    <t>30,8 кв.м.</t>
  </si>
  <si>
    <t>1/2 доли в квартире общей площадью 21,4 кв.м.</t>
  </si>
  <si>
    <t>Республика Марий Эл, Оршанский район, пгт. Оршанка, ул. Стахановская, д. 16, кв. 2</t>
  </si>
  <si>
    <t>12:06:6001005:261</t>
  </si>
  <si>
    <t>12:06:6001008:169</t>
  </si>
  <si>
    <t>10,7 кв.м.</t>
  </si>
  <si>
    <t>Плотина</t>
  </si>
  <si>
    <t>Республика Марий Эл, Оршанский р-н, пгт.Оршанка, юго-западная часть кадастрового квартала</t>
  </si>
  <si>
    <t>12-12-01/012/2011-180 от 26.01.2011 г.</t>
  </si>
  <si>
    <t>12:06:0000000:939/ на ЗУ 12:06:0000000:209</t>
  </si>
  <si>
    <t xml:space="preserve"> Автомобильная дорога общего пользования местного значения городского поселения Оршанка (по ул. Большевистская)</t>
  </si>
  <si>
    <t>801 м.</t>
  </si>
  <si>
    <t>12:06:0000000:1523 расположена на земельном участке с кад.№12:06:0000000:1413, площадь 6355 кв.м.</t>
  </si>
  <si>
    <t>Автомобильная дорога общего пользования местного значения городского поселения Оршанка  (по ул. Колхозная)</t>
  </si>
  <si>
    <t>634 м. (1 км)</t>
  </si>
  <si>
    <t>Автомобильная дорога общего пользования местного значения городского поселения Оршанка (по ул. Новая)</t>
  </si>
  <si>
    <t>12:06:0000000:1530 расположена на земельном участке с кад.№12:06:0000000:1412, площадь 4947 кв.м.</t>
  </si>
  <si>
    <t>12:06:6001006:294 расположена на земельном участке с кад.№12:06:6001006:284, площадь 2697 кв.м.</t>
  </si>
  <si>
    <t>339 м.</t>
  </si>
  <si>
    <t>Автомобильная дорога общего пользования местного значения городского поселения Оршанка  (по ул. Рабочая)</t>
  </si>
  <si>
    <t>12:06:0000000:1526 расположена на земельном участке с кад.№12:06:0000000:1410, площадь 883 кв.м.</t>
  </si>
  <si>
    <t>228 м.</t>
  </si>
  <si>
    <t>Автомобильная дорога общего пользования местного значения городского поселения Оршанка  (по ул. Рябинина)</t>
  </si>
  <si>
    <t>12:06:0000000:1514 расположена на земельном участке с кад.№12:06:0000000:1416, 2774 кв.м.</t>
  </si>
  <si>
    <t>341 м.</t>
  </si>
  <si>
    <t>Автомобильная дорога общего пользования местного значения городского поселения Оршанка  (по ул. Юбилейная)</t>
  </si>
  <si>
    <t>12:06:6001005:633 расположена на земельном участке с кад.№12:06:6001005:621, 2527 кв.м.</t>
  </si>
  <si>
    <t>252 м. (0,6 км)</t>
  </si>
  <si>
    <t>Автомобильная дорога общего пользования местного значения городского поселения Оршанка  (по ул. Гагарина)</t>
  </si>
  <si>
    <t>12:06:0000000:1535 расположена на земельном участке с кад.№12:06:0000000:1487, 12175 кв.м.</t>
  </si>
  <si>
    <t>1452 м.</t>
  </si>
  <si>
    <t>Автомобильная дорога общего пользования местного значения городского поселения Оршанка  (по ул. Крупина)</t>
  </si>
  <si>
    <t>866 м.</t>
  </si>
  <si>
    <t>12:06:0000000:1533 расположена на земельном участке с кад.№12:06:0000000:1488, 6518 кв.м.</t>
  </si>
  <si>
    <t>Автомобильная дорога общего пользования местного значения городского поселения Оршанка (по ул. Строителей)</t>
  </si>
  <si>
    <t>416 м.</t>
  </si>
  <si>
    <t>12:06:0000000:1528 расположена на земельном участке с кад.№12:06:0000000:1486, 3357 кв.м.</t>
  </si>
  <si>
    <t>Автомобильная дорога общего пользования местного значения городского поселения Оршанка (по ул. Шкетана)</t>
  </si>
  <si>
    <t>700 м.</t>
  </si>
  <si>
    <t>12:06:0000000:1529 расположена на земельном участке с кад.№12:06:0000000:1484, 5146 кв.м.</t>
  </si>
  <si>
    <t>Автомобильная дорога общего пользования местного значения городского поселения Оршанка (по ул. Пограничная)</t>
  </si>
  <si>
    <t>2518 м.</t>
  </si>
  <si>
    <t>Автомобильная дорога общего пользования местного значения городского поселения Оршанка (по ул. Стахановская)</t>
  </si>
  <si>
    <t>944 м.</t>
  </si>
  <si>
    <t>Автомобильная дорога общего пользования местного значения городского поселения Оршанка (по ул. Родигина)</t>
  </si>
  <si>
    <t>979 м.</t>
  </si>
  <si>
    <t>12:06:0000000:1531 расположена на земельном участке с кад.№</t>
  </si>
  <si>
    <t>12:06:0000000:1534 расположена на земельном участке с кад.№</t>
  </si>
  <si>
    <t>Автомобильная дорога общего пользования местного значения городского поселения Оршанка (по ул. Пушкина)</t>
  </si>
  <si>
    <t>12:06:0000000:1527 расположена на земельном участке с кад.№</t>
  </si>
  <si>
    <t>888 м.</t>
  </si>
  <si>
    <t>Республика Марий Эл, Оршанский р-н, пгт.Оршанка, ул. Пограничная</t>
  </si>
  <si>
    <t>Республика Марий Эл, Оршанский р-н, пгт.Оршанка, ул. Стахановская</t>
  </si>
  <si>
    <t>Республика Марий Эл, Оршанский р-н, пгт.Оршанка, ул. Родигина</t>
  </si>
  <si>
    <t>Республика Марий Эл, Оршанский р-н, пгт.Оршанка, ул. Пушкина</t>
  </si>
  <si>
    <t>Автомобильная дорога общего пользования местного значения городского поселения Оршанка (по ул. Первомайская)</t>
  </si>
  <si>
    <t>Республика Марий Эл, Оршанский р-н, пгт.Оршанка, ул. Первомайская</t>
  </si>
  <si>
    <t>12:06:6001015:2083 расположена на земельном участке с кад.№</t>
  </si>
  <si>
    <t>307 м.</t>
  </si>
  <si>
    <t>Автомобильная дорога общего пользования местного значения городского поселения Оршанка (по ул. Палантая)</t>
  </si>
  <si>
    <t>Республика Марий Эл, Оршанский р-н, пгт.Оршанка, ул. Палантая</t>
  </si>
  <si>
    <t>1312 м.</t>
  </si>
  <si>
    <t>12:06:0000000:1525 расположена на земельном участке с кад.№</t>
  </si>
  <si>
    <t>Автомобильная дорога общего пользования местного значения городского поселения Оршанка (по ул. Молодежная)</t>
  </si>
  <si>
    <t>Республика Марий Эл, Оршанский р-н, пгт.Оршанка, ул. Молодежная</t>
  </si>
  <si>
    <t>12:06:0000000:1536 расположена на земельном участке с кад.№</t>
  </si>
  <si>
    <t>1515 м.</t>
  </si>
  <si>
    <t>Автомобильная дорога общего пользования местного значения городского поселения Оршанка (по ул. Калинина)</t>
  </si>
  <si>
    <t>Республика Марий Эл, Оршанский р-н, пгт.Оршанка, ул. Калинина</t>
  </si>
  <si>
    <t>12:06:0000000:1524 расположена на земельном участке с кад.№</t>
  </si>
  <si>
    <t>1230 м.</t>
  </si>
  <si>
    <t>Автомобильная дорога общего пользования местного значения городского поселения Оршанка (по ул. Зеленая)</t>
  </si>
  <si>
    <t>Республика Марий Эл, Оршанский р-н, пгт.Оршанка, ул. Зеленая</t>
  </si>
  <si>
    <t>12:06:6001006:293 расположена на земельном участке с кад.№</t>
  </si>
  <si>
    <t>226 м.</t>
  </si>
  <si>
    <t>Автомобильная дорога общего пользования местного значения городского поселения Оршанка (по ул. Водопроводная)</t>
  </si>
  <si>
    <t>Республика Марий Эл, Оршанский р-н, пгт.Оршанка, ул. Водопроводная</t>
  </si>
  <si>
    <t>580 м.</t>
  </si>
  <si>
    <t>12:06:0000000:1515 расположена на земельном участке с кад.№</t>
  </si>
  <si>
    <t>Многоквартирный дом (7.12.2021 г.) (Общежитие № 2, назначение жилое, 5-этажное(подземных этажей-1), литеры А,А1) 1989 г.ввода</t>
  </si>
  <si>
    <t>12:06:6001005:264</t>
  </si>
  <si>
    <t>Республика Марий Эл, Оршанский район, пгт. Оршанка, ул. Калинина, д. 60а, кв. 3</t>
  </si>
  <si>
    <t xml:space="preserve">Соглашение об изъятии жилого помещения для муниципальных нужд путем выплаты возмещения за изымаемое жилое помещение </t>
  </si>
  <si>
    <t xml:space="preserve"> Республика Марий Эл, Оршанский р-н, около пгт. Оршанка, (Аллея Славы)</t>
  </si>
  <si>
    <t>Муниципальный контракт от 14.09.2021 г. №821000005</t>
  </si>
  <si>
    <t>12 шт.</t>
  </si>
  <si>
    <t>Скамья</t>
  </si>
  <si>
    <t>Светильники торшерные</t>
  </si>
  <si>
    <t>22 шт.</t>
  </si>
  <si>
    <t>12:06:6001003:213 расположена на земельном участке с кад.№</t>
  </si>
  <si>
    <t>235 м.</t>
  </si>
  <si>
    <t>Автомобильная дорога общего пользования местного значения городского поселения Оршанка (по ул. Березовая)</t>
  </si>
  <si>
    <t>Республика Марий Эл, Оршанский р-н, пгт.Оршанка, ул. Березовая</t>
  </si>
  <si>
    <t>12:066001021:522 расположена на земельном участке с кад.№</t>
  </si>
  <si>
    <t>874 м.</t>
  </si>
  <si>
    <t xml:space="preserve">12:06:6001021:525 </t>
  </si>
  <si>
    <t>280 м.</t>
  </si>
  <si>
    <t>Автомобильная дорога общего пользования местного значения городского поселения Оршанка (по ул. Садовая)</t>
  </si>
  <si>
    <t>Республика Марий Эл, Оршанский р-н, пгт.Оршанка, ул. Садовая</t>
  </si>
  <si>
    <t>12:06:6001021:524 расположена на земельном участке с кад.№</t>
  </si>
  <si>
    <t>562 м.</t>
  </si>
  <si>
    <t>Автомобильная дорога общего пользования местного значения городского поселения Оршанка (по ул. Полевая)</t>
  </si>
  <si>
    <t>Республика Марий Эл, Оршанский р-н, пгт.Оршанка, ул. Полевая</t>
  </si>
  <si>
    <t>12:06:6001005:640 расположена на земельном участке с кад.№</t>
  </si>
  <si>
    <t>722 м.</t>
  </si>
  <si>
    <t>Автомобильная дорога общего пользования местного значения городского поселения Оршанка (по ул. Лесная)</t>
  </si>
  <si>
    <t>Республика Марий Эл, Оршанский р-н, пгт.Оршанка, ул. Лесная</t>
  </si>
  <si>
    <t>12:06:6001021:523 расположена на земельном участке с кад.№</t>
  </si>
  <si>
    <t>816 м.</t>
  </si>
  <si>
    <t>12:06:0000000:1532 расположена на земельном участке с кад.№</t>
  </si>
  <si>
    <t>12:06:6001015:2116</t>
  </si>
  <si>
    <t>Республика Марий Эл, Оршанский район, пгт. Оршанка, ул. Строителей, д. 11, кв. 6</t>
  </si>
  <si>
    <t>12:06:6001015:2118</t>
  </si>
  <si>
    <t>Республика Марий Эл, Оршанский район, пгт. Оршанка, ул. Строителей, д. 11, кв. 16</t>
  </si>
  <si>
    <t>12:06:6001015:2095</t>
  </si>
  <si>
    <t>Республика Марий Эл, Оршанский район, пгт. Оршанка, ул. Строителей, д. 11, кв. 17</t>
  </si>
  <si>
    <t>12:06:6001015:2096</t>
  </si>
  <si>
    <t>Республика Марий Эл, Оршанский район, пгт. Оршанка, ул. Строителей, д. 11, кв. 20</t>
  </si>
  <si>
    <t>12:06:6001015:2100</t>
  </si>
  <si>
    <t>Республика Марий Эл, Оршанский район, пгт. Оршанка, ул. Строителей, д. 11, кв. 26</t>
  </si>
  <si>
    <t>12:06:6001015:2106</t>
  </si>
  <si>
    <t>Республика Марий Эл, Оршанский район, пгт. Оршанка, ул. Строителей, д. 11, кв. 32</t>
  </si>
  <si>
    <t>12:06:6001015:2113</t>
  </si>
  <si>
    <t>Республика Марий Эл, Оршанский район, пгт. Оршанка, ул. Строителей, д. 11, кв. 10</t>
  </si>
  <si>
    <t>Республика Марий Эл, Оршанский район, пгт. Оршанка, ул. Строителей, д. 11, кв. 9</t>
  </si>
  <si>
    <t>Наружное освещение - сооружение коммунального хозяйства</t>
  </si>
  <si>
    <t>Республика Марий Эл, Оршанский район, пгт. Оршанка, ул. Строителей</t>
  </si>
  <si>
    <t>не определена</t>
  </si>
  <si>
    <t>Решение Собрания депутатов Орш. мун. р-на от 22.02.2023 г. №286 «О передаче недвижимого имущества муниципальной собственности Оршанского муниципального района Республики Марий Эл в муниципальную собственность городского  и сельских поселений Оршанского муниципального района Республики Марий Эл»</t>
  </si>
  <si>
    <t>12:06:6001015:2088</t>
  </si>
  <si>
    <t>12:06:6001015:2089</t>
  </si>
  <si>
    <t>Решение Собрания депутатов Городского поселения Оршанка Оршанского муниципального района РМЭ от 3.03.2023 г. №157 "О приеме имущества, находящегося в собственности АО "СЗ ПМК-5" в собственность городского поселения Оршанка Оршанского муниципального района РМЭ"</t>
  </si>
  <si>
    <t>12:06:6001015:1743</t>
  </si>
  <si>
    <t>Республика Марий Эл, Оршанский р-н, пгт.Оршанка, ул. Микрорайон</t>
  </si>
  <si>
    <t>Ремонт проезжей части улицы Микрорайон в пгт. Оршанка Оршаского района Республики Марий Эл</t>
  </si>
  <si>
    <t>Акт о приемке выполненных работ №7 от 31.08.2023 г.</t>
  </si>
  <si>
    <t>расположена на земельном участке с кад.№</t>
  </si>
  <si>
    <t>Республика Марий Эл, Оршанский район, пгт. Оршанка, ул. Советская, д. 123, кв. 3</t>
  </si>
  <si>
    <t>12:06:6001008:180</t>
  </si>
  <si>
    <t>Две стены с установленными мемориальными плитами с гравировкой</t>
  </si>
  <si>
    <t>Республика Марий Эл, Оршанский район, пгт. Оршанка, Аллея Славы</t>
  </si>
  <si>
    <t xml:space="preserve">Муниципальный контракт от </t>
  </si>
  <si>
    <t>24 шт.</t>
  </si>
  <si>
    <t>Скамья парковая</t>
  </si>
  <si>
    <t>ИП 212-142 извещатель дымовой автономный</t>
  </si>
  <si>
    <t xml:space="preserve"> Республика Марий Эл, Оршанский р-н, пгт. Оршанка</t>
  </si>
  <si>
    <t>30 шт.</t>
  </si>
  <si>
    <t xml:space="preserve">Решение собрания депутатов Оршанского мун. р-на от 13.12.2023 г. №331 "О передаче недвижимого имущества муниципальной собственности Оршанского муниципального района Республики Марий Эл 
в муниципальную собственность городского и сельского поселения Оршанского муниципального района" 
Республики Марий Эл
</t>
  </si>
  <si>
    <t>с  01.01.2023 г. по 31.12.2023 г.</t>
  </si>
  <si>
    <t>Земельный участок, категория земель: земли населенных пунктов; разрешенное использование: многоквартирные жилые дома от 2-5 этажей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</si>
</sst>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0.000"/>
    <numFmt numFmtId="174" formatCode="[$-FC19]d\ mmmm\ yyyy\ &quot;г.&quot;"/>
    <numFmt numFmtId="175" formatCode="mmm/yyyy"/>
    <numFmt numFmtId="176" formatCode="000000"/>
    <numFmt numFmtId="177" formatCode="0.0"/>
    <numFmt numFmtId="178" formatCode="#,##0.00\ [$€-407];[Red]\-#,##0.00\ [$€-407]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9">
    <font>
      <sz val="10"/>
      <name val="Arial Cyr"/>
      <family val="2"/>
    </font>
    <font>
      <sz val="10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sz val="9"/>
      <name val="Arial Cyr"/>
      <family val="2"/>
    </font>
    <font>
      <sz val="10"/>
      <name val="Times New Roman"/>
      <family val="1"/>
    </font>
    <font>
      <sz val="8"/>
      <name val="Arial"/>
      <family val="2"/>
    </font>
    <font>
      <b/>
      <i/>
      <sz val="16"/>
      <color indexed="8"/>
      <name val="Arial Cyr"/>
      <family val="2"/>
    </font>
    <font>
      <b/>
      <i/>
      <u val="single"/>
      <sz val="8"/>
      <color indexed="8"/>
      <name val="Arial Cyr"/>
      <family val="2"/>
    </font>
    <font>
      <sz val="8"/>
      <color indexed="8"/>
      <name val="Arial1"/>
      <family val="0"/>
    </font>
    <font>
      <sz val="8"/>
      <color indexed="8"/>
      <name val="Arial Cyr"/>
      <family val="2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 style="hair"/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</borders>
  <cellStyleXfs count="9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6" fillId="0" borderId="0">
      <alignment/>
      <protection/>
    </xf>
    <xf numFmtId="0" fontId="7" fillId="0" borderId="0">
      <alignment horizontal="center"/>
      <protection/>
    </xf>
    <xf numFmtId="0" fontId="7" fillId="0" borderId="0">
      <alignment horizontal="center" textRotation="90"/>
      <protection/>
    </xf>
    <xf numFmtId="0" fontId="8" fillId="0" borderId="0">
      <alignment/>
      <protection/>
    </xf>
    <xf numFmtId="178" fontId="8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9" fillId="0" borderId="0">
      <alignment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2" fontId="2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2" fontId="2" fillId="0" borderId="0" xfId="0" applyNumberFormat="1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/>
    </xf>
    <xf numFmtId="0" fontId="14" fillId="0" borderId="0" xfId="0" applyFont="1" applyBorder="1" applyAlignment="1">
      <alignment horizontal="center" wrapText="1"/>
    </xf>
    <xf numFmtId="1" fontId="14" fillId="0" borderId="0" xfId="0" applyNumberFormat="1" applyFont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172" fontId="3" fillId="33" borderId="18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2" fontId="3" fillId="33" borderId="20" xfId="0" applyNumberFormat="1" applyFont="1" applyFill="1" applyBorder="1" applyAlignment="1">
      <alignment horizontal="center" vertical="center" wrapText="1"/>
    </xf>
    <xf numFmtId="2" fontId="3" fillId="33" borderId="2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72" fontId="3" fillId="33" borderId="23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2" fontId="3" fillId="33" borderId="23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" fontId="3" fillId="33" borderId="26" xfId="0" applyNumberFormat="1" applyFont="1" applyFill="1" applyBorder="1" applyAlignment="1">
      <alignment horizontal="center" vertical="center" wrapText="1"/>
    </xf>
    <xf numFmtId="2" fontId="3" fillId="33" borderId="27" xfId="0" applyNumberFormat="1" applyFont="1" applyFill="1" applyBorder="1" applyAlignment="1">
      <alignment horizontal="center" vertical="center" wrapText="1"/>
    </xf>
    <xf numFmtId="2" fontId="3" fillId="33" borderId="22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1" fontId="3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" fontId="3" fillId="33" borderId="23" xfId="0" applyNumberFormat="1" applyFont="1" applyFill="1" applyBorder="1" applyAlignment="1">
      <alignment horizontal="center" vertical="center" wrapText="1"/>
    </xf>
    <xf numFmtId="172" fontId="3" fillId="33" borderId="2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177" fontId="3" fillId="33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2" fontId="5" fillId="0" borderId="23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0" fontId="4" fillId="33" borderId="17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5" fillId="34" borderId="17" xfId="0" applyFont="1" applyFill="1" applyBorder="1" applyAlignment="1">
      <alignment horizontal="center" vertical="center" wrapText="1"/>
    </xf>
    <xf numFmtId="2" fontId="3" fillId="33" borderId="31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1" fillId="33" borderId="33" xfId="0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2" fontId="5" fillId="33" borderId="26" xfId="0" applyNumberFormat="1" applyFont="1" applyFill="1" applyBorder="1" applyAlignment="1">
      <alignment horizontal="center" vertical="center" wrapText="1"/>
    </xf>
    <xf numFmtId="2" fontId="3" fillId="33" borderId="23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2" fontId="3" fillId="33" borderId="23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top" wrapText="1"/>
    </xf>
    <xf numFmtId="2" fontId="3" fillId="33" borderId="1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2" fontId="3" fillId="33" borderId="23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1" fontId="3" fillId="0" borderId="36" xfId="0" applyNumberFormat="1" applyFont="1" applyBorder="1" applyAlignment="1">
      <alignment horizontal="center" vertical="center" wrapText="1"/>
    </xf>
    <xf numFmtId="1" fontId="3" fillId="0" borderId="37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9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0 10" xfId="58"/>
    <cellStyle name="Обычный 10 11" xfId="59"/>
    <cellStyle name="Обычный 10 12" xfId="60"/>
    <cellStyle name="Обычный 10 13" xfId="61"/>
    <cellStyle name="Обычный 10 14" xfId="62"/>
    <cellStyle name="Обычный 10 15" xfId="63"/>
    <cellStyle name="Обычный 10 16" xfId="64"/>
    <cellStyle name="Обычный 10 17" xfId="65"/>
    <cellStyle name="Обычный 10 18" xfId="66"/>
    <cellStyle name="Обычный 10 19" xfId="67"/>
    <cellStyle name="Обычный 10 2" xfId="68"/>
    <cellStyle name="Обычный 10 20" xfId="69"/>
    <cellStyle name="Обычный 10 21" xfId="70"/>
    <cellStyle name="Обычный 10 22" xfId="71"/>
    <cellStyle name="Обычный 10 23" xfId="72"/>
    <cellStyle name="Обычный 10 24" xfId="73"/>
    <cellStyle name="Обычный 10 25" xfId="74"/>
    <cellStyle name="Обычный 10 26" xfId="75"/>
    <cellStyle name="Обычный 10 27" xfId="76"/>
    <cellStyle name="Обычный 10 3" xfId="77"/>
    <cellStyle name="Обычный 10 4" xfId="78"/>
    <cellStyle name="Обычный 10 5" xfId="79"/>
    <cellStyle name="Обычный 10 6" xfId="80"/>
    <cellStyle name="Обычный 10 7" xfId="81"/>
    <cellStyle name="Обычный 10 8" xfId="82"/>
    <cellStyle name="Обычный 10 9" xfId="83"/>
    <cellStyle name="Обычный 11" xfId="84"/>
    <cellStyle name="Обычный 11 10" xfId="85"/>
    <cellStyle name="Обычный 11 11" xfId="86"/>
    <cellStyle name="Обычный 11 12" xfId="87"/>
    <cellStyle name="Обычный 11 13" xfId="88"/>
    <cellStyle name="Обычный 11 14" xfId="89"/>
    <cellStyle name="Обычный 11 15" xfId="90"/>
    <cellStyle name="Обычный 11 16" xfId="91"/>
    <cellStyle name="Обычный 11 17" xfId="92"/>
    <cellStyle name="Обычный 11 18" xfId="93"/>
    <cellStyle name="Обычный 11 19" xfId="94"/>
    <cellStyle name="Обычный 11 2" xfId="95"/>
    <cellStyle name="Обычный 11 20" xfId="96"/>
    <cellStyle name="Обычный 11 21" xfId="97"/>
    <cellStyle name="Обычный 11 22" xfId="98"/>
    <cellStyle name="Обычный 11 23" xfId="99"/>
    <cellStyle name="Обычный 11 24" xfId="100"/>
    <cellStyle name="Обычный 11 25" xfId="101"/>
    <cellStyle name="Обычный 11 26" xfId="102"/>
    <cellStyle name="Обычный 11 27" xfId="103"/>
    <cellStyle name="Обычный 11 3" xfId="104"/>
    <cellStyle name="Обычный 11 4" xfId="105"/>
    <cellStyle name="Обычный 11 5" xfId="106"/>
    <cellStyle name="Обычный 11 6" xfId="107"/>
    <cellStyle name="Обычный 11 7" xfId="108"/>
    <cellStyle name="Обычный 11 8" xfId="109"/>
    <cellStyle name="Обычный 11 9" xfId="110"/>
    <cellStyle name="Обычный 12" xfId="111"/>
    <cellStyle name="Обычный 12 10" xfId="112"/>
    <cellStyle name="Обычный 12 11" xfId="113"/>
    <cellStyle name="Обычный 12 12" xfId="114"/>
    <cellStyle name="Обычный 12 13" xfId="115"/>
    <cellStyle name="Обычный 12 14" xfId="116"/>
    <cellStyle name="Обычный 12 15" xfId="117"/>
    <cellStyle name="Обычный 12 16" xfId="118"/>
    <cellStyle name="Обычный 12 17" xfId="119"/>
    <cellStyle name="Обычный 12 18" xfId="120"/>
    <cellStyle name="Обычный 12 19" xfId="121"/>
    <cellStyle name="Обычный 12 2" xfId="122"/>
    <cellStyle name="Обычный 12 20" xfId="123"/>
    <cellStyle name="Обычный 12 21" xfId="124"/>
    <cellStyle name="Обычный 12 22" xfId="125"/>
    <cellStyle name="Обычный 12 23" xfId="126"/>
    <cellStyle name="Обычный 12 24" xfId="127"/>
    <cellStyle name="Обычный 12 25" xfId="128"/>
    <cellStyle name="Обычный 12 26" xfId="129"/>
    <cellStyle name="Обычный 12 27" xfId="130"/>
    <cellStyle name="Обычный 12 3" xfId="131"/>
    <cellStyle name="Обычный 12 4" xfId="132"/>
    <cellStyle name="Обычный 12 5" xfId="133"/>
    <cellStyle name="Обычный 12 6" xfId="134"/>
    <cellStyle name="Обычный 12 7" xfId="135"/>
    <cellStyle name="Обычный 12 8" xfId="136"/>
    <cellStyle name="Обычный 12 9" xfId="137"/>
    <cellStyle name="Обычный 13" xfId="138"/>
    <cellStyle name="Обычный 13 10" xfId="139"/>
    <cellStyle name="Обычный 13 11" xfId="140"/>
    <cellStyle name="Обычный 13 12" xfId="141"/>
    <cellStyle name="Обычный 13 13" xfId="142"/>
    <cellStyle name="Обычный 13 14" xfId="143"/>
    <cellStyle name="Обычный 13 15" xfId="144"/>
    <cellStyle name="Обычный 13 16" xfId="145"/>
    <cellStyle name="Обычный 13 17" xfId="146"/>
    <cellStyle name="Обычный 13 18" xfId="147"/>
    <cellStyle name="Обычный 13 19" xfId="148"/>
    <cellStyle name="Обычный 13 2" xfId="149"/>
    <cellStyle name="Обычный 13 20" xfId="150"/>
    <cellStyle name="Обычный 13 21" xfId="151"/>
    <cellStyle name="Обычный 13 22" xfId="152"/>
    <cellStyle name="Обычный 13 23" xfId="153"/>
    <cellStyle name="Обычный 13 24" xfId="154"/>
    <cellStyle name="Обычный 13 25" xfId="155"/>
    <cellStyle name="Обычный 13 26" xfId="156"/>
    <cellStyle name="Обычный 13 27" xfId="157"/>
    <cellStyle name="Обычный 13 3" xfId="158"/>
    <cellStyle name="Обычный 13 4" xfId="159"/>
    <cellStyle name="Обычный 13 5" xfId="160"/>
    <cellStyle name="Обычный 13 6" xfId="161"/>
    <cellStyle name="Обычный 13 7" xfId="162"/>
    <cellStyle name="Обычный 13 8" xfId="163"/>
    <cellStyle name="Обычный 13 9" xfId="164"/>
    <cellStyle name="Обычный 14" xfId="165"/>
    <cellStyle name="Обычный 14 10" xfId="166"/>
    <cellStyle name="Обычный 14 11" xfId="167"/>
    <cellStyle name="Обычный 14 12" xfId="168"/>
    <cellStyle name="Обычный 14 13" xfId="169"/>
    <cellStyle name="Обычный 14 14" xfId="170"/>
    <cellStyle name="Обычный 14 15" xfId="171"/>
    <cellStyle name="Обычный 14 16" xfId="172"/>
    <cellStyle name="Обычный 14 17" xfId="173"/>
    <cellStyle name="Обычный 14 18" xfId="174"/>
    <cellStyle name="Обычный 14 19" xfId="175"/>
    <cellStyle name="Обычный 14 2" xfId="176"/>
    <cellStyle name="Обычный 14 20" xfId="177"/>
    <cellStyle name="Обычный 14 21" xfId="178"/>
    <cellStyle name="Обычный 14 22" xfId="179"/>
    <cellStyle name="Обычный 14 23" xfId="180"/>
    <cellStyle name="Обычный 14 24" xfId="181"/>
    <cellStyle name="Обычный 14 25" xfId="182"/>
    <cellStyle name="Обычный 14 26" xfId="183"/>
    <cellStyle name="Обычный 14 27" xfId="184"/>
    <cellStyle name="Обычный 14 3" xfId="185"/>
    <cellStyle name="Обычный 14 4" xfId="186"/>
    <cellStyle name="Обычный 14 5" xfId="187"/>
    <cellStyle name="Обычный 14 6" xfId="188"/>
    <cellStyle name="Обычный 14 7" xfId="189"/>
    <cellStyle name="Обычный 14 8" xfId="190"/>
    <cellStyle name="Обычный 14 9" xfId="191"/>
    <cellStyle name="Обычный 15" xfId="192"/>
    <cellStyle name="Обычный 15 10" xfId="193"/>
    <cellStyle name="Обычный 15 11" xfId="194"/>
    <cellStyle name="Обычный 15 12" xfId="195"/>
    <cellStyle name="Обычный 15 13" xfId="196"/>
    <cellStyle name="Обычный 15 14" xfId="197"/>
    <cellStyle name="Обычный 15 15" xfId="198"/>
    <cellStyle name="Обычный 15 16" xfId="199"/>
    <cellStyle name="Обычный 15 17" xfId="200"/>
    <cellStyle name="Обычный 15 18" xfId="201"/>
    <cellStyle name="Обычный 15 19" xfId="202"/>
    <cellStyle name="Обычный 15 2" xfId="203"/>
    <cellStyle name="Обычный 15 20" xfId="204"/>
    <cellStyle name="Обычный 15 21" xfId="205"/>
    <cellStyle name="Обычный 15 22" xfId="206"/>
    <cellStyle name="Обычный 15 23" xfId="207"/>
    <cellStyle name="Обычный 15 24" xfId="208"/>
    <cellStyle name="Обычный 15 25" xfId="209"/>
    <cellStyle name="Обычный 15 26" xfId="210"/>
    <cellStyle name="Обычный 15 27" xfId="211"/>
    <cellStyle name="Обычный 15 3" xfId="212"/>
    <cellStyle name="Обычный 15 4" xfId="213"/>
    <cellStyle name="Обычный 15 5" xfId="214"/>
    <cellStyle name="Обычный 15 6" xfId="215"/>
    <cellStyle name="Обычный 15 7" xfId="216"/>
    <cellStyle name="Обычный 15 8" xfId="217"/>
    <cellStyle name="Обычный 15 9" xfId="218"/>
    <cellStyle name="Обычный 16" xfId="219"/>
    <cellStyle name="Обычный 16 10" xfId="220"/>
    <cellStyle name="Обычный 16 11" xfId="221"/>
    <cellStyle name="Обычный 16 12" xfId="222"/>
    <cellStyle name="Обычный 16 13" xfId="223"/>
    <cellStyle name="Обычный 16 14" xfId="224"/>
    <cellStyle name="Обычный 16 15" xfId="225"/>
    <cellStyle name="Обычный 16 16" xfId="226"/>
    <cellStyle name="Обычный 16 17" xfId="227"/>
    <cellStyle name="Обычный 16 18" xfId="228"/>
    <cellStyle name="Обычный 16 19" xfId="229"/>
    <cellStyle name="Обычный 16 2" xfId="230"/>
    <cellStyle name="Обычный 16 20" xfId="231"/>
    <cellStyle name="Обычный 16 21" xfId="232"/>
    <cellStyle name="Обычный 16 22" xfId="233"/>
    <cellStyle name="Обычный 16 23" xfId="234"/>
    <cellStyle name="Обычный 16 24" xfId="235"/>
    <cellStyle name="Обычный 16 25" xfId="236"/>
    <cellStyle name="Обычный 16 26" xfId="237"/>
    <cellStyle name="Обычный 16 27" xfId="238"/>
    <cellStyle name="Обычный 16 3" xfId="239"/>
    <cellStyle name="Обычный 16 4" xfId="240"/>
    <cellStyle name="Обычный 16 5" xfId="241"/>
    <cellStyle name="Обычный 16 6" xfId="242"/>
    <cellStyle name="Обычный 16 7" xfId="243"/>
    <cellStyle name="Обычный 16 8" xfId="244"/>
    <cellStyle name="Обычный 16 9" xfId="245"/>
    <cellStyle name="Обычный 17" xfId="246"/>
    <cellStyle name="Обычный 17 10" xfId="247"/>
    <cellStyle name="Обычный 17 11" xfId="248"/>
    <cellStyle name="Обычный 17 12" xfId="249"/>
    <cellStyle name="Обычный 17 13" xfId="250"/>
    <cellStyle name="Обычный 17 14" xfId="251"/>
    <cellStyle name="Обычный 17 15" xfId="252"/>
    <cellStyle name="Обычный 17 16" xfId="253"/>
    <cellStyle name="Обычный 17 17" xfId="254"/>
    <cellStyle name="Обычный 17 18" xfId="255"/>
    <cellStyle name="Обычный 17 19" xfId="256"/>
    <cellStyle name="Обычный 17 2" xfId="257"/>
    <cellStyle name="Обычный 17 20" xfId="258"/>
    <cellStyle name="Обычный 17 21" xfId="259"/>
    <cellStyle name="Обычный 17 22" xfId="260"/>
    <cellStyle name="Обычный 17 23" xfId="261"/>
    <cellStyle name="Обычный 17 24" xfId="262"/>
    <cellStyle name="Обычный 17 25" xfId="263"/>
    <cellStyle name="Обычный 17 26" xfId="264"/>
    <cellStyle name="Обычный 17 27" xfId="265"/>
    <cellStyle name="Обычный 17 3" xfId="266"/>
    <cellStyle name="Обычный 17 4" xfId="267"/>
    <cellStyle name="Обычный 17 5" xfId="268"/>
    <cellStyle name="Обычный 17 6" xfId="269"/>
    <cellStyle name="Обычный 17 7" xfId="270"/>
    <cellStyle name="Обычный 17 8" xfId="271"/>
    <cellStyle name="Обычный 17 9" xfId="272"/>
    <cellStyle name="Обычный 18" xfId="273"/>
    <cellStyle name="Обычный 18 10" xfId="274"/>
    <cellStyle name="Обычный 18 11" xfId="275"/>
    <cellStyle name="Обычный 18 12" xfId="276"/>
    <cellStyle name="Обычный 18 13" xfId="277"/>
    <cellStyle name="Обычный 18 14" xfId="278"/>
    <cellStyle name="Обычный 18 15" xfId="279"/>
    <cellStyle name="Обычный 18 16" xfId="280"/>
    <cellStyle name="Обычный 18 17" xfId="281"/>
    <cellStyle name="Обычный 18 18" xfId="282"/>
    <cellStyle name="Обычный 18 19" xfId="283"/>
    <cellStyle name="Обычный 18 2" xfId="284"/>
    <cellStyle name="Обычный 18 20" xfId="285"/>
    <cellStyle name="Обычный 18 21" xfId="286"/>
    <cellStyle name="Обычный 18 22" xfId="287"/>
    <cellStyle name="Обычный 18 23" xfId="288"/>
    <cellStyle name="Обычный 18 24" xfId="289"/>
    <cellStyle name="Обычный 18 25" xfId="290"/>
    <cellStyle name="Обычный 18 26" xfId="291"/>
    <cellStyle name="Обычный 18 27" xfId="292"/>
    <cellStyle name="Обычный 18 3" xfId="293"/>
    <cellStyle name="Обычный 18 4" xfId="294"/>
    <cellStyle name="Обычный 18 5" xfId="295"/>
    <cellStyle name="Обычный 18 6" xfId="296"/>
    <cellStyle name="Обычный 18 7" xfId="297"/>
    <cellStyle name="Обычный 18 8" xfId="298"/>
    <cellStyle name="Обычный 18 9" xfId="299"/>
    <cellStyle name="Обычный 19" xfId="300"/>
    <cellStyle name="Обычный 19 10" xfId="301"/>
    <cellStyle name="Обычный 19 11" xfId="302"/>
    <cellStyle name="Обычный 19 12" xfId="303"/>
    <cellStyle name="Обычный 19 13" xfId="304"/>
    <cellStyle name="Обычный 19 14" xfId="305"/>
    <cellStyle name="Обычный 19 15" xfId="306"/>
    <cellStyle name="Обычный 19 16" xfId="307"/>
    <cellStyle name="Обычный 19 17" xfId="308"/>
    <cellStyle name="Обычный 19 18" xfId="309"/>
    <cellStyle name="Обычный 19 19" xfId="310"/>
    <cellStyle name="Обычный 19 2" xfId="311"/>
    <cellStyle name="Обычный 19 20" xfId="312"/>
    <cellStyle name="Обычный 19 21" xfId="313"/>
    <cellStyle name="Обычный 19 22" xfId="314"/>
    <cellStyle name="Обычный 19 23" xfId="315"/>
    <cellStyle name="Обычный 19 24" xfId="316"/>
    <cellStyle name="Обычный 19 25" xfId="317"/>
    <cellStyle name="Обычный 19 26" xfId="318"/>
    <cellStyle name="Обычный 19 27" xfId="319"/>
    <cellStyle name="Обычный 19 3" xfId="320"/>
    <cellStyle name="Обычный 19 4" xfId="321"/>
    <cellStyle name="Обычный 19 5" xfId="322"/>
    <cellStyle name="Обычный 19 6" xfId="323"/>
    <cellStyle name="Обычный 19 7" xfId="324"/>
    <cellStyle name="Обычный 19 8" xfId="325"/>
    <cellStyle name="Обычный 19 9" xfId="326"/>
    <cellStyle name="Обычный 2" xfId="327"/>
    <cellStyle name="Обычный 2 10" xfId="328"/>
    <cellStyle name="Обычный 2 11" xfId="329"/>
    <cellStyle name="Обычный 2 12" xfId="330"/>
    <cellStyle name="Обычный 2 13" xfId="331"/>
    <cellStyle name="Обычный 2 14" xfId="332"/>
    <cellStyle name="Обычный 2 15" xfId="333"/>
    <cellStyle name="Обычный 2 16" xfId="334"/>
    <cellStyle name="Обычный 2 17" xfId="335"/>
    <cellStyle name="Обычный 2 18" xfId="336"/>
    <cellStyle name="Обычный 2 19" xfId="337"/>
    <cellStyle name="Обычный 2 2" xfId="338"/>
    <cellStyle name="Обычный 2 2 10" xfId="339"/>
    <cellStyle name="Обычный 2 2 11" xfId="340"/>
    <cellStyle name="Обычный 2 2 12" xfId="341"/>
    <cellStyle name="Обычный 2 2 13" xfId="342"/>
    <cellStyle name="Обычный 2 2 14" xfId="343"/>
    <cellStyle name="Обычный 2 2 15" xfId="344"/>
    <cellStyle name="Обычный 2 2 16" xfId="345"/>
    <cellStyle name="Обычный 2 2 17" xfId="346"/>
    <cellStyle name="Обычный 2 2 18" xfId="347"/>
    <cellStyle name="Обычный 2 2 19" xfId="348"/>
    <cellStyle name="Обычный 2 2 2" xfId="349"/>
    <cellStyle name="Обычный 2 2 20" xfId="350"/>
    <cellStyle name="Обычный 2 2 21" xfId="351"/>
    <cellStyle name="Обычный 2 2 22" xfId="352"/>
    <cellStyle name="Обычный 2 2 23" xfId="353"/>
    <cellStyle name="Обычный 2 2 24" xfId="354"/>
    <cellStyle name="Обычный 2 2 25" xfId="355"/>
    <cellStyle name="Обычный 2 2 26" xfId="356"/>
    <cellStyle name="Обычный 2 2 27" xfId="357"/>
    <cellStyle name="Обычный 2 2 3" xfId="358"/>
    <cellStyle name="Обычный 2 2 4" xfId="359"/>
    <cellStyle name="Обычный 2 2 5" xfId="360"/>
    <cellStyle name="Обычный 2 2 6" xfId="361"/>
    <cellStyle name="Обычный 2 2 7" xfId="362"/>
    <cellStyle name="Обычный 2 2 8" xfId="363"/>
    <cellStyle name="Обычный 2 2 9" xfId="364"/>
    <cellStyle name="Обычный 2 20" xfId="365"/>
    <cellStyle name="Обычный 2 21" xfId="366"/>
    <cellStyle name="Обычный 2 22" xfId="367"/>
    <cellStyle name="Обычный 2 23" xfId="368"/>
    <cellStyle name="Обычный 2 24" xfId="369"/>
    <cellStyle name="Обычный 2 25" xfId="370"/>
    <cellStyle name="Обычный 2 26" xfId="371"/>
    <cellStyle name="Обычный 2 27" xfId="372"/>
    <cellStyle name="Обычный 2 28" xfId="373"/>
    <cellStyle name="Обычный 2 29" xfId="374"/>
    <cellStyle name="Обычный 2 3" xfId="375"/>
    <cellStyle name="Обычный 2 30" xfId="376"/>
    <cellStyle name="Обычный 2 31" xfId="377"/>
    <cellStyle name="Обычный 2 32" xfId="378"/>
    <cellStyle name="Обычный 2 33" xfId="379"/>
    <cellStyle name="Обычный 2 34" xfId="380"/>
    <cellStyle name="Обычный 2 35" xfId="381"/>
    <cellStyle name="Обычный 2 36" xfId="382"/>
    <cellStyle name="Обычный 2 37" xfId="383"/>
    <cellStyle name="Обычный 2 38" xfId="384"/>
    <cellStyle name="Обычный 2 4" xfId="385"/>
    <cellStyle name="Обычный 2 5" xfId="386"/>
    <cellStyle name="Обычный 2 6" xfId="387"/>
    <cellStyle name="Обычный 2 7" xfId="388"/>
    <cellStyle name="Обычный 2 8" xfId="389"/>
    <cellStyle name="Обычный 2 9" xfId="390"/>
    <cellStyle name="Обычный 20" xfId="391"/>
    <cellStyle name="Обычный 20 10" xfId="392"/>
    <cellStyle name="Обычный 20 11" xfId="393"/>
    <cellStyle name="Обычный 20 12" xfId="394"/>
    <cellStyle name="Обычный 20 13" xfId="395"/>
    <cellStyle name="Обычный 20 14" xfId="396"/>
    <cellStyle name="Обычный 20 15" xfId="397"/>
    <cellStyle name="Обычный 20 16" xfId="398"/>
    <cellStyle name="Обычный 20 17" xfId="399"/>
    <cellStyle name="Обычный 20 18" xfId="400"/>
    <cellStyle name="Обычный 20 19" xfId="401"/>
    <cellStyle name="Обычный 20 2" xfId="402"/>
    <cellStyle name="Обычный 20 20" xfId="403"/>
    <cellStyle name="Обычный 20 21" xfId="404"/>
    <cellStyle name="Обычный 20 22" xfId="405"/>
    <cellStyle name="Обычный 20 23" xfId="406"/>
    <cellStyle name="Обычный 20 24" xfId="407"/>
    <cellStyle name="Обычный 20 25" xfId="408"/>
    <cellStyle name="Обычный 20 26" xfId="409"/>
    <cellStyle name="Обычный 20 27" xfId="410"/>
    <cellStyle name="Обычный 20 3" xfId="411"/>
    <cellStyle name="Обычный 20 4" xfId="412"/>
    <cellStyle name="Обычный 20 5" xfId="413"/>
    <cellStyle name="Обычный 20 6" xfId="414"/>
    <cellStyle name="Обычный 20 7" xfId="415"/>
    <cellStyle name="Обычный 20 8" xfId="416"/>
    <cellStyle name="Обычный 20 9" xfId="417"/>
    <cellStyle name="Обычный 21" xfId="418"/>
    <cellStyle name="Обычный 21 10" xfId="419"/>
    <cellStyle name="Обычный 21 11" xfId="420"/>
    <cellStyle name="Обычный 21 12" xfId="421"/>
    <cellStyle name="Обычный 21 13" xfId="422"/>
    <cellStyle name="Обычный 21 14" xfId="423"/>
    <cellStyle name="Обычный 21 15" xfId="424"/>
    <cellStyle name="Обычный 21 16" xfId="425"/>
    <cellStyle name="Обычный 21 17" xfId="426"/>
    <cellStyle name="Обычный 21 18" xfId="427"/>
    <cellStyle name="Обычный 21 19" xfId="428"/>
    <cellStyle name="Обычный 21 2" xfId="429"/>
    <cellStyle name="Обычный 21 20" xfId="430"/>
    <cellStyle name="Обычный 21 21" xfId="431"/>
    <cellStyle name="Обычный 21 22" xfId="432"/>
    <cellStyle name="Обычный 21 23" xfId="433"/>
    <cellStyle name="Обычный 21 24" xfId="434"/>
    <cellStyle name="Обычный 21 25" xfId="435"/>
    <cellStyle name="Обычный 21 26" xfId="436"/>
    <cellStyle name="Обычный 21 27" xfId="437"/>
    <cellStyle name="Обычный 21 3" xfId="438"/>
    <cellStyle name="Обычный 21 4" xfId="439"/>
    <cellStyle name="Обычный 21 5" xfId="440"/>
    <cellStyle name="Обычный 21 6" xfId="441"/>
    <cellStyle name="Обычный 21 7" xfId="442"/>
    <cellStyle name="Обычный 21 8" xfId="443"/>
    <cellStyle name="Обычный 21 9" xfId="444"/>
    <cellStyle name="Обычный 22" xfId="445"/>
    <cellStyle name="Обычный 22 10" xfId="446"/>
    <cellStyle name="Обычный 22 11" xfId="447"/>
    <cellStyle name="Обычный 22 12" xfId="448"/>
    <cellStyle name="Обычный 22 13" xfId="449"/>
    <cellStyle name="Обычный 22 14" xfId="450"/>
    <cellStyle name="Обычный 22 15" xfId="451"/>
    <cellStyle name="Обычный 22 16" xfId="452"/>
    <cellStyle name="Обычный 22 17" xfId="453"/>
    <cellStyle name="Обычный 22 18" xfId="454"/>
    <cellStyle name="Обычный 22 19" xfId="455"/>
    <cellStyle name="Обычный 22 2" xfId="456"/>
    <cellStyle name="Обычный 22 20" xfId="457"/>
    <cellStyle name="Обычный 22 21" xfId="458"/>
    <cellStyle name="Обычный 22 22" xfId="459"/>
    <cellStyle name="Обычный 22 23" xfId="460"/>
    <cellStyle name="Обычный 22 24" xfId="461"/>
    <cellStyle name="Обычный 22 25" xfId="462"/>
    <cellStyle name="Обычный 22 26" xfId="463"/>
    <cellStyle name="Обычный 22 27" xfId="464"/>
    <cellStyle name="Обычный 22 3" xfId="465"/>
    <cellStyle name="Обычный 22 4" xfId="466"/>
    <cellStyle name="Обычный 22 5" xfId="467"/>
    <cellStyle name="Обычный 22 6" xfId="468"/>
    <cellStyle name="Обычный 22 7" xfId="469"/>
    <cellStyle name="Обычный 22 8" xfId="470"/>
    <cellStyle name="Обычный 22 9" xfId="471"/>
    <cellStyle name="Обычный 23" xfId="472"/>
    <cellStyle name="Обычный 23 10" xfId="473"/>
    <cellStyle name="Обычный 23 11" xfId="474"/>
    <cellStyle name="Обычный 23 12" xfId="475"/>
    <cellStyle name="Обычный 23 13" xfId="476"/>
    <cellStyle name="Обычный 23 14" xfId="477"/>
    <cellStyle name="Обычный 23 15" xfId="478"/>
    <cellStyle name="Обычный 23 16" xfId="479"/>
    <cellStyle name="Обычный 23 17" xfId="480"/>
    <cellStyle name="Обычный 23 18" xfId="481"/>
    <cellStyle name="Обычный 23 19" xfId="482"/>
    <cellStyle name="Обычный 23 2" xfId="483"/>
    <cellStyle name="Обычный 23 20" xfId="484"/>
    <cellStyle name="Обычный 23 21" xfId="485"/>
    <cellStyle name="Обычный 23 22" xfId="486"/>
    <cellStyle name="Обычный 23 23" xfId="487"/>
    <cellStyle name="Обычный 23 24" xfId="488"/>
    <cellStyle name="Обычный 23 25" xfId="489"/>
    <cellStyle name="Обычный 23 26" xfId="490"/>
    <cellStyle name="Обычный 23 27" xfId="491"/>
    <cellStyle name="Обычный 23 3" xfId="492"/>
    <cellStyle name="Обычный 23 4" xfId="493"/>
    <cellStyle name="Обычный 23 5" xfId="494"/>
    <cellStyle name="Обычный 23 6" xfId="495"/>
    <cellStyle name="Обычный 23 7" xfId="496"/>
    <cellStyle name="Обычный 23 8" xfId="497"/>
    <cellStyle name="Обычный 23 9" xfId="498"/>
    <cellStyle name="Обычный 24" xfId="499"/>
    <cellStyle name="Обычный 24 10" xfId="500"/>
    <cellStyle name="Обычный 24 11" xfId="501"/>
    <cellStyle name="Обычный 24 12" xfId="502"/>
    <cellStyle name="Обычный 24 13" xfId="503"/>
    <cellStyle name="Обычный 24 14" xfId="504"/>
    <cellStyle name="Обычный 24 15" xfId="505"/>
    <cellStyle name="Обычный 24 16" xfId="506"/>
    <cellStyle name="Обычный 24 17" xfId="507"/>
    <cellStyle name="Обычный 24 18" xfId="508"/>
    <cellStyle name="Обычный 24 19" xfId="509"/>
    <cellStyle name="Обычный 24 2" xfId="510"/>
    <cellStyle name="Обычный 24 20" xfId="511"/>
    <cellStyle name="Обычный 24 21" xfId="512"/>
    <cellStyle name="Обычный 24 22" xfId="513"/>
    <cellStyle name="Обычный 24 23" xfId="514"/>
    <cellStyle name="Обычный 24 24" xfId="515"/>
    <cellStyle name="Обычный 24 25" xfId="516"/>
    <cellStyle name="Обычный 24 26" xfId="517"/>
    <cellStyle name="Обычный 24 27" xfId="518"/>
    <cellStyle name="Обычный 24 3" xfId="519"/>
    <cellStyle name="Обычный 24 4" xfId="520"/>
    <cellStyle name="Обычный 24 5" xfId="521"/>
    <cellStyle name="Обычный 24 6" xfId="522"/>
    <cellStyle name="Обычный 24 7" xfId="523"/>
    <cellStyle name="Обычный 24 8" xfId="524"/>
    <cellStyle name="Обычный 24 9" xfId="525"/>
    <cellStyle name="Обычный 25" xfId="526"/>
    <cellStyle name="Обычный 25 10" xfId="527"/>
    <cellStyle name="Обычный 25 11" xfId="528"/>
    <cellStyle name="Обычный 25 12" xfId="529"/>
    <cellStyle name="Обычный 25 13" xfId="530"/>
    <cellStyle name="Обычный 25 14" xfId="531"/>
    <cellStyle name="Обычный 25 15" xfId="532"/>
    <cellStyle name="Обычный 25 16" xfId="533"/>
    <cellStyle name="Обычный 25 17" xfId="534"/>
    <cellStyle name="Обычный 25 18" xfId="535"/>
    <cellStyle name="Обычный 25 19" xfId="536"/>
    <cellStyle name="Обычный 25 2" xfId="537"/>
    <cellStyle name="Обычный 25 20" xfId="538"/>
    <cellStyle name="Обычный 25 21" xfId="539"/>
    <cellStyle name="Обычный 25 22" xfId="540"/>
    <cellStyle name="Обычный 25 23" xfId="541"/>
    <cellStyle name="Обычный 25 24" xfId="542"/>
    <cellStyle name="Обычный 25 25" xfId="543"/>
    <cellStyle name="Обычный 25 26" xfId="544"/>
    <cellStyle name="Обычный 25 27" xfId="545"/>
    <cellStyle name="Обычный 25 3" xfId="546"/>
    <cellStyle name="Обычный 25 4" xfId="547"/>
    <cellStyle name="Обычный 25 5" xfId="548"/>
    <cellStyle name="Обычный 25 6" xfId="549"/>
    <cellStyle name="Обычный 25 7" xfId="550"/>
    <cellStyle name="Обычный 25 8" xfId="551"/>
    <cellStyle name="Обычный 25 9" xfId="552"/>
    <cellStyle name="Обычный 26" xfId="553"/>
    <cellStyle name="Обычный 26 10" xfId="554"/>
    <cellStyle name="Обычный 26 11" xfId="555"/>
    <cellStyle name="Обычный 26 12" xfId="556"/>
    <cellStyle name="Обычный 26 13" xfId="557"/>
    <cellStyle name="Обычный 26 14" xfId="558"/>
    <cellStyle name="Обычный 26 15" xfId="559"/>
    <cellStyle name="Обычный 26 16" xfId="560"/>
    <cellStyle name="Обычный 26 17" xfId="561"/>
    <cellStyle name="Обычный 26 18" xfId="562"/>
    <cellStyle name="Обычный 26 19" xfId="563"/>
    <cellStyle name="Обычный 26 2" xfId="564"/>
    <cellStyle name="Обычный 26 20" xfId="565"/>
    <cellStyle name="Обычный 26 21" xfId="566"/>
    <cellStyle name="Обычный 26 22" xfId="567"/>
    <cellStyle name="Обычный 26 23" xfId="568"/>
    <cellStyle name="Обычный 26 24" xfId="569"/>
    <cellStyle name="Обычный 26 25" xfId="570"/>
    <cellStyle name="Обычный 26 26" xfId="571"/>
    <cellStyle name="Обычный 26 27" xfId="572"/>
    <cellStyle name="Обычный 26 3" xfId="573"/>
    <cellStyle name="Обычный 26 4" xfId="574"/>
    <cellStyle name="Обычный 26 5" xfId="575"/>
    <cellStyle name="Обычный 26 6" xfId="576"/>
    <cellStyle name="Обычный 26 7" xfId="577"/>
    <cellStyle name="Обычный 26 8" xfId="578"/>
    <cellStyle name="Обычный 26 9" xfId="579"/>
    <cellStyle name="Обычный 27" xfId="580"/>
    <cellStyle name="Обычный 27 10" xfId="581"/>
    <cellStyle name="Обычный 27 11" xfId="582"/>
    <cellStyle name="Обычный 27 12" xfId="583"/>
    <cellStyle name="Обычный 27 13" xfId="584"/>
    <cellStyle name="Обычный 27 14" xfId="585"/>
    <cellStyle name="Обычный 27 15" xfId="586"/>
    <cellStyle name="Обычный 27 16" xfId="587"/>
    <cellStyle name="Обычный 27 17" xfId="588"/>
    <cellStyle name="Обычный 27 18" xfId="589"/>
    <cellStyle name="Обычный 27 19" xfId="590"/>
    <cellStyle name="Обычный 27 2" xfId="591"/>
    <cellStyle name="Обычный 27 20" xfId="592"/>
    <cellStyle name="Обычный 27 21" xfId="593"/>
    <cellStyle name="Обычный 27 22" xfId="594"/>
    <cellStyle name="Обычный 27 23" xfId="595"/>
    <cellStyle name="Обычный 27 24" xfId="596"/>
    <cellStyle name="Обычный 27 25" xfId="597"/>
    <cellStyle name="Обычный 27 26" xfId="598"/>
    <cellStyle name="Обычный 27 27" xfId="599"/>
    <cellStyle name="Обычный 27 3" xfId="600"/>
    <cellStyle name="Обычный 27 4" xfId="601"/>
    <cellStyle name="Обычный 27 5" xfId="602"/>
    <cellStyle name="Обычный 27 6" xfId="603"/>
    <cellStyle name="Обычный 27 7" xfId="604"/>
    <cellStyle name="Обычный 27 8" xfId="605"/>
    <cellStyle name="Обычный 27 9" xfId="606"/>
    <cellStyle name="Обычный 28" xfId="607"/>
    <cellStyle name="Обычный 28 10" xfId="608"/>
    <cellStyle name="Обычный 28 11" xfId="609"/>
    <cellStyle name="Обычный 28 12" xfId="610"/>
    <cellStyle name="Обычный 28 13" xfId="611"/>
    <cellStyle name="Обычный 28 14" xfId="612"/>
    <cellStyle name="Обычный 28 15" xfId="613"/>
    <cellStyle name="Обычный 28 16" xfId="614"/>
    <cellStyle name="Обычный 28 17" xfId="615"/>
    <cellStyle name="Обычный 28 18" xfId="616"/>
    <cellStyle name="Обычный 28 19" xfId="617"/>
    <cellStyle name="Обычный 28 2" xfId="618"/>
    <cellStyle name="Обычный 28 20" xfId="619"/>
    <cellStyle name="Обычный 28 21" xfId="620"/>
    <cellStyle name="Обычный 28 22" xfId="621"/>
    <cellStyle name="Обычный 28 23" xfId="622"/>
    <cellStyle name="Обычный 28 24" xfId="623"/>
    <cellStyle name="Обычный 28 25" xfId="624"/>
    <cellStyle name="Обычный 28 26" xfId="625"/>
    <cellStyle name="Обычный 28 27" xfId="626"/>
    <cellStyle name="Обычный 28 3" xfId="627"/>
    <cellStyle name="Обычный 28 4" xfId="628"/>
    <cellStyle name="Обычный 28 5" xfId="629"/>
    <cellStyle name="Обычный 28 6" xfId="630"/>
    <cellStyle name="Обычный 28 7" xfId="631"/>
    <cellStyle name="Обычный 28 8" xfId="632"/>
    <cellStyle name="Обычный 28 9" xfId="633"/>
    <cellStyle name="Обычный 29" xfId="634"/>
    <cellStyle name="Обычный 29 10" xfId="635"/>
    <cellStyle name="Обычный 29 11" xfId="636"/>
    <cellStyle name="Обычный 29 12" xfId="637"/>
    <cellStyle name="Обычный 29 13" xfId="638"/>
    <cellStyle name="Обычный 29 14" xfId="639"/>
    <cellStyle name="Обычный 29 15" xfId="640"/>
    <cellStyle name="Обычный 29 16" xfId="641"/>
    <cellStyle name="Обычный 29 17" xfId="642"/>
    <cellStyle name="Обычный 29 18" xfId="643"/>
    <cellStyle name="Обычный 29 19" xfId="644"/>
    <cellStyle name="Обычный 29 2" xfId="645"/>
    <cellStyle name="Обычный 29 20" xfId="646"/>
    <cellStyle name="Обычный 29 21" xfId="647"/>
    <cellStyle name="Обычный 29 22" xfId="648"/>
    <cellStyle name="Обычный 29 23" xfId="649"/>
    <cellStyle name="Обычный 29 24" xfId="650"/>
    <cellStyle name="Обычный 29 25" xfId="651"/>
    <cellStyle name="Обычный 29 26" xfId="652"/>
    <cellStyle name="Обычный 29 3" xfId="653"/>
    <cellStyle name="Обычный 29 4" xfId="654"/>
    <cellStyle name="Обычный 29 5" xfId="655"/>
    <cellStyle name="Обычный 29 6" xfId="656"/>
    <cellStyle name="Обычный 29 7" xfId="657"/>
    <cellStyle name="Обычный 29 8" xfId="658"/>
    <cellStyle name="Обычный 29 9" xfId="659"/>
    <cellStyle name="Обычный 3" xfId="660"/>
    <cellStyle name="Обычный 3 10" xfId="661"/>
    <cellStyle name="Обычный 3 11" xfId="662"/>
    <cellStyle name="Обычный 3 12" xfId="663"/>
    <cellStyle name="Обычный 3 13" xfId="664"/>
    <cellStyle name="Обычный 3 14" xfId="665"/>
    <cellStyle name="Обычный 3 15" xfId="666"/>
    <cellStyle name="Обычный 3 16" xfId="667"/>
    <cellStyle name="Обычный 3 17" xfId="668"/>
    <cellStyle name="Обычный 3 18" xfId="669"/>
    <cellStyle name="Обычный 3 19" xfId="670"/>
    <cellStyle name="Обычный 3 2" xfId="671"/>
    <cellStyle name="Обычный 3 20" xfId="672"/>
    <cellStyle name="Обычный 3 21" xfId="673"/>
    <cellStyle name="Обычный 3 22" xfId="674"/>
    <cellStyle name="Обычный 3 23" xfId="675"/>
    <cellStyle name="Обычный 3 24" xfId="676"/>
    <cellStyle name="Обычный 3 25" xfId="677"/>
    <cellStyle name="Обычный 3 26" xfId="678"/>
    <cellStyle name="Обычный 3 27" xfId="679"/>
    <cellStyle name="Обычный 3 3" xfId="680"/>
    <cellStyle name="Обычный 3 4" xfId="681"/>
    <cellStyle name="Обычный 3 5" xfId="682"/>
    <cellStyle name="Обычный 3 6" xfId="683"/>
    <cellStyle name="Обычный 3 7" xfId="684"/>
    <cellStyle name="Обычный 3 8" xfId="685"/>
    <cellStyle name="Обычный 3 9" xfId="686"/>
    <cellStyle name="Обычный 30" xfId="687"/>
    <cellStyle name="Обычный 30 10" xfId="688"/>
    <cellStyle name="Обычный 30 11" xfId="689"/>
    <cellStyle name="Обычный 30 12" xfId="690"/>
    <cellStyle name="Обычный 30 13" xfId="691"/>
    <cellStyle name="Обычный 30 14" xfId="692"/>
    <cellStyle name="Обычный 30 15" xfId="693"/>
    <cellStyle name="Обычный 30 16" xfId="694"/>
    <cellStyle name="Обычный 30 17" xfId="695"/>
    <cellStyle name="Обычный 30 18" xfId="696"/>
    <cellStyle name="Обычный 30 19" xfId="697"/>
    <cellStyle name="Обычный 30 2" xfId="698"/>
    <cellStyle name="Обычный 30 20" xfId="699"/>
    <cellStyle name="Обычный 30 21" xfId="700"/>
    <cellStyle name="Обычный 30 22" xfId="701"/>
    <cellStyle name="Обычный 30 23" xfId="702"/>
    <cellStyle name="Обычный 30 24" xfId="703"/>
    <cellStyle name="Обычный 30 25" xfId="704"/>
    <cellStyle name="Обычный 30 26" xfId="705"/>
    <cellStyle name="Обычный 30 3" xfId="706"/>
    <cellStyle name="Обычный 30 4" xfId="707"/>
    <cellStyle name="Обычный 30 5" xfId="708"/>
    <cellStyle name="Обычный 30 6" xfId="709"/>
    <cellStyle name="Обычный 30 7" xfId="710"/>
    <cellStyle name="Обычный 30 8" xfId="711"/>
    <cellStyle name="Обычный 30 9" xfId="712"/>
    <cellStyle name="Обычный 31" xfId="713"/>
    <cellStyle name="Обычный 31 10" xfId="714"/>
    <cellStyle name="Обычный 31 11" xfId="715"/>
    <cellStyle name="Обычный 31 12" xfId="716"/>
    <cellStyle name="Обычный 31 13" xfId="717"/>
    <cellStyle name="Обычный 31 14" xfId="718"/>
    <cellStyle name="Обычный 31 15" xfId="719"/>
    <cellStyle name="Обычный 31 16" xfId="720"/>
    <cellStyle name="Обычный 31 17" xfId="721"/>
    <cellStyle name="Обычный 31 18" xfId="722"/>
    <cellStyle name="Обычный 31 19" xfId="723"/>
    <cellStyle name="Обычный 31 2" xfId="724"/>
    <cellStyle name="Обычный 31 20" xfId="725"/>
    <cellStyle name="Обычный 31 21" xfId="726"/>
    <cellStyle name="Обычный 31 22" xfId="727"/>
    <cellStyle name="Обычный 31 23" xfId="728"/>
    <cellStyle name="Обычный 31 24" xfId="729"/>
    <cellStyle name="Обычный 31 25" xfId="730"/>
    <cellStyle name="Обычный 31 26" xfId="731"/>
    <cellStyle name="Обычный 31 3" xfId="732"/>
    <cellStyle name="Обычный 31 4" xfId="733"/>
    <cellStyle name="Обычный 31 5" xfId="734"/>
    <cellStyle name="Обычный 31 6" xfId="735"/>
    <cellStyle name="Обычный 31 7" xfId="736"/>
    <cellStyle name="Обычный 31 8" xfId="737"/>
    <cellStyle name="Обычный 31 9" xfId="738"/>
    <cellStyle name="Обычный 32" xfId="739"/>
    <cellStyle name="Обычный 33" xfId="740"/>
    <cellStyle name="Обычный 34" xfId="741"/>
    <cellStyle name="Обычный 35" xfId="742"/>
    <cellStyle name="Обычный 36" xfId="743"/>
    <cellStyle name="Обычный 37" xfId="744"/>
    <cellStyle name="Обычный 38" xfId="745"/>
    <cellStyle name="Обычный 39" xfId="746"/>
    <cellStyle name="Обычный 4" xfId="747"/>
    <cellStyle name="Обычный 4 10" xfId="748"/>
    <cellStyle name="Обычный 4 11" xfId="749"/>
    <cellStyle name="Обычный 4 12" xfId="750"/>
    <cellStyle name="Обычный 4 13" xfId="751"/>
    <cellStyle name="Обычный 4 14" xfId="752"/>
    <cellStyle name="Обычный 4 15" xfId="753"/>
    <cellStyle name="Обычный 4 16" xfId="754"/>
    <cellStyle name="Обычный 4 17" xfId="755"/>
    <cellStyle name="Обычный 4 18" xfId="756"/>
    <cellStyle name="Обычный 4 19" xfId="757"/>
    <cellStyle name="Обычный 4 2" xfId="758"/>
    <cellStyle name="Обычный 4 20" xfId="759"/>
    <cellStyle name="Обычный 4 21" xfId="760"/>
    <cellStyle name="Обычный 4 22" xfId="761"/>
    <cellStyle name="Обычный 4 23" xfId="762"/>
    <cellStyle name="Обычный 4 24" xfId="763"/>
    <cellStyle name="Обычный 4 25" xfId="764"/>
    <cellStyle name="Обычный 4 26" xfId="765"/>
    <cellStyle name="Обычный 4 27" xfId="766"/>
    <cellStyle name="Обычный 4 3" xfId="767"/>
    <cellStyle name="Обычный 4 4" xfId="768"/>
    <cellStyle name="Обычный 4 5" xfId="769"/>
    <cellStyle name="Обычный 4 6" xfId="770"/>
    <cellStyle name="Обычный 4 7" xfId="771"/>
    <cellStyle name="Обычный 4 8" xfId="772"/>
    <cellStyle name="Обычный 4 9" xfId="773"/>
    <cellStyle name="Обычный 40" xfId="774"/>
    <cellStyle name="Обычный 41" xfId="775"/>
    <cellStyle name="Обычный 42" xfId="776"/>
    <cellStyle name="Обычный 44" xfId="777"/>
    <cellStyle name="Обычный 44 2" xfId="778"/>
    <cellStyle name="Обычный 45" xfId="779"/>
    <cellStyle name="Обычный 45 2" xfId="780"/>
    <cellStyle name="Обычный 5" xfId="781"/>
    <cellStyle name="Обычный 5 10" xfId="782"/>
    <cellStyle name="Обычный 5 11" xfId="783"/>
    <cellStyle name="Обычный 5 12" xfId="784"/>
    <cellStyle name="Обычный 5 13" xfId="785"/>
    <cellStyle name="Обычный 5 14" xfId="786"/>
    <cellStyle name="Обычный 5 15" xfId="787"/>
    <cellStyle name="Обычный 5 16" xfId="788"/>
    <cellStyle name="Обычный 5 17" xfId="789"/>
    <cellStyle name="Обычный 5 18" xfId="790"/>
    <cellStyle name="Обычный 5 19" xfId="791"/>
    <cellStyle name="Обычный 5 2" xfId="792"/>
    <cellStyle name="Обычный 5 20" xfId="793"/>
    <cellStyle name="Обычный 5 21" xfId="794"/>
    <cellStyle name="Обычный 5 22" xfId="795"/>
    <cellStyle name="Обычный 5 23" xfId="796"/>
    <cellStyle name="Обычный 5 24" xfId="797"/>
    <cellStyle name="Обычный 5 25" xfId="798"/>
    <cellStyle name="Обычный 5 26" xfId="799"/>
    <cellStyle name="Обычный 5 27" xfId="800"/>
    <cellStyle name="Обычный 5 3" xfId="801"/>
    <cellStyle name="Обычный 5 4" xfId="802"/>
    <cellStyle name="Обычный 5 5" xfId="803"/>
    <cellStyle name="Обычный 5 6" xfId="804"/>
    <cellStyle name="Обычный 5 7" xfId="805"/>
    <cellStyle name="Обычный 5 8" xfId="806"/>
    <cellStyle name="Обычный 5 9" xfId="807"/>
    <cellStyle name="Обычный 6" xfId="808"/>
    <cellStyle name="Обычный 6 10" xfId="809"/>
    <cellStyle name="Обычный 6 11" xfId="810"/>
    <cellStyle name="Обычный 6 12" xfId="811"/>
    <cellStyle name="Обычный 6 13" xfId="812"/>
    <cellStyle name="Обычный 6 14" xfId="813"/>
    <cellStyle name="Обычный 6 15" xfId="814"/>
    <cellStyle name="Обычный 6 16" xfId="815"/>
    <cellStyle name="Обычный 6 17" xfId="816"/>
    <cellStyle name="Обычный 6 18" xfId="817"/>
    <cellStyle name="Обычный 6 19" xfId="818"/>
    <cellStyle name="Обычный 6 2" xfId="819"/>
    <cellStyle name="Обычный 6 20" xfId="820"/>
    <cellStyle name="Обычный 6 21" xfId="821"/>
    <cellStyle name="Обычный 6 22" xfId="822"/>
    <cellStyle name="Обычный 6 23" xfId="823"/>
    <cellStyle name="Обычный 6 24" xfId="824"/>
    <cellStyle name="Обычный 6 25" xfId="825"/>
    <cellStyle name="Обычный 6 26" xfId="826"/>
    <cellStyle name="Обычный 6 27" xfId="827"/>
    <cellStyle name="Обычный 6 3" xfId="828"/>
    <cellStyle name="Обычный 6 4" xfId="829"/>
    <cellStyle name="Обычный 6 5" xfId="830"/>
    <cellStyle name="Обычный 6 6" xfId="831"/>
    <cellStyle name="Обычный 6 7" xfId="832"/>
    <cellStyle name="Обычный 6 8" xfId="833"/>
    <cellStyle name="Обычный 6 9" xfId="834"/>
    <cellStyle name="Обычный 7" xfId="835"/>
    <cellStyle name="Обычный 7 10" xfId="836"/>
    <cellStyle name="Обычный 7 11" xfId="837"/>
    <cellStyle name="Обычный 7 12" xfId="838"/>
    <cellStyle name="Обычный 7 13" xfId="839"/>
    <cellStyle name="Обычный 7 14" xfId="840"/>
    <cellStyle name="Обычный 7 15" xfId="841"/>
    <cellStyle name="Обычный 7 16" xfId="842"/>
    <cellStyle name="Обычный 7 17" xfId="843"/>
    <cellStyle name="Обычный 7 18" xfId="844"/>
    <cellStyle name="Обычный 7 19" xfId="845"/>
    <cellStyle name="Обычный 7 2" xfId="846"/>
    <cellStyle name="Обычный 7 20" xfId="847"/>
    <cellStyle name="Обычный 7 21" xfId="848"/>
    <cellStyle name="Обычный 7 22" xfId="849"/>
    <cellStyle name="Обычный 7 23" xfId="850"/>
    <cellStyle name="Обычный 7 24" xfId="851"/>
    <cellStyle name="Обычный 7 25" xfId="852"/>
    <cellStyle name="Обычный 7 26" xfId="853"/>
    <cellStyle name="Обычный 7 27" xfId="854"/>
    <cellStyle name="Обычный 7 3" xfId="855"/>
    <cellStyle name="Обычный 7 4" xfId="856"/>
    <cellStyle name="Обычный 7 5" xfId="857"/>
    <cellStyle name="Обычный 7 6" xfId="858"/>
    <cellStyle name="Обычный 7 7" xfId="859"/>
    <cellStyle name="Обычный 7 8" xfId="860"/>
    <cellStyle name="Обычный 7 9" xfId="861"/>
    <cellStyle name="Обычный 8" xfId="862"/>
    <cellStyle name="Обычный 8 10" xfId="863"/>
    <cellStyle name="Обычный 8 11" xfId="864"/>
    <cellStyle name="Обычный 8 12" xfId="865"/>
    <cellStyle name="Обычный 8 13" xfId="866"/>
    <cellStyle name="Обычный 8 14" xfId="867"/>
    <cellStyle name="Обычный 8 15" xfId="868"/>
    <cellStyle name="Обычный 8 16" xfId="869"/>
    <cellStyle name="Обычный 8 17" xfId="870"/>
    <cellStyle name="Обычный 8 18" xfId="871"/>
    <cellStyle name="Обычный 8 19" xfId="872"/>
    <cellStyle name="Обычный 8 2" xfId="873"/>
    <cellStyle name="Обычный 8 20" xfId="874"/>
    <cellStyle name="Обычный 8 21" xfId="875"/>
    <cellStyle name="Обычный 8 22" xfId="876"/>
    <cellStyle name="Обычный 8 23" xfId="877"/>
    <cellStyle name="Обычный 8 24" xfId="878"/>
    <cellStyle name="Обычный 8 25" xfId="879"/>
    <cellStyle name="Обычный 8 26" xfId="880"/>
    <cellStyle name="Обычный 8 27" xfId="881"/>
    <cellStyle name="Обычный 8 3" xfId="882"/>
    <cellStyle name="Обычный 8 4" xfId="883"/>
    <cellStyle name="Обычный 8 5" xfId="884"/>
    <cellStyle name="Обычный 8 6" xfId="885"/>
    <cellStyle name="Обычный 8 7" xfId="886"/>
    <cellStyle name="Обычный 8 8" xfId="887"/>
    <cellStyle name="Обычный 8 9" xfId="888"/>
    <cellStyle name="Обычный 9" xfId="889"/>
    <cellStyle name="Обычный 9 10" xfId="890"/>
    <cellStyle name="Обычный 9 11" xfId="891"/>
    <cellStyle name="Обычный 9 12" xfId="892"/>
    <cellStyle name="Обычный 9 13" xfId="893"/>
    <cellStyle name="Обычный 9 14" xfId="894"/>
    <cellStyle name="Обычный 9 15" xfId="895"/>
    <cellStyle name="Обычный 9 16" xfId="896"/>
    <cellStyle name="Обычный 9 17" xfId="897"/>
    <cellStyle name="Обычный 9 18" xfId="898"/>
    <cellStyle name="Обычный 9 19" xfId="899"/>
    <cellStyle name="Обычный 9 2" xfId="900"/>
    <cellStyle name="Обычный 9 20" xfId="901"/>
    <cellStyle name="Обычный 9 21" xfId="902"/>
    <cellStyle name="Обычный 9 22" xfId="903"/>
    <cellStyle name="Обычный 9 23" xfId="904"/>
    <cellStyle name="Обычный 9 24" xfId="905"/>
    <cellStyle name="Обычный 9 25" xfId="906"/>
    <cellStyle name="Обычный 9 26" xfId="907"/>
    <cellStyle name="Обычный 9 27" xfId="908"/>
    <cellStyle name="Обычный 9 3" xfId="909"/>
    <cellStyle name="Обычный 9 4" xfId="910"/>
    <cellStyle name="Обычный 9 5" xfId="911"/>
    <cellStyle name="Обычный 9 6" xfId="912"/>
    <cellStyle name="Обычный 9 7" xfId="913"/>
    <cellStyle name="Обычный 9 8" xfId="914"/>
    <cellStyle name="Обычный 9 9" xfId="915"/>
    <cellStyle name="Плохой" xfId="916"/>
    <cellStyle name="Пояснение" xfId="917"/>
    <cellStyle name="Примечание" xfId="918"/>
    <cellStyle name="Percent" xfId="919"/>
    <cellStyle name="Связанная ячейка" xfId="920"/>
    <cellStyle name="Текст предупреждения" xfId="921"/>
    <cellStyle name="Comma" xfId="922"/>
    <cellStyle name="Comma [0]" xfId="923"/>
    <cellStyle name="Хороший" xfId="9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Y83"/>
  <sheetViews>
    <sheetView tabSelected="1" view="pageBreakPreview" zoomScale="82" zoomScaleSheetLayoutView="82" workbookViewId="0" topLeftCell="A1">
      <selection activeCell="B76" sqref="B76"/>
    </sheetView>
  </sheetViews>
  <sheetFormatPr defaultColWidth="9.00390625" defaultRowHeight="24" customHeight="1"/>
  <cols>
    <col min="1" max="1" width="3.00390625" style="1" customWidth="1"/>
    <col min="2" max="2" width="26.375" style="2" customWidth="1"/>
    <col min="3" max="3" width="34.00390625" style="2" customWidth="1"/>
    <col min="4" max="4" width="23.125" style="2" customWidth="1"/>
    <col min="5" max="5" width="18.875" style="2" customWidth="1"/>
    <col min="6" max="6" width="11.125" style="2" customWidth="1"/>
    <col min="7" max="7" width="14.375" style="2" customWidth="1"/>
    <col min="8" max="8" width="21.625" style="1" customWidth="1"/>
    <col min="9" max="9" width="22.125" style="1" customWidth="1"/>
    <col min="10" max="233" width="9.125" style="1" customWidth="1"/>
    <col min="234" max="16384" width="9.125" style="3" customWidth="1"/>
  </cols>
  <sheetData>
    <row r="2" spans="2:7" ht="24" customHeight="1">
      <c r="B2" s="128" t="s">
        <v>32</v>
      </c>
      <c r="C2" s="128"/>
      <c r="D2" s="128"/>
      <c r="E2" s="128"/>
      <c r="F2" s="128"/>
      <c r="G2" s="128"/>
    </row>
    <row r="3" spans="2:7" ht="13.5" customHeight="1">
      <c r="B3" s="128" t="s">
        <v>33</v>
      </c>
      <c r="C3" s="128"/>
      <c r="D3" s="128"/>
      <c r="E3" s="128"/>
      <c r="F3" s="128"/>
      <c r="G3" s="128"/>
    </row>
    <row r="4" spans="2:7" ht="12.75" customHeight="1">
      <c r="B4" s="128" t="s">
        <v>54</v>
      </c>
      <c r="C4" s="128"/>
      <c r="D4" s="128"/>
      <c r="E4" s="128"/>
      <c r="F4" s="128"/>
      <c r="G4" s="128"/>
    </row>
    <row r="5" spans="2:7" ht="17.25" customHeight="1">
      <c r="B5" s="128" t="s">
        <v>318</v>
      </c>
      <c r="C5" s="128"/>
      <c r="D5" s="128"/>
      <c r="E5" s="128"/>
      <c r="F5" s="128"/>
      <c r="G5" s="128"/>
    </row>
    <row r="6" spans="1:233" s="12" customFormat="1" ht="24" customHeight="1">
      <c r="A6" s="129" t="s">
        <v>6</v>
      </c>
      <c r="B6" s="126" t="s">
        <v>0</v>
      </c>
      <c r="C6" s="126" t="s">
        <v>30</v>
      </c>
      <c r="D6" s="126" t="s">
        <v>1</v>
      </c>
      <c r="E6" s="126" t="s">
        <v>5</v>
      </c>
      <c r="F6" s="126" t="s">
        <v>2</v>
      </c>
      <c r="G6" s="127" t="s">
        <v>3</v>
      </c>
      <c r="H6" s="129" t="s">
        <v>4</v>
      </c>
      <c r="I6" s="126" t="s">
        <v>71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</row>
    <row r="7" spans="1:233" s="12" customFormat="1" ht="24" customHeight="1">
      <c r="A7" s="130"/>
      <c r="B7" s="126"/>
      <c r="C7" s="126"/>
      <c r="D7" s="126"/>
      <c r="E7" s="126"/>
      <c r="F7" s="126"/>
      <c r="G7" s="126"/>
      <c r="H7" s="130"/>
      <c r="I7" s="126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</row>
    <row r="8" spans="1:233" s="16" customFormat="1" ht="63" customHeight="1">
      <c r="A8" s="8">
        <v>1</v>
      </c>
      <c r="B8" s="7" t="s">
        <v>10</v>
      </c>
      <c r="C8" s="17" t="s">
        <v>11</v>
      </c>
      <c r="D8" s="14" t="s">
        <v>36</v>
      </c>
      <c r="E8" s="14" t="s">
        <v>29</v>
      </c>
      <c r="F8" s="14" t="s">
        <v>9</v>
      </c>
      <c r="G8" s="14" t="s">
        <v>29</v>
      </c>
      <c r="H8" s="30" t="s">
        <v>70</v>
      </c>
      <c r="I8" s="13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</row>
    <row r="9" spans="1:233" s="16" customFormat="1" ht="63.75" customHeight="1">
      <c r="A9" s="8">
        <f>1+A8</f>
        <v>2</v>
      </c>
      <c r="B9" s="7" t="s">
        <v>14</v>
      </c>
      <c r="C9" s="17" t="s">
        <v>12</v>
      </c>
      <c r="D9" s="14" t="s">
        <v>37</v>
      </c>
      <c r="E9" s="18" t="s">
        <v>28</v>
      </c>
      <c r="F9" s="14" t="s">
        <v>13</v>
      </c>
      <c r="G9" s="19">
        <v>1141331.35</v>
      </c>
      <c r="H9" s="30" t="s">
        <v>70</v>
      </c>
      <c r="I9" s="30" t="s">
        <v>72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</row>
    <row r="10" spans="1:233" s="16" customFormat="1" ht="48" customHeight="1">
      <c r="A10" s="8">
        <f aca="true" t="shared" si="0" ref="A10:A73">1+A9</f>
        <v>3</v>
      </c>
      <c r="B10" s="7" t="s">
        <v>21</v>
      </c>
      <c r="C10" s="20" t="s">
        <v>27</v>
      </c>
      <c r="D10" s="32" t="s">
        <v>74</v>
      </c>
      <c r="E10" s="14" t="s">
        <v>31</v>
      </c>
      <c r="F10" s="14" t="s">
        <v>22</v>
      </c>
      <c r="G10" s="14" t="s">
        <v>29</v>
      </c>
      <c r="H10" s="30" t="s">
        <v>70</v>
      </c>
      <c r="I10" s="13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</row>
    <row r="11" spans="1:233" s="16" customFormat="1" ht="99.75" customHeight="1">
      <c r="A11" s="8">
        <f t="shared" si="0"/>
        <v>4</v>
      </c>
      <c r="B11" s="7" t="s">
        <v>7</v>
      </c>
      <c r="C11" s="17" t="s">
        <v>16</v>
      </c>
      <c r="D11" s="21" t="s">
        <v>38</v>
      </c>
      <c r="E11" s="13" t="s">
        <v>29</v>
      </c>
      <c r="F11" s="13">
        <f>8130.77-135.2-427.7-419.7-257.9</f>
        <v>6890.270000000001</v>
      </c>
      <c r="G11" s="13" t="s">
        <v>29</v>
      </c>
      <c r="H11" s="30" t="s">
        <v>70</v>
      </c>
      <c r="I11" s="13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</row>
    <row r="12" spans="1:233" s="16" customFormat="1" ht="75" customHeight="1">
      <c r="A12" s="8">
        <f t="shared" si="0"/>
        <v>5</v>
      </c>
      <c r="B12" s="24" t="s">
        <v>249</v>
      </c>
      <c r="C12" s="17" t="s">
        <v>8</v>
      </c>
      <c r="D12" s="21" t="s">
        <v>39</v>
      </c>
      <c r="E12" s="32" t="s">
        <v>157</v>
      </c>
      <c r="F12" s="80">
        <f>9423.2-1634.3-457.4-132.4</f>
        <v>7199.100000000001</v>
      </c>
      <c r="G12" s="21" t="s">
        <v>29</v>
      </c>
      <c r="H12" s="30" t="s">
        <v>70</v>
      </c>
      <c r="I12" s="31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</row>
    <row r="13" spans="1:233" s="16" customFormat="1" ht="57.75" customHeight="1">
      <c r="A13" s="8">
        <f t="shared" si="0"/>
        <v>6</v>
      </c>
      <c r="B13" s="25" t="s">
        <v>15</v>
      </c>
      <c r="C13" s="26" t="s">
        <v>16</v>
      </c>
      <c r="D13" s="27" t="s">
        <v>40</v>
      </c>
      <c r="E13" s="23" t="s">
        <v>29</v>
      </c>
      <c r="F13" s="27" t="s">
        <v>61</v>
      </c>
      <c r="G13" s="22" t="s">
        <v>29</v>
      </c>
      <c r="H13" s="30" t="s">
        <v>70</v>
      </c>
      <c r="I13" s="13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</row>
    <row r="14" spans="1:233" s="16" customFormat="1" ht="68.25" customHeight="1">
      <c r="A14" s="8">
        <f t="shared" si="0"/>
        <v>7</v>
      </c>
      <c r="B14" s="25" t="s">
        <v>180</v>
      </c>
      <c r="C14" s="26" t="s">
        <v>55</v>
      </c>
      <c r="D14" s="27" t="s">
        <v>62</v>
      </c>
      <c r="E14" s="13" t="s">
        <v>182</v>
      </c>
      <c r="F14" s="27" t="s">
        <v>181</v>
      </c>
      <c r="G14" s="22" t="s">
        <v>29</v>
      </c>
      <c r="H14" s="123" t="s">
        <v>69</v>
      </c>
      <c r="I14" s="13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</row>
    <row r="15" spans="1:233" s="16" customFormat="1" ht="75.75" customHeight="1">
      <c r="A15" s="8">
        <f t="shared" si="0"/>
        <v>8</v>
      </c>
      <c r="B15" s="25" t="s">
        <v>183</v>
      </c>
      <c r="C15" s="26" t="s">
        <v>56</v>
      </c>
      <c r="D15" s="85" t="s">
        <v>63</v>
      </c>
      <c r="E15" s="31" t="s">
        <v>186</v>
      </c>
      <c r="F15" s="85" t="s">
        <v>184</v>
      </c>
      <c r="G15" s="22" t="s">
        <v>29</v>
      </c>
      <c r="H15" s="124"/>
      <c r="I15" s="31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</row>
    <row r="16" spans="1:233" s="16" customFormat="1" ht="75.75" customHeight="1">
      <c r="A16" s="8">
        <f t="shared" si="0"/>
        <v>9</v>
      </c>
      <c r="B16" s="25" t="s">
        <v>183</v>
      </c>
      <c r="C16" s="26" t="s">
        <v>56</v>
      </c>
      <c r="D16" s="27" t="s">
        <v>63</v>
      </c>
      <c r="E16" s="13" t="s">
        <v>265</v>
      </c>
      <c r="F16" s="27" t="s">
        <v>266</v>
      </c>
      <c r="G16" s="22" t="s">
        <v>29</v>
      </c>
      <c r="H16" s="124"/>
      <c r="I16" s="13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</row>
    <row r="17" spans="1:233" s="16" customFormat="1" ht="69.75" customHeight="1">
      <c r="A17" s="8">
        <f t="shared" si="0"/>
        <v>10</v>
      </c>
      <c r="B17" s="25" t="s">
        <v>185</v>
      </c>
      <c r="C17" s="26" t="s">
        <v>57</v>
      </c>
      <c r="D17" s="27" t="s">
        <v>64</v>
      </c>
      <c r="E17" s="13" t="s">
        <v>187</v>
      </c>
      <c r="F17" s="27" t="s">
        <v>188</v>
      </c>
      <c r="G17" s="22" t="s">
        <v>29</v>
      </c>
      <c r="H17" s="124"/>
      <c r="I17" s="13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</row>
    <row r="18" spans="1:233" s="16" customFormat="1" ht="70.5" customHeight="1">
      <c r="A18" s="8">
        <f t="shared" si="0"/>
        <v>11</v>
      </c>
      <c r="B18" s="25" t="s">
        <v>189</v>
      </c>
      <c r="C18" s="26" t="s">
        <v>58</v>
      </c>
      <c r="D18" s="27" t="s">
        <v>65</v>
      </c>
      <c r="E18" s="13" t="s">
        <v>190</v>
      </c>
      <c r="F18" s="27" t="s">
        <v>191</v>
      </c>
      <c r="G18" s="22" t="s">
        <v>29</v>
      </c>
      <c r="H18" s="124"/>
      <c r="I18" s="13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</row>
    <row r="19" spans="1:233" s="16" customFormat="1" ht="72" customHeight="1">
      <c r="A19" s="8">
        <f t="shared" si="0"/>
        <v>12</v>
      </c>
      <c r="B19" s="25" t="s">
        <v>192</v>
      </c>
      <c r="C19" s="26" t="s">
        <v>59</v>
      </c>
      <c r="D19" s="27" t="s">
        <v>66</v>
      </c>
      <c r="E19" s="13" t="s">
        <v>193</v>
      </c>
      <c r="F19" s="27" t="s">
        <v>194</v>
      </c>
      <c r="G19" s="22" t="s">
        <v>29</v>
      </c>
      <c r="H19" s="124"/>
      <c r="I19" s="13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</row>
    <row r="20" spans="1:233" s="16" customFormat="1" ht="69.75" customHeight="1">
      <c r="A20" s="8">
        <f t="shared" si="0"/>
        <v>13</v>
      </c>
      <c r="B20" s="25" t="s">
        <v>195</v>
      </c>
      <c r="C20" s="26" t="s">
        <v>60</v>
      </c>
      <c r="D20" s="27" t="s">
        <v>67</v>
      </c>
      <c r="E20" s="13" t="s">
        <v>196</v>
      </c>
      <c r="F20" s="27" t="s">
        <v>197</v>
      </c>
      <c r="G20" s="22" t="s">
        <v>29</v>
      </c>
      <c r="H20" s="125"/>
      <c r="I20" s="13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</row>
    <row r="21" spans="1:233" s="16" customFormat="1" ht="55.5" customHeight="1">
      <c r="A21" s="8">
        <f t="shared" si="0"/>
        <v>14</v>
      </c>
      <c r="B21" s="9" t="s">
        <v>48</v>
      </c>
      <c r="C21" s="10" t="s">
        <v>16</v>
      </c>
      <c r="D21" s="21" t="s">
        <v>41</v>
      </c>
      <c r="E21" s="23" t="s">
        <v>29</v>
      </c>
      <c r="F21" s="21" t="s">
        <v>17</v>
      </c>
      <c r="G21" s="22" t="s">
        <v>29</v>
      </c>
      <c r="H21" s="30" t="s">
        <v>70</v>
      </c>
      <c r="I21" s="13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</row>
    <row r="22" spans="1:233" s="16" customFormat="1" ht="57.75" customHeight="1">
      <c r="A22" s="8">
        <f t="shared" si="0"/>
        <v>15</v>
      </c>
      <c r="B22" s="9" t="s">
        <v>47</v>
      </c>
      <c r="C22" s="10" t="s">
        <v>16</v>
      </c>
      <c r="D22" s="21" t="s">
        <v>42</v>
      </c>
      <c r="E22" s="23" t="s">
        <v>29</v>
      </c>
      <c r="F22" s="21" t="s">
        <v>18</v>
      </c>
      <c r="G22" s="22" t="s">
        <v>29</v>
      </c>
      <c r="H22" s="30" t="s">
        <v>70</v>
      </c>
      <c r="I22" s="13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</row>
    <row r="23" spans="1:233" s="16" customFormat="1" ht="51" customHeight="1">
      <c r="A23" s="8">
        <f t="shared" si="0"/>
        <v>16</v>
      </c>
      <c r="B23" s="7" t="s">
        <v>46</v>
      </c>
      <c r="C23" s="56" t="s">
        <v>16</v>
      </c>
      <c r="D23" s="42" t="s">
        <v>43</v>
      </c>
      <c r="E23" s="23" t="s">
        <v>29</v>
      </c>
      <c r="F23" s="54" t="s">
        <v>17</v>
      </c>
      <c r="G23" s="23" t="s">
        <v>29</v>
      </c>
      <c r="H23" s="31" t="s">
        <v>70</v>
      </c>
      <c r="I23" s="31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</row>
    <row r="24" spans="1:233" s="16" customFormat="1" ht="51" customHeight="1">
      <c r="A24" s="8">
        <f t="shared" si="0"/>
        <v>17</v>
      </c>
      <c r="B24" s="55" t="s">
        <v>139</v>
      </c>
      <c r="C24" s="52" t="s">
        <v>147</v>
      </c>
      <c r="D24" s="31" t="s">
        <v>141</v>
      </c>
      <c r="E24" s="53" t="s">
        <v>29</v>
      </c>
      <c r="F24" s="31" t="s">
        <v>142</v>
      </c>
      <c r="G24" s="23" t="s">
        <v>29</v>
      </c>
      <c r="H24" s="31" t="s">
        <v>70</v>
      </c>
      <c r="I24" s="31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</row>
    <row r="25" spans="1:233" s="16" customFormat="1" ht="51" customHeight="1">
      <c r="A25" s="8">
        <f t="shared" si="0"/>
        <v>18</v>
      </c>
      <c r="B25" s="55" t="s">
        <v>140</v>
      </c>
      <c r="C25" s="52" t="s">
        <v>147</v>
      </c>
      <c r="D25" s="31" t="s">
        <v>141</v>
      </c>
      <c r="E25" s="53" t="s">
        <v>29</v>
      </c>
      <c r="F25" s="31" t="s">
        <v>142</v>
      </c>
      <c r="G25" s="23" t="s">
        <v>29</v>
      </c>
      <c r="H25" s="31" t="s">
        <v>70</v>
      </c>
      <c r="I25" s="31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</row>
    <row r="26" spans="1:233" s="16" customFormat="1" ht="51" customHeight="1">
      <c r="A26" s="8">
        <f t="shared" si="0"/>
        <v>19</v>
      </c>
      <c r="B26" s="51" t="s">
        <v>146</v>
      </c>
      <c r="C26" s="52" t="s">
        <v>147</v>
      </c>
      <c r="D26" s="31" t="s">
        <v>141</v>
      </c>
      <c r="E26" s="23" t="s">
        <v>29</v>
      </c>
      <c r="F26" s="31" t="s">
        <v>142</v>
      </c>
      <c r="G26" s="23" t="s">
        <v>29</v>
      </c>
      <c r="H26" s="31" t="s">
        <v>70</v>
      </c>
      <c r="I26" s="31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</row>
    <row r="27" spans="1:233" s="16" customFormat="1" ht="52.5" customHeight="1">
      <c r="A27" s="8">
        <f t="shared" si="0"/>
        <v>20</v>
      </c>
      <c r="B27" s="48" t="s">
        <v>79</v>
      </c>
      <c r="C27" s="41" t="s">
        <v>131</v>
      </c>
      <c r="D27" s="41" t="s">
        <v>80</v>
      </c>
      <c r="E27" s="41" t="s">
        <v>81</v>
      </c>
      <c r="F27" s="41" t="s">
        <v>82</v>
      </c>
      <c r="G27" s="47">
        <v>140155.17</v>
      </c>
      <c r="H27" s="31" t="s">
        <v>70</v>
      </c>
      <c r="I27" s="31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</row>
    <row r="28" spans="1:233" s="16" customFormat="1" ht="57" customHeight="1">
      <c r="A28" s="8">
        <f t="shared" si="0"/>
        <v>21</v>
      </c>
      <c r="B28" s="48" t="s">
        <v>83</v>
      </c>
      <c r="C28" s="31" t="s">
        <v>84</v>
      </c>
      <c r="D28" s="31" t="s">
        <v>85</v>
      </c>
      <c r="E28" s="31" t="s">
        <v>86</v>
      </c>
      <c r="F28" s="31" t="s">
        <v>87</v>
      </c>
      <c r="G28" s="46">
        <v>390228.16</v>
      </c>
      <c r="H28" s="31" t="s">
        <v>70</v>
      </c>
      <c r="I28" s="31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</row>
    <row r="29" spans="1:233" s="16" customFormat="1" ht="54" customHeight="1">
      <c r="A29" s="8">
        <f t="shared" si="0"/>
        <v>22</v>
      </c>
      <c r="B29" s="48" t="s">
        <v>83</v>
      </c>
      <c r="C29" s="31" t="s">
        <v>88</v>
      </c>
      <c r="D29" s="31" t="s">
        <v>89</v>
      </c>
      <c r="E29" s="31" t="s">
        <v>90</v>
      </c>
      <c r="F29" s="31" t="s">
        <v>91</v>
      </c>
      <c r="G29" s="46">
        <v>529771.18</v>
      </c>
      <c r="H29" s="31" t="s">
        <v>70</v>
      </c>
      <c r="I29" s="31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</row>
    <row r="30" spans="1:233" s="16" customFormat="1" ht="52.5" customHeight="1">
      <c r="A30" s="8">
        <f t="shared" si="0"/>
        <v>23</v>
      </c>
      <c r="B30" s="48" t="s">
        <v>83</v>
      </c>
      <c r="C30" s="31" t="s">
        <v>92</v>
      </c>
      <c r="D30" s="31" t="s">
        <v>93</v>
      </c>
      <c r="E30" s="31" t="s">
        <v>94</v>
      </c>
      <c r="F30" s="31" t="s">
        <v>95</v>
      </c>
      <c r="G30" s="46">
        <v>310602.5</v>
      </c>
      <c r="H30" s="31" t="s">
        <v>70</v>
      </c>
      <c r="I30" s="31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</row>
    <row r="31" spans="1:233" s="16" customFormat="1" ht="60.75" customHeight="1">
      <c r="A31" s="8">
        <f t="shared" si="0"/>
        <v>24</v>
      </c>
      <c r="B31" s="48" t="s">
        <v>83</v>
      </c>
      <c r="C31" s="41" t="s">
        <v>96</v>
      </c>
      <c r="D31" s="41" t="s">
        <v>97</v>
      </c>
      <c r="E31" s="41" t="s">
        <v>98</v>
      </c>
      <c r="F31" s="41" t="s">
        <v>99</v>
      </c>
      <c r="G31" s="47">
        <v>397931.89</v>
      </c>
      <c r="H31" s="31" t="s">
        <v>70</v>
      </c>
      <c r="I31" s="31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</row>
    <row r="32" spans="1:233" s="16" customFormat="1" ht="53.25" customHeight="1">
      <c r="A32" s="8">
        <f t="shared" si="0"/>
        <v>25</v>
      </c>
      <c r="B32" s="48" t="s">
        <v>83</v>
      </c>
      <c r="C32" s="31" t="s">
        <v>92</v>
      </c>
      <c r="D32" s="31" t="s">
        <v>100</v>
      </c>
      <c r="E32" s="31" t="s">
        <v>101</v>
      </c>
      <c r="F32" s="31" t="s">
        <v>102</v>
      </c>
      <c r="G32" s="46">
        <v>75521.67</v>
      </c>
      <c r="H32" s="31" t="s">
        <v>70</v>
      </c>
      <c r="I32" s="31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</row>
    <row r="33" spans="1:233" s="16" customFormat="1" ht="52.5" customHeight="1">
      <c r="A33" s="8">
        <f t="shared" si="0"/>
        <v>26</v>
      </c>
      <c r="B33" s="48" t="s">
        <v>83</v>
      </c>
      <c r="C33" s="31" t="s">
        <v>103</v>
      </c>
      <c r="D33" s="31" t="s">
        <v>104</v>
      </c>
      <c r="E33" s="31" t="s">
        <v>105</v>
      </c>
      <c r="F33" s="31" t="s">
        <v>87</v>
      </c>
      <c r="G33" s="46">
        <v>390228.16</v>
      </c>
      <c r="H33" s="31" t="s">
        <v>70</v>
      </c>
      <c r="I33" s="31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</row>
    <row r="34" spans="1:233" s="16" customFormat="1" ht="54" customHeight="1">
      <c r="A34" s="8">
        <f t="shared" si="0"/>
        <v>27</v>
      </c>
      <c r="B34" s="48" t="s">
        <v>83</v>
      </c>
      <c r="C34" s="49" t="s">
        <v>106</v>
      </c>
      <c r="D34" s="40" t="s">
        <v>107</v>
      </c>
      <c r="E34" s="49" t="s">
        <v>108</v>
      </c>
      <c r="F34" s="40" t="s">
        <v>109</v>
      </c>
      <c r="G34" s="50">
        <v>391514.66</v>
      </c>
      <c r="H34" s="31" t="s">
        <v>70</v>
      </c>
      <c r="I34" s="31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</row>
    <row r="35" spans="1:233" s="16" customFormat="1" ht="54" customHeight="1">
      <c r="A35" s="8">
        <f t="shared" si="0"/>
        <v>28</v>
      </c>
      <c r="B35" s="48" t="s">
        <v>83</v>
      </c>
      <c r="C35" s="44" t="s">
        <v>110</v>
      </c>
      <c r="D35" s="31" t="s">
        <v>111</v>
      </c>
      <c r="E35" s="31" t="s">
        <v>112</v>
      </c>
      <c r="F35" s="31" t="s">
        <v>113</v>
      </c>
      <c r="G35" s="46">
        <v>459553.67</v>
      </c>
      <c r="H35" s="31" t="s">
        <v>70</v>
      </c>
      <c r="I35" s="31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</row>
    <row r="36" spans="1:233" s="16" customFormat="1" ht="58.5" customHeight="1">
      <c r="A36" s="8">
        <f t="shared" si="0"/>
        <v>29</v>
      </c>
      <c r="B36" s="48" t="s">
        <v>83</v>
      </c>
      <c r="C36" s="44" t="s">
        <v>114</v>
      </c>
      <c r="D36" s="31" t="s">
        <v>115</v>
      </c>
      <c r="E36" s="31" t="s">
        <v>116</v>
      </c>
      <c r="F36" s="41" t="s">
        <v>117</v>
      </c>
      <c r="G36" s="47">
        <v>479003</v>
      </c>
      <c r="H36" s="31" t="s">
        <v>70</v>
      </c>
      <c r="I36" s="31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</row>
    <row r="37" spans="1:233" s="16" customFormat="1" ht="53.25" customHeight="1">
      <c r="A37" s="8">
        <f t="shared" si="0"/>
        <v>30</v>
      </c>
      <c r="B37" s="48" t="s">
        <v>83</v>
      </c>
      <c r="C37" s="44" t="s">
        <v>118</v>
      </c>
      <c r="D37" s="31" t="s">
        <v>77</v>
      </c>
      <c r="E37" s="31" t="s">
        <v>119</v>
      </c>
      <c r="F37" s="31" t="s">
        <v>120</v>
      </c>
      <c r="G37" s="46">
        <v>451717.83</v>
      </c>
      <c r="H37" s="31" t="s">
        <v>70</v>
      </c>
      <c r="I37" s="31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</row>
    <row r="38" spans="1:233" s="16" customFormat="1" ht="56.25" customHeight="1">
      <c r="A38" s="8">
        <f t="shared" si="0"/>
        <v>31</v>
      </c>
      <c r="B38" s="48" t="s">
        <v>83</v>
      </c>
      <c r="C38" s="44" t="s">
        <v>118</v>
      </c>
      <c r="D38" s="31" t="s">
        <v>121</v>
      </c>
      <c r="E38" s="31" t="s">
        <v>122</v>
      </c>
      <c r="F38" s="31" t="s">
        <v>123</v>
      </c>
      <c r="G38" s="46">
        <v>315381</v>
      </c>
      <c r="H38" s="31" t="s">
        <v>70</v>
      </c>
      <c r="I38" s="31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</row>
    <row r="39" spans="1:233" s="16" customFormat="1" ht="51" customHeight="1">
      <c r="A39" s="8">
        <f t="shared" si="0"/>
        <v>32</v>
      </c>
      <c r="B39" s="48" t="s">
        <v>83</v>
      </c>
      <c r="C39" s="49" t="s">
        <v>118</v>
      </c>
      <c r="D39" s="120" t="s">
        <v>124</v>
      </c>
      <c r="E39" s="49" t="s">
        <v>125</v>
      </c>
      <c r="F39" s="31" t="s">
        <v>126</v>
      </c>
      <c r="G39" s="46">
        <v>570768.88</v>
      </c>
      <c r="H39" s="31" t="s">
        <v>70</v>
      </c>
      <c r="I39" s="31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</row>
    <row r="40" spans="1:233" s="16" customFormat="1" ht="53.25" customHeight="1">
      <c r="A40" s="8">
        <f t="shared" si="0"/>
        <v>33</v>
      </c>
      <c r="B40" s="48" t="s">
        <v>83</v>
      </c>
      <c r="C40" s="31" t="s">
        <v>127</v>
      </c>
      <c r="D40" s="31" t="s">
        <v>128</v>
      </c>
      <c r="E40" s="31" t="s">
        <v>129</v>
      </c>
      <c r="F40" s="31" t="s">
        <v>130</v>
      </c>
      <c r="G40" s="46">
        <v>73404.24</v>
      </c>
      <c r="H40" s="31" t="s">
        <v>70</v>
      </c>
      <c r="I40" s="31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</row>
    <row r="41" spans="1:233" s="16" customFormat="1" ht="53.25" customHeight="1">
      <c r="A41" s="8">
        <f t="shared" si="0"/>
        <v>34</v>
      </c>
      <c r="B41" s="48" t="s">
        <v>83</v>
      </c>
      <c r="C41" s="31" t="s">
        <v>252</v>
      </c>
      <c r="D41" s="31" t="s">
        <v>166</v>
      </c>
      <c r="E41" s="31" t="s">
        <v>167</v>
      </c>
      <c r="F41" s="31" t="s">
        <v>168</v>
      </c>
      <c r="G41" s="46">
        <v>527764.47</v>
      </c>
      <c r="H41" s="31" t="s">
        <v>70</v>
      </c>
      <c r="I41" s="31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</row>
    <row r="42" spans="1:233" s="16" customFormat="1" ht="53.25" customHeight="1">
      <c r="A42" s="8">
        <f t="shared" si="0"/>
        <v>35</v>
      </c>
      <c r="B42" s="48" t="s">
        <v>83</v>
      </c>
      <c r="C42" s="31" t="s">
        <v>252</v>
      </c>
      <c r="D42" s="31" t="s">
        <v>169</v>
      </c>
      <c r="E42" s="31" t="s">
        <v>173</v>
      </c>
      <c r="F42" s="31" t="s">
        <v>170</v>
      </c>
      <c r="G42" s="46">
        <v>147520.3</v>
      </c>
      <c r="H42" s="31" t="s">
        <v>70</v>
      </c>
      <c r="I42" s="31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</row>
    <row r="43" spans="1:233" s="16" customFormat="1" ht="53.25" customHeight="1">
      <c r="A43" s="8">
        <f t="shared" si="0"/>
        <v>36</v>
      </c>
      <c r="B43" s="48" t="s">
        <v>171</v>
      </c>
      <c r="C43" s="31" t="s">
        <v>252</v>
      </c>
      <c r="D43" s="31" t="s">
        <v>172</v>
      </c>
      <c r="E43" s="31" t="s">
        <v>174</v>
      </c>
      <c r="F43" s="31" t="s">
        <v>175</v>
      </c>
      <c r="G43" s="46">
        <v>37760.84</v>
      </c>
      <c r="H43" s="31" t="s">
        <v>70</v>
      </c>
      <c r="I43" s="31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</row>
    <row r="44" spans="1:233" s="16" customFormat="1" ht="53.25" customHeight="1">
      <c r="A44" s="8">
        <f t="shared" si="0"/>
        <v>37</v>
      </c>
      <c r="B44" s="48" t="s">
        <v>83</v>
      </c>
      <c r="C44" s="31" t="s">
        <v>252</v>
      </c>
      <c r="D44" s="31" t="s">
        <v>251</v>
      </c>
      <c r="E44" s="31" t="s">
        <v>250</v>
      </c>
      <c r="F44" s="31">
        <v>31.1</v>
      </c>
      <c r="G44" s="46">
        <v>148675.11</v>
      </c>
      <c r="H44" s="31" t="s">
        <v>70</v>
      </c>
      <c r="I44" s="31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</row>
    <row r="45" spans="1:233" s="16" customFormat="1" ht="53.25" customHeight="1">
      <c r="A45" s="8">
        <f t="shared" si="0"/>
        <v>38</v>
      </c>
      <c r="B45" s="48" t="s">
        <v>171</v>
      </c>
      <c r="C45" s="31" t="s">
        <v>252</v>
      </c>
      <c r="D45" s="31" t="s">
        <v>172</v>
      </c>
      <c r="E45" s="116" t="s">
        <v>174</v>
      </c>
      <c r="F45" s="116" t="s">
        <v>175</v>
      </c>
      <c r="G45" s="117">
        <v>37760.83</v>
      </c>
      <c r="H45" s="31" t="s">
        <v>70</v>
      </c>
      <c r="I45" s="31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</row>
    <row r="46" spans="1:233" s="16" customFormat="1" ht="83.25" customHeight="1">
      <c r="A46" s="8">
        <f t="shared" si="0"/>
        <v>39</v>
      </c>
      <c r="B46" s="48" t="s">
        <v>83</v>
      </c>
      <c r="C46" s="31" t="s">
        <v>252</v>
      </c>
      <c r="D46" s="63" t="s">
        <v>307</v>
      </c>
      <c r="E46" s="118" t="s">
        <v>308</v>
      </c>
      <c r="F46" s="29">
        <v>30.3</v>
      </c>
      <c r="G46" s="94">
        <v>344857.01</v>
      </c>
      <c r="H46" s="31" t="s">
        <v>70</v>
      </c>
      <c r="I46" s="13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</row>
    <row r="47" spans="1:233" s="16" customFormat="1" ht="69.75" customHeight="1">
      <c r="A47" s="8">
        <f t="shared" si="0"/>
        <v>40</v>
      </c>
      <c r="B47" s="25" t="s">
        <v>198</v>
      </c>
      <c r="C47" s="43" t="s">
        <v>158</v>
      </c>
      <c r="D47" s="31" t="s">
        <v>132</v>
      </c>
      <c r="E47" s="31" t="s">
        <v>199</v>
      </c>
      <c r="F47" s="33" t="s">
        <v>200</v>
      </c>
      <c r="G47" s="22" t="s">
        <v>29</v>
      </c>
      <c r="H47" s="31" t="s">
        <v>70</v>
      </c>
      <c r="I47" s="123" t="s">
        <v>136</v>
      </c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</row>
    <row r="48" spans="1:233" s="16" customFormat="1" ht="69.75" customHeight="1">
      <c r="A48" s="8">
        <f t="shared" si="0"/>
        <v>41</v>
      </c>
      <c r="B48" s="25" t="s">
        <v>201</v>
      </c>
      <c r="C48" s="26" t="s">
        <v>159</v>
      </c>
      <c r="D48" s="33" t="s">
        <v>133</v>
      </c>
      <c r="E48" s="31" t="s">
        <v>203</v>
      </c>
      <c r="F48" s="33" t="s">
        <v>202</v>
      </c>
      <c r="G48" s="22" t="s">
        <v>29</v>
      </c>
      <c r="H48" s="31" t="s">
        <v>70</v>
      </c>
      <c r="I48" s="12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</row>
    <row r="49" spans="1:233" s="16" customFormat="1" ht="69.75" customHeight="1">
      <c r="A49" s="8">
        <f t="shared" si="0"/>
        <v>42</v>
      </c>
      <c r="B49" s="25" t="s">
        <v>204</v>
      </c>
      <c r="C49" s="26" t="s">
        <v>160</v>
      </c>
      <c r="D49" s="33" t="s">
        <v>134</v>
      </c>
      <c r="E49" s="31" t="s">
        <v>206</v>
      </c>
      <c r="F49" s="83" t="s">
        <v>205</v>
      </c>
      <c r="G49" s="22" t="s">
        <v>29</v>
      </c>
      <c r="H49" s="31" t="s">
        <v>70</v>
      </c>
      <c r="I49" s="124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</row>
    <row r="50" spans="1:233" s="16" customFormat="1" ht="69.75" customHeight="1">
      <c r="A50" s="8">
        <f t="shared" si="0"/>
        <v>43</v>
      </c>
      <c r="B50" s="25" t="s">
        <v>207</v>
      </c>
      <c r="C50" s="26" t="s">
        <v>161</v>
      </c>
      <c r="D50" s="82" t="s">
        <v>135</v>
      </c>
      <c r="E50" s="31" t="s">
        <v>209</v>
      </c>
      <c r="F50" s="82" t="s">
        <v>208</v>
      </c>
      <c r="G50" s="22" t="s">
        <v>29</v>
      </c>
      <c r="H50" s="31" t="s">
        <v>70</v>
      </c>
      <c r="I50" s="124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</row>
    <row r="51" spans="1:233" s="16" customFormat="1" ht="69.75" customHeight="1">
      <c r="A51" s="8">
        <f t="shared" si="0"/>
        <v>44</v>
      </c>
      <c r="B51" s="25" t="s">
        <v>176</v>
      </c>
      <c r="C51" s="26" t="s">
        <v>178</v>
      </c>
      <c r="D51" s="33" t="s">
        <v>177</v>
      </c>
      <c r="E51" s="31" t="s">
        <v>179</v>
      </c>
      <c r="F51" s="33">
        <v>2000</v>
      </c>
      <c r="G51" s="84">
        <v>7686960</v>
      </c>
      <c r="H51" s="31" t="s">
        <v>70</v>
      </c>
      <c r="I51" s="12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</row>
    <row r="52" spans="1:233" s="16" customFormat="1" ht="69.75" customHeight="1">
      <c r="A52" s="8">
        <f t="shared" si="0"/>
        <v>45</v>
      </c>
      <c r="B52" s="25" t="s">
        <v>210</v>
      </c>
      <c r="C52" s="26" t="s">
        <v>161</v>
      </c>
      <c r="D52" s="85" t="s">
        <v>221</v>
      </c>
      <c r="E52" s="31" t="s">
        <v>216</v>
      </c>
      <c r="F52" s="85" t="s">
        <v>211</v>
      </c>
      <c r="G52" s="22" t="s">
        <v>29</v>
      </c>
      <c r="H52" s="31" t="s">
        <v>70</v>
      </c>
      <c r="I52" s="8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</row>
    <row r="53" spans="1:233" s="16" customFormat="1" ht="69.75" customHeight="1">
      <c r="A53" s="8">
        <f t="shared" si="0"/>
        <v>46</v>
      </c>
      <c r="B53" s="25" t="s">
        <v>210</v>
      </c>
      <c r="C53" s="26" t="s">
        <v>161</v>
      </c>
      <c r="D53" s="83" t="s">
        <v>221</v>
      </c>
      <c r="E53" s="31" t="s">
        <v>259</v>
      </c>
      <c r="F53" s="83" t="s">
        <v>260</v>
      </c>
      <c r="G53" s="22" t="s">
        <v>29</v>
      </c>
      <c r="H53" s="31" t="s">
        <v>70</v>
      </c>
      <c r="I53" s="83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</row>
    <row r="54" spans="1:233" s="16" customFormat="1" ht="69.75" customHeight="1">
      <c r="A54" s="8">
        <f t="shared" si="0"/>
        <v>47</v>
      </c>
      <c r="B54" s="25" t="s">
        <v>212</v>
      </c>
      <c r="C54" s="26" t="s">
        <v>161</v>
      </c>
      <c r="D54" s="83" t="s">
        <v>222</v>
      </c>
      <c r="E54" s="31" t="s">
        <v>279</v>
      </c>
      <c r="F54" s="83" t="s">
        <v>213</v>
      </c>
      <c r="G54" s="22" t="s">
        <v>29</v>
      </c>
      <c r="H54" s="31" t="s">
        <v>70</v>
      </c>
      <c r="I54" s="83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</row>
    <row r="55" spans="1:233" s="16" customFormat="1" ht="69.75" customHeight="1">
      <c r="A55" s="8">
        <f t="shared" si="0"/>
        <v>48</v>
      </c>
      <c r="B55" s="25" t="s">
        <v>214</v>
      </c>
      <c r="C55" s="26" t="s">
        <v>161</v>
      </c>
      <c r="D55" s="83" t="s">
        <v>223</v>
      </c>
      <c r="E55" s="31" t="s">
        <v>217</v>
      </c>
      <c r="F55" s="83" t="s">
        <v>215</v>
      </c>
      <c r="G55" s="22" t="s">
        <v>29</v>
      </c>
      <c r="H55" s="31" t="s">
        <v>70</v>
      </c>
      <c r="I55" s="83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</row>
    <row r="56" spans="1:233" s="16" customFormat="1" ht="69.75" customHeight="1">
      <c r="A56" s="8">
        <f t="shared" si="0"/>
        <v>49</v>
      </c>
      <c r="B56" s="25" t="s">
        <v>218</v>
      </c>
      <c r="C56" s="26" t="s">
        <v>161</v>
      </c>
      <c r="D56" s="83" t="s">
        <v>224</v>
      </c>
      <c r="E56" s="31" t="s">
        <v>219</v>
      </c>
      <c r="F56" s="83" t="s">
        <v>220</v>
      </c>
      <c r="G56" s="22" t="s">
        <v>29</v>
      </c>
      <c r="H56" s="31" t="s">
        <v>70</v>
      </c>
      <c r="I56" s="83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</row>
    <row r="57" spans="1:233" s="16" customFormat="1" ht="69.75" customHeight="1">
      <c r="A57" s="8">
        <f t="shared" si="0"/>
        <v>50</v>
      </c>
      <c r="B57" s="25" t="s">
        <v>225</v>
      </c>
      <c r="C57" s="26" t="s">
        <v>161</v>
      </c>
      <c r="D57" s="83" t="s">
        <v>226</v>
      </c>
      <c r="E57" s="31" t="s">
        <v>227</v>
      </c>
      <c r="F57" s="83" t="s">
        <v>228</v>
      </c>
      <c r="G57" s="22" t="s">
        <v>29</v>
      </c>
      <c r="H57" s="31" t="s">
        <v>70</v>
      </c>
      <c r="I57" s="83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</row>
    <row r="58" spans="1:233" s="16" customFormat="1" ht="69.75" customHeight="1">
      <c r="A58" s="8">
        <f t="shared" si="0"/>
        <v>51</v>
      </c>
      <c r="B58" s="25" t="s">
        <v>229</v>
      </c>
      <c r="C58" s="26" t="s">
        <v>161</v>
      </c>
      <c r="D58" s="83" t="s">
        <v>230</v>
      </c>
      <c r="E58" s="31" t="s">
        <v>232</v>
      </c>
      <c r="F58" s="83" t="s">
        <v>231</v>
      </c>
      <c r="G58" s="22" t="s">
        <v>29</v>
      </c>
      <c r="H58" s="31" t="s">
        <v>70</v>
      </c>
      <c r="I58" s="83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</row>
    <row r="59" spans="1:233" s="16" customFormat="1" ht="69.75" customHeight="1">
      <c r="A59" s="8">
        <f t="shared" si="0"/>
        <v>52</v>
      </c>
      <c r="B59" s="25" t="s">
        <v>233</v>
      </c>
      <c r="C59" s="26" t="s">
        <v>161</v>
      </c>
      <c r="D59" s="83" t="s">
        <v>234</v>
      </c>
      <c r="E59" s="31" t="s">
        <v>235</v>
      </c>
      <c r="F59" s="83" t="s">
        <v>236</v>
      </c>
      <c r="G59" s="22" t="s">
        <v>29</v>
      </c>
      <c r="H59" s="31" t="s">
        <v>70</v>
      </c>
      <c r="I59" s="83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</row>
    <row r="60" spans="1:233" s="16" customFormat="1" ht="69.75" customHeight="1">
      <c r="A60" s="8">
        <f t="shared" si="0"/>
        <v>53</v>
      </c>
      <c r="B60" s="25" t="s">
        <v>237</v>
      </c>
      <c r="C60" s="26" t="s">
        <v>161</v>
      </c>
      <c r="D60" s="83" t="s">
        <v>238</v>
      </c>
      <c r="E60" s="31" t="s">
        <v>239</v>
      </c>
      <c r="F60" s="83" t="s">
        <v>240</v>
      </c>
      <c r="G60" s="22" t="s">
        <v>29</v>
      </c>
      <c r="H60" s="31" t="s">
        <v>70</v>
      </c>
      <c r="I60" s="83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</row>
    <row r="61" spans="1:233" s="16" customFormat="1" ht="69.75" customHeight="1">
      <c r="A61" s="8">
        <f t="shared" si="0"/>
        <v>54</v>
      </c>
      <c r="B61" s="25" t="s">
        <v>241</v>
      </c>
      <c r="C61" s="26" t="s">
        <v>161</v>
      </c>
      <c r="D61" s="83" t="s">
        <v>242</v>
      </c>
      <c r="E61" s="31" t="s">
        <v>243</v>
      </c>
      <c r="F61" s="83" t="s">
        <v>244</v>
      </c>
      <c r="G61" s="22" t="s">
        <v>29</v>
      </c>
      <c r="H61" s="31" t="s">
        <v>70</v>
      </c>
      <c r="I61" s="83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</row>
    <row r="62" spans="1:233" s="16" customFormat="1" ht="69.75" customHeight="1">
      <c r="A62" s="8">
        <f t="shared" si="0"/>
        <v>55</v>
      </c>
      <c r="B62" s="25" t="s">
        <v>245</v>
      </c>
      <c r="C62" s="26" t="s">
        <v>161</v>
      </c>
      <c r="D62" s="85" t="s">
        <v>246</v>
      </c>
      <c r="E62" s="31" t="s">
        <v>248</v>
      </c>
      <c r="F62" s="85" t="s">
        <v>247</v>
      </c>
      <c r="G62" s="22" t="s">
        <v>29</v>
      </c>
      <c r="H62" s="31" t="s">
        <v>70</v>
      </c>
      <c r="I62" s="8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</row>
    <row r="63" spans="1:233" s="16" customFormat="1" ht="69.75" customHeight="1">
      <c r="A63" s="8">
        <f t="shared" si="0"/>
        <v>56</v>
      </c>
      <c r="B63" s="25" t="s">
        <v>261</v>
      </c>
      <c r="C63" s="26" t="s">
        <v>161</v>
      </c>
      <c r="D63" s="85" t="s">
        <v>262</v>
      </c>
      <c r="E63" s="31" t="s">
        <v>263</v>
      </c>
      <c r="F63" s="85" t="s">
        <v>264</v>
      </c>
      <c r="G63" s="22" t="s">
        <v>29</v>
      </c>
      <c r="H63" s="31" t="s">
        <v>70</v>
      </c>
      <c r="I63" s="8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</row>
    <row r="64" spans="1:233" s="16" customFormat="1" ht="69.75" customHeight="1">
      <c r="A64" s="8">
        <f t="shared" si="0"/>
        <v>57</v>
      </c>
      <c r="B64" s="25" t="s">
        <v>267</v>
      </c>
      <c r="C64" s="26" t="s">
        <v>161</v>
      </c>
      <c r="D64" s="85" t="s">
        <v>268</v>
      </c>
      <c r="E64" s="31" t="s">
        <v>269</v>
      </c>
      <c r="F64" s="85" t="s">
        <v>270</v>
      </c>
      <c r="G64" s="22" t="s">
        <v>29</v>
      </c>
      <c r="H64" s="31" t="s">
        <v>70</v>
      </c>
      <c r="I64" s="8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</row>
    <row r="65" spans="1:233" s="16" customFormat="1" ht="69.75" customHeight="1">
      <c r="A65" s="8">
        <f t="shared" si="0"/>
        <v>58</v>
      </c>
      <c r="B65" s="25" t="s">
        <v>271</v>
      </c>
      <c r="C65" s="26" t="s">
        <v>161</v>
      </c>
      <c r="D65" s="85" t="s">
        <v>272</v>
      </c>
      <c r="E65" s="31" t="s">
        <v>273</v>
      </c>
      <c r="F65" s="85" t="s">
        <v>274</v>
      </c>
      <c r="G65" s="22" t="s">
        <v>29</v>
      </c>
      <c r="H65" s="31" t="s">
        <v>70</v>
      </c>
      <c r="I65" s="8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</row>
    <row r="66" spans="1:233" s="16" customFormat="1" ht="69.75" customHeight="1">
      <c r="A66" s="8">
        <f t="shared" si="0"/>
        <v>59</v>
      </c>
      <c r="B66" s="87" t="s">
        <v>275</v>
      </c>
      <c r="C66" s="88" t="s">
        <v>161</v>
      </c>
      <c r="D66" s="112" t="s">
        <v>276</v>
      </c>
      <c r="E66" s="111" t="s">
        <v>277</v>
      </c>
      <c r="F66" s="112" t="s">
        <v>278</v>
      </c>
      <c r="G66" s="62" t="s">
        <v>29</v>
      </c>
      <c r="H66" s="31" t="s">
        <v>70</v>
      </c>
      <c r="I66" s="113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</row>
    <row r="67" spans="1:233" s="16" customFormat="1" ht="69.75" customHeight="1">
      <c r="A67" s="8">
        <f t="shared" si="0"/>
        <v>60</v>
      </c>
      <c r="B67" s="114" t="s">
        <v>304</v>
      </c>
      <c r="C67" s="115" t="s">
        <v>305</v>
      </c>
      <c r="D67" s="63" t="s">
        <v>303</v>
      </c>
      <c r="E67" s="31" t="s">
        <v>306</v>
      </c>
      <c r="F67" s="65"/>
      <c r="G67" s="71" t="s">
        <v>29</v>
      </c>
      <c r="H67" s="31" t="s">
        <v>70</v>
      </c>
      <c r="I67" s="86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</row>
    <row r="68" spans="1:9" s="5" customFormat="1" ht="56.25" customHeight="1">
      <c r="A68" s="8">
        <f t="shared" si="0"/>
        <v>61</v>
      </c>
      <c r="B68" s="89" t="s">
        <v>83</v>
      </c>
      <c r="C68" s="108" t="s">
        <v>298</v>
      </c>
      <c r="D68" s="29" t="s">
        <v>281</v>
      </c>
      <c r="E68" s="92" t="s">
        <v>282</v>
      </c>
      <c r="F68" s="29">
        <v>60.3</v>
      </c>
      <c r="G68" s="94">
        <v>1426117.91</v>
      </c>
      <c r="H68" s="44" t="s">
        <v>70</v>
      </c>
      <c r="I68" s="97"/>
    </row>
    <row r="69" spans="1:9" s="5" customFormat="1" ht="56.25" customHeight="1">
      <c r="A69" s="8">
        <f t="shared" si="0"/>
        <v>62</v>
      </c>
      <c r="B69" s="106" t="s">
        <v>83</v>
      </c>
      <c r="C69" s="108" t="s">
        <v>298</v>
      </c>
      <c r="D69" s="102" t="s">
        <v>294</v>
      </c>
      <c r="E69" s="92" t="s">
        <v>299</v>
      </c>
      <c r="F69" s="102">
        <v>59.5</v>
      </c>
      <c r="G69" s="102">
        <v>1407197.61</v>
      </c>
      <c r="H69" s="45" t="s">
        <v>70</v>
      </c>
      <c r="I69" s="97"/>
    </row>
    <row r="70" spans="1:9" s="5" customFormat="1" ht="56.25" customHeight="1">
      <c r="A70" s="8">
        <f t="shared" si="0"/>
        <v>63</v>
      </c>
      <c r="B70" s="89" t="s">
        <v>83</v>
      </c>
      <c r="C70" s="108" t="s">
        <v>298</v>
      </c>
      <c r="D70" s="29" t="s">
        <v>293</v>
      </c>
      <c r="E70" s="92" t="s">
        <v>300</v>
      </c>
      <c r="F70" s="29">
        <v>28.5</v>
      </c>
      <c r="G70" s="94">
        <v>674035.83</v>
      </c>
      <c r="H70" s="44" t="s">
        <v>70</v>
      </c>
      <c r="I70" s="96"/>
    </row>
    <row r="71" spans="1:9" s="5" customFormat="1" ht="56.25" customHeight="1">
      <c r="A71" s="8">
        <f t="shared" si="0"/>
        <v>64</v>
      </c>
      <c r="B71" s="98" t="s">
        <v>83</v>
      </c>
      <c r="C71" s="108" t="s">
        <v>298</v>
      </c>
      <c r="D71" s="100" t="s">
        <v>283</v>
      </c>
      <c r="E71" s="101" t="s">
        <v>284</v>
      </c>
      <c r="F71" s="100">
        <v>59.9</v>
      </c>
      <c r="G71" s="95">
        <v>1416657.76</v>
      </c>
      <c r="H71" s="44" t="s">
        <v>70</v>
      </c>
      <c r="I71" s="97"/>
    </row>
    <row r="72" spans="1:9" s="5" customFormat="1" ht="56.25" customHeight="1">
      <c r="A72" s="8">
        <f t="shared" si="0"/>
        <v>65</v>
      </c>
      <c r="B72" s="89" t="s">
        <v>83</v>
      </c>
      <c r="C72" s="108" t="s">
        <v>298</v>
      </c>
      <c r="D72" s="29" t="s">
        <v>285</v>
      </c>
      <c r="E72" s="92" t="s">
        <v>286</v>
      </c>
      <c r="F72" s="29">
        <v>28.5</v>
      </c>
      <c r="G72" s="94">
        <v>674035.83</v>
      </c>
      <c r="H72" s="44" t="s">
        <v>70</v>
      </c>
      <c r="I72" s="97"/>
    </row>
    <row r="73" spans="1:9" s="5" customFormat="1" ht="56.25" customHeight="1">
      <c r="A73" s="8">
        <f t="shared" si="0"/>
        <v>66</v>
      </c>
      <c r="B73" s="98" t="s">
        <v>83</v>
      </c>
      <c r="C73" s="108" t="s">
        <v>298</v>
      </c>
      <c r="D73" s="100" t="s">
        <v>287</v>
      </c>
      <c r="E73" s="104" t="s">
        <v>288</v>
      </c>
      <c r="F73" s="102">
        <v>52.6</v>
      </c>
      <c r="G73" s="93">
        <v>1244009.99</v>
      </c>
      <c r="H73" s="39" t="s">
        <v>70</v>
      </c>
      <c r="I73" s="97"/>
    </row>
    <row r="74" spans="1:9" s="5" customFormat="1" ht="56.25" customHeight="1">
      <c r="A74" s="8">
        <f>1+A73</f>
        <v>67</v>
      </c>
      <c r="B74" s="89" t="s">
        <v>83</v>
      </c>
      <c r="C74" s="108" t="s">
        <v>298</v>
      </c>
      <c r="D74" s="29" t="s">
        <v>289</v>
      </c>
      <c r="E74" s="105" t="s">
        <v>290</v>
      </c>
      <c r="F74" s="109">
        <v>52</v>
      </c>
      <c r="G74" s="103">
        <v>1229819.76</v>
      </c>
      <c r="H74" s="45" t="s">
        <v>70</v>
      </c>
      <c r="I74" s="97"/>
    </row>
    <row r="75" spans="1:9" s="5" customFormat="1" ht="56.25" customHeight="1">
      <c r="A75" s="8">
        <f>1+A74</f>
        <v>68</v>
      </c>
      <c r="B75" s="89" t="s">
        <v>83</v>
      </c>
      <c r="C75" s="108" t="s">
        <v>298</v>
      </c>
      <c r="D75" s="29" t="s">
        <v>291</v>
      </c>
      <c r="E75" s="105" t="s">
        <v>292</v>
      </c>
      <c r="F75" s="110">
        <v>50.6</v>
      </c>
      <c r="G75" s="94">
        <v>1196709.23</v>
      </c>
      <c r="H75" s="44" t="s">
        <v>70</v>
      </c>
      <c r="I75" s="97"/>
    </row>
    <row r="76" spans="1:233" s="16" customFormat="1" ht="69.75" customHeight="1">
      <c r="A76" s="8">
        <f>1+A75</f>
        <v>69</v>
      </c>
      <c r="B76" s="90" t="s">
        <v>295</v>
      </c>
      <c r="C76" s="108" t="s">
        <v>301</v>
      </c>
      <c r="D76" s="92" t="s">
        <v>296</v>
      </c>
      <c r="E76" s="91" t="s">
        <v>280</v>
      </c>
      <c r="F76" s="99">
        <v>115</v>
      </c>
      <c r="G76" s="22" t="s">
        <v>297</v>
      </c>
      <c r="H76" s="44" t="s">
        <v>70</v>
      </c>
      <c r="I76" s="97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</row>
    <row r="77" spans="1:233" s="16" customFormat="1" ht="69.75" customHeight="1">
      <c r="A77" s="8">
        <f>1+A76</f>
        <v>70</v>
      </c>
      <c r="B77" s="90" t="s">
        <v>309</v>
      </c>
      <c r="C77" s="108" t="s">
        <v>301</v>
      </c>
      <c r="D77" s="92" t="s">
        <v>310</v>
      </c>
      <c r="E77" s="91"/>
      <c r="F77" s="99">
        <v>10</v>
      </c>
      <c r="G77" s="22" t="s">
        <v>297</v>
      </c>
      <c r="H77" s="44" t="s">
        <v>70</v>
      </c>
      <c r="I77" s="119" t="s">
        <v>317</v>
      </c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</row>
    <row r="78" spans="4:7" ht="24" customHeight="1">
      <c r="D78" s="6"/>
      <c r="E78" s="107"/>
      <c r="F78" s="107"/>
      <c r="G78" s="107"/>
    </row>
    <row r="79" ht="24" customHeight="1">
      <c r="D79" s="6"/>
    </row>
    <row r="83" ht="24" customHeight="1">
      <c r="H83" s="4"/>
    </row>
  </sheetData>
  <sheetProtection selectLockedCells="1" selectUnlockedCells="1"/>
  <mergeCells count="15">
    <mergeCell ref="B5:G5"/>
    <mergeCell ref="B4:G4"/>
    <mergeCell ref="H14:H20"/>
    <mergeCell ref="A6:A7"/>
    <mergeCell ref="B6:B7"/>
    <mergeCell ref="C6:C7"/>
    <mergeCell ref="H6:H7"/>
    <mergeCell ref="I47:I51"/>
    <mergeCell ref="D6:D7"/>
    <mergeCell ref="E6:E7"/>
    <mergeCell ref="F6:F7"/>
    <mergeCell ref="G6:G7"/>
    <mergeCell ref="B2:G2"/>
    <mergeCell ref="I6:I7"/>
    <mergeCell ref="B3:G3"/>
  </mergeCells>
  <printOptions/>
  <pageMargins left="0.3937007874015748" right="0.3937007874015748" top="0.984251968503937" bottom="0" header="0.5118110236220472" footer="0.5118110236220472"/>
  <pageSetup horizontalDpi="600" verticalDpi="600" orientation="landscape" paperSize="9" scale="47" r:id="rId1"/>
  <rowBreaks count="4" manualBreakCount="4">
    <brk id="19" max="244" man="1"/>
    <brk id="36" max="244" man="1"/>
    <brk id="52" max="244" man="1"/>
    <brk id="66" max="2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D19"/>
  <sheetViews>
    <sheetView view="pageBreakPreview" zoomScale="81" zoomScaleSheetLayoutView="81" zoomScalePageLayoutView="0" workbookViewId="0" topLeftCell="A1">
      <selection activeCell="F10" sqref="F10"/>
    </sheetView>
  </sheetViews>
  <sheetFormatPr defaultColWidth="9.00390625" defaultRowHeight="12.75"/>
  <cols>
    <col min="1" max="1" width="3.00390625" style="1" customWidth="1"/>
    <col min="2" max="2" width="26.375" style="2" customWidth="1"/>
    <col min="3" max="3" width="34.00390625" style="2" customWidth="1"/>
    <col min="4" max="4" width="17.625" style="2" customWidth="1"/>
    <col min="5" max="5" width="16.75390625" style="2" customWidth="1"/>
    <col min="6" max="6" width="14.875" style="2" customWidth="1"/>
    <col min="7" max="7" width="13.875" style="2" customWidth="1"/>
    <col min="8" max="8" width="20.875" style="1" customWidth="1"/>
    <col min="9" max="9" width="24.00390625" style="1" customWidth="1"/>
    <col min="10" max="238" width="9.125" style="1" customWidth="1"/>
    <col min="239" max="16384" width="9.125" style="3" customWidth="1"/>
  </cols>
  <sheetData>
    <row r="2" spans="2:7" ht="18.75" customHeight="1">
      <c r="B2" s="128" t="s">
        <v>32</v>
      </c>
      <c r="C2" s="128"/>
      <c r="D2" s="128"/>
      <c r="E2" s="128"/>
      <c r="F2" s="128"/>
      <c r="G2" s="128"/>
    </row>
    <row r="3" spans="2:7" ht="15.75" customHeight="1">
      <c r="B3" s="128" t="s">
        <v>33</v>
      </c>
      <c r="C3" s="128"/>
      <c r="D3" s="128"/>
      <c r="E3" s="128"/>
      <c r="F3" s="128"/>
      <c r="G3" s="128"/>
    </row>
    <row r="4" spans="2:7" ht="15" customHeight="1">
      <c r="B4" s="128" t="s">
        <v>54</v>
      </c>
      <c r="C4" s="128"/>
      <c r="D4" s="128"/>
      <c r="E4" s="128"/>
      <c r="F4" s="128"/>
      <c r="G4" s="128"/>
    </row>
    <row r="5" spans="2:7" ht="15.75" customHeight="1">
      <c r="B5" s="128" t="s">
        <v>318</v>
      </c>
      <c r="C5" s="128"/>
      <c r="D5" s="128"/>
      <c r="E5" s="128"/>
      <c r="F5" s="128"/>
      <c r="G5" s="128"/>
    </row>
    <row r="6" spans="1:238" s="12" customFormat="1" ht="24" customHeight="1">
      <c r="A6" s="129" t="s">
        <v>6</v>
      </c>
      <c r="B6" s="126" t="s">
        <v>0</v>
      </c>
      <c r="C6" s="126" t="s">
        <v>30</v>
      </c>
      <c r="D6" s="126" t="s">
        <v>1</v>
      </c>
      <c r="E6" s="126" t="s">
        <v>5</v>
      </c>
      <c r="F6" s="126" t="s">
        <v>156</v>
      </c>
      <c r="G6" s="127" t="s">
        <v>3</v>
      </c>
      <c r="H6" s="129" t="s">
        <v>4</v>
      </c>
      <c r="I6" s="126" t="s">
        <v>71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</row>
    <row r="7" spans="1:238" s="12" customFormat="1" ht="50.25" customHeight="1">
      <c r="A7" s="130"/>
      <c r="B7" s="126"/>
      <c r="C7" s="126"/>
      <c r="D7" s="126"/>
      <c r="E7" s="126"/>
      <c r="F7" s="126"/>
      <c r="G7" s="126"/>
      <c r="H7" s="130"/>
      <c r="I7" s="126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</row>
    <row r="8" spans="1:238" s="16" customFormat="1" ht="69.75" customHeight="1">
      <c r="A8" s="8">
        <v>1</v>
      </c>
      <c r="B8" s="7" t="s">
        <v>49</v>
      </c>
      <c r="C8" s="10" t="s">
        <v>19</v>
      </c>
      <c r="D8" s="21" t="s">
        <v>44</v>
      </c>
      <c r="E8" s="21" t="s">
        <v>23</v>
      </c>
      <c r="F8" s="68">
        <v>576</v>
      </c>
      <c r="G8" s="28">
        <v>14843.52</v>
      </c>
      <c r="H8" s="31" t="s">
        <v>70</v>
      </c>
      <c r="I8" s="13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</row>
    <row r="9" spans="1:238" s="16" customFormat="1" ht="66.75" customHeight="1">
      <c r="A9" s="8">
        <v>2</v>
      </c>
      <c r="B9" s="7" t="s">
        <v>50</v>
      </c>
      <c r="C9" s="10" t="s">
        <v>19</v>
      </c>
      <c r="D9" s="21" t="s">
        <v>45</v>
      </c>
      <c r="E9" s="21" t="s">
        <v>24</v>
      </c>
      <c r="F9" s="68">
        <v>5231</v>
      </c>
      <c r="G9" s="28">
        <v>67584.52</v>
      </c>
      <c r="H9" s="31" t="s">
        <v>70</v>
      </c>
      <c r="I9" s="13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</row>
    <row r="10" spans="1:238" s="16" customFormat="1" ht="68.25" customHeight="1">
      <c r="A10" s="8">
        <v>4</v>
      </c>
      <c r="B10" s="7" t="s">
        <v>51</v>
      </c>
      <c r="C10" s="10" t="s">
        <v>19</v>
      </c>
      <c r="D10" s="21" t="s">
        <v>45</v>
      </c>
      <c r="E10" s="21" t="s">
        <v>25</v>
      </c>
      <c r="F10" s="68">
        <v>1665</v>
      </c>
      <c r="G10" s="18">
        <v>21511.8</v>
      </c>
      <c r="H10" s="31" t="s">
        <v>70</v>
      </c>
      <c r="I10" s="13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</row>
    <row r="11" spans="1:238" s="16" customFormat="1" ht="65.25" customHeight="1">
      <c r="A11" s="8">
        <v>5</v>
      </c>
      <c r="B11" s="7" t="s">
        <v>52</v>
      </c>
      <c r="C11" s="10" t="s">
        <v>20</v>
      </c>
      <c r="D11" s="21" t="s">
        <v>45</v>
      </c>
      <c r="E11" s="21" t="s">
        <v>26</v>
      </c>
      <c r="F11" s="68">
        <v>9898</v>
      </c>
      <c r="G11" s="28">
        <v>606872.64</v>
      </c>
      <c r="H11" s="31" t="s">
        <v>70</v>
      </c>
      <c r="I11" s="57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</row>
    <row r="12" spans="1:238" s="16" customFormat="1" ht="68.25" customHeight="1">
      <c r="A12" s="8">
        <v>6</v>
      </c>
      <c r="B12" s="7" t="s">
        <v>53</v>
      </c>
      <c r="C12" s="79" t="s">
        <v>34</v>
      </c>
      <c r="D12" s="21" t="s">
        <v>45</v>
      </c>
      <c r="E12" s="21" t="s">
        <v>35</v>
      </c>
      <c r="F12" s="68">
        <v>1045</v>
      </c>
      <c r="G12" s="76">
        <v>65406.55</v>
      </c>
      <c r="H12" s="63" t="s">
        <v>70</v>
      </c>
      <c r="I12" s="78" t="s">
        <v>73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</row>
    <row r="13" spans="1:238" s="16" customFormat="1" ht="78.75" customHeight="1">
      <c r="A13" s="8">
        <v>7</v>
      </c>
      <c r="B13" s="7" t="s">
        <v>75</v>
      </c>
      <c r="C13" s="26" t="s">
        <v>76</v>
      </c>
      <c r="D13" s="21" t="s">
        <v>77</v>
      </c>
      <c r="E13" s="21" t="s">
        <v>78</v>
      </c>
      <c r="F13" s="68">
        <v>906</v>
      </c>
      <c r="G13" s="34">
        <v>38387.22</v>
      </c>
      <c r="H13" s="63" t="s">
        <v>70</v>
      </c>
      <c r="I13" s="77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</row>
    <row r="14" spans="1:238" s="16" customFormat="1" ht="144" customHeight="1">
      <c r="A14" s="8">
        <v>8</v>
      </c>
      <c r="B14" s="7" t="s">
        <v>75</v>
      </c>
      <c r="C14" s="26" t="s">
        <v>164</v>
      </c>
      <c r="D14" s="21" t="s">
        <v>163</v>
      </c>
      <c r="E14" s="21" t="s">
        <v>162</v>
      </c>
      <c r="F14" s="68">
        <v>528670</v>
      </c>
      <c r="G14" s="81">
        <v>33089455.3</v>
      </c>
      <c r="H14" s="63" t="s">
        <v>70</v>
      </c>
      <c r="I14" s="77" t="s">
        <v>165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</row>
    <row r="15" spans="1:238" s="16" customFormat="1" ht="108.75" customHeight="1">
      <c r="A15" s="8">
        <v>9</v>
      </c>
      <c r="B15" s="7" t="s">
        <v>319</v>
      </c>
      <c r="C15" s="26"/>
      <c r="D15" s="21" t="s">
        <v>163</v>
      </c>
      <c r="E15" s="21" t="s">
        <v>302</v>
      </c>
      <c r="F15" s="68">
        <v>8892</v>
      </c>
      <c r="G15" s="81">
        <v>1280981.52</v>
      </c>
      <c r="H15" s="63" t="s">
        <v>70</v>
      </c>
      <c r="I15" s="77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</row>
    <row r="19" ht="12">
      <c r="H19" s="4"/>
    </row>
  </sheetData>
  <sheetProtection/>
  <mergeCells count="13">
    <mergeCell ref="B2:G2"/>
    <mergeCell ref="B3:G3"/>
    <mergeCell ref="B4:G4"/>
    <mergeCell ref="B5:G5"/>
    <mergeCell ref="A6:A7"/>
    <mergeCell ref="B6:B7"/>
    <mergeCell ref="C6:C7"/>
    <mergeCell ref="D6:D7"/>
    <mergeCell ref="E6:E7"/>
    <mergeCell ref="H6:H7"/>
    <mergeCell ref="I6:I7"/>
    <mergeCell ref="F6:F7"/>
    <mergeCell ref="G6:G7"/>
  </mergeCells>
  <printOptions/>
  <pageMargins left="0" right="0" top="0.984251968503937" bottom="0" header="0.31496062992125984" footer="0.31496062992125984"/>
  <pageSetup horizontalDpi="600" verticalDpi="600" orientation="landscape" paperSize="9" scale="45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82" zoomScaleSheetLayoutView="82" zoomScalePageLayoutView="0" workbookViewId="0" topLeftCell="A5">
      <selection activeCell="B13" sqref="B13"/>
    </sheetView>
  </sheetViews>
  <sheetFormatPr defaultColWidth="9.00390625" defaultRowHeight="12.75"/>
  <cols>
    <col min="1" max="1" width="4.375" style="0" customWidth="1"/>
    <col min="2" max="2" width="26.875" style="0" customWidth="1"/>
    <col min="3" max="3" width="13.00390625" style="0" customWidth="1"/>
    <col min="4" max="4" width="16.125" style="0" customWidth="1"/>
    <col min="5" max="5" width="9.125" style="35" customWidth="1"/>
    <col min="6" max="7" width="20.625" style="0" customWidth="1"/>
  </cols>
  <sheetData>
    <row r="1" ht="15.75" customHeight="1" hidden="1">
      <c r="F1" s="121"/>
    </row>
    <row r="2" ht="12.75" customHeight="1" hidden="1">
      <c r="F2" s="132"/>
    </row>
    <row r="3" ht="21" customHeight="1" hidden="1">
      <c r="F3" s="132"/>
    </row>
    <row r="4" ht="15.75" customHeight="1" hidden="1">
      <c r="F4" s="122"/>
    </row>
    <row r="5" spans="2:6" ht="12.75">
      <c r="B5" s="131" t="s">
        <v>143</v>
      </c>
      <c r="C5" s="131"/>
      <c r="D5" s="131"/>
      <c r="E5" s="131"/>
      <c r="F5" s="131"/>
    </row>
    <row r="6" spans="2:6" ht="12.75">
      <c r="B6" s="131" t="s">
        <v>144</v>
      </c>
      <c r="C6" s="131"/>
      <c r="D6" s="131"/>
      <c r="E6" s="131"/>
      <c r="F6" s="131"/>
    </row>
    <row r="7" spans="2:6" ht="12.75">
      <c r="B7" s="131" t="s">
        <v>54</v>
      </c>
      <c r="C7" s="131"/>
      <c r="D7" s="131"/>
      <c r="E7" s="131"/>
      <c r="F7" s="131"/>
    </row>
    <row r="8" spans="2:6" ht="18.75" customHeight="1">
      <c r="B8" s="131" t="s">
        <v>318</v>
      </c>
      <c r="C8" s="131"/>
      <c r="D8" s="131"/>
      <c r="E8" s="131"/>
      <c r="F8" s="131"/>
    </row>
    <row r="9" spans="2:7" ht="22.5" customHeight="1">
      <c r="B9" s="36"/>
      <c r="C9" s="36"/>
      <c r="D9" s="36"/>
      <c r="E9" s="37"/>
      <c r="F9" s="36"/>
      <c r="G9" s="36"/>
    </row>
    <row r="10" spans="1:7" ht="12.75" customHeight="1">
      <c r="A10" s="133" t="s">
        <v>6</v>
      </c>
      <c r="B10" s="133" t="s">
        <v>0</v>
      </c>
      <c r="C10" s="137" t="s">
        <v>1</v>
      </c>
      <c r="D10" s="133" t="s">
        <v>30</v>
      </c>
      <c r="E10" s="135" t="s">
        <v>2</v>
      </c>
      <c r="F10" s="133" t="s">
        <v>4</v>
      </c>
      <c r="G10" s="133" t="s">
        <v>145</v>
      </c>
    </row>
    <row r="11" spans="1:7" ht="44.25" customHeight="1">
      <c r="A11" s="134"/>
      <c r="B11" s="134"/>
      <c r="C11" s="138"/>
      <c r="D11" s="134"/>
      <c r="E11" s="136"/>
      <c r="F11" s="134"/>
      <c r="G11" s="134"/>
    </row>
    <row r="12" spans="1:7" s="38" customFormat="1" ht="67.5" customHeight="1">
      <c r="A12" s="61">
        <v>1</v>
      </c>
      <c r="B12" s="59" t="s">
        <v>148</v>
      </c>
      <c r="C12" s="63" t="s">
        <v>141</v>
      </c>
      <c r="D12" s="52" t="s">
        <v>147</v>
      </c>
      <c r="E12" s="68">
        <v>1</v>
      </c>
      <c r="F12" s="31" t="s">
        <v>70</v>
      </c>
      <c r="G12" s="31"/>
    </row>
    <row r="13" spans="1:7" s="38" customFormat="1" ht="67.5" customHeight="1">
      <c r="A13" s="61">
        <f aca="true" t="shared" si="0" ref="A13:A29">A12+1</f>
        <v>2</v>
      </c>
      <c r="B13" s="23" t="s">
        <v>149</v>
      </c>
      <c r="C13" s="63" t="s">
        <v>141</v>
      </c>
      <c r="D13" s="52" t="s">
        <v>147</v>
      </c>
      <c r="E13" s="68">
        <v>5</v>
      </c>
      <c r="F13" s="31" t="s">
        <v>70</v>
      </c>
      <c r="G13" s="58"/>
    </row>
    <row r="14" spans="1:7" s="38" customFormat="1" ht="67.5" customHeight="1">
      <c r="A14" s="66">
        <f t="shared" si="0"/>
        <v>3</v>
      </c>
      <c r="B14" s="62" t="s">
        <v>150</v>
      </c>
      <c r="C14" s="63" t="s">
        <v>141</v>
      </c>
      <c r="D14" s="52" t="s">
        <v>147</v>
      </c>
      <c r="E14" s="68">
        <v>4</v>
      </c>
      <c r="F14" s="31" t="s">
        <v>70</v>
      </c>
      <c r="G14" s="31"/>
    </row>
    <row r="15" spans="1:7" s="38" customFormat="1" ht="67.5" customHeight="1">
      <c r="A15" s="70">
        <f t="shared" si="0"/>
        <v>4</v>
      </c>
      <c r="B15" s="59" t="s">
        <v>151</v>
      </c>
      <c r="C15" s="64" t="s">
        <v>141</v>
      </c>
      <c r="D15" s="67" t="s">
        <v>147</v>
      </c>
      <c r="E15" s="69">
        <v>1</v>
      </c>
      <c r="F15" s="31" t="s">
        <v>70</v>
      </c>
      <c r="G15" s="31"/>
    </row>
    <row r="16" spans="1:7" s="38" customFormat="1" ht="67.5" customHeight="1">
      <c r="A16" s="66">
        <f t="shared" si="0"/>
        <v>5</v>
      </c>
      <c r="B16" s="23" t="s">
        <v>152</v>
      </c>
      <c r="C16" s="63" t="s">
        <v>141</v>
      </c>
      <c r="D16" s="52" t="s">
        <v>147</v>
      </c>
      <c r="E16" s="68">
        <v>5</v>
      </c>
      <c r="F16" s="31" t="s">
        <v>70</v>
      </c>
      <c r="G16" s="31"/>
    </row>
    <row r="17" spans="1:7" s="38" customFormat="1" ht="67.5" customHeight="1">
      <c r="A17" s="66">
        <f t="shared" si="0"/>
        <v>6</v>
      </c>
      <c r="B17" s="62" t="s">
        <v>153</v>
      </c>
      <c r="C17" s="64" t="s">
        <v>141</v>
      </c>
      <c r="D17" s="73" t="s">
        <v>147</v>
      </c>
      <c r="E17" s="69">
        <v>10</v>
      </c>
      <c r="F17" s="31" t="s">
        <v>70</v>
      </c>
      <c r="G17" s="57"/>
    </row>
    <row r="18" spans="1:7" s="38" customFormat="1" ht="67.5" customHeight="1">
      <c r="A18" s="70">
        <f t="shared" si="0"/>
        <v>7</v>
      </c>
      <c r="B18" s="71" t="s">
        <v>154</v>
      </c>
      <c r="C18" s="63" t="s">
        <v>141</v>
      </c>
      <c r="D18" s="52" t="s">
        <v>147</v>
      </c>
      <c r="E18" s="68">
        <v>6</v>
      </c>
      <c r="F18" s="31" t="s">
        <v>70</v>
      </c>
      <c r="G18" s="31"/>
    </row>
    <row r="19" spans="1:7" s="38" customFormat="1" ht="67.5" customHeight="1">
      <c r="A19" s="61">
        <f t="shared" si="0"/>
        <v>8</v>
      </c>
      <c r="B19" s="72" t="s">
        <v>155</v>
      </c>
      <c r="C19" s="64" t="s">
        <v>141</v>
      </c>
      <c r="D19" s="73" t="s">
        <v>147</v>
      </c>
      <c r="E19" s="68">
        <v>5</v>
      </c>
      <c r="F19" s="31" t="s">
        <v>70</v>
      </c>
      <c r="G19" s="31"/>
    </row>
    <row r="20" spans="1:7" s="38" customFormat="1" ht="67.5" customHeight="1">
      <c r="A20" s="61">
        <f t="shared" si="0"/>
        <v>9</v>
      </c>
      <c r="B20" s="23" t="s">
        <v>155</v>
      </c>
      <c r="C20" s="44" t="s">
        <v>141</v>
      </c>
      <c r="D20" s="52" t="s">
        <v>147</v>
      </c>
      <c r="E20" s="69">
        <v>6</v>
      </c>
      <c r="F20" s="31" t="s">
        <v>70</v>
      </c>
      <c r="G20" s="58"/>
    </row>
    <row r="21" spans="1:7" s="38" customFormat="1" ht="67.5" customHeight="1">
      <c r="A21" s="61">
        <f t="shared" si="0"/>
        <v>10</v>
      </c>
      <c r="B21" s="23" t="s">
        <v>155</v>
      </c>
      <c r="C21" s="39" t="s">
        <v>141</v>
      </c>
      <c r="D21" s="60" t="s">
        <v>147</v>
      </c>
      <c r="E21" s="74">
        <v>10</v>
      </c>
      <c r="F21" s="31" t="s">
        <v>70</v>
      </c>
      <c r="G21" s="31"/>
    </row>
    <row r="22" spans="1:7" s="38" customFormat="1" ht="132" customHeight="1">
      <c r="A22" s="61">
        <f t="shared" si="0"/>
        <v>11</v>
      </c>
      <c r="B22" s="22" t="s">
        <v>137</v>
      </c>
      <c r="C22" s="75" t="s">
        <v>41</v>
      </c>
      <c r="D22" s="52" t="s">
        <v>138</v>
      </c>
      <c r="E22" s="31" t="s">
        <v>68</v>
      </c>
      <c r="F22" s="31" t="s">
        <v>70</v>
      </c>
      <c r="G22" s="31"/>
    </row>
    <row r="23" spans="1:7" s="38" customFormat="1" ht="60" customHeight="1">
      <c r="A23" s="61">
        <f t="shared" si="0"/>
        <v>12</v>
      </c>
      <c r="B23" s="22" t="s">
        <v>155</v>
      </c>
      <c r="C23" s="75" t="s">
        <v>253</v>
      </c>
      <c r="D23" s="52" t="s">
        <v>254</v>
      </c>
      <c r="E23" s="31" t="s">
        <v>255</v>
      </c>
      <c r="F23" s="31" t="s">
        <v>70</v>
      </c>
      <c r="G23" s="31"/>
    </row>
    <row r="24" spans="1:7" s="38" customFormat="1" ht="60" customHeight="1">
      <c r="A24" s="61">
        <f t="shared" si="0"/>
        <v>13</v>
      </c>
      <c r="B24" s="22" t="s">
        <v>256</v>
      </c>
      <c r="C24" s="75" t="s">
        <v>253</v>
      </c>
      <c r="D24" s="52" t="s">
        <v>254</v>
      </c>
      <c r="E24" s="31" t="s">
        <v>255</v>
      </c>
      <c r="F24" s="31" t="s">
        <v>70</v>
      </c>
      <c r="G24" s="31"/>
    </row>
    <row r="25" spans="1:7" s="38" customFormat="1" ht="66.75" customHeight="1">
      <c r="A25" s="61">
        <f t="shared" si="0"/>
        <v>14</v>
      </c>
      <c r="B25" s="22" t="s">
        <v>257</v>
      </c>
      <c r="C25" s="75" t="s">
        <v>253</v>
      </c>
      <c r="D25" s="52" t="s">
        <v>254</v>
      </c>
      <c r="E25" s="31" t="s">
        <v>258</v>
      </c>
      <c r="F25" s="31" t="s">
        <v>70</v>
      </c>
      <c r="G25" s="31"/>
    </row>
    <row r="26" spans="1:7" s="38" customFormat="1" ht="66.75" customHeight="1">
      <c r="A26" s="61">
        <f t="shared" si="0"/>
        <v>15</v>
      </c>
      <c r="B26" s="22" t="s">
        <v>257</v>
      </c>
      <c r="C26" s="75" t="s">
        <v>253</v>
      </c>
      <c r="D26" s="52" t="s">
        <v>311</v>
      </c>
      <c r="E26" s="31" t="s">
        <v>312</v>
      </c>
      <c r="F26" s="31" t="s">
        <v>70</v>
      </c>
      <c r="G26" s="31"/>
    </row>
    <row r="27" spans="1:7" s="38" customFormat="1" ht="66.75" customHeight="1">
      <c r="A27" s="61">
        <f t="shared" si="0"/>
        <v>16</v>
      </c>
      <c r="B27" s="22" t="s">
        <v>313</v>
      </c>
      <c r="C27" s="75" t="s">
        <v>253</v>
      </c>
      <c r="D27" s="52" t="s">
        <v>311</v>
      </c>
      <c r="E27" s="31" t="s">
        <v>255</v>
      </c>
      <c r="F27" s="31" t="s">
        <v>70</v>
      </c>
      <c r="G27" s="31"/>
    </row>
    <row r="28" spans="1:7" s="38" customFormat="1" ht="66.75" customHeight="1">
      <c r="A28" s="61">
        <f t="shared" si="0"/>
        <v>17</v>
      </c>
      <c r="B28" s="22" t="s">
        <v>155</v>
      </c>
      <c r="C28" s="75" t="s">
        <v>253</v>
      </c>
      <c r="D28" s="52" t="s">
        <v>311</v>
      </c>
      <c r="E28" s="31" t="s">
        <v>255</v>
      </c>
      <c r="F28" s="31" t="s">
        <v>70</v>
      </c>
      <c r="G28" s="31"/>
    </row>
    <row r="29" spans="1:7" s="38" customFormat="1" ht="66.75" customHeight="1">
      <c r="A29" s="61">
        <f t="shared" si="0"/>
        <v>18</v>
      </c>
      <c r="B29" s="22" t="s">
        <v>314</v>
      </c>
      <c r="C29" s="75" t="s">
        <v>315</v>
      </c>
      <c r="D29" s="52" t="s">
        <v>311</v>
      </c>
      <c r="E29" s="31" t="s">
        <v>316</v>
      </c>
      <c r="F29" s="31" t="s">
        <v>70</v>
      </c>
      <c r="G29" s="31"/>
    </row>
    <row r="30" ht="12.75">
      <c r="C30" s="6"/>
    </row>
  </sheetData>
  <sheetProtection/>
  <mergeCells count="12">
    <mergeCell ref="A10:A11"/>
    <mergeCell ref="B10:B11"/>
    <mergeCell ref="C10:C11"/>
    <mergeCell ref="D10:D11"/>
    <mergeCell ref="G10:G11"/>
    <mergeCell ref="F10:F11"/>
    <mergeCell ref="E10:E11"/>
    <mergeCell ref="B8:F8"/>
    <mergeCell ref="F2:F3"/>
    <mergeCell ref="B5:F5"/>
    <mergeCell ref="B6:F6"/>
    <mergeCell ref="B7:F7"/>
  </mergeCells>
  <printOptions/>
  <pageMargins left="0.7" right="0.7" top="0.75" bottom="0.75" header="0.3" footer="0.3"/>
  <pageSetup horizontalDpi="600" verticalDpi="600" orientation="landscape" paperSize="9" scale="47" r:id="rId1"/>
  <colBreaks count="1" manualBreakCount="1">
    <brk id="8" min="2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Краева</dc:creator>
  <cp:keywords/>
  <dc:description/>
  <cp:lastModifiedBy>user</cp:lastModifiedBy>
  <cp:lastPrinted>2024-01-10T08:37:44Z</cp:lastPrinted>
  <dcterms:created xsi:type="dcterms:W3CDTF">2016-04-20T04:51:40Z</dcterms:created>
  <dcterms:modified xsi:type="dcterms:W3CDTF">2024-03-19T10:31:33Z</dcterms:modified>
  <cp:category/>
  <cp:version/>
  <cp:contentType/>
  <cp:contentStatus/>
</cp:coreProperties>
</file>