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24675" windowHeight="11790"/>
  </bookViews>
  <sheets>
    <sheet name="табл. 13" sheetId="1" r:id="rId1"/>
  </sheets>
  <definedNames>
    <definedName name="Z_3990EFA9_3A22_4ED0_8C5A_F3803E50B7DF_.wvu.PrintTitles" localSheetId="0" hidden="1">'табл. 13'!$16:$17</definedName>
    <definedName name="Z_3BD24889_0551_449E_8BC9_88278651DE75_.wvu.PrintArea" localSheetId="0" hidden="1">'табл. 13'!$A$1:$G$22</definedName>
    <definedName name="Z_3BD24889_0551_449E_8BC9_88278651DE75_.wvu.PrintTitles" localSheetId="0" hidden="1">'табл. 13'!$16:$17</definedName>
    <definedName name="Z_5C8DA84F_8154_4F34_8279_7C95E10883B3_.wvu.PrintTitles" localSheetId="0" hidden="1">'табл. 13'!$16:$17</definedName>
    <definedName name="Z_9DE7AA87_F53F_477D_BFDB_38BC461CD81D_.wvu.PrintTitles" localSheetId="0" hidden="1">'табл. 13'!$16:$17</definedName>
    <definedName name="Z_C4CE831B_DBAF_45CB_BE4C_14BD12FEEF71_.wvu.PrintTitles" localSheetId="0" hidden="1">'табл. 13'!$16:$17</definedName>
    <definedName name="Z_D67694DF_14A6_479E_9614_C3E51B4219D0_.wvu.PrintArea" localSheetId="0" hidden="1">'табл. 13'!$A$1:$G$22</definedName>
    <definedName name="Z_D67694DF_14A6_479E_9614_C3E51B4219D0_.wvu.PrintTitles" localSheetId="0" hidden="1">'табл. 13'!$16:$17</definedName>
    <definedName name="_xlnm.Print_Titles" localSheetId="0">'табл. 13'!$16:$17</definedName>
    <definedName name="_xlnm.Print_Area" localSheetId="0">'табл. 13'!$A$1:$G$36</definedName>
  </definedNames>
  <calcPr calcId="125725"/>
</workbook>
</file>

<file path=xl/calcChain.xml><?xml version="1.0" encoding="utf-8"?>
<calcChain xmlns="http://schemas.openxmlformats.org/spreadsheetml/2006/main">
  <c r="G36" i="1"/>
  <c r="F36"/>
  <c r="D36"/>
  <c r="C36"/>
  <c r="E34"/>
  <c r="B34"/>
  <c r="E33"/>
  <c r="B33"/>
  <c r="E32"/>
  <c r="B32"/>
  <c r="E31"/>
  <c r="B31"/>
  <c r="E30"/>
  <c r="B30"/>
  <c r="E29"/>
  <c r="B29"/>
  <c r="E28"/>
  <c r="B28"/>
  <c r="E27"/>
  <c r="B27"/>
  <c r="E26"/>
  <c r="B26"/>
  <c r="E25"/>
  <c r="B25"/>
  <c r="E24"/>
  <c r="B24"/>
  <c r="E23"/>
  <c r="B23"/>
  <c r="E22"/>
  <c r="B22"/>
  <c r="E21"/>
  <c r="B21"/>
  <c r="E20"/>
  <c r="B20"/>
  <c r="E19"/>
  <c r="B19"/>
  <c r="E18"/>
  <c r="B18"/>
  <c r="B36" s="1"/>
  <c r="E36" l="1"/>
</calcChain>
</file>

<file path=xl/sharedStrings.xml><?xml version="1.0" encoding="utf-8"?>
<sst xmlns="http://schemas.openxmlformats.org/spreadsheetml/2006/main" count="34" uniqueCount="31">
  <si>
    <t>Таблица 13</t>
  </si>
  <si>
    <t>приложения № 16</t>
  </si>
  <si>
    <t xml:space="preserve">Р А С П Р Е Д Е Л Е Н И Е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</si>
  <si>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государственную поддержку отрасли культуры 
на плановый период 2023 и 2024 годов
</t>
  </si>
  <si>
    <t>(тыс. рублей)</t>
  </si>
  <si>
    <t>2023 год</t>
  </si>
  <si>
    <t>2024 год</t>
  </si>
  <si>
    <t>всего</t>
  </si>
  <si>
    <t>В том числе за счет средств</t>
  </si>
  <si>
    <t xml:space="preserve">федерального
бюджета </t>
  </si>
  <si>
    <t>республи- канского бюджета 
Республики                   Марий Эл</t>
  </si>
  <si>
    <t>республи-канского бюджета 
Республики                 Марий Эл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</si>
  <si>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</si>
  <si>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</si>
  <si>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</si>
  <si>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</si>
  <si>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</si>
  <si>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</si>
  <si>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</si>
  <si>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</si>
  <si>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</si>
  <si>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</si>
  <si>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</si>
  <si>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</si>
  <si>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</si>
  <si>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</si>
  <si>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</si>
  <si>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</si>
  <si>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</si>
  <si>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</si>
  <si>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>Наименование 
городского округа, муниципального района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</si>
</sst>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_-* #,##0.00_р_._-;\-* #,##0.00_р_._-;_-* &quot;-&quot;??_р_._-;_-@_-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.5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.5"/>
      <name val="Arial Cyr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165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Border="1" applyAlignment="1"/>
    <xf numFmtId="0" fontId="4" fillId="0" borderId="0" xfId="0" applyFont="1"/>
    <xf numFmtId="0" fontId="5" fillId="0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Alignment="1">
      <alignment vertical="top"/>
    </xf>
    <xf numFmtId="0" fontId="7" fillId="0" borderId="0" xfId="0" applyFont="1" applyFill="1" applyAlignment="1">
      <alignment horizontal="center" vertical="top" wrapText="1"/>
    </xf>
    <xf numFmtId="0" fontId="7" fillId="0" borderId="0" xfId="1" applyFont="1" applyFill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top"/>
    </xf>
    <xf numFmtId="0" fontId="9" fillId="0" borderId="0" xfId="0" applyFont="1"/>
    <xf numFmtId="0" fontId="0" fillId="0" borderId="0" xfId="0" applyBorder="1"/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16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/>
    <xf numFmtId="164" fontId="12" fillId="0" borderId="0" xfId="0" applyNumberFormat="1" applyFont="1" applyFill="1" applyBorder="1" applyAlignment="1"/>
    <xf numFmtId="0" fontId="13" fillId="0" borderId="0" xfId="2" applyFont="1" applyFill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top" wrapText="1"/>
    </xf>
    <xf numFmtId="0" fontId="7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Лист1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I36"/>
  <sheetViews>
    <sheetView tabSelected="1" topLeftCell="A4" zoomScale="90" zoomScaleNormal="90" zoomScaleSheetLayoutView="100" zoomScalePageLayoutView="50" workbookViewId="0">
      <selection activeCell="A16" sqref="A16"/>
    </sheetView>
  </sheetViews>
  <sheetFormatPr defaultRowHeight="12.75"/>
  <cols>
    <col min="1" max="1" width="39" customWidth="1"/>
    <col min="2" max="2" width="16.5703125" customWidth="1"/>
    <col min="3" max="3" width="16" customWidth="1"/>
    <col min="4" max="4" width="13.85546875" customWidth="1"/>
    <col min="5" max="5" width="16" customWidth="1"/>
    <col min="6" max="6" width="16.140625" customWidth="1"/>
    <col min="7" max="7" width="14" customWidth="1"/>
    <col min="8" max="8" width="13.85546875" customWidth="1"/>
  </cols>
  <sheetData>
    <row r="1" spans="1:8" s="2" customFormat="1" ht="18">
      <c r="A1" s="1"/>
      <c r="B1" s="1"/>
      <c r="C1" s="1"/>
      <c r="D1" s="1"/>
      <c r="E1" s="1"/>
      <c r="F1" s="29" t="s">
        <v>0</v>
      </c>
      <c r="G1" s="29"/>
    </row>
    <row r="2" spans="1:8" s="3" customFormat="1" ht="18.75">
      <c r="A2" s="1"/>
      <c r="B2" s="1"/>
      <c r="C2" s="1"/>
      <c r="D2" s="1"/>
      <c r="E2" s="1"/>
      <c r="F2" s="29" t="s">
        <v>1</v>
      </c>
      <c r="G2" s="29"/>
    </row>
    <row r="3" spans="1:8" s="3" customFormat="1" ht="17.25" customHeight="1">
      <c r="A3" s="1"/>
      <c r="B3" s="1"/>
      <c r="C3" s="1"/>
      <c r="D3" s="1"/>
      <c r="E3" s="1"/>
      <c r="F3" s="4"/>
      <c r="G3" s="4"/>
    </row>
    <row r="4" spans="1:8" s="3" customFormat="1" ht="17.25" customHeight="1">
      <c r="A4" s="1"/>
      <c r="B4" s="1"/>
      <c r="C4" s="1"/>
      <c r="D4" s="1"/>
      <c r="E4" s="1"/>
      <c r="F4" s="4"/>
      <c r="G4" s="4"/>
    </row>
    <row r="5" spans="1:8" s="3" customFormat="1" ht="17.25" customHeight="1">
      <c r="A5" s="5"/>
      <c r="B5" s="5"/>
      <c r="C5" s="6"/>
      <c r="D5" s="6"/>
      <c r="E5" s="7"/>
      <c r="F5" s="7"/>
      <c r="G5" s="7"/>
    </row>
    <row r="6" spans="1:8" s="8" customFormat="1" ht="18.75" customHeight="1">
      <c r="A6" s="30" t="s">
        <v>2</v>
      </c>
      <c r="B6" s="30"/>
      <c r="C6" s="30"/>
      <c r="D6" s="30"/>
      <c r="E6" s="30"/>
      <c r="F6" s="30"/>
      <c r="G6" s="30"/>
    </row>
    <row r="7" spans="1:8" s="8" customFormat="1" ht="23.25" customHeight="1">
      <c r="A7" s="9"/>
      <c r="B7" s="9"/>
      <c r="C7" s="9"/>
      <c r="D7" s="9"/>
      <c r="E7" s="9"/>
      <c r="F7" s="9"/>
      <c r="G7" s="9"/>
    </row>
    <row r="8" spans="1:8" s="8" customFormat="1" ht="57" customHeight="1">
      <c r="A8" s="31" t="s">
        <v>3</v>
      </c>
      <c r="B8" s="31"/>
      <c r="C8" s="31"/>
      <c r="D8" s="31"/>
      <c r="E8" s="31"/>
      <c r="F8" s="31"/>
      <c r="G8" s="31"/>
    </row>
    <row r="9" spans="1:8" s="8" customFormat="1" ht="17.25" customHeight="1">
      <c r="A9" s="10"/>
      <c r="B9" s="10"/>
      <c r="C9" s="10"/>
      <c r="D9" s="10"/>
      <c r="E9" s="10"/>
      <c r="F9" s="10"/>
      <c r="G9" s="10"/>
    </row>
    <row r="10" spans="1:8" s="8" customFormat="1" ht="17.25" customHeight="1">
      <c r="A10" s="10"/>
      <c r="B10" s="10"/>
      <c r="C10" s="10"/>
      <c r="D10" s="10"/>
      <c r="E10" s="10"/>
      <c r="F10" s="10"/>
      <c r="G10" s="10"/>
    </row>
    <row r="11" spans="1:8" s="8" customFormat="1" ht="17.25" customHeight="1">
      <c r="A11" s="10"/>
      <c r="B11" s="10"/>
      <c r="C11" s="10"/>
      <c r="D11" s="10"/>
      <c r="E11" s="10"/>
      <c r="F11" s="10"/>
      <c r="G11" s="10"/>
    </row>
    <row r="12" spans="1:8" ht="21" customHeight="1">
      <c r="A12" s="11"/>
      <c r="B12" s="12"/>
      <c r="C12" s="12"/>
      <c r="D12" s="12"/>
      <c r="E12" s="13"/>
      <c r="F12" s="13"/>
      <c r="G12" s="12" t="s">
        <v>4</v>
      </c>
    </row>
    <row r="13" spans="1:8" ht="21.75" customHeight="1">
      <c r="A13" s="32" t="s">
        <v>30</v>
      </c>
      <c r="B13" s="35" t="s">
        <v>5</v>
      </c>
      <c r="C13" s="36"/>
      <c r="D13" s="36"/>
      <c r="E13" s="35" t="s">
        <v>6</v>
      </c>
      <c r="F13" s="36"/>
      <c r="G13" s="36"/>
    </row>
    <row r="14" spans="1:8" ht="21.75" customHeight="1">
      <c r="A14" s="33"/>
      <c r="B14" s="37" t="s">
        <v>7</v>
      </c>
      <c r="C14" s="27" t="s">
        <v>8</v>
      </c>
      <c r="D14" s="27"/>
      <c r="E14" s="38" t="s">
        <v>7</v>
      </c>
      <c r="F14" s="27" t="s">
        <v>8</v>
      </c>
      <c r="G14" s="28"/>
      <c r="H14" s="14"/>
    </row>
    <row r="15" spans="1:8" ht="90" customHeight="1">
      <c r="A15" s="34"/>
      <c r="B15" s="27"/>
      <c r="C15" s="15" t="s">
        <v>9</v>
      </c>
      <c r="D15" s="15" t="s">
        <v>10</v>
      </c>
      <c r="E15" s="27"/>
      <c r="F15" s="15" t="s">
        <v>9</v>
      </c>
      <c r="G15" s="16" t="s">
        <v>11</v>
      </c>
      <c r="H15" s="17"/>
    </row>
    <row r="16" spans="1:8" ht="17.25" customHeight="1">
      <c r="A16" s="18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6">
        <v>7</v>
      </c>
      <c r="H16" s="17"/>
    </row>
    <row r="17" spans="1:9" ht="9.75" customHeight="1">
      <c r="A17" s="19"/>
      <c r="B17" s="19"/>
      <c r="C17" s="19"/>
      <c r="D17" s="19"/>
      <c r="E17" s="19"/>
      <c r="F17" s="19"/>
      <c r="G17" s="19"/>
    </row>
    <row r="18" spans="1:9" ht="18.75">
      <c r="A18" s="20" t="s">
        <v>12</v>
      </c>
      <c r="B18" s="21">
        <f t="shared" ref="B18:B34" si="0">C18+D18</f>
        <v>368.9495</v>
      </c>
      <c r="C18" s="21">
        <v>365.26</v>
      </c>
      <c r="D18" s="21">
        <v>3.6894999999999998</v>
      </c>
      <c r="E18" s="21">
        <f t="shared" ref="E18:E20" si="1">F18+G18</f>
        <v>368.9495</v>
      </c>
      <c r="F18" s="21">
        <v>365.26</v>
      </c>
      <c r="G18" s="21">
        <v>3.6894999999999998</v>
      </c>
    </row>
    <row r="19" spans="1:9" ht="18.75">
      <c r="A19" s="20" t="s">
        <v>13</v>
      </c>
      <c r="B19" s="21">
        <f t="shared" si="0"/>
        <v>286.02103</v>
      </c>
      <c r="C19" s="21">
        <v>283.16082</v>
      </c>
      <c r="D19" s="21">
        <v>2.8602099999999999</v>
      </c>
      <c r="E19" s="21">
        <f t="shared" si="1"/>
        <v>286.02103</v>
      </c>
      <c r="F19" s="21">
        <v>283.16082</v>
      </c>
      <c r="G19" s="21">
        <v>2.8602099999999999</v>
      </c>
    </row>
    <row r="20" spans="1:9" ht="18.75">
      <c r="A20" s="20" t="s">
        <v>14</v>
      </c>
      <c r="B20" s="21">
        <f t="shared" si="0"/>
        <v>108.37789000000001</v>
      </c>
      <c r="C20" s="21">
        <v>107.29411</v>
      </c>
      <c r="D20" s="21">
        <v>1.08378</v>
      </c>
      <c r="E20" s="21">
        <f t="shared" si="1"/>
        <v>108.37789000000001</v>
      </c>
      <c r="F20" s="21">
        <v>107.29411</v>
      </c>
      <c r="G20" s="21">
        <v>1.08378</v>
      </c>
    </row>
    <row r="21" spans="1:9" ht="20.25" customHeight="1">
      <c r="A21" s="22" t="s">
        <v>15</v>
      </c>
      <c r="B21" s="21">
        <f t="shared" si="0"/>
        <v>114.98801999999999</v>
      </c>
      <c r="C21" s="21">
        <v>113.83814</v>
      </c>
      <c r="D21" s="21">
        <v>1.14988</v>
      </c>
      <c r="E21" s="21">
        <f>F21+G21</f>
        <v>114.98801999999999</v>
      </c>
      <c r="F21" s="21">
        <v>113.83814</v>
      </c>
      <c r="G21" s="21">
        <v>1.14988</v>
      </c>
      <c r="H21" s="23"/>
      <c r="I21" s="23"/>
    </row>
    <row r="22" spans="1:9" ht="18.75" customHeight="1">
      <c r="A22" s="22" t="s">
        <v>16</v>
      </c>
      <c r="B22" s="21">
        <f t="shared" si="0"/>
        <v>111.12397</v>
      </c>
      <c r="C22" s="21">
        <v>110.01273</v>
      </c>
      <c r="D22" s="21">
        <v>1.11124</v>
      </c>
      <c r="E22" s="21">
        <f t="shared" ref="E22:E34" si="2">F22+G22</f>
        <v>111.12397</v>
      </c>
      <c r="F22" s="21">
        <v>110.01273</v>
      </c>
      <c r="G22" s="21">
        <v>1.11124</v>
      </c>
      <c r="H22" s="23"/>
      <c r="I22" s="23"/>
    </row>
    <row r="23" spans="1:9" ht="20.25" customHeight="1">
      <c r="A23" s="22" t="s">
        <v>17</v>
      </c>
      <c r="B23" s="21">
        <f t="shared" si="0"/>
        <v>216.64724000000001</v>
      </c>
      <c r="C23" s="21">
        <v>214.48077000000001</v>
      </c>
      <c r="D23" s="21">
        <v>2.1664699999999999</v>
      </c>
      <c r="E23" s="21">
        <f t="shared" si="2"/>
        <v>5059.07071</v>
      </c>
      <c r="F23" s="21">
        <v>4960.0557699999999</v>
      </c>
      <c r="G23" s="21">
        <v>99.014939999999996</v>
      </c>
    </row>
    <row r="24" spans="1:9" ht="20.25" customHeight="1">
      <c r="A24" s="22" t="s">
        <v>18</v>
      </c>
      <c r="B24" s="21">
        <f t="shared" si="0"/>
        <v>63.094709999999999</v>
      </c>
      <c r="C24" s="21">
        <v>62.463760000000001</v>
      </c>
      <c r="D24" s="21">
        <v>0.63095000000000001</v>
      </c>
      <c r="E24" s="21">
        <f t="shared" si="2"/>
        <v>63.094709999999999</v>
      </c>
      <c r="F24" s="21">
        <v>62.463760000000001</v>
      </c>
      <c r="G24" s="21">
        <v>0.63095000000000001</v>
      </c>
    </row>
    <row r="25" spans="1:9" ht="18.75">
      <c r="A25" s="22" t="s">
        <v>19</v>
      </c>
      <c r="B25" s="21">
        <f t="shared" si="0"/>
        <v>66.285809999999998</v>
      </c>
      <c r="C25" s="21">
        <v>65.622950000000003</v>
      </c>
      <c r="D25" s="21">
        <v>0.66286</v>
      </c>
      <c r="E25" s="21">
        <f t="shared" si="2"/>
        <v>4908.70928</v>
      </c>
      <c r="F25" s="21">
        <v>4811.1979499999998</v>
      </c>
      <c r="G25" s="21">
        <v>97.511330000000001</v>
      </c>
    </row>
    <row r="26" spans="1:9" ht="21" customHeight="1">
      <c r="A26" s="22" t="s">
        <v>20</v>
      </c>
      <c r="B26" s="21">
        <f t="shared" si="0"/>
        <v>98.999979999999994</v>
      </c>
      <c r="C26" s="21">
        <v>98.009979999999999</v>
      </c>
      <c r="D26" s="21">
        <v>0.99</v>
      </c>
      <c r="E26" s="21">
        <f t="shared" si="2"/>
        <v>98.999979999999994</v>
      </c>
      <c r="F26" s="21">
        <v>98.009979999999999</v>
      </c>
      <c r="G26" s="21">
        <v>0.99</v>
      </c>
    </row>
    <row r="27" spans="1:9" ht="20.25" customHeight="1">
      <c r="A27" s="22" t="s">
        <v>21</v>
      </c>
      <c r="B27" s="21">
        <f t="shared" si="0"/>
        <v>366.42799000000002</v>
      </c>
      <c r="C27" s="21">
        <v>362.76371</v>
      </c>
      <c r="D27" s="21">
        <v>3.6642800000000002</v>
      </c>
      <c r="E27" s="21">
        <f t="shared" si="2"/>
        <v>366.42799000000002</v>
      </c>
      <c r="F27" s="21">
        <v>362.76371</v>
      </c>
      <c r="G27" s="21">
        <v>3.6642800000000002</v>
      </c>
    </row>
    <row r="28" spans="1:9" ht="20.25" customHeight="1">
      <c r="A28" s="22" t="s">
        <v>22</v>
      </c>
      <c r="B28" s="21">
        <f t="shared" si="0"/>
        <v>146.15006</v>
      </c>
      <c r="C28" s="21">
        <v>144.68856</v>
      </c>
      <c r="D28" s="21">
        <v>1.4615</v>
      </c>
      <c r="E28" s="21">
        <f t="shared" si="2"/>
        <v>146.15006</v>
      </c>
      <c r="F28" s="21">
        <v>144.68856</v>
      </c>
      <c r="G28" s="21">
        <v>1.4615</v>
      </c>
    </row>
    <row r="29" spans="1:9" ht="18.75" customHeight="1">
      <c r="A29" s="22" t="s">
        <v>23</v>
      </c>
      <c r="B29" s="21">
        <f t="shared" si="0"/>
        <v>75.869950000000003</v>
      </c>
      <c r="C29" s="21">
        <v>75.111249999999998</v>
      </c>
      <c r="D29" s="21">
        <v>0.75870000000000004</v>
      </c>
      <c r="E29" s="21">
        <f t="shared" si="2"/>
        <v>75.869950000000003</v>
      </c>
      <c r="F29" s="21">
        <v>75.111249999999998</v>
      </c>
      <c r="G29" s="21">
        <v>0.75870000000000004</v>
      </c>
    </row>
    <row r="30" spans="1:9" ht="20.25" customHeight="1">
      <c r="A30" s="22" t="s">
        <v>24</v>
      </c>
      <c r="B30" s="21">
        <f t="shared" si="0"/>
        <v>70.057600000000008</v>
      </c>
      <c r="C30" s="21">
        <v>69.357020000000006</v>
      </c>
      <c r="D30" s="21">
        <v>0.70057999999999998</v>
      </c>
      <c r="E30" s="21">
        <f t="shared" si="2"/>
        <v>70.057600000000008</v>
      </c>
      <c r="F30" s="21">
        <v>69.357020000000006</v>
      </c>
      <c r="G30" s="21">
        <v>0.70057999999999998</v>
      </c>
    </row>
    <row r="31" spans="1:9" ht="18.75">
      <c r="A31" s="22" t="s">
        <v>25</v>
      </c>
      <c r="B31" s="21">
        <f t="shared" si="0"/>
        <v>74.057320000000004</v>
      </c>
      <c r="C31" s="21">
        <v>73.316749999999999</v>
      </c>
      <c r="D31" s="21">
        <v>0.74056999999999995</v>
      </c>
      <c r="E31" s="21">
        <f t="shared" si="2"/>
        <v>74.057320000000004</v>
      </c>
      <c r="F31" s="21">
        <v>73.316749999999999</v>
      </c>
      <c r="G31" s="21">
        <v>0.74056999999999995</v>
      </c>
    </row>
    <row r="32" spans="1:9" ht="18.75" customHeight="1">
      <c r="A32" s="22" t="s">
        <v>26</v>
      </c>
      <c r="B32" s="21">
        <f t="shared" si="0"/>
        <v>123.17740999999999</v>
      </c>
      <c r="C32" s="21">
        <v>121.94564</v>
      </c>
      <c r="D32" s="21">
        <v>1.23177</v>
      </c>
      <c r="E32" s="21">
        <f t="shared" si="2"/>
        <v>4965.60088</v>
      </c>
      <c r="F32" s="21">
        <v>4867.5206399999997</v>
      </c>
      <c r="G32" s="21">
        <v>98.080240000000003</v>
      </c>
    </row>
    <row r="33" spans="1:7" ht="20.25" customHeight="1">
      <c r="A33" s="22" t="s">
        <v>27</v>
      </c>
      <c r="B33" s="21">
        <f t="shared" si="0"/>
        <v>151.12121999999999</v>
      </c>
      <c r="C33" s="21">
        <v>149.61000999999999</v>
      </c>
      <c r="D33" s="21">
        <v>1.5112099999999999</v>
      </c>
      <c r="E33" s="21">
        <f t="shared" si="2"/>
        <v>151.12121999999999</v>
      </c>
      <c r="F33" s="21">
        <v>149.61000999999999</v>
      </c>
      <c r="G33" s="21">
        <v>1.5112099999999999</v>
      </c>
    </row>
    <row r="34" spans="1:7" ht="20.25" customHeight="1">
      <c r="A34" s="22" t="s">
        <v>28</v>
      </c>
      <c r="B34" s="21">
        <f t="shared" si="0"/>
        <v>35.764160000000004</v>
      </c>
      <c r="C34" s="21">
        <v>35.40652</v>
      </c>
      <c r="D34" s="21">
        <v>0.35764000000000001</v>
      </c>
      <c r="E34" s="21">
        <f t="shared" si="2"/>
        <v>35.764160000000004</v>
      </c>
      <c r="F34" s="21">
        <v>35.40652</v>
      </c>
      <c r="G34" s="21">
        <v>0.35764000000000001</v>
      </c>
    </row>
    <row r="35" spans="1:7" ht="6" customHeight="1">
      <c r="A35" s="24"/>
      <c r="B35" s="24"/>
      <c r="C35" s="24"/>
      <c r="D35" s="24"/>
      <c r="E35" s="24"/>
      <c r="F35" s="25"/>
      <c r="G35" s="25"/>
    </row>
    <row r="36" spans="1:7" ht="19.5" customHeight="1">
      <c r="A36" s="26" t="s">
        <v>29</v>
      </c>
      <c r="B36" s="25">
        <f>SUM(B18:B35)</f>
        <v>2477.1138599999999</v>
      </c>
      <c r="C36" s="25">
        <f t="shared" ref="C36:G36" si="3">SUM(C18:C35)</f>
        <v>2452.3427199999996</v>
      </c>
      <c r="D36" s="25">
        <f t="shared" si="3"/>
        <v>24.771140000000003</v>
      </c>
      <c r="E36" s="25">
        <f t="shared" si="3"/>
        <v>17004.384270000002</v>
      </c>
      <c r="F36" s="25">
        <f t="shared" si="3"/>
        <v>16689.067719999999</v>
      </c>
      <c r="G36" s="25">
        <f t="shared" si="3"/>
        <v>315.31655000000001</v>
      </c>
    </row>
  </sheetData>
  <mergeCells count="11">
    <mergeCell ref="F14:G14"/>
    <mergeCell ref="F1:G1"/>
    <mergeCell ref="F2:G2"/>
    <mergeCell ref="A6:G6"/>
    <mergeCell ref="A8:G8"/>
    <mergeCell ref="A13:A15"/>
    <mergeCell ref="B13:D13"/>
    <mergeCell ref="E13:G13"/>
    <mergeCell ref="B14:B15"/>
    <mergeCell ref="C14:D14"/>
    <mergeCell ref="E14:E15"/>
  </mergeCells>
  <pageMargins left="0.78740157480314965" right="0.78740157480314965" top="0.98425196850393704" bottom="0.78740157480314965" header="0.55118110236220474" footer="0.51181102362204722"/>
  <pageSetup paperSize="9" orientation="landscape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 13</vt:lpstr>
      <vt:lpstr>'табл. 13'!Заголовки_для_печати</vt:lpstr>
      <vt:lpstr>'табл.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MF-PopLV</dc:creator>
  <cp:lastModifiedBy>MF-PopLV</cp:lastModifiedBy>
  <cp:lastPrinted>2022-06-02T12:02:18Z</cp:lastPrinted>
  <dcterms:created xsi:type="dcterms:W3CDTF">2022-06-02T09:25:41Z</dcterms:created>
  <dcterms:modified xsi:type="dcterms:W3CDTF">2022-06-07T07:10:24Z</dcterms:modified>
</cp:coreProperties>
</file>