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'Кужмара'!$A$1:$D$71</definedName>
  </definedNames>
  <calcPr fullCalcOnLoad="1"/>
</workbook>
</file>

<file path=xl/sharedStrings.xml><?xml version="1.0" encoding="utf-8"?>
<sst xmlns="http://schemas.openxmlformats.org/spreadsheetml/2006/main" count="70" uniqueCount="70">
  <si>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</si>
  <si>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</si>
  <si>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</si>
  <si>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</si>
  <si>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</si>
  <si>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</si>
  <si>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</si>
  <si>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</si>
  <si>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</si>
  <si>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</si>
  <si>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</si>
  <si>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</si>
  <si>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</si>
  <si>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</si>
  <si>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</si>
  <si>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</si>
  <si>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</si>
  <si>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</si>
  <si>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</si>
  <si>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</si>
  <si>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</si>
  <si>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</si>
  <si>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</si>
  <si>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</si>
  <si>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</si>
  <si>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</si>
  <si>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</si>
  <si>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</si>
  <si>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</si>
  <si>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</si>
  <si>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</si>
  <si>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</si>
  <si>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</si>
  <si>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</si>
  <si>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</si>
  <si>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</si>
  <si>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</si>
  <si>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</si>
  <si>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</si>
  <si>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</si>
  <si>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</si>
  <si>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</si>
  <si>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</si>
  <si>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</si>
  <si>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</si>
  <si>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</si>
  <si>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</si>
  <si>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</si>
  <si>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</si>
  <si>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</si>
  <si>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</si>
  <si>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</si>
  <si>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</si>
  <si>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</si>
  <si>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</si>
  <si>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</si>
  <si>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</si>
  <si>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</si>
  <si>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</si>
  <si>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</si>
  <si>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</si>
  <si>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</si>
  <si>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</si>
  <si>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</si>
  <si>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</si>
  <si>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</si>
  <si>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904 117 15030 10 0116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«Создание и благоустройство зон отдыха и детской игровой площадки в дер. Кельмаксола»);</t>
  </si>
  <si>
    <t>904 117 15030 10 0216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«Создание и благоустройство зон отдыха и детской игровой площадки в дер. Кельмаксола»).</t>
  </si>
  <si>
    <t>на 1 января  2022 г.</t>
  </si>
  <si>
    <t>Факт на 01.01.22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</si>
</sst>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0" t="s">
        <v>58</v>
      </c>
      <c r="B1" s="30"/>
      <c r="C1" s="30"/>
      <c r="D1" s="30"/>
    </row>
    <row r="2" spans="1:4" ht="15.75">
      <c r="A2" s="30" t="s">
        <v>59</v>
      </c>
      <c r="B2" s="30"/>
      <c r="C2" s="30"/>
      <c r="D2" s="30"/>
    </row>
    <row r="3" spans="1:4" ht="15.75">
      <c r="A3" s="30" t="s">
        <v>68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57</v>
      </c>
      <c r="C5" s="2" t="s">
        <v>69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SUM(B9:B25)</f>
        <v>1857.9999999999998</v>
      </c>
      <c r="C8" s="9">
        <f>SUM(C9:C25)</f>
        <v>1948.89089</v>
      </c>
      <c r="D8" s="10">
        <f aca="true" t="shared" si="0" ref="D8:D20">C8/B8*100</f>
        <v>104.89186706135631</v>
      </c>
    </row>
    <row r="9" spans="1:4" ht="18" customHeight="1">
      <c r="A9" s="4" t="s">
        <v>23</v>
      </c>
      <c r="B9" s="11">
        <v>312</v>
      </c>
      <c r="C9" s="25">
        <v>313.92188</v>
      </c>
      <c r="D9" s="6">
        <f t="shared" si="0"/>
        <v>100.61598717948716</v>
      </c>
    </row>
    <row r="10" spans="1:4" ht="18" customHeight="1">
      <c r="A10" s="4" t="s">
        <v>47</v>
      </c>
      <c r="B10" s="11">
        <v>33</v>
      </c>
      <c r="C10" s="25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1.52103</v>
      </c>
      <c r="C11" s="11">
        <v>-52.16464</v>
      </c>
      <c r="D11" s="6">
        <f t="shared" si="0"/>
        <v>-3429.5602322110676</v>
      </c>
    </row>
    <row r="12" spans="1:4" ht="15.75" customHeight="1">
      <c r="A12" s="4" t="s">
        <v>25</v>
      </c>
      <c r="B12" s="11">
        <v>536</v>
      </c>
      <c r="C12" s="11">
        <v>554.19683</v>
      </c>
      <c r="D12" s="6">
        <f t="shared" si="0"/>
        <v>103.39493097014925</v>
      </c>
    </row>
    <row r="13" spans="1:4" ht="32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772</v>
      </c>
      <c r="C14" s="11">
        <v>854.91197</v>
      </c>
      <c r="D14" s="6">
        <f t="shared" si="0"/>
        <v>110.73989248704663</v>
      </c>
    </row>
    <row r="15" spans="1:4" ht="65.25" customHeight="1">
      <c r="A15" s="4" t="s">
        <v>60</v>
      </c>
      <c r="B15" s="11">
        <v>0</v>
      </c>
      <c r="C15" s="11">
        <v>67.5087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63.6935</v>
      </c>
      <c r="D16" s="6">
        <f t="shared" si="0"/>
        <v>104.4155737704918</v>
      </c>
    </row>
    <row r="17" spans="1:4" ht="60" customHeight="1">
      <c r="A17" s="12" t="s">
        <v>28</v>
      </c>
      <c r="B17" s="11">
        <v>64</v>
      </c>
      <c r="C17" s="11">
        <v>64.30691</v>
      </c>
      <c r="D17" s="6">
        <f>C17/B17*100</f>
        <v>100.479546875</v>
      </c>
    </row>
    <row r="18" spans="1:4" ht="103.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116.25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0.75" customHeight="1">
      <c r="A20" s="4" t="s">
        <v>16</v>
      </c>
      <c r="B20" s="11"/>
      <c r="C20" s="11"/>
      <c r="D20" s="6" t="e">
        <f t="shared" si="0"/>
        <v>#DIV/0!</v>
      </c>
    </row>
    <row r="21" spans="1:4" ht="43.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60.75" customHeight="1">
      <c r="A22" s="23" t="s">
        <v>56</v>
      </c>
      <c r="B22" s="11">
        <v>0</v>
      </c>
      <c r="C22" s="11">
        <v>0.86576</v>
      </c>
      <c r="D22" s="6">
        <v>0</v>
      </c>
    </row>
    <row r="23" spans="1:4" ht="33" customHeight="1" hidden="1">
      <c r="A23" s="23" t="s">
        <v>65</v>
      </c>
      <c r="B23" s="11">
        <v>0</v>
      </c>
      <c r="C23" s="11">
        <v>0</v>
      </c>
      <c r="D23" s="6">
        <v>0</v>
      </c>
    </row>
    <row r="24" spans="1:4" ht="66.75" customHeight="1">
      <c r="A24" s="23" t="s">
        <v>66</v>
      </c>
      <c r="B24" s="11">
        <v>50</v>
      </c>
      <c r="C24" s="11">
        <v>50</v>
      </c>
      <c r="D24" s="6">
        <f aca="true" t="shared" si="1" ref="D24:D29">C24/B24*100</f>
        <v>100</v>
      </c>
    </row>
    <row r="25" spans="1:4" ht="65.25" customHeight="1">
      <c r="A25" s="23" t="s">
        <v>67</v>
      </c>
      <c r="B25" s="11">
        <v>28.47897</v>
      </c>
      <c r="C25" s="11">
        <v>28.47897</v>
      </c>
      <c r="D25" s="6">
        <f t="shared" si="1"/>
        <v>100</v>
      </c>
    </row>
    <row r="26" spans="1:4" ht="15.75" customHeight="1">
      <c r="A26" s="8" t="s">
        <v>4</v>
      </c>
      <c r="B26" s="24">
        <f>SUM(B27:B45)</f>
        <v>5073.496450000001</v>
      </c>
      <c r="C26" s="24">
        <f>C27+C29+C34+C36+C37+C38+C40+C45+C39+C28</f>
        <v>4971.196389999999</v>
      </c>
      <c r="D26" s="10">
        <f t="shared" si="1"/>
        <v>97.98363789137959</v>
      </c>
    </row>
    <row r="27" spans="1:4" ht="37.5" customHeight="1">
      <c r="A27" s="4" t="s">
        <v>40</v>
      </c>
      <c r="B27" s="11">
        <v>1040.5</v>
      </c>
      <c r="C27" s="11">
        <v>1040.5</v>
      </c>
      <c r="D27" s="6">
        <f t="shared" si="1"/>
        <v>100</v>
      </c>
    </row>
    <row r="28" spans="1:4" ht="37.5" customHeight="1">
      <c r="A28" s="4" t="s">
        <v>64</v>
      </c>
      <c r="B28" s="11">
        <v>416.451</v>
      </c>
      <c r="C28" s="11">
        <v>416.45094</v>
      </c>
      <c r="D28" s="6">
        <f t="shared" si="1"/>
        <v>99.9999855925427</v>
      </c>
    </row>
    <row r="29" spans="1:4" ht="21.75" customHeight="1">
      <c r="A29" s="4" t="s">
        <v>51</v>
      </c>
      <c r="B29" s="5">
        <v>222.4</v>
      </c>
      <c r="C29" s="5">
        <v>222.4</v>
      </c>
      <c r="D29" s="6">
        <f t="shared" si="1"/>
        <v>100</v>
      </c>
    </row>
    <row r="30" spans="1:4" ht="0.75" customHeight="1">
      <c r="A30" s="4" t="s">
        <v>49</v>
      </c>
      <c r="B30" s="5">
        <v>0</v>
      </c>
      <c r="C30" s="5">
        <v>0</v>
      </c>
      <c r="D30" s="6">
        <v>0</v>
      </c>
    </row>
    <row r="31" spans="1:4" ht="16.5" customHeight="1" hidden="1">
      <c r="A31" s="22" t="s">
        <v>41</v>
      </c>
      <c r="B31" s="5">
        <v>0</v>
      </c>
      <c r="C31" s="5">
        <v>0</v>
      </c>
      <c r="D31" s="6">
        <v>0</v>
      </c>
    </row>
    <row r="32" spans="1:4" ht="21" customHeight="1" hidden="1">
      <c r="A32" s="22" t="s">
        <v>48</v>
      </c>
      <c r="B32" s="5">
        <v>0</v>
      </c>
      <c r="C32" s="5">
        <v>0</v>
      </c>
      <c r="D32" s="6">
        <v>0</v>
      </c>
    </row>
    <row r="33" spans="1:4" ht="40.5" customHeight="1" hidden="1">
      <c r="A33" s="22" t="s">
        <v>50</v>
      </c>
      <c r="B33" s="5"/>
      <c r="C33" s="5"/>
      <c r="D33" s="6" t="e">
        <f>C33/B33*100</f>
        <v>#DIV/0!</v>
      </c>
    </row>
    <row r="34" spans="1:4" ht="84" customHeight="1">
      <c r="A34" s="4" t="s">
        <v>42</v>
      </c>
      <c r="B34" s="5">
        <v>487.8</v>
      </c>
      <c r="C34" s="5">
        <v>487.8</v>
      </c>
      <c r="D34" s="6">
        <f>C34/B34*100</f>
        <v>100</v>
      </c>
    </row>
    <row r="35" spans="1:4" ht="29.25" customHeight="1" hidden="1">
      <c r="A35" s="4" t="s">
        <v>43</v>
      </c>
      <c r="B35" s="5"/>
      <c r="C35" s="5"/>
      <c r="D35" s="6" t="e">
        <f>C35/B35*100</f>
        <v>#DIV/0!</v>
      </c>
    </row>
    <row r="36" spans="1:4" ht="53.25" customHeight="1">
      <c r="A36" s="4" t="s">
        <v>44</v>
      </c>
      <c r="B36" s="5">
        <v>0.1</v>
      </c>
      <c r="C36" s="5">
        <v>0.1</v>
      </c>
      <c r="D36" s="6">
        <f>C36/B36*100</f>
        <v>100</v>
      </c>
    </row>
    <row r="37" spans="1:4" ht="107.25" customHeight="1">
      <c r="A37" s="4" t="s">
        <v>45</v>
      </c>
      <c r="B37" s="5">
        <v>0.1</v>
      </c>
      <c r="C37" s="5">
        <v>0.1</v>
      </c>
      <c r="D37" s="6">
        <f>C37/B37*100</f>
        <v>100</v>
      </c>
    </row>
    <row r="38" spans="1:4" ht="44.25" customHeight="1">
      <c r="A38" s="4" t="s">
        <v>46</v>
      </c>
      <c r="B38" s="5">
        <v>349.8</v>
      </c>
      <c r="C38" s="5">
        <v>349.8</v>
      </c>
      <c r="D38" s="6">
        <f>C38/B38*100</f>
        <v>100</v>
      </c>
    </row>
    <row r="39" spans="1:4" ht="55.5" customHeight="1">
      <c r="A39" s="4" t="s">
        <v>38</v>
      </c>
      <c r="B39" s="5">
        <v>2016.24545</v>
      </c>
      <c r="C39" s="5">
        <v>1913.94545</v>
      </c>
      <c r="D39" s="6">
        <f>C39/B39*100</f>
        <v>94.92621297669885</v>
      </c>
    </row>
    <row r="40" spans="1:4" ht="66.75" customHeight="1">
      <c r="A40" s="4" t="s">
        <v>55</v>
      </c>
      <c r="B40" s="5">
        <v>0.1</v>
      </c>
      <c r="C40" s="5">
        <v>0.1</v>
      </c>
      <c r="D40" s="6">
        <f>C40/B40*100</f>
        <v>100</v>
      </c>
    </row>
    <row r="41" spans="1:4" ht="67.5" customHeight="1" hidden="1">
      <c r="A41" s="4" t="s">
        <v>39</v>
      </c>
      <c r="B41" s="5"/>
      <c r="C41" s="5">
        <v>240</v>
      </c>
      <c r="D41" s="6" t="e">
        <f>C41/B41*100</f>
        <v>#DIV/0!</v>
      </c>
    </row>
    <row r="42" spans="1:4" ht="34.5" customHeight="1" hidden="1">
      <c r="A42" s="4" t="s">
        <v>32</v>
      </c>
      <c r="B42" s="5"/>
      <c r="C42" s="5">
        <v>100</v>
      </c>
      <c r="D42" s="6">
        <v>0</v>
      </c>
    </row>
    <row r="43" spans="1:4" ht="0.75" customHeight="1" hidden="1">
      <c r="A43" s="4" t="s">
        <v>34</v>
      </c>
      <c r="B43" s="5"/>
      <c r="C43" s="5">
        <v>60</v>
      </c>
      <c r="D43" s="6" t="e">
        <f>C43/B43*100</f>
        <v>#DIV/0!</v>
      </c>
    </row>
    <row r="44" spans="1:4" ht="45" customHeight="1" hidden="1">
      <c r="A44" s="26" t="s">
        <v>33</v>
      </c>
      <c r="B44" s="5"/>
      <c r="C44" s="5">
        <v>0</v>
      </c>
      <c r="D44" s="6">
        <v>0</v>
      </c>
    </row>
    <row r="45" spans="1:4" ht="59.25" customHeight="1">
      <c r="A45" s="4" t="s">
        <v>61</v>
      </c>
      <c r="B45" s="5">
        <v>540</v>
      </c>
      <c r="C45" s="5">
        <v>540</v>
      </c>
      <c r="D45" s="6">
        <f>C45/B45*100</f>
        <v>100</v>
      </c>
    </row>
    <row r="46" spans="1:4" ht="15" customHeight="1">
      <c r="A46" s="8" t="s">
        <v>1</v>
      </c>
      <c r="B46" s="9">
        <f>B26+B8</f>
        <v>6931.496450000001</v>
      </c>
      <c r="C46" s="9">
        <f>C26+C8</f>
        <v>6920.087279999999</v>
      </c>
      <c r="D46" s="10">
        <f>C46/B46*100</f>
        <v>99.83540105542431</v>
      </c>
    </row>
    <row r="47" spans="1:4" ht="14.25">
      <c r="A47" s="8" t="s">
        <v>31</v>
      </c>
      <c r="B47" s="9">
        <f>B48+B52+B54+B57+B61+B65</f>
        <v>7471.496389999999</v>
      </c>
      <c r="C47" s="9">
        <f>C48+C52+C54+C57+C61+C65</f>
        <v>7410.471079999999</v>
      </c>
      <c r="D47" s="10">
        <f>C47/B47*100</f>
        <v>99.18322506209496</v>
      </c>
    </row>
    <row r="48" spans="1:4" ht="14.25">
      <c r="A48" s="8" t="s">
        <v>19</v>
      </c>
      <c r="B48" s="9">
        <f>B49+B50+B51</f>
        <v>2570.6516500000002</v>
      </c>
      <c r="C48" s="9">
        <f>C49+C50+C51</f>
        <v>2563.05114</v>
      </c>
      <c r="D48" s="10">
        <f>C48/B48*100</f>
        <v>99.70433528012245</v>
      </c>
    </row>
    <row r="49" spans="1:4" ht="45">
      <c r="A49" s="16" t="s">
        <v>10</v>
      </c>
      <c r="B49" s="5">
        <v>2442.0644</v>
      </c>
      <c r="C49" s="5">
        <v>2438.79147</v>
      </c>
      <c r="D49" s="6">
        <f>C49/B49*100</f>
        <v>99.86597691690685</v>
      </c>
    </row>
    <row r="50" spans="1:4" ht="15">
      <c r="A50" s="16" t="s">
        <v>14</v>
      </c>
      <c r="B50" s="28">
        <v>1</v>
      </c>
      <c r="C50" s="28">
        <v>0</v>
      </c>
      <c r="D50" s="6">
        <f>C50/B50*100</f>
        <v>0</v>
      </c>
    </row>
    <row r="51" spans="1:4" ht="15">
      <c r="A51" s="4" t="s">
        <v>8</v>
      </c>
      <c r="B51" s="28">
        <v>127.58725</v>
      </c>
      <c r="C51" s="28">
        <v>124.25967</v>
      </c>
      <c r="D51" s="6">
        <f>C51/B51*100</f>
        <v>97.39191807958868</v>
      </c>
    </row>
    <row r="52" spans="1:4" ht="14.25">
      <c r="A52" s="8" t="s">
        <v>20</v>
      </c>
      <c r="B52" s="27">
        <f>B53</f>
        <v>222.4</v>
      </c>
      <c r="C52" s="27">
        <f>C53</f>
        <v>222.4</v>
      </c>
      <c r="D52" s="10">
        <f>C52/B52*100</f>
        <v>100</v>
      </c>
    </row>
    <row r="53" spans="1:4" ht="15">
      <c r="A53" s="4" t="s">
        <v>5</v>
      </c>
      <c r="B53" s="28">
        <v>222.4</v>
      </c>
      <c r="C53" s="28">
        <v>222.4</v>
      </c>
      <c r="D53" s="6">
        <f>C53/B53*100</f>
        <v>100</v>
      </c>
    </row>
    <row r="54" spans="1:4" ht="14.25">
      <c r="A54" s="8" t="s">
        <v>37</v>
      </c>
      <c r="B54" s="27">
        <f>B55+B56</f>
        <v>14</v>
      </c>
      <c r="C54" s="27">
        <f>C55+C56</f>
        <v>14</v>
      </c>
      <c r="D54" s="10">
        <v>0</v>
      </c>
    </row>
    <row r="55" spans="1:4" ht="30" hidden="1">
      <c r="A55" s="4" t="s">
        <v>53</v>
      </c>
      <c r="B55" s="28">
        <v>0</v>
      </c>
      <c r="C55" s="28">
        <v>0</v>
      </c>
      <c r="D55" s="6">
        <v>0</v>
      </c>
    </row>
    <row r="56" spans="1:4" ht="15">
      <c r="A56" s="4" t="s">
        <v>21</v>
      </c>
      <c r="B56" s="28">
        <v>14</v>
      </c>
      <c r="C56" s="28">
        <v>14</v>
      </c>
      <c r="D56" s="6">
        <v>0</v>
      </c>
    </row>
    <row r="57" spans="1:4" ht="14.25">
      <c r="A57" s="8" t="s">
        <v>13</v>
      </c>
      <c r="B57" s="27">
        <f>B58+B59+B60</f>
        <v>1455.6</v>
      </c>
      <c r="C57" s="27">
        <f>C58+C59+C60</f>
        <v>1455.6</v>
      </c>
      <c r="D57" s="10">
        <f aca="true" t="shared" si="2" ref="D57:D66">C57/B57*100</f>
        <v>100</v>
      </c>
    </row>
    <row r="58" spans="1:4" ht="15" hidden="1">
      <c r="A58" s="4" t="s">
        <v>52</v>
      </c>
      <c r="B58" s="28">
        <v>0</v>
      </c>
      <c r="C58" s="28">
        <v>0</v>
      </c>
      <c r="D58" s="6">
        <v>0</v>
      </c>
    </row>
    <row r="59" spans="1:4" ht="15">
      <c r="A59" s="4" t="s">
        <v>30</v>
      </c>
      <c r="B59" s="28">
        <v>837.6</v>
      </c>
      <c r="C59" s="28">
        <v>837.6</v>
      </c>
      <c r="D59" s="6">
        <f t="shared" si="2"/>
        <v>100</v>
      </c>
    </row>
    <row r="60" spans="1:4" ht="15">
      <c r="A60" s="4" t="s">
        <v>18</v>
      </c>
      <c r="B60" s="28">
        <v>618</v>
      </c>
      <c r="C60" s="28">
        <v>618</v>
      </c>
      <c r="D60" s="6">
        <f t="shared" si="2"/>
        <v>100</v>
      </c>
    </row>
    <row r="61" spans="1:4" ht="14.25">
      <c r="A61" s="8" t="s">
        <v>6</v>
      </c>
      <c r="B61" s="27">
        <f>B62+B63+B64</f>
        <v>2962.2726900000002</v>
      </c>
      <c r="C61" s="27">
        <f>C62+C63+C64</f>
        <v>2908.8479899999998</v>
      </c>
      <c r="D61" s="10">
        <f t="shared" si="2"/>
        <v>98.19649621790894</v>
      </c>
    </row>
    <row r="62" spans="1:4" ht="15">
      <c r="A62" s="4" t="s">
        <v>17</v>
      </c>
      <c r="B62" s="28">
        <v>42.72518</v>
      </c>
      <c r="C62" s="28">
        <v>38.48434</v>
      </c>
      <c r="D62" s="6">
        <f>C62/B62*100</f>
        <v>90.07414363146043</v>
      </c>
    </row>
    <row r="63" spans="1:4" ht="15">
      <c r="A63" s="15" t="s">
        <v>9</v>
      </c>
      <c r="B63" s="28">
        <v>0.2</v>
      </c>
      <c r="C63" s="28">
        <v>0</v>
      </c>
      <c r="D63" s="6">
        <f>C63/B63*100</f>
        <v>0</v>
      </c>
    </row>
    <row r="64" spans="1:4" ht="15">
      <c r="A64" s="4" t="s">
        <v>7</v>
      </c>
      <c r="B64" s="28">
        <v>2919.34751</v>
      </c>
      <c r="C64" s="28">
        <v>2870.36365</v>
      </c>
      <c r="D64" s="6">
        <f>C64/B64*100</f>
        <v>98.32209561101548</v>
      </c>
    </row>
    <row r="65" spans="1:4" ht="14.25">
      <c r="A65" s="8" t="s">
        <v>11</v>
      </c>
      <c r="B65" s="27">
        <f>B66</f>
        <v>246.57205</v>
      </c>
      <c r="C65" s="27">
        <f>C66</f>
        <v>246.57195</v>
      </c>
      <c r="D65" s="10">
        <f t="shared" si="2"/>
        <v>99.99995944390291</v>
      </c>
    </row>
    <row r="66" spans="1:4" ht="15">
      <c r="A66" s="4" t="s">
        <v>12</v>
      </c>
      <c r="B66" s="28">
        <v>246.57205</v>
      </c>
      <c r="C66" s="28">
        <v>246.57195</v>
      </c>
      <c r="D66" s="6">
        <f t="shared" si="2"/>
        <v>99.99995944390291</v>
      </c>
    </row>
    <row r="67" spans="1:4" ht="15">
      <c r="A67" s="4" t="s">
        <v>0</v>
      </c>
      <c r="B67" s="29">
        <f>B46-B47</f>
        <v>-539.9999399999988</v>
      </c>
      <c r="C67" s="28">
        <f>C46-C47</f>
        <v>-490.3838000000005</v>
      </c>
      <c r="D67" s="6"/>
    </row>
    <row r="68" spans="1:4" ht="15">
      <c r="A68" s="3"/>
      <c r="B68" s="5"/>
      <c r="C68" s="5"/>
      <c r="D68" s="6"/>
    </row>
    <row r="69" spans="1:4" ht="15.75">
      <c r="A69" s="1" t="s">
        <v>62</v>
      </c>
      <c r="B69" s="1"/>
      <c r="C69" s="1"/>
      <c r="D69" s="1"/>
    </row>
    <row r="70" spans="1:4" ht="15.75">
      <c r="A70" s="1" t="s">
        <v>54</v>
      </c>
      <c r="B70" s="1"/>
      <c r="C70" s="1" t="s">
        <v>63</v>
      </c>
      <c r="D7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января 2022 г.</dc:title>
  <dc:subject/>
  <dc:creator>DOHOD1</dc:creator>
  <cp:keywords/>
  <dc:description/>
  <cp:lastModifiedBy>Специалист</cp:lastModifiedBy>
  <cp:lastPrinted>2022-01-25T12:04:43Z</cp:lastPrinted>
  <dcterms:created xsi:type="dcterms:W3CDTF">2007-03-05T11:59:24Z</dcterms:created>
  <dcterms:modified xsi:type="dcterms:W3CDTF">2022-07-15T11:36:18Z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XXJ7TYMEEKJ2-4723-250</vt:lpwstr>
  </property>
  <property fmtid="{D5CDD505-2E9C-101B-9397-08002B2CF9AE}" pid="3" name="_dlc_DocIdItemGuid">
    <vt:lpwstr>d4637e2a-af6d-428e-bbce-ef9a518c7a12</vt:lpwstr>
  </property>
  <property fmtid="{D5CDD505-2E9C-101B-9397-08002B2CF9AE}" pid="4" name="_dlc_DocIdUrl">
    <vt:lpwstr>https://vip.gov.mari.ru/sovetsk/kujmara/_layouts/DocIdRedir.aspx?ID=XXJ7TYMEEKJ2-4723-250, XXJ7TYMEEKJ2-4723-250</vt:lpwstr>
  </property>
  <property fmtid="{D5CDD505-2E9C-101B-9397-08002B2CF9AE}" pid="5" name="Описание">
    <vt:lpwstr/>
  </property>
</Properties>
</file>