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0" windowWidth="18840" windowHeight="1302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<sst xmlns="http://schemas.openxmlformats.org/spreadsheetml/2006/main" count="177" uniqueCount="167">
  <si>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</si>
  <si>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</si>
  <si>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</si>
  <si>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</si>
  <si>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</si>
  <si>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</si>
  <si>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</si>
  <si>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</si>
  <si>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</si>
  <si>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</si>
  <si>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</si>
  <si>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</si>
  <si>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</si>
  <si>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</si>
  <si>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</si>
  <si>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</si>
  <si>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</si>
  <si>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</si>
  <si>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</si>
  <si>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</si>
  <si>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</si>
  <si>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</si>
  <si>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</si>
  <si>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</si>
  <si>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</si>
  <si>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</si>
  <si>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</si>
  <si>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</si>
  <si>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</si>
  <si>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</si>
  <si>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</si>
  <si>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</si>
  <si>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</si>
  <si>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</si>
  <si>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</si>
  <si>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</si>
  <si>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</si>
  <si>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</si>
  <si>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</si>
  <si>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</si>
  <si>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</si>
  <si>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</si>
  <si>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</si>
  <si>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</si>
  <si>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</si>
  <si>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</si>
  <si>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</si>
  <si>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</si>
  <si>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</si>
  <si>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</si>
  <si>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</si>
  <si>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</si>
  <si>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</si>
  <si>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</si>
  <si>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</si>
  <si>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</si>
  <si>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</si>
  <si>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</si>
  <si>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</si>
  <si>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</si>
  <si>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</si>
  <si>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</si>
  <si>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</si>
  <si>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</si>
  <si>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</si>
  <si>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</si>
  <si>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</si>
  <si>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</si>
  <si>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</si>
  <si>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</si>
  <si>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</si>
  <si>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</si>
  <si>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</si>
  <si>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</si>
  <si>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</si>
  <si>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</si>
  <si>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</si>
  <si>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</si>
  <si>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</si>
  <si>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</si>
  <si>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</si>
  <si>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</si>
  <si>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</si>
  <si>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</si>
  <si>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</si>
  <si>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</si>
  <si>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</si>
  <si>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</si>
  <si>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</si>
  <si>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</si>
  <si>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</si>
  <si>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</si>
  <si>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</si>
  <si>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</si>
  <si>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</si>
  <si>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</si>
  <si>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Результат исполнения бюджета (дефицит / профицит)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</si>
  <si>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</si>
  <si>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</si>
  <si>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</si>
  <si>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</si>
  <si>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</si>
  <si>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</si>
  <si>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</si>
  <si>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</si>
  <si>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</si>
  <si>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</si>
  <si>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</si>
  <si>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</si>
  <si>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</si>
  <si>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</si>
  <si>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</si>
  <si>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</si>
  <si>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</si>
  <si>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</si>
  <si>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</si>
  <si>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</si>
  <si>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</si>
  <si>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</si>
  <si>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</si>
  <si>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</si>
  <si>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</si>
  <si>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</si>
  <si>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</si>
  <si>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</si>
  <si>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</si>
  <si>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</si>
  <si>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</si>
  <si>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</si>
  <si>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</si>
  <si>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</si>
  <si>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</si>
  <si>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</si>
  <si>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</si>
  <si>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</si>
  <si>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</si>
  <si>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</si>
  <si>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</si>
  <si>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</si>
  <si>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</si>
  <si>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</si>
  <si>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</si>
  <si>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</si>
  <si>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</si>
  <si>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</si>
  <si>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</si>
  <si>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</si>
  <si>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</si>
  <si>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</si>
  <si>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</si>
  <si>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</si>
  <si>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</si>
  <si>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</si>
  <si>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</si>
  <si>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</si>
  <si>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</si>
  <si>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</si>
  <si>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</si>
  <si>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</si>
  <si>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</si>
  <si>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</si>
  <si>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</si>
  <si>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СВЕДЕНИЯ
об исполнении республиканского бюджета Республики Марий Эл по состоянию на 1 апреля 2022 г. по расходам 
в разрезе разделов и подразделов классификации расходов бюджетов
в сравнении с запланированными значениями на 2022 год и соответствующим периодом прошлого года</t>
  </si>
  <si>
    <t>Утвержденные бюджетные назначения 
(годовой план) 
на 2022 год, 
тыс. руб.</t>
  </si>
  <si>
    <t xml:space="preserve">Исполнено по состоянию 
на 01.04.2022, 
тыс. руб. </t>
  </si>
  <si>
    <t>Процент исполнения годового плана по состоянию на 01.04.2022, %</t>
  </si>
  <si>
    <t>Исполнено
по состоянию на 01.04.2021, 
тыс.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</si>
</sst>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46" fillId="0" borderId="11" xfId="0" applyNumberFormat="1" applyFont="1" applyFill="1" applyBorder="1" applyAlignment="1">
      <alignment horizontal="right"/>
    </xf>
    <xf numFmtId="172" fontId="47" fillId="0" borderId="11" xfId="0" applyNumberFormat="1" applyFont="1" applyFill="1" applyBorder="1" applyAlignment="1">
      <alignment horizontal="right"/>
    </xf>
    <xf numFmtId="172" fontId="3" fillId="0" borderId="11" xfId="94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48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wrapText="1" shrinkToFit="1"/>
    </xf>
    <xf numFmtId="49" fontId="46" fillId="0" borderId="11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1" xfId="0" applyNumberFormat="1" applyFont="1" applyFill="1" applyBorder="1" applyAlignment="1">
      <alignment wrapText="1" shrinkToFit="1"/>
    </xf>
    <xf numFmtId="49" fontId="47" fillId="0" borderId="11" xfId="0" applyNumberFormat="1" applyFont="1" applyFill="1" applyBorder="1" applyAlignment="1">
      <alignment horizont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64" zoomScaleNormal="64" zoomScalePageLayoutView="0" workbookViewId="0" topLeftCell="A1">
      <selection activeCell="I51" sqref="I51"/>
    </sheetView>
  </sheetViews>
  <sheetFormatPr defaultColWidth="9.140625" defaultRowHeight="12.75"/>
  <cols>
    <col min="1" max="1" width="45.57421875" style="7" customWidth="1"/>
    <col min="2" max="2" width="12.140625" style="7" customWidth="1"/>
    <col min="3" max="4" width="17.140625" style="7" customWidth="1"/>
    <col min="5" max="5" width="14.140625" style="7" customWidth="1"/>
    <col min="6" max="6" width="17.140625" style="7" customWidth="1"/>
    <col min="7" max="7" width="14.140625" style="7" customWidth="1"/>
    <col min="8" max="8" width="9.140625" style="7" customWidth="1"/>
    <col min="9" max="9" width="11.7109375" style="0" bestFit="1" customWidth="1"/>
    <col min="10" max="10" width="17.00390625" style="0" customWidth="1"/>
  </cols>
  <sheetData>
    <row r="2" spans="1:7" ht="90" customHeight="1">
      <c r="A2" s="19" t="s">
        <v>162</v>
      </c>
      <c r="B2" s="19"/>
      <c r="C2" s="19"/>
      <c r="D2" s="19"/>
      <c r="E2" s="19"/>
      <c r="F2" s="19"/>
      <c r="G2" s="19"/>
    </row>
    <row r="3" spans="3:7" ht="12.75">
      <c r="C3" s="8"/>
      <c r="D3" s="8"/>
      <c r="E3" s="8"/>
      <c r="F3" s="8"/>
      <c r="G3" s="9"/>
    </row>
    <row r="4" spans="1:4" ht="51" customHeight="1" hidden="1">
      <c r="A4" s="17" t="s">
        <v>13</v>
      </c>
      <c r="B4" s="17" t="s">
        <v>134</v>
      </c>
      <c r="C4" s="10" t="s">
        <v>12</v>
      </c>
      <c r="D4" s="10" t="s">
        <v>12</v>
      </c>
    </row>
    <row r="5" spans="1:6" ht="12.75" customHeight="1" hidden="1">
      <c r="A5" s="18" t="s">
        <v>13</v>
      </c>
      <c r="B5" s="18" t="s">
        <v>134</v>
      </c>
      <c r="C5" s="10" t="s">
        <v>140</v>
      </c>
      <c r="D5" s="10" t="s">
        <v>65</v>
      </c>
      <c r="F5" s="10" t="s">
        <v>12</v>
      </c>
    </row>
    <row r="6" spans="1:6" ht="51" customHeight="1" hidden="1">
      <c r="A6" s="18" t="s">
        <v>13</v>
      </c>
      <c r="B6" s="18" t="s">
        <v>134</v>
      </c>
      <c r="C6" s="10" t="s">
        <v>27</v>
      </c>
      <c r="D6" s="10" t="s">
        <v>125</v>
      </c>
      <c r="F6" s="10" t="s">
        <v>125</v>
      </c>
    </row>
    <row r="7" spans="1:6" ht="25.5" customHeight="1" hidden="1">
      <c r="A7" s="18" t="s">
        <v>13</v>
      </c>
      <c r="B7" s="18" t="s">
        <v>134</v>
      </c>
      <c r="C7" s="11" t="s">
        <v>45</v>
      </c>
      <c r="D7" s="11" t="s">
        <v>45</v>
      </c>
      <c r="F7" s="11" t="s">
        <v>144</v>
      </c>
    </row>
    <row r="8" spans="1:7" ht="90">
      <c r="A8" s="5" t="s">
        <v>146</v>
      </c>
      <c r="B8" s="5" t="s">
        <v>145</v>
      </c>
      <c r="C8" s="5" t="s">
        <v>163</v>
      </c>
      <c r="D8" s="5" t="s">
        <v>164</v>
      </c>
      <c r="E8" s="5" t="s">
        <v>165</v>
      </c>
      <c r="F8" s="5" t="s">
        <v>166</v>
      </c>
      <c r="G8" s="5" t="s">
        <v>157</v>
      </c>
    </row>
    <row r="9" spans="1:10" s="1" customFormat="1" ht="20.25" customHeight="1">
      <c r="A9" s="12" t="s">
        <v>51</v>
      </c>
      <c r="B9" s="13"/>
      <c r="C9" s="3">
        <v>46794269.095580004</v>
      </c>
      <c r="D9" s="3">
        <v>10872652.63322</v>
      </c>
      <c r="E9" s="3">
        <f>D9/C9*100</f>
        <v>23.235008994396253</v>
      </c>
      <c r="F9" s="3">
        <v>8738465.73246</v>
      </c>
      <c r="G9" s="3">
        <f>D9/F9*100</f>
        <v>124.42290175530846</v>
      </c>
      <c r="H9" s="14"/>
      <c r="I9" s="6"/>
      <c r="J9" s="6"/>
    </row>
    <row r="10" spans="1:10" ht="14.25">
      <c r="A10" s="12" t="s">
        <v>22</v>
      </c>
      <c r="B10" s="13" t="s">
        <v>18</v>
      </c>
      <c r="C10" s="3">
        <v>3056758.34456</v>
      </c>
      <c r="D10" s="3">
        <v>336101.55259</v>
      </c>
      <c r="E10" s="3">
        <f>D10/C10*100</f>
        <v>10.995358962155038</v>
      </c>
      <c r="F10" s="3">
        <v>285655.75271</v>
      </c>
      <c r="G10" s="3">
        <f>D10/F10*100</f>
        <v>117.65964781084348</v>
      </c>
      <c r="I10" s="2"/>
      <c r="J10" s="2"/>
    </row>
    <row r="11" spans="1:7" ht="45">
      <c r="A11" s="15" t="s">
        <v>113</v>
      </c>
      <c r="B11" s="16" t="s">
        <v>136</v>
      </c>
      <c r="C11" s="4">
        <v>4702</v>
      </c>
      <c r="D11" s="4">
        <v>1210.95571</v>
      </c>
      <c r="E11" s="4">
        <f aca="true" t="shared" si="0" ref="E11:E73">D11/C11*100</f>
        <v>25.754055933645258</v>
      </c>
      <c r="F11" s="4">
        <v>911.68793</v>
      </c>
      <c r="G11" s="4">
        <f>D11/F11*100</f>
        <v>132.82568191946996</v>
      </c>
    </row>
    <row r="12" spans="1:7" ht="60">
      <c r="A12" s="15" t="s">
        <v>44</v>
      </c>
      <c r="B12" s="16" t="s">
        <v>120</v>
      </c>
      <c r="C12" s="4">
        <v>55693.17279</v>
      </c>
      <c r="D12" s="4">
        <v>13835.779550000001</v>
      </c>
      <c r="E12" s="4">
        <f t="shared" si="0"/>
        <v>24.842864676016966</v>
      </c>
      <c r="F12" s="4">
        <v>12283.64944</v>
      </c>
      <c r="G12" s="4">
        <f>D12/F12*100</f>
        <v>112.63574084869035</v>
      </c>
    </row>
    <row r="13" spans="1:7" ht="60">
      <c r="A13" s="15" t="s">
        <v>48</v>
      </c>
      <c r="B13" s="16" t="s">
        <v>106</v>
      </c>
      <c r="C13" s="4">
        <v>156266.7</v>
      </c>
      <c r="D13" s="4">
        <v>32357.08788</v>
      </c>
      <c r="E13" s="4">
        <f t="shared" si="0"/>
        <v>20.70632315138158</v>
      </c>
      <c r="F13" s="4">
        <v>26730.141440000003</v>
      </c>
      <c r="G13" s="4">
        <f>D13/F13*100</f>
        <v>121.05094150972062</v>
      </c>
    </row>
    <row r="14" spans="1:7" ht="15">
      <c r="A14" s="15" t="s">
        <v>108</v>
      </c>
      <c r="B14" s="16" t="s">
        <v>94</v>
      </c>
      <c r="C14" s="4">
        <v>129239</v>
      </c>
      <c r="D14" s="4">
        <v>25656.52762</v>
      </c>
      <c r="E14" s="4">
        <f t="shared" si="0"/>
        <v>19.852001036838725</v>
      </c>
      <c r="F14" s="4">
        <v>24153.244010000002</v>
      </c>
      <c r="G14" s="4">
        <f>D14/F14*100</f>
        <v>106.2239408063679</v>
      </c>
    </row>
    <row r="15" spans="1:7" ht="45">
      <c r="A15" s="15" t="s">
        <v>10</v>
      </c>
      <c r="B15" s="16" t="s">
        <v>82</v>
      </c>
      <c r="C15" s="4">
        <v>82427.4</v>
      </c>
      <c r="D15" s="4">
        <v>19004.34679</v>
      </c>
      <c r="E15" s="4">
        <f t="shared" si="0"/>
        <v>23.055861024368113</v>
      </c>
      <c r="F15" s="4">
        <v>14902.38876</v>
      </c>
      <c r="G15" s="4">
        <f>D15/F15*100</f>
        <v>127.52550678995975</v>
      </c>
    </row>
    <row r="16" spans="1:7" ht="30">
      <c r="A16" s="15" t="s">
        <v>72</v>
      </c>
      <c r="B16" s="16" t="s">
        <v>69</v>
      </c>
      <c r="C16" s="4">
        <v>72867.4</v>
      </c>
      <c r="D16" s="4">
        <v>4580.62454</v>
      </c>
      <c r="E16" s="4">
        <f t="shared" si="0"/>
        <v>6.286246716638716</v>
      </c>
      <c r="F16" s="4">
        <v>3585.90923</v>
      </c>
      <c r="G16" s="4">
        <f>D16/F16*100</f>
        <v>127.73955630773173</v>
      </c>
    </row>
    <row r="17" spans="1:7" ht="15">
      <c r="A17" s="15" t="s">
        <v>67</v>
      </c>
      <c r="B17" s="16" t="s">
        <v>53</v>
      </c>
      <c r="C17" s="4">
        <v>52766.079</v>
      </c>
      <c r="D17" s="4">
        <v>0</v>
      </c>
      <c r="E17" s="4">
        <f t="shared" si="0"/>
        <v>0</v>
      </c>
      <c r="F17" s="4">
        <v>0</v>
      </c>
      <c r="G17" s="4"/>
    </row>
    <row r="18" spans="1:7" ht="30">
      <c r="A18" s="15" t="s">
        <v>116</v>
      </c>
      <c r="B18" s="16" t="s">
        <v>41</v>
      </c>
      <c r="C18" s="4">
        <v>35554</v>
      </c>
      <c r="D18" s="4">
        <v>8640.51</v>
      </c>
      <c r="E18" s="4">
        <f t="shared" si="0"/>
        <v>24.302497609270407</v>
      </c>
      <c r="F18" s="4">
        <v>7142.2</v>
      </c>
      <c r="G18" s="4">
        <f>D18/F18*100</f>
        <v>120.9782700008401</v>
      </c>
    </row>
    <row r="19" spans="1:7" ht="15">
      <c r="A19" s="15" t="s">
        <v>29</v>
      </c>
      <c r="B19" s="16" t="s">
        <v>33</v>
      </c>
      <c r="C19" s="4">
        <v>2467242.59277</v>
      </c>
      <c r="D19" s="4">
        <v>230815.7205</v>
      </c>
      <c r="E19" s="4">
        <f t="shared" si="0"/>
        <v>9.355209786681765</v>
      </c>
      <c r="F19" s="4">
        <v>195946.5319</v>
      </c>
      <c r="G19" s="4">
        <f>D19/F19*100</f>
        <v>117.79525682944735</v>
      </c>
    </row>
    <row r="20" spans="1:7" ht="14.25">
      <c r="A20" s="12" t="s">
        <v>58</v>
      </c>
      <c r="B20" s="13" t="s">
        <v>46</v>
      </c>
      <c r="C20" s="3">
        <v>19757.6</v>
      </c>
      <c r="D20" s="3">
        <v>3863.6719900000003</v>
      </c>
      <c r="E20" s="3">
        <f t="shared" si="0"/>
        <v>19.55537104709074</v>
      </c>
      <c r="F20" s="3">
        <v>4098.38141</v>
      </c>
      <c r="G20" s="3">
        <f>D20/F20*100</f>
        <v>94.2731191531537</v>
      </c>
    </row>
    <row r="21" spans="1:7" ht="15">
      <c r="A21" s="15" t="s">
        <v>104</v>
      </c>
      <c r="B21" s="16" t="s">
        <v>7</v>
      </c>
      <c r="C21" s="4">
        <v>19757.6</v>
      </c>
      <c r="D21" s="4">
        <v>3863.6719900000003</v>
      </c>
      <c r="E21" s="4">
        <f t="shared" si="0"/>
        <v>19.55537104709074</v>
      </c>
      <c r="F21" s="4">
        <v>4098.38141</v>
      </c>
      <c r="G21" s="4">
        <f>D21/F21*100</f>
        <v>94.2731191531537</v>
      </c>
    </row>
    <row r="22" spans="1:10" ht="28.5" customHeight="1">
      <c r="A22" s="12" t="s">
        <v>98</v>
      </c>
      <c r="B22" s="13" t="s">
        <v>70</v>
      </c>
      <c r="C22" s="3">
        <v>540594</v>
      </c>
      <c r="D22" s="3">
        <v>111678.98908</v>
      </c>
      <c r="E22" s="3">
        <f t="shared" si="0"/>
        <v>20.65856984724211</v>
      </c>
      <c r="F22" s="3">
        <v>99790.24208</v>
      </c>
      <c r="G22" s="3">
        <f>D22/F22*100</f>
        <v>111.91373700694002</v>
      </c>
      <c r="I22" s="2"/>
      <c r="J22" s="2"/>
    </row>
    <row r="23" spans="1:7" ht="15">
      <c r="A23" s="15" t="s">
        <v>63</v>
      </c>
      <c r="B23" s="16" t="s">
        <v>24</v>
      </c>
      <c r="C23" s="4">
        <v>64698.5</v>
      </c>
      <c r="D23" s="4">
        <v>14676.63883</v>
      </c>
      <c r="E23" s="4">
        <f t="shared" si="0"/>
        <v>22.68466630601946</v>
      </c>
      <c r="F23" s="4">
        <v>13532.26499</v>
      </c>
      <c r="G23" s="4">
        <f>D23/F23*100</f>
        <v>108.45663191524599</v>
      </c>
    </row>
    <row r="24" spans="1:7" ht="15">
      <c r="A24" s="15" t="s">
        <v>161</v>
      </c>
      <c r="B24" s="16" t="s">
        <v>99</v>
      </c>
      <c r="C24" s="4">
        <v>22574.6</v>
      </c>
      <c r="D24" s="4">
        <v>2935.12402</v>
      </c>
      <c r="E24" s="4">
        <f t="shared" si="0"/>
        <v>13.00188716522109</v>
      </c>
      <c r="F24" s="4">
        <v>2718.79889</v>
      </c>
      <c r="G24" s="4">
        <f>D24/F24*100</f>
        <v>107.95664331023764</v>
      </c>
    </row>
    <row r="25" spans="1:7" ht="45">
      <c r="A25" s="15" t="s">
        <v>160</v>
      </c>
      <c r="B25" s="16" t="s">
        <v>119</v>
      </c>
      <c r="C25" s="4">
        <v>453200.9</v>
      </c>
      <c r="D25" s="4">
        <v>94062.22623</v>
      </c>
      <c r="E25" s="4">
        <f t="shared" si="0"/>
        <v>20.75508372335536</v>
      </c>
      <c r="F25" s="4">
        <v>83514.17820000001</v>
      </c>
      <c r="G25" s="4">
        <f>D25/F25*100</f>
        <v>112.6302482492727</v>
      </c>
    </row>
    <row r="26" spans="1:7" ht="15">
      <c r="A26" s="15" t="s">
        <v>34</v>
      </c>
      <c r="B26" s="16" t="s">
        <v>107</v>
      </c>
      <c r="C26" s="4">
        <v>120</v>
      </c>
      <c r="D26" s="4">
        <v>5</v>
      </c>
      <c r="E26" s="4">
        <f t="shared" si="0"/>
        <v>4.166666666666666</v>
      </c>
      <c r="F26" s="4">
        <v>25</v>
      </c>
      <c r="G26" s="4">
        <f>D26/F26*100</f>
        <v>20</v>
      </c>
    </row>
    <row r="27" spans="1:9" ht="14.25">
      <c r="A27" s="12" t="s">
        <v>77</v>
      </c>
      <c r="B27" s="13" t="s">
        <v>97</v>
      </c>
      <c r="C27" s="3">
        <v>11338947.971110001</v>
      </c>
      <c r="D27" s="3">
        <v>2437363.84595</v>
      </c>
      <c r="E27" s="3">
        <f t="shared" si="0"/>
        <v>21.495502511873678</v>
      </c>
      <c r="F27" s="3">
        <v>1555509.2951800001</v>
      </c>
      <c r="G27" s="3">
        <f>D27/F27*100</f>
        <v>156.69233565511763</v>
      </c>
      <c r="I27" s="2"/>
    </row>
    <row r="28" spans="1:10" ht="15">
      <c r="A28" s="15" t="s">
        <v>90</v>
      </c>
      <c r="B28" s="16" t="s">
        <v>83</v>
      </c>
      <c r="C28" s="4">
        <v>295513.3</v>
      </c>
      <c r="D28" s="4">
        <v>33813.103619999994</v>
      </c>
      <c r="E28" s="4">
        <f t="shared" si="0"/>
        <v>11.442159665910129</v>
      </c>
      <c r="F28" s="4">
        <v>26902.27006</v>
      </c>
      <c r="G28" s="4">
        <f>D28/F28*100</f>
        <v>125.68866324138</v>
      </c>
      <c r="I28" s="2"/>
      <c r="J28" s="2"/>
    </row>
    <row r="29" spans="1:7" ht="15">
      <c r="A29" s="15" t="s">
        <v>114</v>
      </c>
      <c r="B29" s="16" t="s">
        <v>50</v>
      </c>
      <c r="C29" s="4">
        <v>498.1</v>
      </c>
      <c r="D29" s="4">
        <v>0</v>
      </c>
      <c r="E29" s="4">
        <f t="shared" si="0"/>
        <v>0</v>
      </c>
      <c r="F29" s="4">
        <v>0</v>
      </c>
      <c r="G29" s="4"/>
    </row>
    <row r="30" spans="1:7" ht="15">
      <c r="A30" s="15" t="s">
        <v>102</v>
      </c>
      <c r="B30" s="16" t="s">
        <v>37</v>
      </c>
      <c r="C30" s="4">
        <v>1035352.9662200001</v>
      </c>
      <c r="D30" s="4">
        <v>101667.30297</v>
      </c>
      <c r="E30" s="4">
        <f t="shared" si="0"/>
        <v>9.819579050531924</v>
      </c>
      <c r="F30" s="4">
        <v>317851.38316</v>
      </c>
      <c r="G30" s="4">
        <f>D30/F30*100</f>
        <v>31.985798507229624</v>
      </c>
    </row>
    <row r="31" spans="1:7" ht="15">
      <c r="A31" s="15" t="s">
        <v>38</v>
      </c>
      <c r="B31" s="16" t="s">
        <v>25</v>
      </c>
      <c r="C31" s="4">
        <v>32013.37</v>
      </c>
      <c r="D31" s="4">
        <v>764.6475</v>
      </c>
      <c r="E31" s="4">
        <f t="shared" si="0"/>
        <v>2.3885254816971786</v>
      </c>
      <c r="F31" s="4">
        <v>1117.38422</v>
      </c>
      <c r="G31" s="4"/>
    </row>
    <row r="32" spans="1:7" ht="15">
      <c r="A32" s="15" t="s">
        <v>47</v>
      </c>
      <c r="B32" s="16" t="s">
        <v>14</v>
      </c>
      <c r="C32" s="4">
        <v>287173.69008</v>
      </c>
      <c r="D32" s="4">
        <v>53172.35474</v>
      </c>
      <c r="E32" s="4">
        <f t="shared" si="0"/>
        <v>18.515747290494268</v>
      </c>
      <c r="F32" s="4">
        <v>39522.54254</v>
      </c>
      <c r="G32" s="4">
        <f>D32/F32*100</f>
        <v>134.5367765400854</v>
      </c>
    </row>
    <row r="33" spans="1:7" ht="15">
      <c r="A33" s="15" t="s">
        <v>49</v>
      </c>
      <c r="B33" s="16" t="s">
        <v>142</v>
      </c>
      <c r="C33" s="4">
        <v>871031.87249</v>
      </c>
      <c r="D33" s="4">
        <v>109962.34121</v>
      </c>
      <c r="E33" s="4">
        <f t="shared" si="0"/>
        <v>12.624376292414311</v>
      </c>
      <c r="F33" s="4">
        <v>41060.16754</v>
      </c>
      <c r="G33" s="4">
        <f>D33/F33*100</f>
        <v>267.80782397655065</v>
      </c>
    </row>
    <row r="34" spans="1:7" ht="15">
      <c r="A34" s="15" t="s">
        <v>74</v>
      </c>
      <c r="B34" s="16" t="s">
        <v>126</v>
      </c>
      <c r="C34" s="4">
        <v>7877883.21103</v>
      </c>
      <c r="D34" s="4">
        <v>1801177.76321</v>
      </c>
      <c r="E34" s="4">
        <f t="shared" si="0"/>
        <v>22.863727665931005</v>
      </c>
      <c r="F34" s="4">
        <v>927521.7524700001</v>
      </c>
      <c r="G34" s="4">
        <f>D34/F34*100</f>
        <v>194.19250906121016</v>
      </c>
    </row>
    <row r="35" spans="1:7" ht="15">
      <c r="A35" s="15" t="s">
        <v>141</v>
      </c>
      <c r="B35" s="16" t="s">
        <v>6</v>
      </c>
      <c r="C35" s="4">
        <v>166771.13</v>
      </c>
      <c r="D35" s="4">
        <v>43239.55758</v>
      </c>
      <c r="E35" s="4">
        <f t="shared" si="0"/>
        <v>25.92748371975413</v>
      </c>
      <c r="F35" s="4">
        <v>33572.459579999995</v>
      </c>
      <c r="G35" s="4">
        <f>D35/F35*100</f>
        <v>128.7947267520398</v>
      </c>
    </row>
    <row r="36" spans="1:7" ht="30">
      <c r="A36" s="15" t="s">
        <v>5</v>
      </c>
      <c r="B36" s="16" t="s">
        <v>122</v>
      </c>
      <c r="C36" s="4">
        <v>772710.33129</v>
      </c>
      <c r="D36" s="4">
        <v>293566.77512</v>
      </c>
      <c r="E36" s="4">
        <f t="shared" si="0"/>
        <v>37.99182736820737</v>
      </c>
      <c r="F36" s="4">
        <v>167961.33561</v>
      </c>
      <c r="G36" s="4">
        <f>D36/F36*100</f>
        <v>174.78235336354504</v>
      </c>
    </row>
    <row r="37" spans="1:10" ht="28.5">
      <c r="A37" s="12" t="s">
        <v>138</v>
      </c>
      <c r="B37" s="13" t="s">
        <v>124</v>
      </c>
      <c r="C37" s="3">
        <v>3836081.0950599997</v>
      </c>
      <c r="D37" s="3">
        <v>693382.05716</v>
      </c>
      <c r="E37" s="3">
        <f t="shared" si="0"/>
        <v>18.07527108988698</v>
      </c>
      <c r="F37" s="3">
        <v>417632.66088</v>
      </c>
      <c r="G37" s="3">
        <f>D37/F37*100</f>
        <v>166.02677953849786</v>
      </c>
      <c r="I37" s="2"/>
      <c r="J37" s="2"/>
    </row>
    <row r="38" spans="1:7" ht="15">
      <c r="A38" s="15" t="s">
        <v>121</v>
      </c>
      <c r="B38" s="16" t="s">
        <v>110</v>
      </c>
      <c r="C38" s="4">
        <v>2073077.3346600002</v>
      </c>
      <c r="D38" s="4">
        <v>222879.26227</v>
      </c>
      <c r="E38" s="4">
        <f t="shared" si="0"/>
        <v>10.751131110434615</v>
      </c>
      <c r="F38" s="4">
        <v>30191.70017</v>
      </c>
      <c r="G38" s="4">
        <f>D38/F38*100</f>
        <v>738.2136846054934</v>
      </c>
    </row>
    <row r="39" spans="1:7" ht="15">
      <c r="A39" s="15" t="s">
        <v>109</v>
      </c>
      <c r="B39" s="16" t="s">
        <v>100</v>
      </c>
      <c r="C39" s="4">
        <v>1382365.2787000001</v>
      </c>
      <c r="D39" s="4">
        <v>428422.56114999996</v>
      </c>
      <c r="E39" s="4">
        <f t="shared" si="0"/>
        <v>30.991993776991837</v>
      </c>
      <c r="F39" s="4">
        <v>355503.21976999997</v>
      </c>
      <c r="G39" s="4">
        <f>D39/F39*100</f>
        <v>120.51158395335398</v>
      </c>
    </row>
    <row r="40" spans="1:7" ht="15">
      <c r="A40" s="15" t="s">
        <v>20</v>
      </c>
      <c r="B40" s="16" t="s">
        <v>85</v>
      </c>
      <c r="C40" s="4">
        <v>184607.24588</v>
      </c>
      <c r="D40" s="4">
        <v>15228.98581</v>
      </c>
      <c r="E40" s="4">
        <f t="shared" si="0"/>
        <v>8.249397653599836</v>
      </c>
      <c r="F40" s="4">
        <v>245.21944</v>
      </c>
      <c r="G40" s="4"/>
    </row>
    <row r="41" spans="1:7" ht="30">
      <c r="A41" s="15" t="s">
        <v>56</v>
      </c>
      <c r="B41" s="16" t="s">
        <v>59</v>
      </c>
      <c r="C41" s="4">
        <v>196031.23582</v>
      </c>
      <c r="D41" s="4">
        <v>26851.24793</v>
      </c>
      <c r="E41" s="4">
        <f t="shared" si="0"/>
        <v>13.697433379777996</v>
      </c>
      <c r="F41" s="4">
        <v>31692.5215</v>
      </c>
      <c r="G41" s="4">
        <f>D41/F41*100</f>
        <v>84.7242398494547</v>
      </c>
    </row>
    <row r="42" spans="1:10" ht="14.25">
      <c r="A42" s="12" t="s">
        <v>60</v>
      </c>
      <c r="B42" s="13" t="s">
        <v>15</v>
      </c>
      <c r="C42" s="3">
        <v>303558.73673</v>
      </c>
      <c r="D42" s="3">
        <v>42800.192950000004</v>
      </c>
      <c r="E42" s="3">
        <f t="shared" si="0"/>
        <v>14.09947656623324</v>
      </c>
      <c r="F42" s="3">
        <v>159064.01337</v>
      </c>
      <c r="G42" s="3">
        <f>D42/F42*100</f>
        <v>26.907527380465467</v>
      </c>
      <c r="I42" s="2"/>
      <c r="J42" s="2"/>
    </row>
    <row r="43" spans="1:7" ht="15">
      <c r="A43" s="15" t="s">
        <v>55</v>
      </c>
      <c r="B43" s="16" t="s">
        <v>127</v>
      </c>
      <c r="C43" s="4">
        <v>256256.73672999998</v>
      </c>
      <c r="D43" s="4">
        <v>33967.04014</v>
      </c>
      <c r="E43" s="4">
        <f t="shared" si="0"/>
        <v>13.255081826702853</v>
      </c>
      <c r="F43" s="4">
        <v>151315.67569</v>
      </c>
      <c r="G43" s="4"/>
    </row>
    <row r="44" spans="1:7" ht="30">
      <c r="A44" s="15" t="s">
        <v>111</v>
      </c>
      <c r="B44" s="16" t="s">
        <v>112</v>
      </c>
      <c r="C44" s="4">
        <v>15333.3</v>
      </c>
      <c r="D44" s="4">
        <v>2528.23834</v>
      </c>
      <c r="E44" s="4">
        <f t="shared" si="0"/>
        <v>16.488546757710342</v>
      </c>
      <c r="F44" s="4">
        <v>1858.80288</v>
      </c>
      <c r="G44" s="4">
        <f>D44/F44*100</f>
        <v>136.01433305289476</v>
      </c>
    </row>
    <row r="45" spans="1:7" ht="30">
      <c r="A45" s="15" t="s">
        <v>86</v>
      </c>
      <c r="B45" s="16" t="s">
        <v>101</v>
      </c>
      <c r="C45" s="4">
        <v>40.7</v>
      </c>
      <c r="D45" s="4">
        <v>0</v>
      </c>
      <c r="E45" s="4">
        <f t="shared" si="0"/>
        <v>0</v>
      </c>
      <c r="F45" s="4">
        <v>0</v>
      </c>
      <c r="G45" s="4"/>
    </row>
    <row r="46" spans="1:7" ht="30">
      <c r="A46" s="15" t="s">
        <v>26</v>
      </c>
      <c r="B46" s="16" t="s">
        <v>89</v>
      </c>
      <c r="C46" s="4">
        <v>31928</v>
      </c>
      <c r="D46" s="4">
        <v>6304.91447</v>
      </c>
      <c r="E46" s="4">
        <f t="shared" si="0"/>
        <v>19.747289119268352</v>
      </c>
      <c r="F46" s="4">
        <v>5889.534799999999</v>
      </c>
      <c r="G46" s="4">
        <f>D46/F46*100</f>
        <v>107.05284346057348</v>
      </c>
    </row>
    <row r="47" spans="1:10" ht="14.25">
      <c r="A47" s="12" t="s">
        <v>28</v>
      </c>
      <c r="B47" s="13" t="s">
        <v>39</v>
      </c>
      <c r="C47" s="3">
        <v>9374731.25475</v>
      </c>
      <c r="D47" s="3">
        <v>2551000.76997</v>
      </c>
      <c r="E47" s="3">
        <f t="shared" si="0"/>
        <v>27.211454927600787</v>
      </c>
      <c r="F47" s="3">
        <v>2038506.7733699998</v>
      </c>
      <c r="G47" s="3">
        <f>D47/F47*100</f>
        <v>125.14065703852235</v>
      </c>
      <c r="I47" s="2"/>
      <c r="J47" s="2"/>
    </row>
    <row r="48" spans="1:7" ht="15">
      <c r="A48" s="15" t="s">
        <v>139</v>
      </c>
      <c r="B48" s="16" t="s">
        <v>31</v>
      </c>
      <c r="C48" s="4">
        <v>1858519.464</v>
      </c>
      <c r="D48" s="4">
        <v>476130.03059</v>
      </c>
      <c r="E48" s="4">
        <f t="shared" si="0"/>
        <v>25.618780960477473</v>
      </c>
      <c r="F48" s="4">
        <v>438874.98666000005</v>
      </c>
      <c r="G48" s="4">
        <f>D48/F48*100</f>
        <v>108.48875991168339</v>
      </c>
    </row>
    <row r="49" spans="1:7" ht="15">
      <c r="A49" s="15" t="s">
        <v>81</v>
      </c>
      <c r="B49" s="16" t="s">
        <v>16</v>
      </c>
      <c r="C49" s="4">
        <v>5582053.318390001</v>
      </c>
      <c r="D49" s="4">
        <v>1527370.9736300001</v>
      </c>
      <c r="E49" s="4">
        <f t="shared" si="0"/>
        <v>27.36217098819348</v>
      </c>
      <c r="F49" s="4">
        <v>1212392.38813</v>
      </c>
      <c r="G49" s="4">
        <f>D49/F49*100</f>
        <v>125.9799210704238</v>
      </c>
    </row>
    <row r="50" spans="1:7" ht="15">
      <c r="A50" s="15" t="s">
        <v>128</v>
      </c>
      <c r="B50" s="16" t="s">
        <v>0</v>
      </c>
      <c r="C50" s="4">
        <v>292952.45524</v>
      </c>
      <c r="D50" s="4">
        <v>118215.80753</v>
      </c>
      <c r="E50" s="4">
        <f t="shared" si="0"/>
        <v>40.3532400618224</v>
      </c>
      <c r="F50" s="4">
        <v>65539.33423</v>
      </c>
      <c r="G50" s="4">
        <f>D50/F50*100</f>
        <v>180.37383034002175</v>
      </c>
    </row>
    <row r="51" spans="1:7" ht="15">
      <c r="A51" s="15" t="s">
        <v>40</v>
      </c>
      <c r="B51" s="16" t="s">
        <v>132</v>
      </c>
      <c r="C51" s="4">
        <v>1148137.04921</v>
      </c>
      <c r="D51" s="4">
        <v>330856.37563</v>
      </c>
      <c r="E51" s="4">
        <f t="shared" si="0"/>
        <v>28.81680160549237</v>
      </c>
      <c r="F51" s="4">
        <v>237161.65152</v>
      </c>
      <c r="G51" s="4">
        <f>D51/F51*100</f>
        <v>139.5066923802808</v>
      </c>
    </row>
    <row r="52" spans="1:7" ht="30">
      <c r="A52" s="15" t="s">
        <v>87</v>
      </c>
      <c r="B52" s="16" t="s">
        <v>117</v>
      </c>
      <c r="C52" s="4">
        <v>26300.8</v>
      </c>
      <c r="D52" s="4">
        <v>6762.20445</v>
      </c>
      <c r="E52" s="4">
        <f t="shared" si="0"/>
        <v>25.71102190807884</v>
      </c>
      <c r="F52" s="4">
        <v>5829.93539</v>
      </c>
      <c r="G52" s="4">
        <f>D52/F52*100</f>
        <v>115.99107018577098</v>
      </c>
    </row>
    <row r="53" spans="1:7" ht="15">
      <c r="A53" s="15" t="s">
        <v>143</v>
      </c>
      <c r="B53" s="16" t="s">
        <v>91</v>
      </c>
      <c r="C53" s="4">
        <v>116151.6</v>
      </c>
      <c r="D53" s="4">
        <v>18748.35094</v>
      </c>
      <c r="E53" s="4">
        <f t="shared" si="0"/>
        <v>16.14127652137379</v>
      </c>
      <c r="F53" s="4">
        <v>14158.943</v>
      </c>
      <c r="G53" s="4">
        <f>D53/F53*100</f>
        <v>132.41349258910077</v>
      </c>
    </row>
    <row r="54" spans="1:7" ht="15">
      <c r="A54" s="15" t="s">
        <v>30</v>
      </c>
      <c r="B54" s="16" t="s">
        <v>64</v>
      </c>
      <c r="C54" s="4">
        <v>350616.56791000004</v>
      </c>
      <c r="D54" s="4">
        <v>72917.0272</v>
      </c>
      <c r="E54" s="4">
        <f t="shared" si="0"/>
        <v>20.79680022956505</v>
      </c>
      <c r="F54" s="4">
        <v>64549.534439999996</v>
      </c>
      <c r="G54" s="4">
        <f>D54/F54*100</f>
        <v>112.96290179718918</v>
      </c>
    </row>
    <row r="55" spans="1:10" ht="14.25">
      <c r="A55" s="12" t="s">
        <v>118</v>
      </c>
      <c r="B55" s="13" t="s">
        <v>61</v>
      </c>
      <c r="C55" s="3">
        <v>1287130.30795</v>
      </c>
      <c r="D55" s="3">
        <v>311033.14556</v>
      </c>
      <c r="E55" s="3">
        <f t="shared" si="0"/>
        <v>24.16485290097624</v>
      </c>
      <c r="F55" s="3">
        <v>394156.66786</v>
      </c>
      <c r="G55" s="3">
        <f>D55/F55*100</f>
        <v>78.91104500367744</v>
      </c>
      <c r="I55" s="2"/>
      <c r="J55" s="2"/>
    </row>
    <row r="56" spans="1:7" ht="15">
      <c r="A56" s="15" t="s">
        <v>88</v>
      </c>
      <c r="B56" s="16" t="s">
        <v>52</v>
      </c>
      <c r="C56" s="4">
        <v>1247790.4079500001</v>
      </c>
      <c r="D56" s="4">
        <v>302147.03789</v>
      </c>
      <c r="E56" s="4">
        <f t="shared" si="0"/>
        <v>24.21456648207439</v>
      </c>
      <c r="F56" s="4">
        <v>387616.21847</v>
      </c>
      <c r="G56" s="4">
        <f>D56/F56*100</f>
        <v>77.95005046038469</v>
      </c>
    </row>
    <row r="57" spans="1:7" ht="30">
      <c r="A57" s="15" t="s">
        <v>42</v>
      </c>
      <c r="B57" s="16" t="s">
        <v>19</v>
      </c>
      <c r="C57" s="4">
        <v>39339.9</v>
      </c>
      <c r="D57" s="4">
        <v>8886.10767</v>
      </c>
      <c r="E57" s="4">
        <f t="shared" si="0"/>
        <v>22.588028108866567</v>
      </c>
      <c r="F57" s="4">
        <v>6540.44939</v>
      </c>
      <c r="G57" s="4">
        <f>D57/F57*100</f>
        <v>135.86387020418485</v>
      </c>
    </row>
    <row r="58" spans="1:10" ht="14.25">
      <c r="A58" s="12" t="s">
        <v>84</v>
      </c>
      <c r="B58" s="13" t="s">
        <v>93</v>
      </c>
      <c r="C58" s="3">
        <v>3072578.4504400003</v>
      </c>
      <c r="D58" s="3">
        <v>719601.4160900001</v>
      </c>
      <c r="E58" s="3">
        <f t="shared" si="0"/>
        <v>23.420115310219387</v>
      </c>
      <c r="F58" s="3">
        <v>461955.97125999996</v>
      </c>
      <c r="G58" s="3">
        <f>D58/F58*100</f>
        <v>155.77272745869345</v>
      </c>
      <c r="I58" s="2"/>
      <c r="J58" s="2"/>
    </row>
    <row r="59" spans="1:7" ht="15">
      <c r="A59" s="15" t="s">
        <v>79</v>
      </c>
      <c r="B59" s="16" t="s">
        <v>76</v>
      </c>
      <c r="C59" s="4">
        <v>1469098.03283</v>
      </c>
      <c r="D59" s="4">
        <v>285709.66972</v>
      </c>
      <c r="E59" s="4">
        <f t="shared" si="0"/>
        <v>19.447964896503375</v>
      </c>
      <c r="F59" s="4">
        <v>204586.21753</v>
      </c>
      <c r="G59" s="4">
        <f>D59/F59*100</f>
        <v>139.65245223721107</v>
      </c>
    </row>
    <row r="60" spans="1:7" ht="15">
      <c r="A60" s="15" t="s">
        <v>2</v>
      </c>
      <c r="B60" s="16" t="s">
        <v>66</v>
      </c>
      <c r="C60" s="4">
        <v>194171.49</v>
      </c>
      <c r="D60" s="4">
        <v>74135.73462999999</v>
      </c>
      <c r="E60" s="4">
        <f t="shared" si="0"/>
        <v>38.18054577940356</v>
      </c>
      <c r="F60" s="4">
        <v>10565.17</v>
      </c>
      <c r="G60" s="4">
        <f>D60/F60*100</f>
        <v>701.6994012401125</v>
      </c>
    </row>
    <row r="61" spans="1:7" ht="15">
      <c r="A61" s="15" t="s">
        <v>156</v>
      </c>
      <c r="B61" s="16" t="s">
        <v>155</v>
      </c>
      <c r="C61" s="4">
        <v>1460</v>
      </c>
      <c r="D61" s="4">
        <v>257.175</v>
      </c>
      <c r="E61" s="4"/>
      <c r="F61" s="4">
        <v>0</v>
      </c>
      <c r="G61" s="4"/>
    </row>
    <row r="62" spans="1:7" ht="31.5" customHeight="1">
      <c r="A62" s="15" t="s">
        <v>75</v>
      </c>
      <c r="B62" s="16" t="s">
        <v>23</v>
      </c>
      <c r="C62" s="4">
        <v>51538</v>
      </c>
      <c r="D62" s="4">
        <v>13164.374</v>
      </c>
      <c r="E62" s="4">
        <f t="shared" si="0"/>
        <v>25.543043967557917</v>
      </c>
      <c r="F62" s="4">
        <v>9677.987</v>
      </c>
      <c r="G62" s="4">
        <f>D62/F62*100</f>
        <v>136.02388595892927</v>
      </c>
    </row>
    <row r="63" spans="1:7" ht="15">
      <c r="A63" s="15" t="s">
        <v>131</v>
      </c>
      <c r="B63" s="16" t="s">
        <v>123</v>
      </c>
      <c r="C63" s="4">
        <v>1356310.92761</v>
      </c>
      <c r="D63" s="4">
        <v>346334.46274</v>
      </c>
      <c r="E63" s="4">
        <f t="shared" si="0"/>
        <v>25.53503445926572</v>
      </c>
      <c r="F63" s="4">
        <v>237126.59673</v>
      </c>
      <c r="G63" s="4">
        <f>D63/F63*100</f>
        <v>146.05466763998118</v>
      </c>
    </row>
    <row r="64" spans="1:10" ht="14.25">
      <c r="A64" s="12" t="s">
        <v>135</v>
      </c>
      <c r="B64" s="13" t="s">
        <v>1</v>
      </c>
      <c r="C64" s="3">
        <v>11279074.02398</v>
      </c>
      <c r="D64" s="3">
        <v>2851524.2621799996</v>
      </c>
      <c r="E64" s="3">
        <f t="shared" si="0"/>
        <v>25.281545773327537</v>
      </c>
      <c r="F64" s="3">
        <v>2751708.1795300003</v>
      </c>
      <c r="G64" s="3">
        <f>D64/F64*100</f>
        <v>103.62742253675489</v>
      </c>
      <c r="I64" s="2"/>
      <c r="J64" s="2"/>
    </row>
    <row r="65" spans="1:7" ht="15">
      <c r="A65" s="15" t="s">
        <v>57</v>
      </c>
      <c r="B65" s="16" t="s">
        <v>129</v>
      </c>
      <c r="C65" s="4">
        <v>117568.8</v>
      </c>
      <c r="D65" s="4">
        <v>34710.53829</v>
      </c>
      <c r="E65" s="4">
        <f t="shared" si="0"/>
        <v>29.52359664298691</v>
      </c>
      <c r="F65" s="4">
        <v>27734.72874</v>
      </c>
      <c r="G65" s="4">
        <f>D65/F65*100</f>
        <v>125.15189391392619</v>
      </c>
    </row>
    <row r="66" spans="1:7" ht="15">
      <c r="A66" s="15" t="s">
        <v>3</v>
      </c>
      <c r="B66" s="16" t="s">
        <v>115</v>
      </c>
      <c r="C66" s="4">
        <v>870989.8</v>
      </c>
      <c r="D66" s="4">
        <v>214224.42904</v>
      </c>
      <c r="E66" s="4">
        <f t="shared" si="0"/>
        <v>24.595515244839834</v>
      </c>
      <c r="F66" s="4">
        <v>194394.49446000002</v>
      </c>
      <c r="G66" s="4">
        <f>D66/F66*100</f>
        <v>110.20087252732371</v>
      </c>
    </row>
    <row r="67" spans="1:7" ht="15">
      <c r="A67" s="15" t="s">
        <v>11</v>
      </c>
      <c r="B67" s="16" t="s">
        <v>103</v>
      </c>
      <c r="C67" s="4">
        <v>5767142.04778</v>
      </c>
      <c r="D67" s="4">
        <v>1568181.08684</v>
      </c>
      <c r="E67" s="4">
        <f t="shared" si="0"/>
        <v>27.191650107589332</v>
      </c>
      <c r="F67" s="4">
        <v>1602541.69417</v>
      </c>
      <c r="G67" s="4">
        <f>D67/F67*100</f>
        <v>97.85586812155947</v>
      </c>
    </row>
    <row r="68" spans="1:7" ht="15">
      <c r="A68" s="15" t="s">
        <v>36</v>
      </c>
      <c r="B68" s="16" t="s">
        <v>92</v>
      </c>
      <c r="C68" s="4">
        <v>4317421.5762</v>
      </c>
      <c r="D68" s="4">
        <v>987504.39346</v>
      </c>
      <c r="E68" s="4">
        <f t="shared" si="0"/>
        <v>22.872549646383085</v>
      </c>
      <c r="F68" s="4">
        <v>891386.86702</v>
      </c>
      <c r="G68" s="4">
        <f>D68/F68*100</f>
        <v>110.78291929084966</v>
      </c>
    </row>
    <row r="69" spans="1:7" ht="15">
      <c r="A69" s="15" t="s">
        <v>9</v>
      </c>
      <c r="B69" s="16" t="s">
        <v>62</v>
      </c>
      <c r="C69" s="4">
        <v>205951.8</v>
      </c>
      <c r="D69" s="4">
        <v>46903.814549999996</v>
      </c>
      <c r="E69" s="4">
        <f t="shared" si="0"/>
        <v>22.77417072829662</v>
      </c>
      <c r="F69" s="4">
        <v>35650.39514</v>
      </c>
      <c r="G69" s="4">
        <f>D69/F69*100</f>
        <v>131.566043982984</v>
      </c>
    </row>
    <row r="70" spans="1:10" ht="14.25">
      <c r="A70" s="12" t="s">
        <v>21</v>
      </c>
      <c r="B70" s="13" t="s">
        <v>32</v>
      </c>
      <c r="C70" s="3">
        <v>763301.29</v>
      </c>
      <c r="D70" s="3">
        <v>185288.09188999998</v>
      </c>
      <c r="E70" s="3">
        <f t="shared" si="0"/>
        <v>24.274568157745414</v>
      </c>
      <c r="F70" s="3">
        <v>78920.42015</v>
      </c>
      <c r="G70" s="3">
        <f>D70/F70*100</f>
        <v>234.77839010212108</v>
      </c>
      <c r="I70" s="2"/>
      <c r="J70" s="2"/>
    </row>
    <row r="71" spans="1:7" ht="15">
      <c r="A71" s="15" t="s">
        <v>78</v>
      </c>
      <c r="B71" s="16" t="s">
        <v>17</v>
      </c>
      <c r="C71" s="4">
        <v>408284.09</v>
      </c>
      <c r="D71" s="4">
        <v>109429.84048999999</v>
      </c>
      <c r="E71" s="4">
        <f t="shared" si="0"/>
        <v>26.802376867048622</v>
      </c>
      <c r="F71" s="4">
        <v>63773.343810000006</v>
      </c>
      <c r="G71" s="4">
        <f>D71/F71*100</f>
        <v>171.59181870096765</v>
      </c>
    </row>
    <row r="72" spans="1:7" ht="15">
      <c r="A72" s="15" t="s">
        <v>71</v>
      </c>
      <c r="B72" s="16" t="s">
        <v>4</v>
      </c>
      <c r="C72" s="4">
        <v>301068.1</v>
      </c>
      <c r="D72" s="4">
        <v>60943.6172</v>
      </c>
      <c r="E72" s="4">
        <f t="shared" si="0"/>
        <v>20.242469129077442</v>
      </c>
      <c r="F72" s="4">
        <v>7042.70845</v>
      </c>
      <c r="G72" s="4">
        <f>D72/F72*100</f>
        <v>865.3434631388155</v>
      </c>
    </row>
    <row r="73" spans="1:7" ht="15">
      <c r="A73" s="15" t="s">
        <v>95</v>
      </c>
      <c r="B73" s="16" t="s">
        <v>133</v>
      </c>
      <c r="C73" s="4">
        <v>14553.68</v>
      </c>
      <c r="D73" s="4">
        <v>7183.92958</v>
      </c>
      <c r="E73" s="4">
        <f t="shared" si="0"/>
        <v>49.36160187663876</v>
      </c>
      <c r="F73" s="4">
        <v>1645.988</v>
      </c>
      <c r="G73" s="4"/>
    </row>
    <row r="74" spans="1:7" ht="30">
      <c r="A74" s="15" t="s">
        <v>8</v>
      </c>
      <c r="B74" s="16" t="s">
        <v>105</v>
      </c>
      <c r="C74" s="4">
        <v>39395.42</v>
      </c>
      <c r="D74" s="4">
        <v>7730.70462</v>
      </c>
      <c r="E74" s="4">
        <f aca="true" t="shared" si="1" ref="E74:E83">D74/C74*100</f>
        <v>19.623358806683623</v>
      </c>
      <c r="F74" s="4">
        <v>6458.379889999999</v>
      </c>
      <c r="G74" s="4">
        <f>D74/F74*100</f>
        <v>119.70036993286874</v>
      </c>
    </row>
    <row r="75" spans="1:10" ht="15.75" customHeight="1">
      <c r="A75" s="12" t="s">
        <v>130</v>
      </c>
      <c r="B75" s="13" t="s">
        <v>54</v>
      </c>
      <c r="C75" s="3">
        <v>106743.8</v>
      </c>
      <c r="D75" s="3">
        <v>24364.8344</v>
      </c>
      <c r="E75" s="3">
        <f t="shared" si="1"/>
        <v>22.82552654111995</v>
      </c>
      <c r="F75" s="3">
        <v>20633.030010000002</v>
      </c>
      <c r="G75" s="3">
        <f>D75/F75*100</f>
        <v>118.08655533477798</v>
      </c>
      <c r="I75" s="2"/>
      <c r="J75" s="2"/>
    </row>
    <row r="76" spans="1:7" ht="15">
      <c r="A76" s="15" t="s">
        <v>73</v>
      </c>
      <c r="B76" s="16" t="s">
        <v>43</v>
      </c>
      <c r="C76" s="4">
        <v>57667.2</v>
      </c>
      <c r="D76" s="4">
        <v>12182.34994</v>
      </c>
      <c r="E76" s="4">
        <f t="shared" si="1"/>
        <v>21.12526694550802</v>
      </c>
      <c r="F76" s="4">
        <v>11363.80898</v>
      </c>
      <c r="G76" s="4">
        <f>D76/F76*100</f>
        <v>107.2030510319261</v>
      </c>
    </row>
    <row r="77" spans="1:7" ht="15">
      <c r="A77" s="15" t="s">
        <v>137</v>
      </c>
      <c r="B77" s="16" t="s">
        <v>35</v>
      </c>
      <c r="C77" s="4">
        <v>49076.6</v>
      </c>
      <c r="D77" s="4">
        <v>12182.484460000001</v>
      </c>
      <c r="E77" s="4">
        <f t="shared" si="1"/>
        <v>24.82340761177425</v>
      </c>
      <c r="F77" s="4">
        <v>9269.221029999999</v>
      </c>
      <c r="G77" s="4">
        <f>D77/F77*100</f>
        <v>131.42943102307274</v>
      </c>
    </row>
    <row r="78" spans="1:7" ht="27.75" customHeight="1">
      <c r="A78" s="12" t="s">
        <v>158</v>
      </c>
      <c r="B78" s="13" t="s">
        <v>80</v>
      </c>
      <c r="C78" s="3">
        <v>537608.2</v>
      </c>
      <c r="D78" s="3">
        <v>90972.27618</v>
      </c>
      <c r="E78" s="3">
        <f t="shared" si="1"/>
        <v>16.92166826696468</v>
      </c>
      <c r="F78" s="3">
        <v>119409.95765000001</v>
      </c>
      <c r="G78" s="3">
        <f>D78/F78*100</f>
        <v>76.18483246317439</v>
      </c>
    </row>
    <row r="79" spans="1:7" ht="30">
      <c r="A79" s="15" t="s">
        <v>159</v>
      </c>
      <c r="B79" s="16" t="s">
        <v>68</v>
      </c>
      <c r="C79" s="4">
        <v>537608.2</v>
      </c>
      <c r="D79" s="4">
        <v>90972.27618</v>
      </c>
      <c r="E79" s="4">
        <f t="shared" si="1"/>
        <v>16.92166826696468</v>
      </c>
      <c r="F79" s="4">
        <v>119409.95765000001</v>
      </c>
      <c r="G79" s="4">
        <f>D79/F79*100</f>
        <v>76.18483246317439</v>
      </c>
    </row>
    <row r="80" spans="1:10" s="1" customFormat="1" ht="44.25" customHeight="1">
      <c r="A80" s="12" t="s">
        <v>148</v>
      </c>
      <c r="B80" s="13" t="s">
        <v>147</v>
      </c>
      <c r="C80" s="3">
        <v>1277404.021</v>
      </c>
      <c r="D80" s="3">
        <v>513677.52723</v>
      </c>
      <c r="E80" s="3">
        <f t="shared" si="1"/>
        <v>40.212612359547286</v>
      </c>
      <c r="F80" s="3">
        <v>351424.387</v>
      </c>
      <c r="G80" s="3">
        <f>D80/F80*100</f>
        <v>146.17014249213162</v>
      </c>
      <c r="H80" s="14"/>
      <c r="I80" s="6"/>
      <c r="J80" s="6"/>
    </row>
    <row r="81" spans="1:7" ht="45">
      <c r="A81" s="15" t="s">
        <v>150</v>
      </c>
      <c r="B81" s="16" t="s">
        <v>149</v>
      </c>
      <c r="C81" s="4">
        <v>916641</v>
      </c>
      <c r="D81" s="4">
        <v>390068.423</v>
      </c>
      <c r="E81" s="4">
        <f t="shared" si="1"/>
        <v>42.554110387818135</v>
      </c>
      <c r="F81" s="4">
        <v>276421.7</v>
      </c>
      <c r="G81" s="4">
        <f>D81/F81*100</f>
        <v>141.1135316076849</v>
      </c>
    </row>
    <row r="82" spans="1:7" ht="15">
      <c r="A82" s="15" t="s">
        <v>152</v>
      </c>
      <c r="B82" s="16" t="s">
        <v>151</v>
      </c>
      <c r="C82" s="4">
        <v>214255.2</v>
      </c>
      <c r="D82" s="4">
        <v>79144.92373000001</v>
      </c>
      <c r="E82" s="4">
        <f t="shared" si="1"/>
        <v>36.93955793371643</v>
      </c>
      <c r="F82" s="4">
        <v>46000.3</v>
      </c>
      <c r="G82" s="4">
        <f>D82/F82*100</f>
        <v>172.05305993656563</v>
      </c>
    </row>
    <row r="83" spans="1:7" ht="30">
      <c r="A83" s="15" t="s">
        <v>154</v>
      </c>
      <c r="B83" s="16" t="s">
        <v>153</v>
      </c>
      <c r="C83" s="4">
        <v>146507.821</v>
      </c>
      <c r="D83" s="4">
        <v>44464.1805</v>
      </c>
      <c r="E83" s="4">
        <f t="shared" si="1"/>
        <v>30.349356229931235</v>
      </c>
      <c r="F83" s="4">
        <v>29002.387</v>
      </c>
      <c r="G83" s="4">
        <f>D83/F83*100</f>
        <v>153.31214116962167</v>
      </c>
    </row>
    <row r="84" spans="1:7" ht="28.5">
      <c r="A84" s="12" t="s">
        <v>96</v>
      </c>
      <c r="B84" s="13"/>
      <c r="C84" s="3">
        <v>-1465495.65383</v>
      </c>
      <c r="D84" s="3">
        <v>319310.74236000003</v>
      </c>
      <c r="E84" s="3"/>
      <c r="F84" s="3">
        <v>356395.35706999997</v>
      </c>
      <c r="G84" s="3"/>
    </row>
    <row r="85" ht="12.75">
      <c r="C85" s="8"/>
    </row>
    <row r="87" spans="3:4" ht="12.75">
      <c r="C87" s="8"/>
      <c r="D87" s="8"/>
    </row>
  </sheetData>
  <sheetProtection/>
  <mergeCells count="3">
    <mergeCell ref="A4:A7"/>
    <mergeCell ref="B4:B7"/>
    <mergeCell ref="A2:G2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MF-KudEA</cp:lastModifiedBy>
  <cp:lastPrinted>2022-06-24T08:40:59Z</cp:lastPrinted>
  <dcterms:created xsi:type="dcterms:W3CDTF">2019-11-20T10:38:00Z</dcterms:created>
  <dcterms:modified xsi:type="dcterms:W3CDTF">2022-06-27T12:19:37Z</dcterms:modified>
  <cp:category/>
  <cp:version/>
  <cp:contentType/>
  <cp:contentStatus/>
</cp:coreProperties>
</file>