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80" windowWidth="19035" windowHeight="11955"/>
  </bookViews>
  <sheets>
    <sheet name="табл.15" sheetId="1" r:id="rId1"/>
  </sheets>
  <definedNames>
    <definedName name="_xlnm.Print_Titles" localSheetId="0">табл.15!#REF!</definedName>
    <definedName name="_xlnm.Print_Area" localSheetId="0">табл.15!$A$1:$E$33</definedName>
  </definedNames>
  <calcPr calcId="125725"/>
</workbook>
</file>

<file path=xl/calcChain.xml><?xml version="1.0" encoding="utf-8"?>
<calcChain xmlns="http://schemas.openxmlformats.org/spreadsheetml/2006/main">
  <c r="D33" i="1"/>
  <c r="C33"/>
  <c r="B22"/>
  <c r="B32"/>
  <c r="B31"/>
  <c r="B20"/>
  <c r="B19"/>
  <c r="B18"/>
  <c r="B21" l="1"/>
  <c r="B29"/>
  <c r="B24"/>
  <c r="B23"/>
  <c r="B25" l="1"/>
  <c r="B26"/>
  <c r="B27"/>
  <c r="B28"/>
  <c r="B30"/>
  <c r="B33" l="1"/>
</calcChain>
</file>

<file path=xl/sharedStrings.xml><?xml version="1.0" encoding="utf-8"?>
<sst xmlns="http://schemas.openxmlformats.org/spreadsheetml/2006/main" count="32" uniqueCount="31">
  <si>
    <t>Р А С П Р Е Д Е Л Е Н И Е</t>
  </si>
  <si>
    <t>(тыс. рублей)</t>
  </si>
  <si>
    <t>Всего</t>
  </si>
  <si>
    <t>Медведевский</t>
  </si>
  <si>
    <t>Оршанский</t>
  </si>
  <si>
    <t>Горномарийский</t>
  </si>
  <si>
    <t>Моркинский</t>
  </si>
  <si>
    <t>федерального                                        бюджета</t>
  </si>
  <si>
    <t>Новоторъяльский</t>
  </si>
  <si>
    <t>Советский</t>
  </si>
  <si>
    <t>республиканского бюджета Республики               Марий Эл</t>
  </si>
  <si>
    <t>В том числе за счет средств</t>
  </si>
  <si>
    <t>Наименование 
городского округа, муниципального района</t>
  </si>
  <si>
    <t>Город Йошкар-Ола</t>
  </si>
  <si>
    <t>Волжский</t>
  </si>
  <si>
    <t>Куженерский</t>
  </si>
  <si>
    <t>Сернурский</t>
  </si>
  <si>
    <t>Город Козьмодемьянск</t>
  </si>
  <si>
    <t>Килемарский</t>
  </si>
  <si>
    <t>Мари-Турекский</t>
  </si>
  <si>
    <t>Параньгинский</t>
  </si>
  <si>
    <t>Город Волжск</t>
  </si>
  <si>
    <t xml:space="preserve">           (в редакции Закона Республики Марий Эл</t>
  </si>
  <si>
    <t xml:space="preserve">           Таблица 15</t>
  </si>
  <si>
    <t xml:space="preserve">           приложения № 12</t>
  </si>
  <si>
    <t xml:space="preserve">           к Закону Республики Марий Эл</t>
  </si>
  <si>
    <t xml:space="preserve">           "О республиканском бюджете</t>
  </si>
  <si>
    <t xml:space="preserve">           Республики Марий Эл на 2022 год</t>
  </si>
  <si>
    <t xml:space="preserve">           и на плановый период 2023 и 2024 годов"</t>
  </si>
  <si>
    <t>субсидий бюджетам городских округов 
и муниципальных районов на предоставление молодым семьям социальных выплат на приобретение (строительство) жилья 
в рамках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 на 2022 год</t>
  </si>
  <si>
    <t xml:space="preserve">           от 27 июля 2022 года № 27-З)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</si>
</sst>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000"/>
    <numFmt numFmtId="165" formatCode="#,##0.00000_ ;\-#,##0.00000\ "/>
    <numFmt numFmtId="166" formatCode="0.00000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165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horizontal="right"/>
    </xf>
    <xf numFmtId="164" fontId="4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2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right" vertical="top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</sheetPr>
  <dimension ref="A1:I38"/>
  <sheetViews>
    <sheetView tabSelected="1" view="pageBreakPreview" zoomScaleNormal="70" zoomScaleSheetLayoutView="100" workbookViewId="0">
      <selection activeCell="L12" sqref="L12"/>
    </sheetView>
  </sheetViews>
  <sheetFormatPr defaultRowHeight="18.75"/>
  <cols>
    <col min="1" max="1" width="31" style="1" customWidth="1"/>
    <col min="2" max="2" width="16.7109375" style="1" customWidth="1"/>
    <col min="3" max="3" width="18.140625" style="1" customWidth="1"/>
    <col min="4" max="4" width="19" style="1" customWidth="1"/>
    <col min="5" max="5" width="2.42578125" style="1" customWidth="1"/>
    <col min="6" max="7" width="9.140625" style="1"/>
    <col min="8" max="8" width="30.7109375" style="1" customWidth="1"/>
    <col min="9" max="9" width="16.7109375" style="1" bestFit="1" customWidth="1"/>
    <col min="10" max="11" width="16.140625" style="1" bestFit="1" customWidth="1"/>
    <col min="12" max="14" width="10.5703125" style="1" bestFit="1" customWidth="1"/>
    <col min="15" max="16384" width="9.140625" style="1"/>
  </cols>
  <sheetData>
    <row r="1" spans="1:8">
      <c r="A1" s="4"/>
      <c r="B1" s="19" t="s">
        <v>23</v>
      </c>
      <c r="C1" s="20"/>
      <c r="D1" s="20"/>
      <c r="E1" s="20"/>
    </row>
    <row r="2" spans="1:8">
      <c r="A2" s="4"/>
      <c r="B2" s="21" t="s">
        <v>24</v>
      </c>
      <c r="C2" s="20"/>
      <c r="D2" s="20"/>
      <c r="E2" s="20"/>
    </row>
    <row r="3" spans="1:8" ht="18.75" customHeight="1">
      <c r="A3" s="4"/>
      <c r="B3" s="23" t="s">
        <v>25</v>
      </c>
      <c r="C3" s="20"/>
      <c r="D3" s="20"/>
      <c r="E3" s="20"/>
    </row>
    <row r="4" spans="1:8" ht="18.75" customHeight="1">
      <c r="A4" s="4"/>
      <c r="B4" s="23" t="s">
        <v>26</v>
      </c>
      <c r="C4" s="20"/>
      <c r="D4" s="20"/>
      <c r="E4" s="20"/>
    </row>
    <row r="5" spans="1:8" ht="18.75" customHeight="1">
      <c r="A5" s="4"/>
      <c r="B5" s="23" t="s">
        <v>27</v>
      </c>
      <c r="C5" s="20"/>
      <c r="D5" s="20"/>
      <c r="E5" s="20"/>
    </row>
    <row r="6" spans="1:8" ht="18.75" customHeight="1">
      <c r="A6" s="4"/>
      <c r="B6" s="23" t="s">
        <v>28</v>
      </c>
      <c r="C6" s="20"/>
      <c r="D6" s="20"/>
      <c r="E6" s="20"/>
    </row>
    <row r="7" spans="1:8" ht="18.75" customHeight="1">
      <c r="A7" s="4"/>
      <c r="B7" s="23" t="s">
        <v>22</v>
      </c>
      <c r="C7" s="20"/>
      <c r="D7" s="20"/>
      <c r="E7" s="20"/>
    </row>
    <row r="8" spans="1:8" ht="18.75" customHeight="1">
      <c r="A8" s="4"/>
      <c r="B8" s="23" t="s">
        <v>30</v>
      </c>
      <c r="C8" s="20"/>
      <c r="D8" s="20"/>
      <c r="E8" s="20"/>
    </row>
    <row r="9" spans="1:8" ht="16.5" customHeight="1">
      <c r="A9" s="4"/>
      <c r="B9" s="4"/>
      <c r="C9" s="4"/>
      <c r="D9" s="4"/>
      <c r="E9" s="3"/>
    </row>
    <row r="10" spans="1:8" ht="18.75" customHeight="1">
      <c r="A10" s="22" t="s">
        <v>0</v>
      </c>
      <c r="B10" s="22"/>
      <c r="C10" s="22"/>
      <c r="D10" s="22"/>
      <c r="E10" s="22"/>
    </row>
    <row r="11" spans="1:8" ht="9.75" customHeight="1">
      <c r="A11" s="11"/>
      <c r="B11" s="11"/>
      <c r="C11" s="11"/>
      <c r="D11" s="11"/>
      <c r="E11" s="11"/>
    </row>
    <row r="12" spans="1:8" ht="128.25" customHeight="1">
      <c r="A12" s="30" t="s">
        <v>29</v>
      </c>
      <c r="B12" s="30"/>
      <c r="C12" s="30"/>
      <c r="D12" s="30"/>
      <c r="E12" s="30"/>
      <c r="H12" s="3"/>
    </row>
    <row r="13" spans="1:8" ht="18" customHeight="1">
      <c r="A13" s="17"/>
      <c r="B13" s="17"/>
      <c r="C13" s="17"/>
      <c r="D13" s="17"/>
      <c r="E13" s="17"/>
      <c r="H13" s="3"/>
    </row>
    <row r="14" spans="1:8" ht="19.5" customHeight="1">
      <c r="A14" s="31" t="s">
        <v>1</v>
      </c>
      <c r="B14" s="31"/>
      <c r="C14" s="31"/>
      <c r="D14" s="31"/>
      <c r="E14" s="31"/>
    </row>
    <row r="15" spans="1:8" ht="18.75" customHeight="1">
      <c r="A15" s="26" t="s">
        <v>12</v>
      </c>
      <c r="B15" s="28" t="s">
        <v>2</v>
      </c>
      <c r="C15" s="24" t="s">
        <v>11</v>
      </c>
      <c r="D15" s="25"/>
      <c r="E15" s="25"/>
    </row>
    <row r="16" spans="1:8" ht="72" customHeight="1">
      <c r="A16" s="27"/>
      <c r="B16" s="29"/>
      <c r="C16" s="5" t="s">
        <v>7</v>
      </c>
      <c r="D16" s="24" t="s">
        <v>10</v>
      </c>
      <c r="E16" s="25"/>
    </row>
    <row r="17" spans="1:5" ht="9" customHeight="1">
      <c r="A17" s="18"/>
      <c r="B17" s="18"/>
      <c r="C17" s="18"/>
      <c r="D17" s="18"/>
      <c r="E17" s="18"/>
    </row>
    <row r="18" spans="1:5">
      <c r="A18" s="6" t="s">
        <v>13</v>
      </c>
      <c r="B18" s="14">
        <f>C18+D18</f>
        <v>12314.274510000001</v>
      </c>
      <c r="C18" s="15">
        <v>8664.1664400000009</v>
      </c>
      <c r="D18" s="10">
        <v>3650.1080700000002</v>
      </c>
      <c r="E18" s="3"/>
    </row>
    <row r="19" spans="1:5">
      <c r="A19" s="6" t="s">
        <v>21</v>
      </c>
      <c r="B19" s="7">
        <f>C19+D19</f>
        <v>4474.9655999999995</v>
      </c>
      <c r="C19" s="2">
        <v>3148.5286999999998</v>
      </c>
      <c r="D19" s="16">
        <v>1326.4368999999999</v>
      </c>
      <c r="E19" s="3"/>
    </row>
    <row r="20" spans="1:5">
      <c r="A20" s="6" t="s">
        <v>17</v>
      </c>
      <c r="B20" s="7">
        <f>C20+D20</f>
        <v>6859.5600199999999</v>
      </c>
      <c r="C20" s="2">
        <v>4826.2988999999998</v>
      </c>
      <c r="D20" s="16">
        <v>2033.2611199999999</v>
      </c>
      <c r="E20" s="3"/>
    </row>
    <row r="21" spans="1:5">
      <c r="A21" s="6" t="s">
        <v>14</v>
      </c>
      <c r="B21" s="7">
        <f>C21+D21</f>
        <v>966.7161000000001</v>
      </c>
      <c r="C21" s="2">
        <v>680.16911000000005</v>
      </c>
      <c r="D21" s="16">
        <v>286.54698999999999</v>
      </c>
      <c r="E21" s="3"/>
    </row>
    <row r="22" spans="1:5">
      <c r="A22" s="6" t="s">
        <v>5</v>
      </c>
      <c r="B22" s="7">
        <f>C22+D22</f>
        <v>5748.7695300000005</v>
      </c>
      <c r="C22" s="2">
        <v>4044.7609000000002</v>
      </c>
      <c r="D22" s="16">
        <v>1704.00863</v>
      </c>
      <c r="E22" s="3"/>
    </row>
    <row r="23" spans="1:5">
      <c r="A23" s="6" t="s">
        <v>18</v>
      </c>
      <c r="B23" s="7">
        <f t="shared" ref="B23:B32" si="0">C23+D23</f>
        <v>4051.0007999999998</v>
      </c>
      <c r="C23" s="2">
        <v>2850.2324800000001</v>
      </c>
      <c r="D23" s="16">
        <v>1200.7683199999999</v>
      </c>
      <c r="E23" s="3"/>
    </row>
    <row r="24" spans="1:5">
      <c r="A24" s="6" t="s">
        <v>15</v>
      </c>
      <c r="B24" s="7">
        <f t="shared" si="0"/>
        <v>15536.97243</v>
      </c>
      <c r="C24" s="2">
        <v>10931.61558</v>
      </c>
      <c r="D24" s="16">
        <v>4605.3568500000001</v>
      </c>
      <c r="E24" s="3"/>
    </row>
    <row r="25" spans="1:5">
      <c r="A25" s="8" t="s">
        <v>19</v>
      </c>
      <c r="B25" s="7">
        <f t="shared" si="0"/>
        <v>7018.4242799999993</v>
      </c>
      <c r="C25" s="2">
        <v>4938.0737799999997</v>
      </c>
      <c r="D25" s="16">
        <v>2080.3505</v>
      </c>
      <c r="E25" s="3"/>
    </row>
    <row r="26" spans="1:5">
      <c r="A26" s="6" t="s">
        <v>3</v>
      </c>
      <c r="B26" s="7">
        <f t="shared" si="0"/>
        <v>9106.8856200000009</v>
      </c>
      <c r="C26" s="2">
        <v>6407.4885400000003</v>
      </c>
      <c r="D26" s="16">
        <v>2699.3970800000002</v>
      </c>
      <c r="E26" s="3"/>
    </row>
    <row r="27" spans="1:5">
      <c r="A27" s="4" t="s">
        <v>6</v>
      </c>
      <c r="B27" s="7">
        <f t="shared" si="0"/>
        <v>28015.40007</v>
      </c>
      <c r="C27" s="2">
        <v>19711.27807</v>
      </c>
      <c r="D27" s="16">
        <v>8304.1219999999994</v>
      </c>
      <c r="E27" s="3"/>
    </row>
    <row r="28" spans="1:5">
      <c r="A28" s="4" t="s">
        <v>8</v>
      </c>
      <c r="B28" s="7">
        <f t="shared" si="0"/>
        <v>11653.613369999999</v>
      </c>
      <c r="C28" s="2">
        <v>8199.3336899999995</v>
      </c>
      <c r="D28" s="16">
        <v>3454.2796800000001</v>
      </c>
      <c r="E28" s="3"/>
    </row>
    <row r="29" spans="1:5">
      <c r="A29" s="4" t="s">
        <v>4</v>
      </c>
      <c r="B29" s="7">
        <f t="shared" si="0"/>
        <v>7181.6182200000003</v>
      </c>
      <c r="C29" s="2">
        <v>5052.8949599999996</v>
      </c>
      <c r="D29" s="16">
        <v>2128.7232600000002</v>
      </c>
      <c r="E29" s="3"/>
    </row>
    <row r="30" spans="1:5">
      <c r="A30" s="8" t="s">
        <v>20</v>
      </c>
      <c r="B30" s="7">
        <f t="shared" si="0"/>
        <v>1450.0741499999999</v>
      </c>
      <c r="C30" s="2">
        <v>1020.25368</v>
      </c>
      <c r="D30" s="16">
        <v>429.82047</v>
      </c>
      <c r="E30" s="3"/>
    </row>
    <row r="31" spans="1:5">
      <c r="A31" s="8" t="s">
        <v>16</v>
      </c>
      <c r="B31" s="7">
        <f t="shared" si="0"/>
        <v>12056.785020000001</v>
      </c>
      <c r="C31" s="2">
        <v>8483.0001200000006</v>
      </c>
      <c r="D31" s="16">
        <v>3573.7849000000001</v>
      </c>
      <c r="E31" s="3"/>
    </row>
    <row r="32" spans="1:5">
      <c r="A32" s="8" t="s">
        <v>9</v>
      </c>
      <c r="B32" s="7">
        <f t="shared" si="0"/>
        <v>13207.040280000001</v>
      </c>
      <c r="C32" s="2">
        <v>9292.3050500000008</v>
      </c>
      <c r="D32" s="16">
        <v>3914.7352299999998</v>
      </c>
      <c r="E32" s="3"/>
    </row>
    <row r="33" spans="1:9" ht="25.5" customHeight="1">
      <c r="A33" s="9" t="s">
        <v>2</v>
      </c>
      <c r="B33" s="10">
        <f>SUM(B18:B32)</f>
        <v>139642.1</v>
      </c>
      <c r="C33" s="10">
        <f>SUM(C18:C32)</f>
        <v>98250.39999999998</v>
      </c>
      <c r="D33" s="10">
        <f>D18+D19+D20+D21+D22+D23+D24+D25+D26+D27+D28+D29+D30+D31+D32</f>
        <v>41391.69999999999</v>
      </c>
      <c r="E33" s="2"/>
    </row>
    <row r="34" spans="1:9">
      <c r="I34" s="13"/>
    </row>
    <row r="35" spans="1:9">
      <c r="H35" s="12"/>
      <c r="I35" s="12"/>
    </row>
    <row r="38" spans="1:9">
      <c r="C38" s="2"/>
    </row>
  </sheetData>
  <mergeCells count="15">
    <mergeCell ref="D16:E16"/>
    <mergeCell ref="A15:A16"/>
    <mergeCell ref="B15:B16"/>
    <mergeCell ref="A12:E12"/>
    <mergeCell ref="A14:E14"/>
    <mergeCell ref="B1:E1"/>
    <mergeCell ref="B2:E2"/>
    <mergeCell ref="A10:E10"/>
    <mergeCell ref="B8:E8"/>
    <mergeCell ref="C15:E15"/>
    <mergeCell ref="B3:E3"/>
    <mergeCell ref="B4:E4"/>
    <mergeCell ref="B5:E5"/>
    <mergeCell ref="B6:E6"/>
    <mergeCell ref="B7:E7"/>
  </mergeCells>
  <phoneticPr fontId="0" type="noConversion"/>
  <pageMargins left="0.98425196850393704" right="0.78740157480314965" top="0.98425196850393704" bottom="0.78740157480314965" header="0.51181102362204722" footer="0.39370078740157483"/>
  <pageSetup paperSize="9" scale="96" fitToHeight="0" orientation="portrait" r:id="rId1"/>
  <headerFooter differentFirst="1" alignWithMargins="0">
    <oddHeader>&amp;R&amp;"Times New Roman,обычный"&amp;14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табл.15</vt:lpstr>
      <vt:lpstr>табл.15!Область_печати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304_LAY</dc:creator>
  <cp:lastModifiedBy>MF-SerIA</cp:lastModifiedBy>
  <cp:lastPrinted>2022-07-25T11:01:29Z</cp:lastPrinted>
  <dcterms:created xsi:type="dcterms:W3CDTF">2015-05-07T12:15:26Z</dcterms:created>
  <dcterms:modified xsi:type="dcterms:W3CDTF">2022-07-29T09:17:03Z</dcterms:modified>
</cp:coreProperties>
</file>