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2 " sheetId="1" r:id="rId1"/>
  </sheets>
  <definedNames>
    <definedName name="Z_4ECD7326_1E50_4CFC_9073_9217FBF30A25_.wvu.Cols" localSheetId="0" hidden="1">'табл. 2 '!$C:$E</definedName>
    <definedName name="Z_4ECD7326_1E50_4CFC_9073_9217FBF30A25_.wvu.PrintArea" localSheetId="0" hidden="1">'табл. 2 '!$A$1:$B$33</definedName>
    <definedName name="Z_4ECD7326_1E50_4CFC_9073_9217FBF30A25_.wvu.Rows" localSheetId="0" hidden="1">'табл. 2 '!#REF!,'табл. 2 '!#REF!,'табл. 2 '!$17:$17,'табл. 2 '!#REF!,'табл. 2 '!#REF!,'табл. 2 '!#REF!</definedName>
    <definedName name="Z_5EB2EB79_0F2D_4965_A866_C30A47681700_.wvu.Cols" localSheetId="0" hidden="1">'табл. 2 '!$C:$E</definedName>
    <definedName name="Z_5EB2EB79_0F2D_4965_A866_C30A47681700_.wvu.PrintArea" localSheetId="0" hidden="1">'табл. 2 '!$A$1:$B$33</definedName>
    <definedName name="Z_5EB2EB79_0F2D_4965_A866_C30A47681700_.wvu.Rows" localSheetId="0" hidden="1">'табл. 2 '!#REF!,'табл. 2 '!#REF!,'табл. 2 '!$17:$17,'табл. 2 '!#REF!,'табл. 2 '!#REF!,'табл. 2 '!#REF!</definedName>
    <definedName name="Z_8A956A1D_DA7C_41CC_A5EF_8716F2348DE0_.wvu.Cols" localSheetId="0" hidden="1">'табл. 2 '!$C:$E</definedName>
    <definedName name="Z_8A956A1D_DA7C_41CC_A5EF_8716F2348DE0_.wvu.PrintArea" localSheetId="0" hidden="1">'табл. 2 '!$A$1:$B$33</definedName>
    <definedName name="Z_8A956A1D_DA7C_41CC_A5EF_8716F2348DE0_.wvu.Rows" localSheetId="0" hidden="1">'табл. 2 '!#REF!,'табл. 2 '!#REF!,'табл. 2 '!$17:$17,'табл. 2 '!#REF!,'табл. 2 '!#REF!,'табл. 2 '!#REF!</definedName>
    <definedName name="Z_B8860172_E7AC_47F0_9097_F957433B85F7_.wvu.Cols" localSheetId="0" hidden="1">'табл. 2 '!$C:$E</definedName>
    <definedName name="Z_B8860172_E7AC_47F0_9097_F957433B85F7_.wvu.PrintArea" localSheetId="0" hidden="1">'табл. 2 '!$A$1:$B$33</definedName>
    <definedName name="Z_B8860172_E7AC_47F0_9097_F957433B85F7_.wvu.Rows" localSheetId="0" hidden="1">'табл. 2 '!#REF!,'табл. 2 '!#REF!,'табл. 2 '!$17:$17,'табл. 2 '!#REF!,'табл. 2 '!#REF!,'табл. 2 '!#REF!</definedName>
    <definedName name="Z_C8506E7E_F259_4EB9_BD79_24DC27E4D4D6_.wvu.Cols" localSheetId="0" hidden="1">'табл. 2 '!$C:$E</definedName>
    <definedName name="Z_C8506E7E_F259_4EB9_BD79_24DC27E4D4D6_.wvu.PrintArea" localSheetId="0" hidden="1">'табл. 2 '!$A$1:$B$33</definedName>
    <definedName name="Z_C8506E7E_F259_4EB9_BD79_24DC27E4D4D6_.wvu.Rows" localSheetId="0" hidden="1">'табл. 2 '!#REF!,'табл. 2 '!#REF!,'табл. 2 '!$17:$17,'табл. 2 '!#REF!,'табл. 2 '!#REF!,'табл. 2 '!#REF!</definedName>
    <definedName name="Z_E0204226_5038_49AF_948F_DAAEA77392FD_.wvu.Cols" localSheetId="0" hidden="1">'табл. 2 '!$C:$E</definedName>
    <definedName name="Z_E0204226_5038_49AF_948F_DAAEA77392FD_.wvu.PrintArea" localSheetId="0" hidden="1">'табл. 2 '!$A$1:$B$33</definedName>
    <definedName name="Z_E0204226_5038_49AF_948F_DAAEA77392FD_.wvu.Rows" localSheetId="0" hidden="1">'табл. 2 '!#REF!,'табл. 2 '!#REF!,'табл. 2 '!$17:$17,'табл. 2 '!#REF!,'табл. 2 '!#REF!,'табл. 2 '!#REF!</definedName>
    <definedName name="_xlnm.Print_Area" localSheetId="0">'табл. 2 '!$A$1:$B$21</definedName>
  </definedNames>
  <calcPr calcId="125725" fullCalcOnLoad="1"/>
</workbook>
</file>

<file path=xl/calcChain.xml><?xml version="1.0" encoding="utf-8"?>
<calcChain xmlns="http://schemas.openxmlformats.org/spreadsheetml/2006/main">
  <c r="B20" i="1"/>
  <c r="B19"/>
  <c r="B17"/>
  <c r="B16"/>
  <c r="B15"/>
  <c r="B21"/>
</calcChain>
</file>

<file path=xl/sharedStrings.xml><?xml version="1.0" encoding="utf-8"?>
<sst xmlns="http://schemas.openxmlformats.org/spreadsheetml/2006/main" count="14" uniqueCount="14">
  <si>
    <t>Таблица 2</t>
  </si>
  <si>
    <t>приложения № 12</t>
  </si>
  <si>
    <t>Р А С П Р Е Д Е Л Е Н И Е</t>
  </si>
  <si>
    <t>субсидий бюджетам муниципальных образований на проектирование автомобильных дорог общего пользования местного значения в рамках реализации государственной программы Республики Марий Эл "Развитие дорожного хозяйства на период до 2025 года" на 2022 год</t>
  </si>
  <si>
    <t>(тыс. рублей)</t>
  </si>
  <si>
    <t>Наименование муниципального района</t>
  </si>
  <si>
    <t>Сумма</t>
  </si>
  <si>
    <t xml:space="preserve">Волжский </t>
  </si>
  <si>
    <t xml:space="preserve">Горномарийский </t>
  </si>
  <si>
    <t xml:space="preserve">Куженерский </t>
  </si>
  <si>
    <t xml:space="preserve">Мари-Турекский </t>
  </si>
  <si>
    <t>Оршанский</t>
  </si>
  <si>
    <t>Сернурский</t>
  </si>
  <si>
    <t>Всего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</si>
</sst>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_-* #,##0.00_р_._-;\-* #,##0.00_р_._-;_-* &quot;-&quot;??_р_._-;_-@_-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3" fillId="2" borderId="0" xfId="0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164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zoomScale="90" zoomScaleNormal="100" zoomScaleSheetLayoutView="90" workbookViewId="0">
      <selection activeCell="B20" sqref="B20"/>
    </sheetView>
  </sheetViews>
  <sheetFormatPr defaultRowHeight="18.75"/>
  <cols>
    <col min="1" max="1" width="67.140625" style="1" customWidth="1"/>
    <col min="2" max="2" width="20.140625" style="25" customWidth="1"/>
    <col min="3" max="3" width="13.5703125" style="27" customWidth="1"/>
    <col min="4" max="4" width="9" style="28" customWidth="1"/>
    <col min="5" max="5" width="9.140625" style="27" customWidth="1"/>
    <col min="6" max="6" width="11.42578125" style="27" customWidth="1"/>
    <col min="7" max="7" width="9.7109375" style="27" bestFit="1" customWidth="1"/>
    <col min="8" max="16384" width="9.140625" style="27"/>
  </cols>
  <sheetData>
    <row r="1" spans="1:7" s="1" customFormat="1">
      <c r="B1" s="2" t="s">
        <v>0</v>
      </c>
      <c r="D1" s="3"/>
    </row>
    <row r="2" spans="1:7" s="1" customFormat="1">
      <c r="B2" s="2" t="s">
        <v>1</v>
      </c>
      <c r="D2" s="3"/>
    </row>
    <row r="3" spans="1:7" s="1" customFormat="1">
      <c r="B3" s="2"/>
      <c r="D3" s="3"/>
    </row>
    <row r="4" spans="1:7" s="1" customFormat="1">
      <c r="B4" s="2"/>
      <c r="D4" s="3"/>
    </row>
    <row r="5" spans="1:7" s="1" customFormat="1">
      <c r="A5" s="4"/>
      <c r="B5" s="2"/>
      <c r="D5" s="3"/>
    </row>
    <row r="6" spans="1:7" s="1" customFormat="1">
      <c r="A6" s="5" t="s">
        <v>2</v>
      </c>
      <c r="B6" s="5"/>
      <c r="D6" s="3"/>
      <c r="F6" s="6"/>
      <c r="G6" s="6"/>
    </row>
    <row r="7" spans="1:7" s="1" customFormat="1" ht="9" customHeight="1">
      <c r="A7" s="7"/>
      <c r="B7" s="8"/>
      <c r="D7" s="3"/>
    </row>
    <row r="8" spans="1:7" s="1" customFormat="1" ht="96.75" customHeight="1">
      <c r="A8" s="9" t="s">
        <v>3</v>
      </c>
      <c r="B8" s="9"/>
      <c r="D8" s="3"/>
    </row>
    <row r="9" spans="1:7" s="1" customFormat="1">
      <c r="A9" s="10"/>
      <c r="B9" s="10"/>
      <c r="D9" s="3"/>
    </row>
    <row r="10" spans="1:7" s="1" customFormat="1">
      <c r="A10" s="10"/>
      <c r="B10" s="10"/>
      <c r="D10" s="3"/>
    </row>
    <row r="11" spans="1:7" s="1" customFormat="1">
      <c r="A11" s="4"/>
      <c r="B11" s="2"/>
      <c r="D11" s="3"/>
    </row>
    <row r="12" spans="1:7" s="1" customFormat="1">
      <c r="A12" s="11"/>
      <c r="B12" s="12" t="s">
        <v>4</v>
      </c>
      <c r="D12" s="3"/>
    </row>
    <row r="13" spans="1:7" s="1" customFormat="1" ht="34.5" customHeight="1">
      <c r="A13" s="13" t="s">
        <v>5</v>
      </c>
      <c r="B13" s="14" t="s">
        <v>6</v>
      </c>
      <c r="C13" s="15"/>
      <c r="D13" s="3"/>
    </row>
    <row r="14" spans="1:7" s="1" customFormat="1" ht="3.75" customHeight="1">
      <c r="A14" s="16"/>
      <c r="B14" s="17"/>
      <c r="C14" s="18"/>
      <c r="D14" s="3"/>
      <c r="E14" s="3"/>
    </row>
    <row r="15" spans="1:7" s="1" customFormat="1" ht="19.5" customHeight="1">
      <c r="A15" s="1" t="s">
        <v>7</v>
      </c>
      <c r="B15" s="19">
        <f>4391.97-506.444</f>
        <v>3885.5260000000003</v>
      </c>
      <c r="D15" s="3"/>
    </row>
    <row r="16" spans="1:7" s="1" customFormat="1" ht="19.5" customHeight="1">
      <c r="A16" s="1" t="s">
        <v>8</v>
      </c>
      <c r="B16" s="19">
        <f>6240.913+825.02+427.116</f>
        <v>7493.0489999999991</v>
      </c>
      <c r="D16" s="3"/>
    </row>
    <row r="17" spans="1:5" s="1" customFormat="1" ht="19.5" customHeight="1">
      <c r="A17" s="1" t="s">
        <v>9</v>
      </c>
      <c r="B17" s="19">
        <f>5722.157-1477.157-84.9</f>
        <v>4160.1000000000004</v>
      </c>
      <c r="D17" s="3"/>
    </row>
    <row r="18" spans="1:5" s="1" customFormat="1" ht="19.5" customHeight="1">
      <c r="A18" s="1" t="s">
        <v>10</v>
      </c>
      <c r="B18" s="19">
        <v>2491.4899999999998</v>
      </c>
      <c r="D18" s="3"/>
    </row>
    <row r="19" spans="1:5" s="1" customFormat="1" ht="19.5" customHeight="1">
      <c r="A19" s="1" t="s">
        <v>11</v>
      </c>
      <c r="B19" s="19">
        <f>3700-221</f>
        <v>3479</v>
      </c>
      <c r="D19" s="3"/>
    </row>
    <row r="20" spans="1:5" s="1" customFormat="1" ht="19.5" customHeight="1">
      <c r="A20" s="1" t="s">
        <v>12</v>
      </c>
      <c r="B20" s="19">
        <f>2614.786+385.228</f>
        <v>3000.0140000000001</v>
      </c>
      <c r="D20" s="3"/>
    </row>
    <row r="21" spans="1:5" s="1" customFormat="1" ht="24.95" customHeight="1">
      <c r="A21" s="20" t="s">
        <v>13</v>
      </c>
      <c r="B21" s="21">
        <f>SUM(B15:B20)</f>
        <v>24509.179</v>
      </c>
      <c r="C21" s="22"/>
      <c r="D21" s="3"/>
      <c r="E21" s="3"/>
    </row>
    <row r="22" spans="1:5" s="1" customFormat="1" ht="24.95" customHeight="1">
      <c r="A22" s="20"/>
      <c r="B22" s="23"/>
      <c r="C22" s="22"/>
      <c r="D22" s="3"/>
      <c r="E22" s="3"/>
    </row>
    <row r="23" spans="1:5" s="1" customFormat="1" ht="19.5" customHeight="1">
      <c r="B23" s="23"/>
      <c r="D23" s="3"/>
    </row>
    <row r="24" spans="1:5" s="1" customFormat="1" ht="19.5" customHeight="1">
      <c r="A24" s="24"/>
      <c r="B24" s="24"/>
      <c r="D24" s="3"/>
    </row>
    <row r="25" spans="1:5" s="1" customFormat="1">
      <c r="B25" s="25"/>
      <c r="D25" s="3"/>
    </row>
    <row r="26" spans="1:5">
      <c r="A26" s="26"/>
      <c r="B26" s="26"/>
    </row>
  </sheetData>
  <mergeCells count="4">
    <mergeCell ref="A6:B6"/>
    <mergeCell ref="A8:B8"/>
    <mergeCell ref="A24:B24"/>
    <mergeCell ref="A26:B26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2 </vt:lpstr>
      <vt:lpstr>'табл. 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2022-06-02T05:50:43Z</dcterms:created>
  <dcterms:modified xsi:type="dcterms:W3CDTF">2022-06-02T05:58:51Z</dcterms:modified>
</cp:coreProperties>
</file>