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60" windowWidth="28755" windowHeight="12840"/>
  </bookViews>
  <sheets>
    <sheet name="табл. 21" sheetId="1" r:id="rId1"/>
  </sheets>
  <definedNames>
    <definedName name="Z_4ECD7326_1E50_4CFC_9073_9217FBF30A25_.wvu.Cols" localSheetId="0" hidden="1">'табл. 21'!$C:$E</definedName>
    <definedName name="Z_4ECD7326_1E50_4CFC_9073_9217FBF30A25_.wvu.PrintArea" localSheetId="0" hidden="1">'табл. 21'!$A$1:$B$26</definedName>
    <definedName name="Z_4ECD7326_1E50_4CFC_9073_9217FBF30A25_.wvu.Rows" localSheetId="0" hidden="1">'табл. 21'!#REF!,'табл. 21'!#REF!,'табл. 21'!$24:$24,'табл. 21'!#REF!,'табл. 21'!#REF!,'табл. 21'!#REF!</definedName>
    <definedName name="Z_5EB2EB79_0F2D_4965_A866_C30A47681700_.wvu.Cols" localSheetId="0" hidden="1">'табл. 21'!$C:$E</definedName>
    <definedName name="Z_5EB2EB79_0F2D_4965_A866_C30A47681700_.wvu.PrintArea" localSheetId="0" hidden="1">'табл. 21'!$A$1:$B$26</definedName>
    <definedName name="Z_5EB2EB79_0F2D_4965_A866_C30A47681700_.wvu.Rows" localSheetId="0" hidden="1">'табл. 21'!#REF!,'табл. 21'!#REF!,'табл. 21'!$24:$24,'табл. 21'!#REF!,'табл. 21'!#REF!,'табл. 21'!#REF!</definedName>
    <definedName name="Z_8A956A1D_DA7C_41CC_A5EF_8716F2348DE0_.wvu.Cols" localSheetId="0" hidden="1">'табл. 21'!$C:$E</definedName>
    <definedName name="Z_8A956A1D_DA7C_41CC_A5EF_8716F2348DE0_.wvu.PrintArea" localSheetId="0" hidden="1">'табл. 21'!$A$1:$B$26</definedName>
    <definedName name="Z_8A956A1D_DA7C_41CC_A5EF_8716F2348DE0_.wvu.Rows" localSheetId="0" hidden="1">'табл. 21'!#REF!,'табл. 21'!#REF!,'табл. 21'!$24:$24,'табл. 21'!#REF!,'табл. 21'!#REF!,'табл. 21'!#REF!</definedName>
    <definedName name="Z_B8860172_E7AC_47F0_9097_F957433B85F7_.wvu.Cols" localSheetId="0" hidden="1">'табл. 21'!$C:$E</definedName>
    <definedName name="Z_B8860172_E7AC_47F0_9097_F957433B85F7_.wvu.PrintArea" localSheetId="0" hidden="1">'табл. 21'!$A$1:$B$26</definedName>
    <definedName name="Z_B8860172_E7AC_47F0_9097_F957433B85F7_.wvu.Rows" localSheetId="0" hidden="1">'табл. 21'!#REF!,'табл. 21'!#REF!,'табл. 21'!$24:$24,'табл. 21'!#REF!,'табл. 21'!#REF!,'табл. 21'!#REF!</definedName>
    <definedName name="Z_C8506E7E_F259_4EB9_BD79_24DC27E4D4D6_.wvu.Cols" localSheetId="0" hidden="1">'табл. 21'!$C:$E</definedName>
    <definedName name="Z_C8506E7E_F259_4EB9_BD79_24DC27E4D4D6_.wvu.PrintArea" localSheetId="0" hidden="1">'табл. 21'!$A$1:$B$26</definedName>
    <definedName name="Z_C8506E7E_F259_4EB9_BD79_24DC27E4D4D6_.wvu.Rows" localSheetId="0" hidden="1">'табл. 21'!#REF!,'табл. 21'!#REF!,'табл. 21'!$24:$24,'табл. 21'!#REF!,'табл. 21'!#REF!,'табл. 21'!#REF!</definedName>
    <definedName name="Z_E0204226_5038_49AF_948F_DAAEA77392FD_.wvu.Cols" localSheetId="0" hidden="1">'табл. 21'!$C:$E</definedName>
    <definedName name="Z_E0204226_5038_49AF_948F_DAAEA77392FD_.wvu.PrintArea" localSheetId="0" hidden="1">'табл. 21'!$A$1:$B$26</definedName>
    <definedName name="Z_E0204226_5038_49AF_948F_DAAEA77392FD_.wvu.Rows" localSheetId="0" hidden="1">'табл. 21'!#REF!,'табл. 21'!#REF!,'табл. 21'!$24:$24,'табл. 21'!#REF!,'табл. 21'!#REF!,'табл. 21'!#REF!</definedName>
    <definedName name="_xlnm.Print_Titles" localSheetId="0">'табл. 21'!$15:$16</definedName>
    <definedName name="_xlnm.Print_Area" localSheetId="0">'табл. 21'!$A$1:$F$34</definedName>
  </definedNames>
  <calcPr calcId="125725"/>
</workbook>
</file>

<file path=xl/calcChain.xml><?xml version="1.0" encoding="utf-8"?>
<calcChain xmlns="http://schemas.openxmlformats.org/spreadsheetml/2006/main">
  <c r="B18" i="1"/>
  <c r="B19"/>
  <c r="B20"/>
  <c r="B21"/>
  <c r="B22"/>
  <c r="B23"/>
  <c r="B24"/>
  <c r="B25"/>
  <c r="B26"/>
  <c r="B27"/>
  <c r="B28"/>
  <c r="B29"/>
  <c r="B30"/>
  <c r="B31"/>
  <c r="B32"/>
  <c r="B33"/>
  <c r="B17"/>
  <c r="D34"/>
  <c r="C34"/>
  <c r="F34"/>
  <c r="E34"/>
  <c r="B34" l="1"/>
</calcChain>
</file>

<file path=xl/sharedStrings.xml><?xml version="1.0" encoding="utf-8"?>
<sst xmlns="http://schemas.openxmlformats.org/spreadsheetml/2006/main" count="30" uniqueCount="29">
  <si>
    <t xml:space="preserve">                                Таблица 21</t>
  </si>
  <si>
    <t>приложения № 13</t>
  </si>
  <si>
    <t>Р А С П Р Е Д Е Л Е Н И Е</t>
  </si>
  <si>
    <t>субвенций бюджетам городских округов и муниципальных районов на мероприятия по обеспечению жилыми помещениями детей-сирот и детей, оставшихся без попечения родителей, лиц из их числа по договорам найма специализированных жилых помещений на 2022 год</t>
  </si>
  <si>
    <t>(тыс. рублей)</t>
  </si>
  <si>
    <t>Наименование 
городского округа, муниципального района</t>
  </si>
  <si>
    <t>Всего</t>
  </si>
  <si>
    <t>В том числе за счет средств</t>
  </si>
  <si>
    <t>федерального бюджета</t>
  </si>
  <si>
    <t>из них 
на исполнение судебных решений</t>
  </si>
  <si>
    <t>Город Йошкар-Ола</t>
  </si>
  <si>
    <t>Город Волжск</t>
  </si>
  <si>
    <t>Город Козьмодемьянск</t>
  </si>
  <si>
    <t>Волжский</t>
  </si>
  <si>
    <t>Горномарийский</t>
  </si>
  <si>
    <t>Звениговский</t>
  </si>
  <si>
    <t>Килемарский</t>
  </si>
  <si>
    <t>Куженерский</t>
  </si>
  <si>
    <t>Мари-Турекский</t>
  </si>
  <si>
    <t>Медведевский</t>
  </si>
  <si>
    <t>Моркинский</t>
  </si>
  <si>
    <t>Новоторъяльский</t>
  </si>
  <si>
    <t>Оршанский</t>
  </si>
  <si>
    <t>Параньгинский</t>
  </si>
  <si>
    <t>Сернурский</t>
  </si>
  <si>
    <t>Советский</t>
  </si>
  <si>
    <t>Юринский</t>
  </si>
  <si>
    <t>республиканского бюджета Республики 
Марий Эл (софинансирование)</t>
  </si>
  <si>
    <t>республикан-ского бюджета 
Республики Марий Эл</t>
  </si>
</sst>
</file>

<file path=xl/styles.xml><?xml version="1.0" encoding="utf-8"?>
<styleSheet xmlns="http://schemas.openxmlformats.org/spreadsheetml/2006/main">
  <numFmts count="3">
    <numFmt numFmtId="164" formatCode="#,##0.0"/>
    <numFmt numFmtId="165" formatCode="#,##0.00000"/>
    <numFmt numFmtId="166" formatCode="_-* #,##0.00_р_._-;\-* #,##0.00_р_._-;_-* &quot;-&quot;??_р_._-;_-@_-"/>
  </numFmts>
  <fonts count="5">
    <font>
      <sz val="10"/>
      <name val="Arial Cyr"/>
      <charset val="204"/>
    </font>
    <font>
      <sz val="10"/>
      <name val="Arial Cyr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4" fillId="0" borderId="0"/>
    <xf numFmtId="166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 applyFill="1" applyAlignment="1">
      <alignment horizontal="right" vertical="top" wrapText="1"/>
    </xf>
    <xf numFmtId="0" fontId="2" fillId="0" borderId="0" xfId="0" applyFont="1" applyFill="1" applyAlignment="1"/>
    <xf numFmtId="0" fontId="2" fillId="0" borderId="0" xfId="0" applyFont="1" applyFill="1" applyAlignment="1">
      <alignment horizontal="right"/>
    </xf>
    <xf numFmtId="0" fontId="2" fillId="0" borderId="0" xfId="0" applyFont="1" applyFill="1"/>
    <xf numFmtId="0" fontId="2" fillId="2" borderId="0" xfId="0" applyFont="1" applyFill="1" applyAlignment="1"/>
    <xf numFmtId="164" fontId="2" fillId="0" borderId="0" xfId="0" applyNumberFormat="1" applyFont="1" applyFill="1"/>
    <xf numFmtId="0" fontId="2" fillId="0" borderId="0" xfId="0" applyFont="1" applyFill="1" applyAlignment="1">
      <alignment vertical="top" wrapText="1"/>
    </xf>
    <xf numFmtId="0" fontId="2" fillId="0" borderId="0" xfId="0" applyFont="1" applyFill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justify" vertical="top" wrapText="1"/>
    </xf>
    <xf numFmtId="164" fontId="2" fillId="0" borderId="0" xfId="0" applyNumberFormat="1" applyFont="1" applyFill="1" applyBorder="1" applyAlignment="1">
      <alignment horizontal="center" vertical="top" wrapText="1"/>
    </xf>
    <xf numFmtId="0" fontId="2" fillId="0" borderId="0" xfId="0" applyFont="1" applyFill="1" applyBorder="1" applyAlignment="1"/>
    <xf numFmtId="165" fontId="2" fillId="0" borderId="0" xfId="0" applyNumberFormat="1" applyFont="1" applyFill="1" applyBorder="1" applyAlignment="1">
      <alignment horizontal="right" vertical="top" wrapText="1"/>
    </xf>
    <xf numFmtId="165" fontId="2" fillId="0" borderId="0" xfId="0" applyNumberFormat="1" applyFont="1" applyFill="1" applyAlignment="1">
      <alignment vertical="top" wrapText="1"/>
    </xf>
    <xf numFmtId="165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left" wrapText="1"/>
    </xf>
    <xf numFmtId="165" fontId="2" fillId="0" borderId="0" xfId="1" applyNumberFormat="1" applyFont="1" applyFill="1" applyBorder="1" applyAlignment="1">
      <alignment horizontal="right"/>
    </xf>
    <xf numFmtId="0" fontId="2" fillId="0" borderId="0" xfId="0" applyFont="1" applyFill="1" applyAlignment="1">
      <alignment horizontal="justify" wrapText="1"/>
    </xf>
    <xf numFmtId="165" fontId="2" fillId="0" borderId="0" xfId="0" applyNumberFormat="1" applyFont="1" applyFill="1" applyAlignment="1">
      <alignment horizontal="right" wrapText="1"/>
    </xf>
    <xf numFmtId="0" fontId="2" fillId="0" borderId="0" xfId="0" applyFont="1" applyFill="1" applyAlignment="1">
      <alignment horizontal="center"/>
    </xf>
    <xf numFmtId="164" fontId="2" fillId="0" borderId="0" xfId="0" applyNumberFormat="1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2" fillId="0" borderId="0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4">
    <cellStyle name="Обычный" xfId="0" builtinId="0"/>
    <cellStyle name="Обычный 2" xfId="2"/>
    <cellStyle name="Обычный_Реестр потребности средств на возмещение расходов по оплате ЖКУ детям-сиротам" xfId="1"/>
    <cellStyle name="Финансовый 2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view="pageBreakPreview" topLeftCell="A10" zoomScale="90" zoomScaleNormal="100" zoomScaleSheetLayoutView="90" workbookViewId="0">
      <selection activeCell="D15" sqref="D15"/>
    </sheetView>
  </sheetViews>
  <sheetFormatPr defaultRowHeight="18.75"/>
  <cols>
    <col min="1" max="1" width="28.7109375" style="4" customWidth="1"/>
    <col min="2" max="2" width="18.5703125" style="28" customWidth="1"/>
    <col min="3" max="3" width="18.7109375" style="6" customWidth="1"/>
    <col min="4" max="4" width="24.140625" style="6" customWidth="1"/>
    <col min="5" max="5" width="20.140625" style="4" customWidth="1"/>
    <col min="6" max="6" width="19.140625" style="4" customWidth="1"/>
    <col min="7" max="7" width="9.7109375" style="4" bestFit="1" customWidth="1"/>
    <col min="8" max="16384" width="9.140625" style="4"/>
  </cols>
  <sheetData>
    <row r="1" spans="1:8" ht="19.5" customHeight="1">
      <c r="A1" s="1"/>
      <c r="B1" s="2"/>
      <c r="C1" s="3"/>
      <c r="D1" s="3"/>
      <c r="E1" s="3"/>
      <c r="F1" s="3" t="s">
        <v>0</v>
      </c>
    </row>
    <row r="2" spans="1:8" s="6" customFormat="1" ht="18.75" customHeight="1">
      <c r="A2" s="1"/>
      <c r="B2" s="2"/>
      <c r="C2" s="3"/>
      <c r="D2" s="3"/>
      <c r="E2" s="3"/>
      <c r="F2" s="3" t="s">
        <v>1</v>
      </c>
      <c r="G2" s="5"/>
      <c r="H2" s="4"/>
    </row>
    <row r="3" spans="1:8" s="6" customFormat="1" ht="18.75" customHeight="1">
      <c r="A3" s="1"/>
      <c r="B3" s="2"/>
      <c r="C3" s="3"/>
      <c r="D3" s="3"/>
      <c r="E3" s="3"/>
      <c r="F3" s="3"/>
      <c r="G3" s="4"/>
      <c r="H3" s="4"/>
    </row>
    <row r="4" spans="1:8" s="6" customFormat="1" ht="18.75" customHeight="1">
      <c r="A4" s="1"/>
      <c r="B4" s="2"/>
      <c r="C4" s="3"/>
      <c r="D4" s="3"/>
      <c r="E4" s="3"/>
      <c r="F4" s="3"/>
      <c r="G4" s="4"/>
      <c r="H4" s="4"/>
    </row>
    <row r="5" spans="1:8" s="6" customFormat="1" ht="18.75" customHeight="1">
      <c r="A5" s="7"/>
      <c r="B5" s="7"/>
      <c r="C5" s="8"/>
      <c r="D5" s="8"/>
      <c r="E5" s="8"/>
      <c r="F5" s="8"/>
      <c r="G5" s="4"/>
      <c r="H5" s="4"/>
    </row>
    <row r="6" spans="1:8" s="6" customFormat="1" ht="18.75" customHeight="1">
      <c r="A6" s="30" t="s">
        <v>2</v>
      </c>
      <c r="B6" s="30"/>
      <c r="C6" s="30"/>
      <c r="D6" s="30"/>
      <c r="E6" s="30"/>
      <c r="F6" s="30"/>
      <c r="G6" s="4"/>
      <c r="H6" s="4"/>
    </row>
    <row r="7" spans="1:8" s="6" customFormat="1" ht="18" customHeight="1">
      <c r="A7" s="9"/>
      <c r="B7" s="9"/>
      <c r="C7" s="30"/>
      <c r="D7" s="30"/>
      <c r="E7" s="30"/>
      <c r="F7" s="9"/>
      <c r="G7" s="4"/>
      <c r="H7" s="4"/>
    </row>
    <row r="8" spans="1:8" s="6" customFormat="1" ht="59.25" customHeight="1">
      <c r="A8" s="31" t="s">
        <v>3</v>
      </c>
      <c r="B8" s="31"/>
      <c r="C8" s="31"/>
      <c r="D8" s="31"/>
      <c r="E8" s="31"/>
      <c r="F8" s="31"/>
      <c r="G8" s="4"/>
      <c r="H8" s="4"/>
    </row>
    <row r="9" spans="1:8" s="6" customFormat="1">
      <c r="A9" s="10"/>
      <c r="B9" s="10"/>
      <c r="C9" s="10"/>
      <c r="D9" s="10"/>
      <c r="E9" s="10"/>
      <c r="F9" s="10"/>
      <c r="G9" s="4"/>
      <c r="H9" s="4"/>
    </row>
    <row r="10" spans="1:8" s="6" customFormat="1">
      <c r="A10" s="10"/>
      <c r="B10" s="10"/>
      <c r="C10" s="10"/>
      <c r="D10" s="10"/>
      <c r="E10" s="10"/>
      <c r="F10" s="10"/>
      <c r="G10" s="4"/>
      <c r="H10" s="4"/>
    </row>
    <row r="11" spans="1:8" s="6" customFormat="1">
      <c r="A11" s="10"/>
      <c r="B11" s="10"/>
      <c r="C11" s="31"/>
      <c r="D11" s="31"/>
      <c r="E11" s="31"/>
      <c r="F11" s="10"/>
      <c r="G11" s="4"/>
      <c r="H11" s="4"/>
    </row>
    <row r="12" spans="1:8" s="6" customFormat="1">
      <c r="A12" s="7"/>
      <c r="B12" s="7"/>
      <c r="C12" s="32"/>
      <c r="D12" s="32"/>
      <c r="E12" s="32"/>
      <c r="F12" s="11" t="s">
        <v>4</v>
      </c>
      <c r="G12" s="4"/>
      <c r="H12" s="4"/>
    </row>
    <row r="13" spans="1:8" s="6" customFormat="1">
      <c r="A13" s="33" t="s">
        <v>5</v>
      </c>
      <c r="B13" s="33" t="s">
        <v>6</v>
      </c>
      <c r="C13" s="35" t="s">
        <v>7</v>
      </c>
      <c r="D13" s="36"/>
      <c r="E13" s="36"/>
      <c r="F13" s="36"/>
      <c r="G13" s="4"/>
      <c r="H13" s="4"/>
    </row>
    <row r="14" spans="1:8" s="6" customFormat="1" ht="112.5">
      <c r="A14" s="34"/>
      <c r="B14" s="34"/>
      <c r="C14" s="12" t="s">
        <v>8</v>
      </c>
      <c r="D14" s="12" t="s">
        <v>27</v>
      </c>
      <c r="E14" s="12" t="s">
        <v>28</v>
      </c>
      <c r="F14" s="13" t="s">
        <v>9</v>
      </c>
      <c r="G14" s="4"/>
      <c r="H14" s="4"/>
    </row>
    <row r="15" spans="1:8" s="6" customFormat="1">
      <c r="A15" s="14">
        <v>1</v>
      </c>
      <c r="B15" s="12">
        <v>2</v>
      </c>
      <c r="C15" s="12">
        <v>3</v>
      </c>
      <c r="D15" s="12">
        <v>4</v>
      </c>
      <c r="E15" s="12">
        <v>5</v>
      </c>
      <c r="F15" s="14">
        <v>6</v>
      </c>
      <c r="G15" s="4"/>
      <c r="H15" s="4"/>
    </row>
    <row r="16" spans="1:8" s="6" customFormat="1" ht="11.25" customHeight="1">
      <c r="A16" s="15"/>
      <c r="B16" s="16"/>
      <c r="C16" s="29"/>
      <c r="D16" s="29"/>
      <c r="E16" s="29"/>
      <c r="F16" s="17"/>
      <c r="G16" s="4"/>
      <c r="H16" s="4"/>
    </row>
    <row r="17" spans="1:8" s="6" customFormat="1">
      <c r="A17" s="18" t="s">
        <v>10</v>
      </c>
      <c r="B17" s="19">
        <f>C17+E17+D17</f>
        <v>171537.30000000002</v>
      </c>
      <c r="C17" s="19">
        <v>17135.57835</v>
      </c>
      <c r="D17" s="19">
        <v>173.08664999999999</v>
      </c>
      <c r="E17" s="20">
        <v>154228.63500000001</v>
      </c>
      <c r="F17" s="21">
        <v>154228.63500000001</v>
      </c>
      <c r="G17" s="4"/>
      <c r="H17" s="4"/>
    </row>
    <row r="18" spans="1:8" s="6" customFormat="1">
      <c r="A18" s="22" t="s">
        <v>11</v>
      </c>
      <c r="B18" s="19">
        <f t="shared" ref="B18:B33" si="0">C18+E18+D18</f>
        <v>17039.639610000002</v>
      </c>
      <c r="C18" s="19">
        <v>4105.3744100000004</v>
      </c>
      <c r="D18" s="19">
        <v>41.468420000000002</v>
      </c>
      <c r="E18" s="20">
        <v>12892.796780000001</v>
      </c>
      <c r="F18" s="21">
        <v>11089.776</v>
      </c>
      <c r="G18" s="4"/>
      <c r="H18" s="4"/>
    </row>
    <row r="19" spans="1:8" s="6" customFormat="1">
      <c r="A19" s="22" t="s">
        <v>12</v>
      </c>
      <c r="B19" s="19">
        <f t="shared" si="0"/>
        <v>15829.109999999999</v>
      </c>
      <c r="C19" s="19">
        <v>1087.1105500000001</v>
      </c>
      <c r="D19" s="19">
        <v>10.980919999999999</v>
      </c>
      <c r="E19" s="20">
        <v>14731.018529999999</v>
      </c>
      <c r="F19" s="21">
        <v>14246.199000000001</v>
      </c>
      <c r="G19" s="4"/>
      <c r="H19" s="4"/>
    </row>
    <row r="20" spans="1:8" s="6" customFormat="1">
      <c r="A20" s="23" t="s">
        <v>13</v>
      </c>
      <c r="B20" s="19">
        <f t="shared" si="0"/>
        <v>28249.487000000001</v>
      </c>
      <c r="C20" s="19">
        <v>1142.2085400000001</v>
      </c>
      <c r="D20" s="19">
        <v>11.537459999999999</v>
      </c>
      <c r="E20" s="20">
        <v>27095.741000000002</v>
      </c>
      <c r="F20" s="21">
        <v>26909.487000000001</v>
      </c>
      <c r="G20" s="4"/>
      <c r="H20" s="4"/>
    </row>
    <row r="21" spans="1:8" s="6" customFormat="1">
      <c r="A21" s="24" t="s">
        <v>14</v>
      </c>
      <c r="B21" s="19">
        <f t="shared" si="0"/>
        <v>9340.4442999999992</v>
      </c>
      <c r="C21" s="19">
        <v>1142.2085400000001</v>
      </c>
      <c r="D21" s="19">
        <v>11.537459999999999</v>
      </c>
      <c r="E21" s="20">
        <v>8186.6983</v>
      </c>
      <c r="F21" s="21">
        <v>7914.5550000000003</v>
      </c>
      <c r="G21" s="4"/>
      <c r="H21" s="4"/>
    </row>
    <row r="22" spans="1:8" s="6" customFormat="1" ht="19.5" customHeight="1">
      <c r="A22" s="23" t="s">
        <v>15</v>
      </c>
      <c r="B22" s="19">
        <f t="shared" si="0"/>
        <v>30038.375099999997</v>
      </c>
      <c r="C22" s="19">
        <v>4333.4699799999999</v>
      </c>
      <c r="D22" s="19">
        <v>43.772419999999997</v>
      </c>
      <c r="E22" s="20">
        <v>25661.132699999998</v>
      </c>
      <c r="F22" s="21">
        <v>24228.666000000001</v>
      </c>
      <c r="G22" s="4"/>
      <c r="H22" s="4"/>
    </row>
    <row r="23" spans="1:8" s="6" customFormat="1" ht="19.5" customHeight="1">
      <c r="A23" s="23" t="s">
        <v>16</v>
      </c>
      <c r="B23" s="19">
        <f t="shared" si="0"/>
        <v>3285.2814699999999</v>
      </c>
      <c r="C23" s="19">
        <v>2496.5674899999999</v>
      </c>
      <c r="D23" s="19">
        <v>25.217849999999999</v>
      </c>
      <c r="E23" s="20">
        <v>763.49612999999999</v>
      </c>
      <c r="F23" s="21">
        <v>0</v>
      </c>
      <c r="G23" s="4"/>
      <c r="H23" s="4"/>
    </row>
    <row r="24" spans="1:8" s="6" customFormat="1" ht="19.5" customHeight="1">
      <c r="A24" s="23" t="s">
        <v>17</v>
      </c>
      <c r="B24" s="19">
        <f t="shared" si="0"/>
        <v>5788.0942899999991</v>
      </c>
      <c r="C24" s="19">
        <v>3373.9982399999999</v>
      </c>
      <c r="D24" s="19">
        <v>34.080800000000004</v>
      </c>
      <c r="E24" s="20">
        <v>2380.0152499999999</v>
      </c>
      <c r="F24" s="25">
        <v>1700</v>
      </c>
      <c r="G24" s="4"/>
      <c r="H24" s="4"/>
    </row>
    <row r="25" spans="1:8" s="6" customFormat="1" ht="19.5" customHeight="1">
      <c r="A25" s="23" t="s">
        <v>18</v>
      </c>
      <c r="B25" s="19">
        <f t="shared" si="0"/>
        <v>1582.9110000000001</v>
      </c>
      <c r="C25" s="19">
        <v>0</v>
      </c>
      <c r="D25" s="19">
        <v>0</v>
      </c>
      <c r="E25" s="20">
        <v>1582.9110000000001</v>
      </c>
      <c r="F25" s="25">
        <v>1582.9110000000001</v>
      </c>
      <c r="G25" s="4"/>
      <c r="H25" s="4"/>
    </row>
    <row r="26" spans="1:8" s="6" customFormat="1" ht="19.5" customHeight="1">
      <c r="A26" s="23" t="s">
        <v>19</v>
      </c>
      <c r="B26" s="19">
        <f t="shared" si="0"/>
        <v>54361.793939999996</v>
      </c>
      <c r="C26" s="19">
        <v>5459.8213900000001</v>
      </c>
      <c r="D26" s="19">
        <v>55.149709999999999</v>
      </c>
      <c r="E26" s="20">
        <v>48846.822840000001</v>
      </c>
      <c r="F26" s="21">
        <v>41155.686000000002</v>
      </c>
      <c r="G26" s="4"/>
      <c r="H26" s="4"/>
    </row>
    <row r="27" spans="1:8">
      <c r="A27" s="23" t="s">
        <v>20</v>
      </c>
      <c r="B27" s="19">
        <f t="shared" si="0"/>
        <v>3045.0876499999999</v>
      </c>
      <c r="C27" s="19">
        <v>1971.0702000000001</v>
      </c>
      <c r="D27" s="19">
        <v>19.909800000000001</v>
      </c>
      <c r="E27" s="20">
        <v>1054.1076499999999</v>
      </c>
      <c r="F27" s="21">
        <v>0</v>
      </c>
    </row>
    <row r="28" spans="1:8">
      <c r="A28" s="23" t="s">
        <v>21</v>
      </c>
      <c r="B28" s="19">
        <f t="shared" si="0"/>
        <v>769.46665999999993</v>
      </c>
      <c r="C28" s="19">
        <v>761.77198999999996</v>
      </c>
      <c r="D28" s="19">
        <v>7.6946700000000003</v>
      </c>
      <c r="E28" s="20">
        <v>0</v>
      </c>
      <c r="F28" s="25">
        <v>0</v>
      </c>
    </row>
    <row r="29" spans="1:8">
      <c r="A29" s="23" t="s">
        <v>22</v>
      </c>
      <c r="B29" s="19">
        <f t="shared" si="0"/>
        <v>1069.2485200000001</v>
      </c>
      <c r="C29" s="19">
        <v>914.1</v>
      </c>
      <c r="D29" s="19">
        <v>9.2333300000000005</v>
      </c>
      <c r="E29" s="20">
        <v>145.91519</v>
      </c>
      <c r="F29" s="21">
        <v>0</v>
      </c>
    </row>
    <row r="30" spans="1:8">
      <c r="A30" s="23" t="s">
        <v>23</v>
      </c>
      <c r="B30" s="19">
        <f t="shared" si="0"/>
        <v>1400</v>
      </c>
      <c r="C30" s="19">
        <v>1194.74333</v>
      </c>
      <c r="D30" s="19">
        <v>12.068110000000001</v>
      </c>
      <c r="E30" s="20">
        <v>193.18856</v>
      </c>
      <c r="F30" s="25">
        <v>0</v>
      </c>
    </row>
    <row r="31" spans="1:8">
      <c r="A31" s="23" t="s">
        <v>24</v>
      </c>
      <c r="B31" s="19">
        <f t="shared" si="0"/>
        <v>1582.9110000000001</v>
      </c>
      <c r="C31" s="19">
        <v>0</v>
      </c>
      <c r="D31" s="19">
        <v>0</v>
      </c>
      <c r="E31" s="20">
        <v>1582.9110000000001</v>
      </c>
      <c r="F31" s="25">
        <v>1582.9110000000001</v>
      </c>
    </row>
    <row r="32" spans="1:8">
      <c r="A32" s="23" t="s">
        <v>25</v>
      </c>
      <c r="B32" s="19">
        <f t="shared" si="0"/>
        <v>23921.173999999999</v>
      </c>
      <c r="C32" s="19">
        <v>1980</v>
      </c>
      <c r="D32" s="19">
        <v>20</v>
      </c>
      <c r="E32" s="20">
        <v>21921.173999999999</v>
      </c>
      <c r="F32" s="21">
        <v>21921.173999999999</v>
      </c>
    </row>
    <row r="33" spans="1:6">
      <c r="A33" s="23" t="s">
        <v>26</v>
      </c>
      <c r="B33" s="19">
        <f t="shared" si="0"/>
        <v>4034.7886600000002</v>
      </c>
      <c r="C33" s="19">
        <v>860.27698999999996</v>
      </c>
      <c r="D33" s="19">
        <v>8.6896699999999996</v>
      </c>
      <c r="E33" s="20">
        <v>3165.8220000000001</v>
      </c>
      <c r="F33" s="25">
        <v>3165.8220000000001</v>
      </c>
    </row>
    <row r="34" spans="1:6" ht="29.25" customHeight="1">
      <c r="A34" s="26" t="s">
        <v>6</v>
      </c>
      <c r="B34" s="27">
        <f>SUM(B17:B33)</f>
        <v>372875.11320000002</v>
      </c>
      <c r="C34" s="25">
        <f>SUM(C17:C33)</f>
        <v>47958.299999999996</v>
      </c>
      <c r="D34" s="25">
        <f>SUM(D17:D33)</f>
        <v>484.42726999999996</v>
      </c>
      <c r="E34" s="27">
        <f>SUM(E17:E33)</f>
        <v>324432.38593000005</v>
      </c>
      <c r="F34" s="27">
        <f>SUM(F17:F33)</f>
        <v>309725.82199999999</v>
      </c>
    </row>
  </sheetData>
  <mergeCells count="9">
    <mergeCell ref="C16:E16"/>
    <mergeCell ref="A6:F6"/>
    <mergeCell ref="C7:E7"/>
    <mergeCell ref="A8:F8"/>
    <mergeCell ref="C11:E11"/>
    <mergeCell ref="C12:E12"/>
    <mergeCell ref="A13:A14"/>
    <mergeCell ref="B13:B14"/>
    <mergeCell ref="C13:F13"/>
  </mergeCells>
  <pageMargins left="0.78740157480314965" right="0.78740157480314965" top="0.98425196850393704" bottom="0.78740157480314965" header="0.55118110236220474" footer="0.51181102362204722"/>
  <pageSetup paperSize="9" fitToHeight="4" orientation="landscape" r:id="rId1"/>
  <headerFooter differentFirst="1">
    <oddHeader>&amp;R&amp;"Times New Roman,обычный"&amp;14&amp;P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табл. 21</vt:lpstr>
      <vt:lpstr>'табл. 21'!Заголовки_для_печати</vt:lpstr>
      <vt:lpstr>'табл. 21'!Область_печати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MF-MalTV</dc:creator>
  <cp:lastModifiedBy>MF-MalTV</cp:lastModifiedBy>
  <cp:lastPrinted>2022-06-06T09:20:43Z</cp:lastPrinted>
  <dcterms:created xsi:type="dcterms:W3CDTF">2022-06-02T06:42:07Z</dcterms:created>
  <dcterms:modified xsi:type="dcterms:W3CDTF">2022-06-06T09:20:44Z</dcterms:modified>
</cp:coreProperties>
</file>