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13755" windowHeight="1263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<sst xmlns="http://schemas.openxmlformats.org/spreadsheetml/2006/main" count="158" uniqueCount="158">
  <si>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</si>
  <si>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</si>
  <si>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</si>
  <si>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</si>
  <si>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</si>
  <si>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</si>
  <si>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</si>
  <si>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</si>
  <si>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</si>
  <si>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</si>
  <si>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</si>
  <si>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</si>
  <si>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</si>
  <si>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</si>
  <si>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</si>
  <si>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</si>
  <si>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</si>
  <si>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</si>
  <si>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</si>
  <si>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</si>
  <si>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</si>
  <si>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</si>
  <si>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</si>
  <si>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</si>
  <si>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</si>
  <si>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</si>
  <si>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</si>
  <si>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</si>
  <si>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</si>
  <si>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</si>
  <si>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</si>
  <si>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</si>
  <si>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</si>
  <si>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</si>
  <si>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</si>
  <si>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</si>
  <si>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</si>
  <si>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</si>
  <si>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</si>
  <si>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</si>
  <si>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</si>
  <si>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</si>
  <si>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</si>
  <si>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</si>
  <si>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</si>
  <si>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</si>
  <si>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</si>
  <si>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</si>
  <si>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</si>
  <si>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</si>
  <si>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</si>
  <si>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</si>
  <si>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</si>
  <si>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</si>
  <si>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</si>
  <si>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</si>
  <si>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</si>
  <si>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</si>
  <si>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</si>
  <si>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</si>
  <si>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</si>
  <si>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</si>
  <si>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</si>
  <si>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</si>
  <si>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</si>
  <si>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</si>
  <si>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</si>
  <si>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</si>
  <si>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</si>
  <si>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</si>
  <si>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</si>
  <si>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</si>
  <si>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</si>
  <si>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</si>
  <si>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</si>
  <si>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</si>
  <si>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</si>
  <si>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</si>
  <si>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</si>
  <si>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</si>
  <si>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</si>
  <si>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</si>
  <si>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</si>
  <si>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</si>
  <si>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</si>
  <si>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</si>
  <si>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</si>
  <si>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</si>
  <si>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</si>
  <si>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</si>
  <si>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</si>
  <si>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</si>
  <si>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</si>
  <si>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</si>
  <si>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</si>
  <si>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</si>
  <si>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</si>
  <si>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</si>
  <si>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</si>
  <si>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</si>
  <si>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</si>
  <si>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</si>
  <si>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</si>
  <si>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</si>
  <si>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</si>
  <si>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</si>
  <si>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</si>
  <si>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</si>
  <si>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</si>
  <si>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</si>
  <si>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</si>
  <si>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</si>
  <si>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</si>
  <si>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</si>
  <si>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</si>
  <si>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</si>
  <si>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</si>
  <si>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</si>
  <si>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</si>
  <si>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</si>
  <si>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</si>
  <si>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</si>
  <si>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</si>
  <si>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</si>
  <si>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</si>
  <si>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</si>
  <si>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</si>
  <si>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</si>
  <si>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</si>
  <si>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</si>
  <si>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</si>
  <si>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</si>
  <si>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</si>
  <si>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</si>
  <si>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</si>
  <si>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</si>
  <si>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</si>
  <si>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</si>
  <si>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</si>
  <si>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</si>
  <si>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</si>
  <si>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</si>
  <si>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</si>
  <si>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</si>
  <si>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</si>
  <si>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</si>
  <si>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</si>
  <si>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</si>
  <si>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</si>
  <si>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</si>
  <si>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</si>
  <si>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</si>
  <si>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</si>
  <si>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Утвержденные бюджетные назначения 
(годовой план) 
на 2023 год, 
тыс. руб.</t>
  </si>
  <si>
    <t>СВЕДЕНИЯ
об исполнении республиканского бюджета Республики Марий Эл по состоянию на 1 июля 2023 г. по расходам 
в разрезе разделов и подразделов классификации расходов бюджетов
в сравнении с запланированными значениями на 2023 год и соответствующим периодом прошлого года</t>
  </si>
  <si>
    <t xml:space="preserve">Исполнено по состоянию 
на 01.07.2023, 
тыс. руб. </t>
  </si>
  <si>
    <t>Процент исполнения годового плана по состоянию на 01.07.2023, %</t>
  </si>
  <si>
    <t>Исполнено
по состоянию на 01.07.2022, 
тыс.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</si>
</sst>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_(* #,##0.00_);_(* \(#,##0.00\);_(* &quot;-&quot;??_);_(@_)"/>
    <numFmt numFmtId="183" formatCode="_(* #,##0_);_(* \(#,##0\);_(* &quot;-&quot;_);_(@_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wrapText="1"/>
      <protection/>
    </xf>
    <xf numFmtId="4" fontId="44" fillId="0" borderId="11">
      <alignment horizontal="right"/>
      <protection/>
    </xf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2" xfId="95" applyNumberFormat="1" applyFont="1" applyFill="1" applyBorder="1" applyAlignment="1">
      <alignment horizontal="center" vertical="center" wrapText="1"/>
      <protection/>
    </xf>
    <xf numFmtId="172" fontId="45" fillId="0" borderId="0" xfId="0" applyNumberFormat="1" applyFont="1" applyAlignment="1">
      <alignment/>
    </xf>
    <xf numFmtId="0" fontId="0" fillId="0" borderId="0" xfId="0" applyFill="1" applyAlignment="1">
      <alignment/>
    </xf>
    <xf numFmtId="49" fontId="46" fillId="0" borderId="12" xfId="0" applyNumberFormat="1" applyFont="1" applyFill="1" applyBorder="1" applyAlignment="1">
      <alignment wrapText="1" shrinkToFit="1"/>
    </xf>
    <xf numFmtId="49" fontId="46" fillId="0" borderId="12" xfId="0" applyNumberFormat="1" applyFont="1" applyFill="1" applyBorder="1" applyAlignment="1">
      <alignment horizontal="center" wrapText="1" shrinkToFit="1"/>
    </xf>
    <xf numFmtId="0" fontId="4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wrapText="1" shrinkToFit="1"/>
    </xf>
    <xf numFmtId="49" fontId="47" fillId="0" borderId="12" xfId="0" applyNumberFormat="1" applyFont="1" applyFill="1" applyBorder="1" applyAlignment="1">
      <alignment horizontal="center" wrapText="1" shrinkToFit="1"/>
    </xf>
    <xf numFmtId="172" fontId="46" fillId="0" borderId="12" xfId="0" applyNumberFormat="1" applyFont="1" applyFill="1" applyBorder="1" applyAlignment="1">
      <alignment horizontal="right"/>
    </xf>
    <xf numFmtId="172" fontId="47" fillId="0" borderId="12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2" xfId="74"/>
    <cellStyle name="xl95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2.75"/>
  <cols>
    <col min="1" max="1" width="45.57421875" style="5" customWidth="1"/>
    <col min="2" max="2" width="12.140625" style="5" customWidth="1"/>
    <col min="3" max="4" width="17.140625" style="5" customWidth="1"/>
    <col min="5" max="5" width="14.140625" style="5" customWidth="1"/>
    <col min="6" max="6" width="17.140625" style="5" customWidth="1"/>
    <col min="7" max="7" width="14.140625" style="5" customWidth="1"/>
    <col min="8" max="8" width="9.140625" style="5" customWidth="1"/>
    <col min="9" max="9" width="11.7109375" style="0" bestFit="1" customWidth="1"/>
    <col min="10" max="10" width="17.00390625" style="0" customWidth="1"/>
  </cols>
  <sheetData>
    <row r="2" spans="1:7" ht="68.25" customHeight="1">
      <c r="A2" s="13" t="s">
        <v>154</v>
      </c>
      <c r="B2" s="13"/>
      <c r="C2" s="13"/>
      <c r="D2" s="13"/>
      <c r="E2" s="13"/>
      <c r="F2" s="13"/>
      <c r="G2" s="13"/>
    </row>
    <row r="3" spans="1:7" ht="41.25" customHeight="1">
      <c r="A3" s="14" t="s">
        <v>152</v>
      </c>
      <c r="B3" s="14"/>
      <c r="C3" s="14"/>
      <c r="D3" s="14"/>
      <c r="E3" s="14"/>
      <c r="F3" s="14"/>
      <c r="G3" s="14"/>
    </row>
    <row r="4" spans="1:7" ht="90">
      <c r="A4" s="3" t="s">
        <v>136</v>
      </c>
      <c r="B4" s="3" t="s">
        <v>135</v>
      </c>
      <c r="C4" s="3" t="s">
        <v>153</v>
      </c>
      <c r="D4" s="3" t="s">
        <v>155</v>
      </c>
      <c r="E4" s="3" t="s">
        <v>156</v>
      </c>
      <c r="F4" s="3" t="s">
        <v>157</v>
      </c>
      <c r="G4" s="3" t="s">
        <v>147</v>
      </c>
    </row>
    <row r="5" spans="1:10" s="1" customFormat="1" ht="20.25" customHeight="1">
      <c r="A5" s="6" t="s">
        <v>47</v>
      </c>
      <c r="B5" s="7"/>
      <c r="C5" s="11">
        <f>C6+C16+C18+C33+C23+C38+C43+C51+C54+C60+C66+C71+C74+C76</f>
        <v>56178382.47649</v>
      </c>
      <c r="D5" s="11">
        <f>D6+D16+D18+D33+D23+D38+D43+D51+D54+D60+D66+D71+D74+D76</f>
        <v>27453758.35549</v>
      </c>
      <c r="E5" s="11">
        <f>D5/C5*100</f>
        <v>48.86890142659247</v>
      </c>
      <c r="F5" s="11">
        <f>F6+F16+F18+F33+F23+F38+F43+F51+F54+F60+F66+F71+F74+F76</f>
        <v>24416771.099999998</v>
      </c>
      <c r="G5" s="11">
        <f aca="true" t="shared" si="0" ref="G5:G12">D5/F5*100</f>
        <v>112.43811986053306</v>
      </c>
      <c r="H5" s="8"/>
      <c r="I5" s="4"/>
      <c r="J5" s="4"/>
    </row>
    <row r="6" spans="1:10" ht="14.25">
      <c r="A6" s="6" t="s">
        <v>20</v>
      </c>
      <c r="B6" s="7" t="s">
        <v>16</v>
      </c>
      <c r="C6" s="11">
        <v>3913191.97621</v>
      </c>
      <c r="D6" s="11">
        <v>801716.1203600001</v>
      </c>
      <c r="E6" s="11">
        <f>D6/C6*100</f>
        <v>20.48752336287056</v>
      </c>
      <c r="F6" s="11">
        <v>804299.8</v>
      </c>
      <c r="G6" s="11">
        <f t="shared" si="0"/>
        <v>99.67876659424758</v>
      </c>
      <c r="I6" s="2"/>
      <c r="J6" s="2"/>
    </row>
    <row r="7" spans="1:7" ht="45">
      <c r="A7" s="9" t="s">
        <v>107</v>
      </c>
      <c r="B7" s="10" t="s">
        <v>128</v>
      </c>
      <c r="C7" s="12">
        <v>6064</v>
      </c>
      <c r="D7" s="12">
        <v>2957.51166</v>
      </c>
      <c r="E7" s="12">
        <f aca="true" t="shared" si="1" ref="E7:E69">D7/C7*100</f>
        <v>48.771630277044856</v>
      </c>
      <c r="F7" s="12">
        <v>5187.2</v>
      </c>
      <c r="G7" s="12">
        <f t="shared" si="0"/>
        <v>57.01557024984578</v>
      </c>
    </row>
    <row r="8" spans="1:7" ht="60">
      <c r="A8" s="9" t="s">
        <v>41</v>
      </c>
      <c r="B8" s="10" t="s">
        <v>114</v>
      </c>
      <c r="C8" s="12">
        <v>88110.8</v>
      </c>
      <c r="D8" s="12">
        <v>41094.336590000006</v>
      </c>
      <c r="E8" s="12">
        <f t="shared" si="1"/>
        <v>46.63938653377339</v>
      </c>
      <c r="F8" s="12">
        <v>34453.7</v>
      </c>
      <c r="G8" s="12">
        <f t="shared" si="0"/>
        <v>119.27408838528231</v>
      </c>
    </row>
    <row r="9" spans="1:7" ht="60">
      <c r="A9" s="9" t="s">
        <v>44</v>
      </c>
      <c r="B9" s="10" t="s">
        <v>100</v>
      </c>
      <c r="C9" s="12">
        <v>227985.136</v>
      </c>
      <c r="D9" s="12">
        <v>125837.11111</v>
      </c>
      <c r="E9" s="12">
        <f t="shared" si="1"/>
        <v>55.19531374624352</v>
      </c>
      <c r="F9" s="12">
        <v>83529.6</v>
      </c>
      <c r="G9" s="12">
        <f t="shared" si="0"/>
        <v>150.6497231041451</v>
      </c>
    </row>
    <row r="10" spans="1:7" ht="15">
      <c r="A10" s="9" t="s">
        <v>102</v>
      </c>
      <c r="B10" s="10" t="s">
        <v>89</v>
      </c>
      <c r="C10" s="12">
        <v>155328.3</v>
      </c>
      <c r="D10" s="12">
        <v>62926.89243</v>
      </c>
      <c r="E10" s="12">
        <f t="shared" si="1"/>
        <v>40.51218768891439</v>
      </c>
      <c r="F10" s="12">
        <v>59973.9</v>
      </c>
      <c r="G10" s="12">
        <f t="shared" si="0"/>
        <v>104.92379590121703</v>
      </c>
    </row>
    <row r="11" spans="1:7" ht="45">
      <c r="A11" s="9" t="s">
        <v>10</v>
      </c>
      <c r="B11" s="10" t="s">
        <v>77</v>
      </c>
      <c r="C11" s="12">
        <v>110615.12740000001</v>
      </c>
      <c r="D11" s="12">
        <v>51047.39615</v>
      </c>
      <c r="E11" s="12">
        <f t="shared" si="1"/>
        <v>46.14865737613388</v>
      </c>
      <c r="F11" s="12">
        <v>44265.7</v>
      </c>
      <c r="G11" s="12">
        <f t="shared" si="0"/>
        <v>115.32043128200841</v>
      </c>
    </row>
    <row r="12" spans="1:7" ht="30">
      <c r="A12" s="9" t="s">
        <v>67</v>
      </c>
      <c r="B12" s="10" t="s">
        <v>64</v>
      </c>
      <c r="C12" s="12">
        <v>33184</v>
      </c>
      <c r="D12" s="12">
        <v>19418.716379999998</v>
      </c>
      <c r="E12" s="12">
        <f t="shared" si="1"/>
        <v>58.518311174059775</v>
      </c>
      <c r="F12" s="12">
        <v>92444.4</v>
      </c>
      <c r="G12" s="12">
        <f t="shared" si="0"/>
        <v>21.00583310616976</v>
      </c>
    </row>
    <row r="13" spans="1:7" ht="15">
      <c r="A13" s="9" t="s">
        <v>62</v>
      </c>
      <c r="B13" s="10" t="s">
        <v>49</v>
      </c>
      <c r="C13" s="12">
        <v>196087.54836000002</v>
      </c>
      <c r="D13" s="12">
        <v>0</v>
      </c>
      <c r="E13" s="12">
        <f t="shared" si="1"/>
        <v>0</v>
      </c>
      <c r="F13" s="12">
        <v>0</v>
      </c>
      <c r="G13" s="12"/>
    </row>
    <row r="14" spans="1:7" ht="30">
      <c r="A14" s="9" t="s">
        <v>110</v>
      </c>
      <c r="B14" s="10" t="s">
        <v>38</v>
      </c>
      <c r="C14" s="12">
        <v>39050.8</v>
      </c>
      <c r="D14" s="12">
        <v>19878.4</v>
      </c>
      <c r="E14" s="12">
        <f t="shared" si="1"/>
        <v>50.90395075132904</v>
      </c>
      <c r="F14" s="12">
        <v>18859.2</v>
      </c>
      <c r="G14" s="12">
        <f aca="true" t="shared" si="2" ref="G14:G24">D14/F14*100</f>
        <v>105.40425892932892</v>
      </c>
    </row>
    <row r="15" spans="1:7" ht="15">
      <c r="A15" s="9" t="s">
        <v>26</v>
      </c>
      <c r="B15" s="10" t="s">
        <v>30</v>
      </c>
      <c r="C15" s="12">
        <v>3056766.2644499997</v>
      </c>
      <c r="D15" s="12">
        <v>478555.75604</v>
      </c>
      <c r="E15" s="12">
        <f t="shared" si="1"/>
        <v>15.65562148488661</v>
      </c>
      <c r="F15" s="12">
        <v>465586.1</v>
      </c>
      <c r="G15" s="12">
        <f t="shared" si="2"/>
        <v>102.78566220941734</v>
      </c>
    </row>
    <row r="16" spans="1:7" ht="14.25">
      <c r="A16" s="6" t="s">
        <v>54</v>
      </c>
      <c r="B16" s="7" t="s">
        <v>42</v>
      </c>
      <c r="C16" s="11">
        <v>39649.139</v>
      </c>
      <c r="D16" s="11">
        <v>23569.624780000002</v>
      </c>
      <c r="E16" s="11">
        <f t="shared" si="1"/>
        <v>59.44548954770493</v>
      </c>
      <c r="F16" s="11">
        <v>8684.7</v>
      </c>
      <c r="G16" s="11">
        <f t="shared" si="2"/>
        <v>271.3925038285721</v>
      </c>
    </row>
    <row r="17" spans="1:7" ht="15">
      <c r="A17" s="9" t="s">
        <v>98</v>
      </c>
      <c r="B17" s="10" t="s">
        <v>7</v>
      </c>
      <c r="C17" s="12">
        <v>39649.139</v>
      </c>
      <c r="D17" s="12">
        <v>23569.624780000002</v>
      </c>
      <c r="E17" s="12">
        <f t="shared" si="1"/>
        <v>59.44548954770493</v>
      </c>
      <c r="F17" s="12">
        <v>8684.7</v>
      </c>
      <c r="G17" s="12">
        <f t="shared" si="2"/>
        <v>271.3925038285721</v>
      </c>
    </row>
    <row r="18" spans="1:10" ht="28.5" customHeight="1">
      <c r="A18" s="6" t="s">
        <v>92</v>
      </c>
      <c r="B18" s="7" t="s">
        <v>65</v>
      </c>
      <c r="C18" s="11">
        <v>672570.74488</v>
      </c>
      <c r="D18" s="11">
        <v>333614.79488999996</v>
      </c>
      <c r="E18" s="11">
        <f t="shared" si="1"/>
        <v>49.602929867180514</v>
      </c>
      <c r="F18" s="11">
        <v>278261.5</v>
      </c>
      <c r="G18" s="11">
        <f t="shared" si="2"/>
        <v>119.89254528204583</v>
      </c>
      <c r="I18" s="2"/>
      <c r="J18" s="2"/>
    </row>
    <row r="19" spans="1:7" ht="15">
      <c r="A19" s="9" t="s">
        <v>59</v>
      </c>
      <c r="B19" s="10" t="s">
        <v>22</v>
      </c>
      <c r="C19" s="12">
        <v>76589.786</v>
      </c>
      <c r="D19" s="12">
        <v>35648.122350000005</v>
      </c>
      <c r="E19" s="12">
        <f t="shared" si="1"/>
        <v>46.544225035437506</v>
      </c>
      <c r="F19" s="12">
        <v>34415.2</v>
      </c>
      <c r="G19" s="12">
        <f t="shared" si="2"/>
        <v>103.58249363653272</v>
      </c>
    </row>
    <row r="20" spans="1:7" ht="15">
      <c r="A20" s="9" t="s">
        <v>151</v>
      </c>
      <c r="B20" s="10" t="s">
        <v>93</v>
      </c>
      <c r="C20" s="12">
        <v>23690.9</v>
      </c>
      <c r="D20" s="12">
        <v>9060.87573</v>
      </c>
      <c r="E20" s="12">
        <f t="shared" si="1"/>
        <v>38.246228425260334</v>
      </c>
      <c r="F20" s="12">
        <v>6966</v>
      </c>
      <c r="G20" s="12">
        <f t="shared" si="2"/>
        <v>130.07286434108528</v>
      </c>
    </row>
    <row r="21" spans="1:7" ht="60">
      <c r="A21" s="9" t="s">
        <v>150</v>
      </c>
      <c r="B21" s="10" t="s">
        <v>113</v>
      </c>
      <c r="C21" s="12">
        <v>572170.05888</v>
      </c>
      <c r="D21" s="12">
        <v>288880.79681</v>
      </c>
      <c r="E21" s="12">
        <f t="shared" si="1"/>
        <v>50.4886252481426</v>
      </c>
      <c r="F21" s="12">
        <v>236855.3</v>
      </c>
      <c r="G21" s="12">
        <f t="shared" si="2"/>
        <v>121.96509717536405</v>
      </c>
    </row>
    <row r="22" spans="1:7" ht="15">
      <c r="A22" s="9" t="s">
        <v>31</v>
      </c>
      <c r="B22" s="10" t="s">
        <v>101</v>
      </c>
      <c r="C22" s="12">
        <v>120</v>
      </c>
      <c r="D22" s="12">
        <v>25</v>
      </c>
      <c r="E22" s="12">
        <f t="shared" si="1"/>
        <v>20.833333333333336</v>
      </c>
      <c r="F22" s="12">
        <v>25</v>
      </c>
      <c r="G22" s="12">
        <f t="shared" si="2"/>
        <v>100</v>
      </c>
    </row>
    <row r="23" spans="1:9" ht="14.25">
      <c r="A23" s="6" t="s">
        <v>72</v>
      </c>
      <c r="B23" s="7" t="s">
        <v>91</v>
      </c>
      <c r="C23" s="11">
        <v>15891316.75692</v>
      </c>
      <c r="D23" s="11">
        <v>7149233.25063</v>
      </c>
      <c r="E23" s="11">
        <f t="shared" si="1"/>
        <v>44.9882999627253</v>
      </c>
      <c r="F23" s="11">
        <v>5499140.1</v>
      </c>
      <c r="G23" s="11">
        <f t="shared" si="2"/>
        <v>130.00638500972178</v>
      </c>
      <c r="I23" s="2"/>
    </row>
    <row r="24" spans="1:10" ht="15">
      <c r="A24" s="9" t="s">
        <v>85</v>
      </c>
      <c r="B24" s="10" t="s">
        <v>78</v>
      </c>
      <c r="C24" s="12">
        <v>304023.81874</v>
      </c>
      <c r="D24" s="12">
        <v>148746.47196</v>
      </c>
      <c r="E24" s="12">
        <f t="shared" si="1"/>
        <v>48.925927112048875</v>
      </c>
      <c r="F24" s="12">
        <v>101286.3</v>
      </c>
      <c r="G24" s="12">
        <f t="shared" si="2"/>
        <v>146.85744464947382</v>
      </c>
      <c r="I24" s="2"/>
      <c r="J24" s="2"/>
    </row>
    <row r="25" spans="1:7" ht="15">
      <c r="A25" s="9" t="s">
        <v>108</v>
      </c>
      <c r="B25" s="10" t="s">
        <v>46</v>
      </c>
      <c r="C25" s="12">
        <v>1000</v>
      </c>
      <c r="D25" s="12">
        <v>200</v>
      </c>
      <c r="E25" s="12">
        <f t="shared" si="1"/>
        <v>20</v>
      </c>
      <c r="F25" s="12">
        <v>50</v>
      </c>
      <c r="G25" s="12"/>
    </row>
    <row r="26" spans="1:7" ht="15">
      <c r="A26" s="9" t="s">
        <v>96</v>
      </c>
      <c r="B26" s="10" t="s">
        <v>34</v>
      </c>
      <c r="C26" s="12">
        <v>1432737.18108</v>
      </c>
      <c r="D26" s="12">
        <v>938612.21021</v>
      </c>
      <c r="E26" s="12">
        <f t="shared" si="1"/>
        <v>65.51182049330725</v>
      </c>
      <c r="F26" s="12">
        <v>543516.8</v>
      </c>
      <c r="G26" s="12">
        <f>D26/F26*100</f>
        <v>172.6924007151205</v>
      </c>
    </row>
    <row r="27" spans="1:7" ht="15">
      <c r="A27" s="9" t="s">
        <v>35</v>
      </c>
      <c r="B27" s="10" t="s">
        <v>23</v>
      </c>
      <c r="C27" s="12">
        <v>53447.3642</v>
      </c>
      <c r="D27" s="12">
        <v>3129.2596000000003</v>
      </c>
      <c r="E27" s="12">
        <f t="shared" si="1"/>
        <v>5.85484363324319</v>
      </c>
      <c r="F27" s="12">
        <v>6805.5</v>
      </c>
      <c r="G27" s="12"/>
    </row>
    <row r="28" spans="1:7" ht="15">
      <c r="A28" s="9" t="s">
        <v>43</v>
      </c>
      <c r="B28" s="10" t="s">
        <v>12</v>
      </c>
      <c r="C28" s="12">
        <v>343391.88637</v>
      </c>
      <c r="D28" s="12">
        <v>139362.19462</v>
      </c>
      <c r="E28" s="12">
        <f t="shared" si="1"/>
        <v>40.58400916026279</v>
      </c>
      <c r="F28" s="12">
        <v>145697.1</v>
      </c>
      <c r="G28" s="12">
        <f aca="true" t="shared" si="3" ref="G28:G35">D28/F28*100</f>
        <v>95.65200310781752</v>
      </c>
    </row>
    <row r="29" spans="1:7" ht="15">
      <c r="A29" s="9" t="s">
        <v>45</v>
      </c>
      <c r="B29" s="10" t="s">
        <v>133</v>
      </c>
      <c r="C29" s="12">
        <v>1011150.96051</v>
      </c>
      <c r="D29" s="12">
        <v>520997.09254000004</v>
      </c>
      <c r="E29" s="12">
        <f t="shared" si="1"/>
        <v>51.52515429320482</v>
      </c>
      <c r="F29" s="12">
        <v>556363.9</v>
      </c>
      <c r="G29" s="12">
        <f t="shared" si="3"/>
        <v>93.64322389357038</v>
      </c>
    </row>
    <row r="30" spans="1:7" ht="15">
      <c r="A30" s="9" t="s">
        <v>69</v>
      </c>
      <c r="B30" s="10" t="s">
        <v>119</v>
      </c>
      <c r="C30" s="12">
        <v>11130370.43697</v>
      </c>
      <c r="D30" s="12">
        <v>4994532.67308</v>
      </c>
      <c r="E30" s="12">
        <f t="shared" si="1"/>
        <v>44.87301389799613</v>
      </c>
      <c r="F30" s="12">
        <v>3594060.4</v>
      </c>
      <c r="G30" s="12">
        <f t="shared" si="3"/>
        <v>138.96629764708462</v>
      </c>
    </row>
    <row r="31" spans="1:7" ht="15">
      <c r="A31" s="9" t="s">
        <v>132</v>
      </c>
      <c r="B31" s="10" t="s">
        <v>6</v>
      </c>
      <c r="C31" s="12">
        <v>211566.09</v>
      </c>
      <c r="D31" s="12">
        <v>92152.73534999999</v>
      </c>
      <c r="E31" s="12">
        <f t="shared" si="1"/>
        <v>43.55742234022475</v>
      </c>
      <c r="F31" s="12">
        <v>88479.6</v>
      </c>
      <c r="G31" s="12">
        <f t="shared" si="3"/>
        <v>104.15139235484787</v>
      </c>
    </row>
    <row r="32" spans="1:7" ht="30">
      <c r="A32" s="9" t="s">
        <v>5</v>
      </c>
      <c r="B32" s="10" t="s">
        <v>116</v>
      </c>
      <c r="C32" s="12">
        <v>1403629.01905</v>
      </c>
      <c r="D32" s="12">
        <v>311500.61327</v>
      </c>
      <c r="E32" s="12">
        <f t="shared" si="1"/>
        <v>22.192517327750096</v>
      </c>
      <c r="F32" s="12">
        <v>462880.5</v>
      </c>
      <c r="G32" s="12">
        <f t="shared" si="3"/>
        <v>67.296119251081</v>
      </c>
    </row>
    <row r="33" spans="1:10" ht="28.5">
      <c r="A33" s="6" t="s">
        <v>130</v>
      </c>
      <c r="B33" s="7" t="s">
        <v>118</v>
      </c>
      <c r="C33" s="11">
        <v>2929103.8875700003</v>
      </c>
      <c r="D33" s="11">
        <v>1440849.53133</v>
      </c>
      <c r="E33" s="11">
        <f t="shared" si="1"/>
        <v>49.19079645636387</v>
      </c>
      <c r="F33" s="11">
        <v>1625563.1</v>
      </c>
      <c r="G33" s="11">
        <f t="shared" si="3"/>
        <v>88.6369487182626</v>
      </c>
      <c r="I33" s="2"/>
      <c r="J33" s="2"/>
    </row>
    <row r="34" spans="1:7" ht="15">
      <c r="A34" s="9" t="s">
        <v>115</v>
      </c>
      <c r="B34" s="10" t="s">
        <v>104</v>
      </c>
      <c r="C34" s="12">
        <v>678738.17997</v>
      </c>
      <c r="D34" s="12">
        <v>428755.76982</v>
      </c>
      <c r="E34" s="12">
        <f t="shared" si="1"/>
        <v>63.169537602695456</v>
      </c>
      <c r="F34" s="12">
        <v>489214.2</v>
      </c>
      <c r="G34" s="12">
        <f t="shared" si="3"/>
        <v>87.6417262254448</v>
      </c>
    </row>
    <row r="35" spans="1:7" ht="15">
      <c r="A35" s="9" t="s">
        <v>103</v>
      </c>
      <c r="B35" s="10" t="s">
        <v>94</v>
      </c>
      <c r="C35" s="12">
        <v>1565039.38526</v>
      </c>
      <c r="D35" s="12">
        <v>715017.5281900001</v>
      </c>
      <c r="E35" s="12">
        <f t="shared" si="1"/>
        <v>45.68687120108573</v>
      </c>
      <c r="F35" s="12">
        <v>1005187.7</v>
      </c>
      <c r="G35" s="12">
        <f t="shared" si="3"/>
        <v>71.13273751658522</v>
      </c>
    </row>
    <row r="36" spans="1:7" ht="15">
      <c r="A36" s="9" t="s">
        <v>18</v>
      </c>
      <c r="B36" s="10" t="s">
        <v>80</v>
      </c>
      <c r="C36" s="12">
        <v>182917.65316</v>
      </c>
      <c r="D36" s="12">
        <v>52294.66962</v>
      </c>
      <c r="E36" s="12">
        <f t="shared" si="1"/>
        <v>28.589186837126817</v>
      </c>
      <c r="F36" s="12">
        <v>60122.2</v>
      </c>
      <c r="G36" s="12"/>
    </row>
    <row r="37" spans="1:7" ht="30">
      <c r="A37" s="9" t="s">
        <v>52</v>
      </c>
      <c r="B37" s="10" t="s">
        <v>55</v>
      </c>
      <c r="C37" s="12">
        <v>502408.66918</v>
      </c>
      <c r="D37" s="12">
        <v>244781.5637</v>
      </c>
      <c r="E37" s="12">
        <f t="shared" si="1"/>
        <v>48.72160428670889</v>
      </c>
      <c r="F37" s="12">
        <v>71039</v>
      </c>
      <c r="G37" s="12">
        <f>D37/F37*100</f>
        <v>344.57349301088135</v>
      </c>
    </row>
    <row r="38" spans="1:10" ht="14.25">
      <c r="A38" s="6" t="s">
        <v>56</v>
      </c>
      <c r="B38" s="7" t="s">
        <v>13</v>
      </c>
      <c r="C38" s="11">
        <v>1018006.90407</v>
      </c>
      <c r="D38" s="11">
        <v>497234.49851999996</v>
      </c>
      <c r="E38" s="11">
        <f t="shared" si="1"/>
        <v>48.843922033539485</v>
      </c>
      <c r="F38" s="11">
        <v>269013.9</v>
      </c>
      <c r="G38" s="11">
        <f>D38/F38*100</f>
        <v>184.8359874787139</v>
      </c>
      <c r="I38" s="2"/>
      <c r="J38" s="2"/>
    </row>
    <row r="39" spans="1:7" ht="15">
      <c r="A39" s="9" t="s">
        <v>51</v>
      </c>
      <c r="B39" s="10" t="s">
        <v>120</v>
      </c>
      <c r="C39" s="12">
        <v>932725.7826599999</v>
      </c>
      <c r="D39" s="12">
        <v>456373.5232</v>
      </c>
      <c r="E39" s="12">
        <f t="shared" si="1"/>
        <v>48.92901340182623</v>
      </c>
      <c r="F39" s="12">
        <v>245361.2</v>
      </c>
      <c r="G39" s="12"/>
    </row>
    <row r="40" spans="1:7" ht="30">
      <c r="A40" s="9" t="s">
        <v>105</v>
      </c>
      <c r="B40" s="10" t="s">
        <v>106</v>
      </c>
      <c r="C40" s="12">
        <v>23046.2</v>
      </c>
      <c r="D40" s="12">
        <v>11268.54401</v>
      </c>
      <c r="E40" s="12">
        <f t="shared" si="1"/>
        <v>48.89545352379134</v>
      </c>
      <c r="F40" s="12">
        <v>7271.8</v>
      </c>
      <c r="G40" s="12">
        <f>D40/F40*100</f>
        <v>154.9622378228224</v>
      </c>
    </row>
    <row r="41" spans="1:7" ht="30">
      <c r="A41" s="9" t="s">
        <v>81</v>
      </c>
      <c r="B41" s="10" t="s">
        <v>95</v>
      </c>
      <c r="C41" s="12">
        <v>40.1</v>
      </c>
      <c r="D41" s="12">
        <v>0</v>
      </c>
      <c r="E41" s="12">
        <f t="shared" si="1"/>
        <v>0</v>
      </c>
      <c r="F41" s="12">
        <v>0</v>
      </c>
      <c r="G41" s="12"/>
    </row>
    <row r="42" spans="1:7" ht="30">
      <c r="A42" s="9" t="s">
        <v>24</v>
      </c>
      <c r="B42" s="10" t="s">
        <v>84</v>
      </c>
      <c r="C42" s="12">
        <v>62194.82141</v>
      </c>
      <c r="D42" s="12">
        <v>29592.43131</v>
      </c>
      <c r="E42" s="12">
        <f t="shared" si="1"/>
        <v>47.580217515090375</v>
      </c>
      <c r="F42" s="12">
        <v>16380.9</v>
      </c>
      <c r="G42" s="12">
        <f aca="true" t="shared" si="4" ref="G42:G57">D42/F42*100</f>
        <v>180.65204787282752</v>
      </c>
    </row>
    <row r="43" spans="1:10" ht="14.25">
      <c r="A43" s="6" t="s">
        <v>25</v>
      </c>
      <c r="B43" s="7" t="s">
        <v>36</v>
      </c>
      <c r="C43" s="11">
        <v>12050269.72114</v>
      </c>
      <c r="D43" s="11">
        <v>6989723.9896599995</v>
      </c>
      <c r="E43" s="11">
        <f t="shared" si="1"/>
        <v>58.004709864691286</v>
      </c>
      <c r="F43" s="11">
        <v>5910096.1</v>
      </c>
      <c r="G43" s="11">
        <f t="shared" si="4"/>
        <v>118.26751835152054</v>
      </c>
      <c r="I43" s="2"/>
      <c r="J43" s="2"/>
    </row>
    <row r="44" spans="1:7" ht="15">
      <c r="A44" s="9" t="s">
        <v>131</v>
      </c>
      <c r="B44" s="10" t="s">
        <v>28</v>
      </c>
      <c r="C44" s="12">
        <v>2041888.46</v>
      </c>
      <c r="D44" s="12">
        <v>1194706.45592</v>
      </c>
      <c r="E44" s="12">
        <f t="shared" si="1"/>
        <v>58.50987844458459</v>
      </c>
      <c r="F44" s="12">
        <v>1107876.7</v>
      </c>
      <c r="G44" s="12">
        <f t="shared" si="4"/>
        <v>107.83749273903858</v>
      </c>
    </row>
    <row r="45" spans="1:7" ht="15">
      <c r="A45" s="9" t="s">
        <v>76</v>
      </c>
      <c r="B45" s="10" t="s">
        <v>14</v>
      </c>
      <c r="C45" s="12">
        <v>7505315.71215</v>
      </c>
      <c r="D45" s="12">
        <v>4448298.81788</v>
      </c>
      <c r="E45" s="12">
        <f t="shared" si="1"/>
        <v>59.268643565238165</v>
      </c>
      <c r="F45" s="12">
        <v>3564054.4</v>
      </c>
      <c r="G45" s="12">
        <f t="shared" si="4"/>
        <v>124.81007074078332</v>
      </c>
    </row>
    <row r="46" spans="1:7" ht="15">
      <c r="A46" s="9" t="s">
        <v>121</v>
      </c>
      <c r="B46" s="10" t="s">
        <v>0</v>
      </c>
      <c r="C46" s="12">
        <v>456753.44337</v>
      </c>
      <c r="D46" s="12">
        <v>304537.2086</v>
      </c>
      <c r="E46" s="12">
        <f t="shared" si="1"/>
        <v>66.67431040105045</v>
      </c>
      <c r="F46" s="12">
        <v>201894.2</v>
      </c>
      <c r="G46" s="12">
        <f t="shared" si="4"/>
        <v>150.83999867257208</v>
      </c>
    </row>
    <row r="47" spans="1:7" ht="15">
      <c r="A47" s="9" t="s">
        <v>37</v>
      </c>
      <c r="B47" s="10" t="s">
        <v>125</v>
      </c>
      <c r="C47" s="12">
        <v>1260352.467</v>
      </c>
      <c r="D47" s="12">
        <v>779929.01874</v>
      </c>
      <c r="E47" s="12">
        <f t="shared" si="1"/>
        <v>61.88181791689229</v>
      </c>
      <c r="F47" s="12">
        <v>748378.1</v>
      </c>
      <c r="G47" s="12">
        <f t="shared" si="4"/>
        <v>104.21590620302759</v>
      </c>
    </row>
    <row r="48" spans="1:7" ht="30">
      <c r="A48" s="9" t="s">
        <v>82</v>
      </c>
      <c r="B48" s="10" t="s">
        <v>111</v>
      </c>
      <c r="C48" s="12">
        <v>37673.1</v>
      </c>
      <c r="D48" s="12">
        <v>15999.71777</v>
      </c>
      <c r="E48" s="12">
        <f t="shared" si="1"/>
        <v>42.46987311901596</v>
      </c>
      <c r="F48" s="12">
        <v>15449</v>
      </c>
      <c r="G48" s="12">
        <f t="shared" si="4"/>
        <v>103.56474703864326</v>
      </c>
    </row>
    <row r="49" spans="1:7" ht="15">
      <c r="A49" s="9" t="s">
        <v>134</v>
      </c>
      <c r="B49" s="10" t="s">
        <v>86</v>
      </c>
      <c r="C49" s="12">
        <v>268543.42735</v>
      </c>
      <c r="D49" s="12">
        <v>59817.8748</v>
      </c>
      <c r="E49" s="12">
        <f t="shared" si="1"/>
        <v>22.274935339243186</v>
      </c>
      <c r="F49" s="12">
        <v>55134.9</v>
      </c>
      <c r="G49" s="12">
        <f t="shared" si="4"/>
        <v>108.49366698769745</v>
      </c>
    </row>
    <row r="50" spans="1:7" ht="15">
      <c r="A50" s="9" t="s">
        <v>27</v>
      </c>
      <c r="B50" s="10" t="s">
        <v>60</v>
      </c>
      <c r="C50" s="12">
        <v>479743.11127</v>
      </c>
      <c r="D50" s="12">
        <v>186434.89594999998</v>
      </c>
      <c r="E50" s="12">
        <f t="shared" si="1"/>
        <v>38.86140135633426</v>
      </c>
      <c r="F50" s="12">
        <v>217308.7</v>
      </c>
      <c r="G50" s="12">
        <f t="shared" si="4"/>
        <v>85.79265162876588</v>
      </c>
    </row>
    <row r="51" spans="1:10" ht="14.25">
      <c r="A51" s="6" t="s">
        <v>112</v>
      </c>
      <c r="B51" s="7" t="s">
        <v>57</v>
      </c>
      <c r="C51" s="11">
        <v>1481136.46738</v>
      </c>
      <c r="D51" s="11">
        <v>911632.11036</v>
      </c>
      <c r="E51" s="11">
        <f t="shared" si="1"/>
        <v>61.549501375291705</v>
      </c>
      <c r="F51" s="11">
        <v>713243.7</v>
      </c>
      <c r="G51" s="11">
        <f t="shared" si="4"/>
        <v>127.81495446226867</v>
      </c>
      <c r="I51" s="2"/>
      <c r="J51" s="2"/>
    </row>
    <row r="52" spans="1:7" ht="15">
      <c r="A52" s="9" t="s">
        <v>83</v>
      </c>
      <c r="B52" s="10" t="s">
        <v>48</v>
      </c>
      <c r="C52" s="12">
        <v>1427832.15938</v>
      </c>
      <c r="D52" s="12">
        <v>888765.48316</v>
      </c>
      <c r="E52" s="12">
        <f t="shared" si="1"/>
        <v>62.24579530033305</v>
      </c>
      <c r="F52" s="12">
        <v>692303</v>
      </c>
      <c r="G52" s="12">
        <f t="shared" si="4"/>
        <v>128.37810657472232</v>
      </c>
    </row>
    <row r="53" spans="1:7" ht="30">
      <c r="A53" s="9" t="s">
        <v>39</v>
      </c>
      <c r="B53" s="10" t="s">
        <v>17</v>
      </c>
      <c r="C53" s="12">
        <v>53304.308</v>
      </c>
      <c r="D53" s="12">
        <v>22866.6272</v>
      </c>
      <c r="E53" s="12">
        <f t="shared" si="1"/>
        <v>42.898272312249134</v>
      </c>
      <c r="F53" s="12">
        <v>20940.7</v>
      </c>
      <c r="G53" s="12">
        <f t="shared" si="4"/>
        <v>109.19705262956825</v>
      </c>
    </row>
    <row r="54" spans="1:10" ht="14.25">
      <c r="A54" s="6" t="s">
        <v>79</v>
      </c>
      <c r="B54" s="7" t="s">
        <v>88</v>
      </c>
      <c r="C54" s="11">
        <v>3872196.29704</v>
      </c>
      <c r="D54" s="11">
        <v>1947672.8689000001</v>
      </c>
      <c r="E54" s="11">
        <f t="shared" si="1"/>
        <v>50.29891873996285</v>
      </c>
      <c r="F54" s="11">
        <v>1656610.4</v>
      </c>
      <c r="G54" s="11">
        <f t="shared" si="4"/>
        <v>117.56975984818159</v>
      </c>
      <c r="I54" s="2"/>
      <c r="J54" s="2"/>
    </row>
    <row r="55" spans="1:7" ht="15">
      <c r="A55" s="9" t="s">
        <v>74</v>
      </c>
      <c r="B55" s="10" t="s">
        <v>71</v>
      </c>
      <c r="C55" s="12">
        <v>1488396.67657</v>
      </c>
      <c r="D55" s="12">
        <v>648288.78261</v>
      </c>
      <c r="E55" s="12">
        <f t="shared" si="1"/>
        <v>43.556183161062755</v>
      </c>
      <c r="F55" s="12">
        <v>686853.7</v>
      </c>
      <c r="G55" s="12">
        <f t="shared" si="4"/>
        <v>94.38527922467333</v>
      </c>
    </row>
    <row r="56" spans="1:7" ht="15">
      <c r="A56" s="9" t="s">
        <v>2</v>
      </c>
      <c r="B56" s="10" t="s">
        <v>61</v>
      </c>
      <c r="C56" s="12">
        <v>330833.32324</v>
      </c>
      <c r="D56" s="12">
        <v>152560.5411</v>
      </c>
      <c r="E56" s="12">
        <f t="shared" si="1"/>
        <v>46.1140188678413</v>
      </c>
      <c r="F56" s="12">
        <v>119282.7</v>
      </c>
      <c r="G56" s="12">
        <f t="shared" si="4"/>
        <v>127.89829631623026</v>
      </c>
    </row>
    <row r="57" spans="1:7" ht="15">
      <c r="A57" s="9" t="s">
        <v>146</v>
      </c>
      <c r="B57" s="10" t="s">
        <v>145</v>
      </c>
      <c r="C57" s="12">
        <v>7900</v>
      </c>
      <c r="D57" s="12">
        <v>588.943</v>
      </c>
      <c r="E57" s="12">
        <f t="shared" si="1"/>
        <v>7.454974683544304</v>
      </c>
      <c r="F57" s="12">
        <v>551</v>
      </c>
      <c r="G57" s="12">
        <f t="shared" si="4"/>
        <v>106.88620689655173</v>
      </c>
    </row>
    <row r="58" spans="1:7" ht="31.5" customHeight="1">
      <c r="A58" s="9" t="s">
        <v>70</v>
      </c>
      <c r="B58" s="10" t="s">
        <v>21</v>
      </c>
      <c r="C58" s="12">
        <v>92080</v>
      </c>
      <c r="D58" s="12">
        <v>63508.252</v>
      </c>
      <c r="E58" s="12">
        <f t="shared" si="1"/>
        <v>68.9707341442224</v>
      </c>
      <c r="F58" s="12">
        <v>23326.2</v>
      </c>
      <c r="G58" s="12">
        <f aca="true" t="shared" si="5" ref="G58:G69">D58/F58*100</f>
        <v>272.2614570740198</v>
      </c>
    </row>
    <row r="59" spans="1:7" ht="15">
      <c r="A59" s="9" t="s">
        <v>124</v>
      </c>
      <c r="B59" s="10" t="s">
        <v>117</v>
      </c>
      <c r="C59" s="12">
        <v>1952986.29723</v>
      </c>
      <c r="D59" s="12">
        <v>1082726.3501900001</v>
      </c>
      <c r="E59" s="12">
        <f t="shared" si="1"/>
        <v>55.439526213044864</v>
      </c>
      <c r="F59" s="12">
        <v>826596.8</v>
      </c>
      <c r="G59" s="12">
        <f t="shared" si="5"/>
        <v>130.9860321489268</v>
      </c>
    </row>
    <row r="60" spans="1:10" ht="14.25">
      <c r="A60" s="6" t="s">
        <v>127</v>
      </c>
      <c r="B60" s="7" t="s">
        <v>1</v>
      </c>
      <c r="C60" s="11">
        <v>11318938.30796</v>
      </c>
      <c r="D60" s="11">
        <v>5905110.854649999</v>
      </c>
      <c r="E60" s="11">
        <f t="shared" si="1"/>
        <v>52.17018322731959</v>
      </c>
      <c r="F60" s="11">
        <v>5733078.6</v>
      </c>
      <c r="G60" s="11">
        <f t="shared" si="5"/>
        <v>103.00069590272143</v>
      </c>
      <c r="I60" s="2"/>
      <c r="J60" s="2"/>
    </row>
    <row r="61" spans="1:7" ht="15">
      <c r="A61" s="9" t="s">
        <v>53</v>
      </c>
      <c r="B61" s="10" t="s">
        <v>122</v>
      </c>
      <c r="C61" s="12">
        <v>145815.6</v>
      </c>
      <c r="D61" s="12">
        <v>73258.6298</v>
      </c>
      <c r="E61" s="12">
        <f t="shared" si="1"/>
        <v>50.240598262462996</v>
      </c>
      <c r="F61" s="12">
        <v>69596.9</v>
      </c>
      <c r="G61" s="12">
        <f t="shared" si="5"/>
        <v>105.2613403757926</v>
      </c>
    </row>
    <row r="62" spans="1:7" ht="15">
      <c r="A62" s="9" t="s">
        <v>3</v>
      </c>
      <c r="B62" s="10" t="s">
        <v>109</v>
      </c>
      <c r="C62" s="12">
        <v>1785348.944</v>
      </c>
      <c r="D62" s="12">
        <v>650456.82209</v>
      </c>
      <c r="E62" s="12">
        <f t="shared" si="1"/>
        <v>36.43303592140809</v>
      </c>
      <c r="F62" s="12">
        <v>443827.9</v>
      </c>
      <c r="G62" s="12">
        <f t="shared" si="5"/>
        <v>146.55609124392586</v>
      </c>
    </row>
    <row r="63" spans="1:7" ht="15">
      <c r="A63" s="9" t="s">
        <v>11</v>
      </c>
      <c r="B63" s="10" t="s">
        <v>97</v>
      </c>
      <c r="C63" s="12">
        <v>6315550.91829</v>
      </c>
      <c r="D63" s="12">
        <v>3347041.23624</v>
      </c>
      <c r="E63" s="12">
        <f t="shared" si="1"/>
        <v>52.99682133108738</v>
      </c>
      <c r="F63" s="12">
        <v>2994205.4</v>
      </c>
      <c r="G63" s="12">
        <f t="shared" si="5"/>
        <v>111.78395564445913</v>
      </c>
    </row>
    <row r="64" spans="1:7" ht="15">
      <c r="A64" s="9" t="s">
        <v>33</v>
      </c>
      <c r="B64" s="10" t="s">
        <v>87</v>
      </c>
      <c r="C64" s="12">
        <v>2606735.54127</v>
      </c>
      <c r="D64" s="12">
        <v>1622817.61495</v>
      </c>
      <c r="E64" s="12">
        <f t="shared" si="1"/>
        <v>62.25478531509815</v>
      </c>
      <c r="F64" s="12">
        <v>2118513.2</v>
      </c>
      <c r="G64" s="12">
        <f t="shared" si="5"/>
        <v>76.60172308343417</v>
      </c>
    </row>
    <row r="65" spans="1:7" ht="15">
      <c r="A65" s="9" t="s">
        <v>9</v>
      </c>
      <c r="B65" s="10" t="s">
        <v>58</v>
      </c>
      <c r="C65" s="12">
        <v>465487.30439999996</v>
      </c>
      <c r="D65" s="12">
        <v>211536.55156999998</v>
      </c>
      <c r="E65" s="12">
        <f t="shared" si="1"/>
        <v>45.44410762022063</v>
      </c>
      <c r="F65" s="12">
        <v>106935.2</v>
      </c>
      <c r="G65" s="12">
        <f t="shared" si="5"/>
        <v>197.81751151164443</v>
      </c>
    </row>
    <row r="66" spans="1:10" ht="14.25">
      <c r="A66" s="6" t="s">
        <v>19</v>
      </c>
      <c r="B66" s="7" t="s">
        <v>29</v>
      </c>
      <c r="C66" s="11">
        <v>664024.44333</v>
      </c>
      <c r="D66" s="11">
        <v>301471.97977</v>
      </c>
      <c r="E66" s="11">
        <f t="shared" si="1"/>
        <v>45.40073528892332</v>
      </c>
      <c r="F66" s="11">
        <v>400674.6</v>
      </c>
      <c r="G66" s="11">
        <f t="shared" si="5"/>
        <v>75.24110082595702</v>
      </c>
      <c r="I66" s="2"/>
      <c r="J66" s="2"/>
    </row>
    <row r="67" spans="1:7" ht="15">
      <c r="A67" s="9" t="s">
        <v>73</v>
      </c>
      <c r="B67" s="10" t="s">
        <v>15</v>
      </c>
      <c r="C67" s="12">
        <v>393496.54881999997</v>
      </c>
      <c r="D67" s="12">
        <v>175380.421</v>
      </c>
      <c r="E67" s="12">
        <f t="shared" si="1"/>
        <v>44.56974820387194</v>
      </c>
      <c r="F67" s="12">
        <v>220728.9</v>
      </c>
      <c r="G67" s="12">
        <f t="shared" si="5"/>
        <v>79.45512390991846</v>
      </c>
    </row>
    <row r="68" spans="1:7" ht="15">
      <c r="A68" s="9" t="s">
        <v>66</v>
      </c>
      <c r="B68" s="10" t="s">
        <v>4</v>
      </c>
      <c r="C68" s="12">
        <v>94581.48754999999</v>
      </c>
      <c r="D68" s="12">
        <v>34805.02843</v>
      </c>
      <c r="E68" s="12">
        <f t="shared" si="1"/>
        <v>36.798986071772774</v>
      </c>
      <c r="F68" s="12">
        <v>148894.5</v>
      </c>
      <c r="G68" s="12">
        <f t="shared" si="5"/>
        <v>23.375630684813743</v>
      </c>
    </row>
    <row r="69" spans="1:7" ht="15">
      <c r="A69" s="9" t="s">
        <v>90</v>
      </c>
      <c r="B69" s="10" t="s">
        <v>126</v>
      </c>
      <c r="C69" s="12">
        <v>135064.28996</v>
      </c>
      <c r="D69" s="12">
        <v>72727.17079</v>
      </c>
      <c r="E69" s="12">
        <f t="shared" si="1"/>
        <v>53.8463355573398</v>
      </c>
      <c r="F69" s="12">
        <v>11232.1</v>
      </c>
      <c r="G69" s="12">
        <f t="shared" si="5"/>
        <v>647.493975213896</v>
      </c>
    </row>
    <row r="70" spans="1:7" ht="30">
      <c r="A70" s="9" t="s">
        <v>8</v>
      </c>
      <c r="B70" s="10" t="s">
        <v>99</v>
      </c>
      <c r="C70" s="12">
        <v>40882.117</v>
      </c>
      <c r="D70" s="12">
        <v>18559.35955</v>
      </c>
      <c r="E70" s="12">
        <f aca="true" t="shared" si="6" ref="E70:E79">D70/C70*100</f>
        <v>45.39725658042611</v>
      </c>
      <c r="F70" s="12">
        <v>19819.1</v>
      </c>
      <c r="G70" s="12">
        <f aca="true" t="shared" si="7" ref="G70:G79">D70/F70*100</f>
        <v>93.64380597504429</v>
      </c>
    </row>
    <row r="71" spans="1:10" ht="15.75" customHeight="1">
      <c r="A71" s="6" t="s">
        <v>123</v>
      </c>
      <c r="B71" s="7" t="s">
        <v>50</v>
      </c>
      <c r="C71" s="11">
        <v>123257.1</v>
      </c>
      <c r="D71" s="11">
        <v>57537.80849</v>
      </c>
      <c r="E71" s="11">
        <f t="shared" si="6"/>
        <v>46.68113113970717</v>
      </c>
      <c r="F71" s="11">
        <v>50662.9</v>
      </c>
      <c r="G71" s="11">
        <f t="shared" si="7"/>
        <v>113.56990715099215</v>
      </c>
      <c r="I71" s="2"/>
      <c r="J71" s="2"/>
    </row>
    <row r="72" spans="1:7" ht="15">
      <c r="A72" s="9" t="s">
        <v>68</v>
      </c>
      <c r="B72" s="10" t="s">
        <v>40</v>
      </c>
      <c r="C72" s="12">
        <v>63089</v>
      </c>
      <c r="D72" s="12">
        <v>28414.74726</v>
      </c>
      <c r="E72" s="12">
        <f t="shared" si="6"/>
        <v>45.03914669752255</v>
      </c>
      <c r="F72" s="12">
        <v>26855.7</v>
      </c>
      <c r="G72" s="12">
        <f t="shared" si="7"/>
        <v>105.80527508126767</v>
      </c>
    </row>
    <row r="73" spans="1:7" ht="15">
      <c r="A73" s="9" t="s">
        <v>129</v>
      </c>
      <c r="B73" s="10" t="s">
        <v>32</v>
      </c>
      <c r="C73" s="12">
        <v>60168.1</v>
      </c>
      <c r="D73" s="12">
        <v>29123.06123</v>
      </c>
      <c r="E73" s="12">
        <f t="shared" si="6"/>
        <v>48.402826796923954</v>
      </c>
      <c r="F73" s="12">
        <v>23807.2</v>
      </c>
      <c r="G73" s="12">
        <f t="shared" si="7"/>
        <v>122.32879645653416</v>
      </c>
    </row>
    <row r="74" spans="1:7" ht="27.75" customHeight="1">
      <c r="A74" s="6" t="s">
        <v>148</v>
      </c>
      <c r="B74" s="7" t="s">
        <v>75</v>
      </c>
      <c r="C74" s="11">
        <v>153107.7</v>
      </c>
      <c r="D74" s="11">
        <v>42880</v>
      </c>
      <c r="E74" s="11">
        <f t="shared" si="6"/>
        <v>28.006429461091763</v>
      </c>
      <c r="F74" s="11">
        <v>177416.2</v>
      </c>
      <c r="G74" s="11">
        <f t="shared" si="7"/>
        <v>24.16915704428344</v>
      </c>
    </row>
    <row r="75" spans="1:7" ht="30">
      <c r="A75" s="9" t="s">
        <v>149</v>
      </c>
      <c r="B75" s="10" t="s">
        <v>63</v>
      </c>
      <c r="C75" s="12">
        <v>153107.7</v>
      </c>
      <c r="D75" s="12">
        <v>42880</v>
      </c>
      <c r="E75" s="12">
        <f t="shared" si="6"/>
        <v>28.006429461091763</v>
      </c>
      <c r="F75" s="12">
        <v>177416.2</v>
      </c>
      <c r="G75" s="12">
        <f t="shared" si="7"/>
        <v>24.16915704428344</v>
      </c>
    </row>
    <row r="76" spans="1:10" s="1" customFormat="1" ht="44.25" customHeight="1">
      <c r="A76" s="6" t="s">
        <v>138</v>
      </c>
      <c r="B76" s="7" t="s">
        <v>137</v>
      </c>
      <c r="C76" s="11">
        <v>2051613.03099</v>
      </c>
      <c r="D76" s="11">
        <v>1051510.92315</v>
      </c>
      <c r="E76" s="11">
        <f t="shared" si="6"/>
        <v>51.25288771648113</v>
      </c>
      <c r="F76" s="11">
        <v>1290025.5</v>
      </c>
      <c r="G76" s="11">
        <f t="shared" si="7"/>
        <v>81.5108634015374</v>
      </c>
      <c r="H76" s="8"/>
      <c r="I76" s="4"/>
      <c r="J76" s="4"/>
    </row>
    <row r="77" spans="1:7" ht="45">
      <c r="A77" s="9" t="s">
        <v>140</v>
      </c>
      <c r="B77" s="10" t="s">
        <v>139</v>
      </c>
      <c r="C77" s="12">
        <v>1350344.1</v>
      </c>
      <c r="D77" s="12">
        <v>847409</v>
      </c>
      <c r="E77" s="12">
        <f t="shared" si="6"/>
        <v>62.75504147424349</v>
      </c>
      <c r="F77" s="12">
        <v>684214.3</v>
      </c>
      <c r="G77" s="12">
        <f t="shared" si="7"/>
        <v>123.85140152727003</v>
      </c>
    </row>
    <row r="78" spans="1:7" ht="15">
      <c r="A78" s="9" t="s">
        <v>142</v>
      </c>
      <c r="B78" s="10" t="s">
        <v>141</v>
      </c>
      <c r="C78" s="12">
        <v>421252.48999000003</v>
      </c>
      <c r="D78" s="12">
        <v>119909.53665000001</v>
      </c>
      <c r="E78" s="12">
        <f t="shared" si="6"/>
        <v>28.465003649674927</v>
      </c>
      <c r="F78" s="12">
        <v>507733.2</v>
      </c>
      <c r="G78" s="12">
        <f t="shared" si="7"/>
        <v>23.616642884491306</v>
      </c>
    </row>
    <row r="79" spans="1:7" ht="30">
      <c r="A79" s="9" t="s">
        <v>144</v>
      </c>
      <c r="B79" s="10" t="s">
        <v>143</v>
      </c>
      <c r="C79" s="12">
        <v>280016.441</v>
      </c>
      <c r="D79" s="12">
        <v>84192.3865</v>
      </c>
      <c r="E79" s="12">
        <f t="shared" si="6"/>
        <v>30.066943997763328</v>
      </c>
      <c r="F79" s="12">
        <v>98078</v>
      </c>
      <c r="G79" s="12">
        <f t="shared" si="7"/>
        <v>85.8422750259997</v>
      </c>
    </row>
  </sheetData>
  <sheetProtection/>
  <mergeCells count="2">
    <mergeCell ref="A2:G2"/>
    <mergeCell ref="A3:G3"/>
  </mergeCells>
  <printOptions horizontalCentered="1"/>
  <pageMargins left="0.7086614173228347" right="0.31496062992125984" top="0.38" bottom="0.35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MF-SerIA</cp:lastModifiedBy>
  <cp:lastPrinted>2022-06-24T08:40:59Z</cp:lastPrinted>
  <dcterms:created xsi:type="dcterms:W3CDTF">2019-11-20T10:38:00Z</dcterms:created>
  <dcterms:modified xsi:type="dcterms:W3CDTF">2023-09-27T11:24:44Z</dcterms:modified>
  <cp:category/>
  <cp:version/>
  <cp:contentType/>
  <cp:contentStatus/>
</cp:coreProperties>
</file>