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'Кужмара'!$A$1:$D$74</definedName>
  </definedNames>
  <calcPr fullCalcOnLoad="1"/>
</workbook>
</file>

<file path=xl/sharedStrings.xml><?xml version="1.0" encoding="utf-8"?>
<sst xmlns="http://schemas.openxmlformats.org/spreadsheetml/2006/main" count="73" uniqueCount="73">
  <si>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</si>
  <si>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</si>
  <si>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</si>
  <si>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</si>
  <si>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</si>
  <si>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</si>
  <si>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</si>
  <si>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</si>
  <si>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</si>
  <si>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</si>
  <si>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</si>
  <si>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</si>
  <si>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</si>
  <si>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</si>
  <si>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</si>
  <si>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</si>
  <si>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</si>
  <si>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</si>
  <si>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</si>
  <si>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</si>
  <si>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</si>
  <si>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</si>
  <si>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</si>
  <si>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</si>
  <si>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</si>
  <si>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</si>
  <si>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</si>
  <si>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</si>
  <si>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</si>
  <si>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</si>
  <si>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</si>
  <si>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</si>
  <si>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</si>
  <si>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</si>
  <si>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</si>
  <si>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</si>
  <si>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</si>
  <si>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</si>
  <si>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</si>
  <si>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</si>
  <si>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</si>
  <si>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</si>
  <si>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</si>
  <si>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</si>
  <si>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</si>
  <si>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</si>
  <si>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</si>
  <si>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</si>
  <si>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</si>
  <si>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</si>
  <si>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</si>
  <si>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</si>
  <si>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</si>
  <si>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</si>
  <si>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</si>
  <si>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</si>
  <si>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</si>
  <si>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</si>
  <si>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</si>
  <si>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</si>
  <si>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</si>
  <si>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</si>
  <si>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</si>
  <si>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</si>
  <si>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</si>
  <si>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</si>
  <si>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</si>
  <si>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</si>
  <si>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на 1 ноября  2022 г.</t>
  </si>
  <si>
    <t>Факт на 01.11.22 г.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</si>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</sst>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73"/>
  <sheetViews>
    <sheetView tabSelected="1" view="pageBreakPreview" zoomScale="110" zoomScaleSheetLayoutView="110" zoomScalePageLayoutView="0" workbookViewId="0" topLeftCell="A48">
      <selection activeCell="A59" sqref="A5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0" t="s">
        <v>46</v>
      </c>
      <c r="B1" s="30"/>
      <c r="C1" s="30"/>
      <c r="D1" s="30"/>
    </row>
    <row r="2" spans="1:4" ht="15.75">
      <c r="A2" s="30" t="s">
        <v>47</v>
      </c>
      <c r="B2" s="30"/>
      <c r="C2" s="30"/>
      <c r="D2" s="30"/>
    </row>
    <row r="3" spans="1:4" ht="15.75">
      <c r="A3" s="30" t="s">
        <v>68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58</v>
      </c>
      <c r="C5" s="2" t="s">
        <v>69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2062.3</v>
      </c>
      <c r="C8" s="9">
        <f>SUM(C9:C26)</f>
        <v>1779.89995</v>
      </c>
      <c r="D8" s="10">
        <f aca="true" t="shared" si="0" ref="D8:D21">C8/B8*100</f>
        <v>86.30654851379526</v>
      </c>
    </row>
    <row r="9" spans="1:4" ht="18" customHeight="1">
      <c r="A9" s="4" t="s">
        <v>20</v>
      </c>
      <c r="B9" s="11">
        <v>323</v>
      </c>
      <c r="C9" s="25">
        <v>248.83882</v>
      </c>
      <c r="D9" s="6">
        <f t="shared" si="0"/>
        <v>77.03988235294118</v>
      </c>
    </row>
    <row r="10" spans="1:4" ht="18" customHeight="1">
      <c r="A10" s="4" t="s">
        <v>39</v>
      </c>
      <c r="B10" s="11">
        <v>0.3</v>
      </c>
      <c r="C10" s="25">
        <v>27.93157</v>
      </c>
      <c r="D10" s="6">
        <f t="shared" si="0"/>
        <v>9310.523333333334</v>
      </c>
    </row>
    <row r="11" spans="1:4" ht="15.75" customHeight="1">
      <c r="A11" s="4" t="s">
        <v>21</v>
      </c>
      <c r="B11" s="11">
        <v>278</v>
      </c>
      <c r="C11" s="11">
        <v>53.90452</v>
      </c>
      <c r="D11" s="6">
        <f t="shared" si="0"/>
        <v>19.39011510791367</v>
      </c>
    </row>
    <row r="12" spans="1:4" ht="15.75" customHeight="1">
      <c r="A12" s="4" t="s">
        <v>22</v>
      </c>
      <c r="B12" s="11">
        <v>525</v>
      </c>
      <c r="C12" s="11">
        <v>255.49861</v>
      </c>
      <c r="D12" s="6">
        <f t="shared" si="0"/>
        <v>48.666401904761905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622</v>
      </c>
      <c r="C14" s="11">
        <v>849.80119</v>
      </c>
      <c r="D14" s="6">
        <f t="shared" si="0"/>
        <v>136.62398553054663</v>
      </c>
    </row>
    <row r="15" spans="1:4" ht="65.25" customHeight="1" hidden="1">
      <c r="A15" s="4" t="s">
        <v>48</v>
      </c>
      <c r="B15" s="11">
        <v>0</v>
      </c>
      <c r="C15" s="11"/>
      <c r="D15" s="6"/>
    </row>
    <row r="16" spans="1:4" ht="32.25" customHeight="1">
      <c r="A16" s="7" t="s">
        <v>24</v>
      </c>
      <c r="B16" s="11">
        <v>59</v>
      </c>
      <c r="C16" s="11">
        <v>42.33018</v>
      </c>
      <c r="D16" s="6">
        <f t="shared" si="0"/>
        <v>71.74606779661016</v>
      </c>
    </row>
    <row r="17" spans="1:4" ht="66" customHeight="1">
      <c r="A17" s="7" t="s">
        <v>63</v>
      </c>
      <c r="B17" s="11">
        <v>0</v>
      </c>
      <c r="C17" s="11">
        <v>54.69255</v>
      </c>
      <c r="D17" s="6">
        <v>0</v>
      </c>
    </row>
    <row r="18" spans="1:4" ht="66" customHeight="1">
      <c r="A18" s="12" t="s">
        <v>25</v>
      </c>
      <c r="B18" s="11">
        <v>52</v>
      </c>
      <c r="C18" s="11">
        <v>36.01682</v>
      </c>
      <c r="D18" s="6">
        <f>C18/B18*100</f>
        <v>69.26311538461539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>
      <c r="A20" s="23" t="s">
        <v>31</v>
      </c>
      <c r="B20" s="11">
        <v>0</v>
      </c>
      <c r="C20" s="11">
        <v>7.88569</v>
      </c>
      <c r="D20" s="6">
        <v>0</v>
      </c>
    </row>
    <row r="21" spans="1:4" ht="18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32.25" customHeight="1" hidden="1">
      <c r="A22" s="23" t="s">
        <v>32</v>
      </c>
      <c r="B22" s="11">
        <v>0</v>
      </c>
      <c r="C22" s="11">
        <v>0</v>
      </c>
      <c r="D22" s="6">
        <v>0</v>
      </c>
    </row>
    <row r="23" spans="1:4" ht="16.5" customHeight="1" hidden="1">
      <c r="A23" s="23" t="s">
        <v>45</v>
      </c>
      <c r="B23" s="11">
        <v>0</v>
      </c>
      <c r="C23" s="11">
        <v>0</v>
      </c>
      <c r="D23" s="6">
        <v>0</v>
      </c>
    </row>
    <row r="24" spans="1:4" ht="25.5" customHeight="1" hidden="1">
      <c r="A24" s="23" t="s">
        <v>50</v>
      </c>
      <c r="B24" s="11">
        <v>0</v>
      </c>
      <c r="C24" s="11">
        <v>0</v>
      </c>
      <c r="D24" s="6">
        <v>0</v>
      </c>
    </row>
    <row r="25" spans="1:4" ht="84" customHeight="1">
      <c r="A25" s="23" t="s">
        <v>59</v>
      </c>
      <c r="B25" s="11">
        <v>133</v>
      </c>
      <c r="C25" s="11">
        <v>133</v>
      </c>
      <c r="D25" s="6">
        <f aca="true" t="shared" si="1" ref="D25:D32">C25/B25*100</f>
        <v>100</v>
      </c>
    </row>
    <row r="26" spans="1:4" ht="90" customHeight="1">
      <c r="A26" s="23" t="s">
        <v>60</v>
      </c>
      <c r="B26" s="11">
        <v>70</v>
      </c>
      <c r="C26" s="11">
        <v>70</v>
      </c>
      <c r="D26" s="6">
        <f t="shared" si="1"/>
        <v>100</v>
      </c>
    </row>
    <row r="27" spans="1:4" ht="15.75" customHeight="1">
      <c r="A27" s="8" t="s">
        <v>4</v>
      </c>
      <c r="B27" s="24">
        <f>SUM(B28:B48)</f>
        <v>7495.32492</v>
      </c>
      <c r="C27" s="24">
        <f>C28+C32+C37+C39+C40+C41+C43+C48+C42+C29+C30+C31</f>
        <v>6322.487190000001</v>
      </c>
      <c r="D27" s="10">
        <f t="shared" si="1"/>
        <v>84.35240976851476</v>
      </c>
    </row>
    <row r="28" spans="1:4" ht="36" customHeight="1">
      <c r="A28" s="4" t="s">
        <v>36</v>
      </c>
      <c r="B28" s="11">
        <v>1448.1</v>
      </c>
      <c r="C28" s="11">
        <v>1284.8274</v>
      </c>
      <c r="D28" s="6">
        <f t="shared" si="1"/>
        <v>88.72504661280298</v>
      </c>
    </row>
    <row r="29" spans="1:4" ht="37.5" customHeight="1" hidden="1">
      <c r="A29" s="4" t="s">
        <v>49</v>
      </c>
      <c r="B29" s="11"/>
      <c r="C29" s="11"/>
      <c r="D29" s="6"/>
    </row>
    <row r="30" spans="1:4" ht="37.5" customHeight="1">
      <c r="A30" s="4" t="s">
        <v>61</v>
      </c>
      <c r="B30" s="11">
        <v>1027.719</v>
      </c>
      <c r="C30" s="11">
        <v>1027.719</v>
      </c>
      <c r="D30" s="6">
        <f t="shared" si="1"/>
        <v>100</v>
      </c>
    </row>
    <row r="31" spans="1:4" ht="62.25" customHeight="1">
      <c r="A31" s="4" t="s">
        <v>62</v>
      </c>
      <c r="B31" s="11">
        <v>488.1579</v>
      </c>
      <c r="C31" s="11">
        <v>488.1579</v>
      </c>
      <c r="D31" s="6">
        <f t="shared" si="1"/>
        <v>100</v>
      </c>
    </row>
    <row r="32" spans="1:4" ht="47.25" customHeight="1">
      <c r="A32" s="4" t="s">
        <v>51</v>
      </c>
      <c r="B32" s="5">
        <v>227</v>
      </c>
      <c r="C32" s="5">
        <v>157.21063</v>
      </c>
      <c r="D32" s="6">
        <f t="shared" si="1"/>
        <v>69.25578414096917</v>
      </c>
    </row>
    <row r="33" spans="1:4" ht="0.75" customHeight="1">
      <c r="A33" s="4" t="s">
        <v>41</v>
      </c>
      <c r="B33" s="5">
        <v>0</v>
      </c>
      <c r="C33" s="5">
        <v>0</v>
      </c>
      <c r="D33" s="6">
        <v>0</v>
      </c>
    </row>
    <row r="34" spans="1:4" ht="16.5" customHeight="1" hidden="1">
      <c r="A34" s="22" t="s">
        <v>37</v>
      </c>
      <c r="B34" s="5">
        <v>0</v>
      </c>
      <c r="C34" s="5">
        <v>0</v>
      </c>
      <c r="D34" s="6">
        <v>0</v>
      </c>
    </row>
    <row r="35" spans="1:4" ht="21" customHeight="1" hidden="1">
      <c r="A35" s="22" t="s">
        <v>40</v>
      </c>
      <c r="B35" s="5">
        <v>0</v>
      </c>
      <c r="C35" s="5">
        <v>0</v>
      </c>
      <c r="D35" s="6">
        <v>0</v>
      </c>
    </row>
    <row r="36" spans="1:4" ht="40.5" customHeight="1" hidden="1">
      <c r="A36" s="22" t="s">
        <v>42</v>
      </c>
      <c r="B36" s="5"/>
      <c r="C36" s="5"/>
      <c r="D36" s="6" t="e">
        <f>C36/B36*100</f>
        <v>#DIV/0!</v>
      </c>
    </row>
    <row r="37" spans="1:4" ht="125.25" customHeight="1">
      <c r="A37" s="4" t="s">
        <v>52</v>
      </c>
      <c r="B37" s="5">
        <v>658.522</v>
      </c>
      <c r="C37" s="5">
        <v>442.93324</v>
      </c>
      <c r="D37" s="6">
        <f>C37/B37*100</f>
        <v>67.26172246333455</v>
      </c>
    </row>
    <row r="38" spans="1:4" ht="29.25" customHeight="1" hidden="1">
      <c r="A38" s="4" t="s">
        <v>38</v>
      </c>
      <c r="B38" s="5"/>
      <c r="C38" s="5"/>
      <c r="D38" s="6" t="e">
        <f>C38/B38*100</f>
        <v>#DIV/0!</v>
      </c>
    </row>
    <row r="39" spans="1:4" ht="90.75" customHeight="1">
      <c r="A39" s="4" t="s">
        <v>53</v>
      </c>
      <c r="B39" s="5">
        <v>0.1</v>
      </c>
      <c r="C39" s="5">
        <v>0</v>
      </c>
      <c r="D39" s="6">
        <f>C39/B39*100</f>
        <v>0</v>
      </c>
    </row>
    <row r="40" spans="1:4" ht="156" customHeight="1">
      <c r="A40" s="4" t="s">
        <v>54</v>
      </c>
      <c r="B40" s="5">
        <v>0.1</v>
      </c>
      <c r="C40" s="5">
        <v>0</v>
      </c>
      <c r="D40" s="6">
        <f>C40/B40*100</f>
        <v>0</v>
      </c>
    </row>
    <row r="41" spans="1:4" ht="103.5" customHeight="1">
      <c r="A41" s="4" t="s">
        <v>55</v>
      </c>
      <c r="B41" s="5">
        <v>2325</v>
      </c>
      <c r="C41" s="5">
        <v>1970.013</v>
      </c>
      <c r="D41" s="6">
        <f>C41/B41*100</f>
        <v>84.73174193548387</v>
      </c>
    </row>
    <row r="42" spans="1:4" ht="96.75" customHeight="1">
      <c r="A42" s="4" t="s">
        <v>56</v>
      </c>
      <c r="B42" s="5">
        <v>939.88602</v>
      </c>
      <c r="C42" s="5">
        <v>570.98602</v>
      </c>
      <c r="D42" s="6">
        <f>C42/B42*100</f>
        <v>60.75055994555596</v>
      </c>
    </row>
    <row r="43" spans="1:4" ht="105" customHeight="1">
      <c r="A43" s="4" t="s">
        <v>57</v>
      </c>
      <c r="B43" s="5">
        <v>0.1</v>
      </c>
      <c r="C43" s="5">
        <v>0</v>
      </c>
      <c r="D43" s="6">
        <f>C43/B43*100</f>
        <v>0</v>
      </c>
    </row>
    <row r="44" spans="1:4" ht="67.5" customHeight="1" hidden="1">
      <c r="A44" s="4" t="s">
        <v>35</v>
      </c>
      <c r="B44" s="5"/>
      <c r="C44" s="5">
        <v>240</v>
      </c>
      <c r="D44" s="6" t="e">
        <f>C44/B44*100</f>
        <v>#DIV/0!</v>
      </c>
    </row>
    <row r="45" spans="1:4" ht="34.5" customHeight="1" hidden="1">
      <c r="A45" s="4" t="s">
        <v>28</v>
      </c>
      <c r="B45" s="5"/>
      <c r="C45" s="5">
        <v>100</v>
      </c>
      <c r="D45" s="6">
        <v>0</v>
      </c>
    </row>
    <row r="46" spans="1:4" ht="0.75" customHeight="1" hidden="1">
      <c r="A46" s="4" t="s">
        <v>30</v>
      </c>
      <c r="B46" s="5"/>
      <c r="C46" s="5">
        <v>60</v>
      </c>
      <c r="D46" s="6" t="e">
        <f>C46/B46*100</f>
        <v>#DIV/0!</v>
      </c>
    </row>
    <row r="47" spans="1:4" ht="45" customHeight="1" hidden="1">
      <c r="A47" s="26" t="s">
        <v>29</v>
      </c>
      <c r="B47" s="5"/>
      <c r="C47" s="5">
        <v>0</v>
      </c>
      <c r="D47" s="6">
        <v>0</v>
      </c>
    </row>
    <row r="48" spans="1:4" ht="54.75" customHeight="1">
      <c r="A48" s="4" t="s">
        <v>64</v>
      </c>
      <c r="B48" s="5">
        <v>380.64</v>
      </c>
      <c r="C48" s="5">
        <v>380.64</v>
      </c>
      <c r="D48" s="6">
        <f>C48/B48*100</f>
        <v>100</v>
      </c>
    </row>
    <row r="49" spans="1:4" ht="15" customHeight="1">
      <c r="A49" s="8" t="s">
        <v>1</v>
      </c>
      <c r="B49" s="9">
        <f>B27+B8</f>
        <v>9557.62492</v>
      </c>
      <c r="C49" s="9">
        <f>C27+C8</f>
        <v>8102.387140000001</v>
      </c>
      <c r="D49" s="10">
        <f>C49/B49*100</f>
        <v>84.77406476838391</v>
      </c>
    </row>
    <row r="50" spans="1:4" ht="14.25">
      <c r="A50" s="8" t="s">
        <v>70</v>
      </c>
      <c r="B50" s="9">
        <f>B51+B55+B57+B60+B64+B68</f>
        <v>9557.62492</v>
      </c>
      <c r="C50" s="9">
        <f>C51+C55+C57+C60+C64+C68</f>
        <v>8059.743310000001</v>
      </c>
      <c r="D50" s="10">
        <f>C50/B50*100</f>
        <v>84.32788875334941</v>
      </c>
    </row>
    <row r="51" spans="1:4" ht="14.25">
      <c r="A51" s="8" t="s">
        <v>17</v>
      </c>
      <c r="B51" s="9">
        <f>B52+B53+B54</f>
        <v>3340.57046</v>
      </c>
      <c r="C51" s="9">
        <f>C52+C53+C54</f>
        <v>2765.32913</v>
      </c>
      <c r="D51" s="10">
        <f aca="true" t="shared" si="2" ref="D51:D69">C51/B51*100</f>
        <v>82.78014677768539</v>
      </c>
    </row>
    <row r="52" spans="1:4" ht="45">
      <c r="A52" s="16" t="s">
        <v>9</v>
      </c>
      <c r="B52" s="5">
        <v>3264.94702</v>
      </c>
      <c r="C52" s="5">
        <v>2723.51616</v>
      </c>
      <c r="D52" s="10">
        <f t="shared" si="2"/>
        <v>83.41685617918542</v>
      </c>
    </row>
    <row r="53" spans="1:4" ht="15">
      <c r="A53" s="16" t="s">
        <v>12</v>
      </c>
      <c r="B53" s="28">
        <v>1</v>
      </c>
      <c r="C53" s="28">
        <v>0</v>
      </c>
      <c r="D53" s="10">
        <f t="shared" si="2"/>
        <v>0</v>
      </c>
    </row>
    <row r="54" spans="1:4" ht="15">
      <c r="A54" s="4" t="s">
        <v>7</v>
      </c>
      <c r="B54" s="28">
        <v>74.62344</v>
      </c>
      <c r="C54" s="28">
        <v>41.81297</v>
      </c>
      <c r="D54" s="10">
        <f t="shared" si="2"/>
        <v>56.03195189071959</v>
      </c>
    </row>
    <row r="55" spans="1:4" ht="14.25">
      <c r="A55" s="8" t="s">
        <v>18</v>
      </c>
      <c r="B55" s="27">
        <f>B56</f>
        <v>227</v>
      </c>
      <c r="C55" s="27">
        <f>C56</f>
        <v>157.21063</v>
      </c>
      <c r="D55" s="10">
        <f t="shared" si="2"/>
        <v>69.25578414096917</v>
      </c>
    </row>
    <row r="56" spans="1:4" ht="15">
      <c r="A56" s="4" t="s">
        <v>5</v>
      </c>
      <c r="B56" s="28">
        <v>227</v>
      </c>
      <c r="C56" s="28">
        <v>157.21063</v>
      </c>
      <c r="D56" s="10">
        <f t="shared" si="2"/>
        <v>69.25578414096917</v>
      </c>
    </row>
    <row r="57" spans="1:4" ht="14.25">
      <c r="A57" s="8" t="s">
        <v>33</v>
      </c>
      <c r="B57" s="27">
        <f>B58+B59</f>
        <v>10</v>
      </c>
      <c r="C57" s="27">
        <f>C58+C59</f>
        <v>0</v>
      </c>
      <c r="D57" s="10">
        <f t="shared" si="2"/>
        <v>0</v>
      </c>
    </row>
    <row r="58" spans="1:4" ht="30" hidden="1">
      <c r="A58" s="4" t="s">
        <v>43</v>
      </c>
      <c r="B58" s="28">
        <v>0</v>
      </c>
      <c r="C58" s="28">
        <v>0</v>
      </c>
      <c r="D58" s="10" t="e">
        <f t="shared" si="2"/>
        <v>#DIV/0!</v>
      </c>
    </row>
    <row r="59" spans="1:4" ht="30">
      <c r="A59" s="4" t="s">
        <v>71</v>
      </c>
      <c r="B59" s="28">
        <v>10</v>
      </c>
      <c r="C59" s="28">
        <v>0</v>
      </c>
      <c r="D59" s="10">
        <f t="shared" si="2"/>
        <v>0</v>
      </c>
    </row>
    <row r="60" spans="1:4" ht="15" customHeight="1">
      <c r="A60" s="8" t="s">
        <v>11</v>
      </c>
      <c r="B60" s="27">
        <f>B61+B62+B63</f>
        <v>5240.06175</v>
      </c>
      <c r="C60" s="27">
        <f>C61+C62+C63</f>
        <v>4609.98599</v>
      </c>
      <c r="D60" s="10">
        <f t="shared" si="2"/>
        <v>87.9757951325669</v>
      </c>
    </row>
    <row r="61" spans="1:4" ht="15">
      <c r="A61" s="4" t="s">
        <v>34</v>
      </c>
      <c r="B61" s="28">
        <v>35</v>
      </c>
      <c r="C61" s="28">
        <v>10.5</v>
      </c>
      <c r="D61" s="10">
        <f t="shared" si="2"/>
        <v>30</v>
      </c>
    </row>
    <row r="62" spans="1:4" ht="15">
      <c r="A62" s="4" t="s">
        <v>27</v>
      </c>
      <c r="B62" s="28">
        <v>4011.241</v>
      </c>
      <c r="C62" s="28">
        <v>3440.66524</v>
      </c>
      <c r="D62" s="10">
        <f t="shared" si="2"/>
        <v>85.77558017581093</v>
      </c>
    </row>
    <row r="63" spans="1:4" ht="15">
      <c r="A63" s="4" t="s">
        <v>16</v>
      </c>
      <c r="B63" s="28">
        <v>1193.82075</v>
      </c>
      <c r="C63" s="28">
        <v>1158.82075</v>
      </c>
      <c r="D63" s="10">
        <f t="shared" si="2"/>
        <v>97.06823658409355</v>
      </c>
    </row>
    <row r="64" spans="1:4" ht="14.25">
      <c r="A64" s="8" t="s">
        <v>72</v>
      </c>
      <c r="B64" s="27">
        <f>B65+B66+B67</f>
        <v>264.66756</v>
      </c>
      <c r="C64" s="27">
        <f>C65+C66+C67</f>
        <v>142.89308</v>
      </c>
      <c r="D64" s="10">
        <f t="shared" si="2"/>
        <v>53.98964648330911</v>
      </c>
    </row>
    <row r="65" spans="1:4" ht="15">
      <c r="A65" s="4" t="s">
        <v>15</v>
      </c>
      <c r="B65" s="28">
        <v>45.991</v>
      </c>
      <c r="C65" s="28">
        <v>41.81</v>
      </c>
      <c r="D65" s="10">
        <f t="shared" si="2"/>
        <v>90.90909090909092</v>
      </c>
    </row>
    <row r="66" spans="1:4" ht="15">
      <c r="A66" s="15" t="s">
        <v>8</v>
      </c>
      <c r="B66" s="28">
        <v>0.2</v>
      </c>
      <c r="C66" s="28">
        <v>0</v>
      </c>
      <c r="D66" s="10">
        <f t="shared" si="2"/>
        <v>0</v>
      </c>
    </row>
    <row r="67" spans="1:4" ht="15">
      <c r="A67" s="4" t="s">
        <v>6</v>
      </c>
      <c r="B67" s="28">
        <v>218.47656</v>
      </c>
      <c r="C67" s="28">
        <v>101.08308</v>
      </c>
      <c r="D67" s="10">
        <f t="shared" si="2"/>
        <v>46.26724258199598</v>
      </c>
    </row>
    <row r="68" spans="1:4" ht="14.25">
      <c r="A68" s="8" t="s">
        <v>67</v>
      </c>
      <c r="B68" s="27">
        <f>B69</f>
        <v>475.32515</v>
      </c>
      <c r="C68" s="27">
        <f>C69</f>
        <v>384.32448</v>
      </c>
      <c r="D68" s="10">
        <f t="shared" si="2"/>
        <v>80.85506941932275</v>
      </c>
    </row>
    <row r="69" spans="1:4" ht="15">
      <c r="A69" s="4" t="s">
        <v>10</v>
      </c>
      <c r="B69" s="28">
        <v>475.32515</v>
      </c>
      <c r="C69" s="28">
        <v>384.32448</v>
      </c>
      <c r="D69" s="10">
        <f t="shared" si="2"/>
        <v>80.85506941932275</v>
      </c>
    </row>
    <row r="70" spans="1:4" ht="15">
      <c r="A70" s="4" t="s">
        <v>0</v>
      </c>
      <c r="B70" s="29">
        <f>B49-B50</f>
        <v>0</v>
      </c>
      <c r="C70" s="28">
        <f>C49-C50</f>
        <v>42.64382999999998</v>
      </c>
      <c r="D70" s="6"/>
    </row>
    <row r="71" spans="1:4" ht="15">
      <c r="A71" s="3"/>
      <c r="B71" s="5"/>
      <c r="C71" s="5"/>
      <c r="D71" s="6"/>
    </row>
    <row r="72" spans="1:4" ht="15.75">
      <c r="A72" s="1" t="s">
        <v>65</v>
      </c>
      <c r="B72" s="1"/>
      <c r="C72" s="1"/>
      <c r="D72" s="1"/>
    </row>
    <row r="73" spans="1:4" ht="15.75">
      <c r="A73" s="1" t="s">
        <v>44</v>
      </c>
      <c r="B73" s="1"/>
      <c r="C73" s="1" t="s">
        <v>66</v>
      </c>
      <c r="D7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3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2022-11-09T06:09:19Z</cp:lastPrinted>
  <dcterms:created xsi:type="dcterms:W3CDTF">2007-03-05T11:59:24Z</dcterms:created>
  <dcterms:modified xsi:type="dcterms:W3CDTF">2022-11-10T08:42:33Z</dcterms:modified>
  <cp:category/>
  <cp:version/>
  <cp:contentType/>
  <cp:contentStatus/>
</cp:coreProperties>
</file>