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75" yWindow="240" windowWidth="13770" windowHeight="12840"/>
  </bookViews>
  <sheets>
    <sheet name="табл 21" sheetId="1" r:id="rId1"/>
  </sheets>
  <definedNames>
    <definedName name="Z_4ECD7326_1E50_4CFC_9073_9217FBF30A25_.wvu.Cols" localSheetId="0" hidden="1">'табл 21'!$C:$E</definedName>
    <definedName name="Z_4ECD7326_1E50_4CFC_9073_9217FBF30A25_.wvu.PrintArea" localSheetId="0" hidden="1">'табл 21'!$A$1:$B$30</definedName>
    <definedName name="Z_4ECD7326_1E50_4CFC_9073_9217FBF30A25_.wvu.Rows" localSheetId="0" hidden="1">'табл 21'!#REF!,'табл 21'!#REF!,'табл 21'!$28:$28,'табл 21'!#REF!,'табл 21'!#REF!,'табл 21'!#REF!</definedName>
    <definedName name="Z_5EB2EB79_0F2D_4965_A866_C30A47681700_.wvu.Cols" localSheetId="0" hidden="1">'табл 21'!$C:$E</definedName>
    <definedName name="Z_5EB2EB79_0F2D_4965_A866_C30A47681700_.wvu.PrintArea" localSheetId="0" hidden="1">'табл 21'!$A$1:$B$30</definedName>
    <definedName name="Z_5EB2EB79_0F2D_4965_A866_C30A47681700_.wvu.Rows" localSheetId="0" hidden="1">'табл 21'!#REF!,'табл 21'!#REF!,'табл 21'!$28:$28,'табл 21'!#REF!,'табл 21'!#REF!,'табл 21'!#REF!</definedName>
    <definedName name="Z_8A956A1D_DA7C_41CC_A5EF_8716F2348DE0_.wvu.Cols" localSheetId="0" hidden="1">'табл 21'!$C:$E</definedName>
    <definedName name="Z_8A956A1D_DA7C_41CC_A5EF_8716F2348DE0_.wvu.PrintArea" localSheetId="0" hidden="1">'табл 21'!$A$1:$B$30</definedName>
    <definedName name="Z_8A956A1D_DA7C_41CC_A5EF_8716F2348DE0_.wvu.Rows" localSheetId="0" hidden="1">'табл 21'!#REF!,'табл 21'!#REF!,'табл 21'!$28:$28,'табл 21'!#REF!,'табл 21'!#REF!,'табл 21'!#REF!</definedName>
    <definedName name="Z_B8860172_E7AC_47F0_9097_F957433B85F7_.wvu.Cols" localSheetId="0" hidden="1">'табл 21'!$C:$E</definedName>
    <definedName name="Z_B8860172_E7AC_47F0_9097_F957433B85F7_.wvu.PrintArea" localSheetId="0" hidden="1">'табл 21'!$A$1:$B$30</definedName>
    <definedName name="Z_B8860172_E7AC_47F0_9097_F957433B85F7_.wvu.Rows" localSheetId="0" hidden="1">'табл 21'!#REF!,'табл 21'!#REF!,'табл 21'!$28:$28,'табл 21'!#REF!,'табл 21'!#REF!,'табл 21'!#REF!</definedName>
    <definedName name="Z_C8506E7E_F259_4EB9_BD79_24DC27E4D4D6_.wvu.Cols" localSheetId="0" hidden="1">'табл 21'!$C:$E</definedName>
    <definedName name="Z_C8506E7E_F259_4EB9_BD79_24DC27E4D4D6_.wvu.PrintArea" localSheetId="0" hidden="1">'табл 21'!$A$1:$B$30</definedName>
    <definedName name="Z_C8506E7E_F259_4EB9_BD79_24DC27E4D4D6_.wvu.Rows" localSheetId="0" hidden="1">'табл 21'!#REF!,'табл 21'!#REF!,'табл 21'!$28:$28,'табл 21'!#REF!,'табл 21'!#REF!,'табл 21'!#REF!</definedName>
    <definedName name="Z_E0204226_5038_49AF_948F_DAAEA77392FD_.wvu.Cols" localSheetId="0" hidden="1">'табл 21'!$C:$E</definedName>
    <definedName name="Z_E0204226_5038_49AF_948F_DAAEA77392FD_.wvu.PrintArea" localSheetId="0" hidden="1">'табл 21'!$A$1:$B$30</definedName>
    <definedName name="Z_E0204226_5038_49AF_948F_DAAEA77392FD_.wvu.Rows" localSheetId="0" hidden="1">'табл 21'!#REF!,'табл 21'!#REF!,'табл 21'!$28:$28,'табл 21'!#REF!,'табл 21'!#REF!,'табл 21'!#REF!</definedName>
    <definedName name="_xlnm.Print_Titles" localSheetId="0">'табл 21'!$19:$20</definedName>
    <definedName name="_xlnm.Print_Area" localSheetId="0">'табл 21'!$A$1:$G$38</definedName>
  </definedNames>
  <calcPr calcId="125725"/>
</workbook>
</file>

<file path=xl/calcChain.xml><?xml version="1.0" encoding="utf-8"?>
<calcChain xmlns="http://schemas.openxmlformats.org/spreadsheetml/2006/main">
  <c r="F38" i="1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38" l="1"/>
</calcChain>
</file>

<file path=xl/sharedStrings.xml><?xml version="1.0" encoding="utf-8"?>
<sst xmlns="http://schemas.openxmlformats.org/spreadsheetml/2006/main" count="37" uniqueCount="36">
  <si>
    <t>Р А С П Р Е Д Е Л Е Н И Е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</si>
  <si>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2023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</si>
  <si>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</si>
  <si>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</si>
  <si>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</si>
  <si>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</si>
  <si>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республикан-ского бюджета               Республики Марий Эл</t>
  </si>
  <si>
    <t>из них 
на исполнение судебных решений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</si>
  <si>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</si>
  <si>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</si>
  <si>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</si>
  <si>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</si>
  <si>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</si>
  <si>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</si>
  <si>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</si>
  <si>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</si>
  <si>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</si>
  <si>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</si>
  <si>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</si>
  <si>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</si>
  <si>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</si>
  <si>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</si>
  <si>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</si>
  <si>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</si>
  <si>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</si>
  <si>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федераль-ного бюджета</t>
  </si>
  <si>
    <t xml:space="preserve">         и на плановый период 2024 и 2025 годов"</t>
  </si>
  <si>
    <t xml:space="preserve">          Республики Марий Эл на 2023 год</t>
  </si>
  <si>
    <t xml:space="preserve">          (в редакции Закона Республики Марий Эл</t>
  </si>
  <si>
    <t xml:space="preserve">         "О республиканском бюджете</t>
  </si>
  <si>
    <t xml:space="preserve">         к Закону Республики Марий Эл</t>
  </si>
  <si>
    <t xml:space="preserve">          приложения № 13</t>
  </si>
  <si>
    <t>республи-канского бюджета               Республики Марий Эл (софинанси-рование)</t>
  </si>
  <si>
    <t xml:space="preserve">        "Таблица 21</t>
  </si>
  <si>
    <t>".</t>
  </si>
  <si>
    <t xml:space="preserve">          от 1 сентября 2023 года № 29-З)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</si>
</sst>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000"/>
  </numFmts>
  <fonts count="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2" borderId="0" xfId="0" applyFont="1" applyFill="1" applyAlignment="1"/>
    <xf numFmtId="164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5" fontId="5" fillId="2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165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Реестр потребности средств на возмещение расходов по оплате ЖКУ детям-сиротам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8"/>
  <sheetViews>
    <sheetView tabSelected="1" view="pageBreakPreview" zoomScaleNormal="100" zoomScaleSheetLayoutView="100" workbookViewId="0">
      <selection activeCell="A13" sqref="A13:F13"/>
    </sheetView>
  </sheetViews>
  <sheetFormatPr defaultRowHeight="18.75"/>
  <cols>
    <col min="1" max="1" width="18.5703125" style="4" customWidth="1"/>
    <col min="2" max="2" width="14.7109375" style="17" customWidth="1"/>
    <col min="3" max="3" width="13.85546875" style="6" customWidth="1"/>
    <col min="4" max="4" width="12" style="6" customWidth="1"/>
    <col min="5" max="5" width="14.7109375" style="4" customWidth="1"/>
    <col min="6" max="6" width="14.5703125" style="4" customWidth="1"/>
    <col min="7" max="7" width="2.5703125" style="4" customWidth="1"/>
    <col min="8" max="16384" width="9.140625" style="4"/>
  </cols>
  <sheetData>
    <row r="1" spans="1:8" ht="19.5" customHeight="1">
      <c r="A1" s="1"/>
      <c r="B1" s="2"/>
      <c r="C1" s="30" t="s">
        <v>33</v>
      </c>
      <c r="D1" s="31"/>
      <c r="E1" s="31"/>
      <c r="F1" s="31"/>
    </row>
    <row r="2" spans="1:8" s="6" customFormat="1" ht="18.75" customHeight="1">
      <c r="A2" s="1"/>
      <c r="B2" s="2"/>
      <c r="C2" s="30" t="s">
        <v>31</v>
      </c>
      <c r="D2" s="31"/>
      <c r="E2" s="31"/>
      <c r="F2" s="31"/>
      <c r="G2" s="5"/>
      <c r="H2" s="4"/>
    </row>
    <row r="3" spans="1:8" s="6" customFormat="1" ht="18.75" customHeight="1">
      <c r="A3" s="1"/>
      <c r="B3" s="2"/>
      <c r="C3" s="30" t="s">
        <v>30</v>
      </c>
      <c r="D3" s="31"/>
      <c r="E3" s="31"/>
      <c r="F3" s="31"/>
      <c r="G3" s="5"/>
      <c r="H3" s="4"/>
    </row>
    <row r="4" spans="1:8" s="6" customFormat="1" ht="18.75" customHeight="1">
      <c r="A4" s="1"/>
      <c r="B4" s="2"/>
      <c r="C4" s="30" t="s">
        <v>29</v>
      </c>
      <c r="D4" s="31"/>
      <c r="E4" s="31"/>
      <c r="F4" s="31"/>
      <c r="G4" s="5"/>
      <c r="H4" s="4"/>
    </row>
    <row r="5" spans="1:8" s="6" customFormat="1" ht="18.75" customHeight="1">
      <c r="A5" s="1"/>
      <c r="B5" s="2"/>
      <c r="C5" s="30" t="s">
        <v>27</v>
      </c>
      <c r="D5" s="31"/>
      <c r="E5" s="31"/>
      <c r="F5" s="31"/>
      <c r="G5" s="5"/>
      <c r="H5" s="4"/>
    </row>
    <row r="6" spans="1:8" s="6" customFormat="1" ht="18.75" customHeight="1">
      <c r="A6" s="1"/>
      <c r="B6" s="2"/>
      <c r="C6" s="30" t="s">
        <v>26</v>
      </c>
      <c r="D6" s="31"/>
      <c r="E6" s="31"/>
      <c r="F6" s="31"/>
      <c r="G6" s="5"/>
      <c r="H6" s="4"/>
    </row>
    <row r="7" spans="1:8" s="6" customFormat="1" ht="18.75" customHeight="1">
      <c r="A7" s="1"/>
      <c r="B7" s="2"/>
      <c r="C7" s="30" t="s">
        <v>28</v>
      </c>
      <c r="D7" s="31"/>
      <c r="E7" s="31"/>
      <c r="F7" s="31"/>
      <c r="G7" s="5"/>
      <c r="H7" s="4"/>
    </row>
    <row r="8" spans="1:8" s="6" customFormat="1" ht="18.75" customHeight="1">
      <c r="A8" s="1"/>
      <c r="B8" s="2"/>
      <c r="C8" s="30" t="s">
        <v>35</v>
      </c>
      <c r="D8" s="31"/>
      <c r="E8" s="31"/>
      <c r="F8" s="31"/>
      <c r="G8" s="5"/>
      <c r="H8" s="4"/>
    </row>
    <row r="9" spans="1:8" s="6" customFormat="1" ht="18.75" customHeight="1">
      <c r="A9" s="1"/>
      <c r="B9" s="2"/>
      <c r="C9" s="3"/>
      <c r="D9" s="3"/>
      <c r="E9" s="3"/>
      <c r="F9" s="3"/>
      <c r="G9" s="4"/>
      <c r="H9" s="4"/>
    </row>
    <row r="10" spans="1:8" s="6" customFormat="1" ht="18.75" customHeight="1">
      <c r="A10" s="1"/>
      <c r="B10" s="2"/>
      <c r="C10" s="3"/>
      <c r="D10" s="3"/>
      <c r="E10" s="3"/>
      <c r="F10" s="3"/>
      <c r="G10" s="4"/>
      <c r="H10" s="4"/>
    </row>
    <row r="11" spans="1:8" s="6" customFormat="1" ht="18.75" customHeight="1">
      <c r="A11" s="33" t="s">
        <v>0</v>
      </c>
      <c r="B11" s="33"/>
      <c r="C11" s="33"/>
      <c r="D11" s="33"/>
      <c r="E11" s="33"/>
      <c r="F11" s="33"/>
      <c r="G11" s="4"/>
      <c r="H11" s="4"/>
    </row>
    <row r="12" spans="1:8" s="6" customFormat="1" ht="12" customHeight="1">
      <c r="A12" s="8"/>
      <c r="B12" s="8"/>
      <c r="C12" s="33"/>
      <c r="D12" s="33"/>
      <c r="E12" s="33"/>
      <c r="F12" s="8"/>
      <c r="G12" s="4"/>
      <c r="H12" s="4"/>
    </row>
    <row r="13" spans="1:8" s="6" customFormat="1" ht="81.75" customHeight="1">
      <c r="A13" s="34" t="s">
        <v>1</v>
      </c>
      <c r="B13" s="34"/>
      <c r="C13" s="34"/>
      <c r="D13" s="34"/>
      <c r="E13" s="34"/>
      <c r="F13" s="34"/>
      <c r="G13" s="4"/>
      <c r="H13" s="4"/>
    </row>
    <row r="14" spans="1:8" s="6" customFormat="1" ht="13.5" customHeight="1">
      <c r="A14" s="9"/>
      <c r="B14" s="9"/>
      <c r="C14" s="9"/>
      <c r="D14" s="9"/>
      <c r="E14" s="9"/>
      <c r="F14" s="9"/>
      <c r="G14" s="4"/>
      <c r="H14" s="4"/>
    </row>
    <row r="15" spans="1:8" s="6" customFormat="1">
      <c r="A15" s="9"/>
      <c r="B15" s="9"/>
      <c r="C15" s="9"/>
      <c r="D15" s="9"/>
      <c r="E15" s="9"/>
      <c r="F15" s="9"/>
      <c r="G15" s="4"/>
      <c r="H15" s="4"/>
    </row>
    <row r="16" spans="1:8" s="6" customFormat="1">
      <c r="A16" s="7"/>
      <c r="B16" s="7"/>
      <c r="C16" s="35"/>
      <c r="D16" s="35"/>
      <c r="E16" s="35"/>
      <c r="F16" s="28" t="s">
        <v>2</v>
      </c>
      <c r="G16" s="4"/>
      <c r="H16" s="4"/>
    </row>
    <row r="17" spans="1:8" s="6" customFormat="1" ht="18.75" customHeight="1">
      <c r="A17" s="36" t="s">
        <v>3</v>
      </c>
      <c r="B17" s="38" t="s">
        <v>4</v>
      </c>
      <c r="C17" s="40" t="s">
        <v>5</v>
      </c>
      <c r="D17" s="41"/>
      <c r="E17" s="41"/>
      <c r="F17" s="41"/>
      <c r="G17" s="4"/>
      <c r="H17" s="4"/>
    </row>
    <row r="18" spans="1:8" s="6" customFormat="1" ht="140.25" customHeight="1">
      <c r="A18" s="37"/>
      <c r="B18" s="39"/>
      <c r="C18" s="25" t="s">
        <v>25</v>
      </c>
      <c r="D18" s="25" t="s">
        <v>32</v>
      </c>
      <c r="E18" s="25" t="s">
        <v>6</v>
      </c>
      <c r="F18" s="26" t="s">
        <v>7</v>
      </c>
      <c r="G18" s="4"/>
      <c r="H18" s="4"/>
    </row>
    <row r="19" spans="1:8" s="6" customFormat="1">
      <c r="A19" s="12">
        <v>1</v>
      </c>
      <c r="B19" s="13">
        <v>2</v>
      </c>
      <c r="C19" s="10">
        <v>3</v>
      </c>
      <c r="D19" s="10">
        <v>4</v>
      </c>
      <c r="E19" s="10">
        <v>5</v>
      </c>
      <c r="F19" s="11">
        <v>6</v>
      </c>
      <c r="G19" s="4"/>
      <c r="H19" s="4"/>
    </row>
    <row r="20" spans="1:8" s="6" customFormat="1" ht="6" customHeight="1">
      <c r="A20" s="14"/>
      <c r="B20" s="15"/>
      <c r="C20" s="32"/>
      <c r="D20" s="32"/>
      <c r="E20" s="32"/>
      <c r="F20" s="16"/>
      <c r="G20" s="4"/>
      <c r="H20" s="4"/>
    </row>
    <row r="21" spans="1:8" s="6" customFormat="1">
      <c r="A21" s="21" t="s">
        <v>8</v>
      </c>
      <c r="B21" s="18">
        <f>C21+E21+D21</f>
        <v>141257.70134999999</v>
      </c>
      <c r="C21" s="29">
        <v>16055.802180000001</v>
      </c>
      <c r="D21" s="29">
        <v>162.17982000000001</v>
      </c>
      <c r="E21" s="29">
        <v>125039.71935</v>
      </c>
      <c r="F21" s="29">
        <v>125039.71935</v>
      </c>
      <c r="G21" s="4"/>
      <c r="H21" s="4"/>
    </row>
    <row r="22" spans="1:8" s="6" customFormat="1">
      <c r="A22" s="22" t="s">
        <v>9</v>
      </c>
      <c r="B22" s="18">
        <f t="shared" ref="B22:B37" si="0">C22+E22+D22</f>
        <v>43727.277790000007</v>
      </c>
      <c r="C22" s="29">
        <v>3160</v>
      </c>
      <c r="D22" s="29">
        <v>31.91919</v>
      </c>
      <c r="E22" s="29">
        <v>40535.358600000007</v>
      </c>
      <c r="F22" s="29">
        <v>40535.3586</v>
      </c>
      <c r="G22" s="4"/>
      <c r="H22" s="4"/>
    </row>
    <row r="23" spans="1:8" s="6" customFormat="1" ht="31.5">
      <c r="A23" s="23" t="s">
        <v>10</v>
      </c>
      <c r="B23" s="29">
        <f t="shared" si="0"/>
        <v>8529.4571999999989</v>
      </c>
      <c r="C23" s="29">
        <v>1203.3668599999999</v>
      </c>
      <c r="D23" s="29">
        <v>12.15522</v>
      </c>
      <c r="E23" s="29">
        <v>7313.9351199999992</v>
      </c>
      <c r="F23" s="29">
        <v>6869.4347999999991</v>
      </c>
      <c r="G23" s="4"/>
      <c r="H23" s="4"/>
    </row>
    <row r="24" spans="1:8" s="6" customFormat="1">
      <c r="A24" s="23" t="s">
        <v>11</v>
      </c>
      <c r="B24" s="18">
        <f t="shared" si="0"/>
        <v>5502.7366499999998</v>
      </c>
      <c r="C24" s="29">
        <v>1659.54195</v>
      </c>
      <c r="D24" s="29">
        <v>16.76305</v>
      </c>
      <c r="E24" s="29">
        <v>3826.43165</v>
      </c>
      <c r="F24" s="29">
        <v>3826.4316500000004</v>
      </c>
      <c r="G24" s="4"/>
      <c r="H24" s="4"/>
    </row>
    <row r="25" spans="1:8" s="6" customFormat="1">
      <c r="A25" s="24" t="s">
        <v>12</v>
      </c>
      <c r="B25" s="18">
        <f t="shared" si="0"/>
        <v>13199.251749999998</v>
      </c>
      <c r="C25" s="29">
        <v>1780.79006</v>
      </c>
      <c r="D25" s="29">
        <v>17.987780000000001</v>
      </c>
      <c r="E25" s="29">
        <v>11400.473909999999</v>
      </c>
      <c r="F25" s="29">
        <v>11400.473910000001</v>
      </c>
      <c r="G25" s="4"/>
      <c r="H25" s="4"/>
    </row>
    <row r="26" spans="1:8" s="6" customFormat="1" ht="19.5" customHeight="1">
      <c r="A26" s="23" t="s">
        <v>13</v>
      </c>
      <c r="B26" s="18">
        <f t="shared" si="0"/>
        <v>14478.2775</v>
      </c>
      <c r="C26" s="29">
        <v>4134.0454099999997</v>
      </c>
      <c r="D26" s="29">
        <v>41.758029999999998</v>
      </c>
      <c r="E26" s="29">
        <v>10302.47406</v>
      </c>
      <c r="F26" s="29">
        <v>9784.7775000000001</v>
      </c>
      <c r="G26" s="4"/>
      <c r="H26" s="4"/>
    </row>
    <row r="27" spans="1:8" s="6" customFormat="1" ht="19.5" customHeight="1">
      <c r="A27" s="23" t="s">
        <v>14</v>
      </c>
      <c r="B27" s="18">
        <f t="shared" si="0"/>
        <v>1043.9508599999999</v>
      </c>
      <c r="C27" s="29">
        <v>1033.51135</v>
      </c>
      <c r="D27" s="29">
        <v>10.43951</v>
      </c>
      <c r="E27" s="29">
        <v>0</v>
      </c>
      <c r="F27" s="29">
        <v>0</v>
      </c>
      <c r="G27" s="4"/>
      <c r="H27" s="4"/>
    </row>
    <row r="28" spans="1:8" s="6" customFormat="1" ht="19.5" customHeight="1">
      <c r="A28" s="23" t="s">
        <v>15</v>
      </c>
      <c r="B28" s="18">
        <f t="shared" si="0"/>
        <v>18922.9529</v>
      </c>
      <c r="C28" s="29">
        <v>904.32243000000005</v>
      </c>
      <c r="D28" s="29">
        <v>9.1345700000000001</v>
      </c>
      <c r="E28" s="29">
        <v>18009.495900000002</v>
      </c>
      <c r="F28" s="29">
        <v>18009.495899999998</v>
      </c>
      <c r="G28" s="4"/>
      <c r="H28" s="4"/>
    </row>
    <row r="29" spans="1:8" s="6" customFormat="1" ht="19.5" customHeight="1">
      <c r="A29" s="23" t="s">
        <v>16</v>
      </c>
      <c r="B29" s="18">
        <f t="shared" si="0"/>
        <v>4599.5400000000009</v>
      </c>
      <c r="C29" s="29">
        <v>2276.7723000000001</v>
      </c>
      <c r="D29" s="29">
        <v>22.997700000000002</v>
      </c>
      <c r="E29" s="29">
        <v>2299.7700000000004</v>
      </c>
      <c r="F29" s="29">
        <v>2299.77</v>
      </c>
      <c r="G29" s="4"/>
      <c r="H29" s="4"/>
    </row>
    <row r="30" spans="1:8" s="6" customFormat="1" ht="19.5" customHeight="1">
      <c r="A30" s="23" t="s">
        <v>17</v>
      </c>
      <c r="B30" s="18">
        <f t="shared" si="0"/>
        <v>61267.932000000001</v>
      </c>
      <c r="C30" s="29">
        <v>7135.9120800000001</v>
      </c>
      <c r="D30" s="29">
        <v>72.079920000000001</v>
      </c>
      <c r="E30" s="29">
        <v>54059.94</v>
      </c>
      <c r="F30" s="29">
        <v>54059.94</v>
      </c>
      <c r="G30" s="4"/>
      <c r="H30" s="4"/>
    </row>
    <row r="31" spans="1:8">
      <c r="A31" s="23" t="s">
        <v>18</v>
      </c>
      <c r="B31" s="18">
        <f t="shared" si="0"/>
        <v>13464.659000000001</v>
      </c>
      <c r="C31" s="29">
        <v>1435.2327</v>
      </c>
      <c r="D31" s="29">
        <v>14.497299999999999</v>
      </c>
      <c r="E31" s="29">
        <v>12014.929</v>
      </c>
      <c r="F31" s="29">
        <v>12014.929</v>
      </c>
    </row>
    <row r="32" spans="1:8">
      <c r="A32" s="23" t="s">
        <v>19</v>
      </c>
      <c r="B32" s="18">
        <f t="shared" si="0"/>
        <v>4223.0617700000003</v>
      </c>
      <c r="C32" s="29">
        <v>1119.6373000000001</v>
      </c>
      <c r="D32" s="29">
        <v>11.309469999999999</v>
      </c>
      <c r="E32" s="29">
        <v>3092.1149999999998</v>
      </c>
      <c r="F32" s="29">
        <v>3092.1149999999998</v>
      </c>
    </row>
    <row r="33" spans="1:7">
      <c r="A33" s="23" t="s">
        <v>20</v>
      </c>
      <c r="B33" s="18">
        <f t="shared" si="0"/>
        <v>10300.000020000001</v>
      </c>
      <c r="C33" s="29">
        <v>1248.8262199999999</v>
      </c>
      <c r="D33" s="29">
        <v>12.614409999999999</v>
      </c>
      <c r="E33" s="29">
        <v>9038.5593900000022</v>
      </c>
      <c r="F33" s="29">
        <v>8583.3333500000008</v>
      </c>
    </row>
    <row r="34" spans="1:7">
      <c r="A34" s="23" t="s">
        <v>21</v>
      </c>
      <c r="B34" s="18">
        <f t="shared" si="0"/>
        <v>2352.2847200000001</v>
      </c>
      <c r="C34" s="29">
        <v>1211.4407799999999</v>
      </c>
      <c r="D34" s="29">
        <v>12.23677</v>
      </c>
      <c r="E34" s="29">
        <v>1128.60717</v>
      </c>
      <c r="F34" s="29">
        <v>720.62392</v>
      </c>
    </row>
    <row r="35" spans="1:7">
      <c r="A35" s="23" t="s">
        <v>22</v>
      </c>
      <c r="B35" s="18">
        <f t="shared" si="0"/>
        <v>2881.6666699999996</v>
      </c>
      <c r="C35" s="29">
        <v>1311.75</v>
      </c>
      <c r="D35" s="29">
        <v>13.25</v>
      </c>
      <c r="E35" s="29">
        <v>1556.6666699999998</v>
      </c>
      <c r="F35" s="29">
        <v>1556.6666700000001</v>
      </c>
    </row>
    <row r="36" spans="1:7">
      <c r="A36" s="23" t="s">
        <v>23</v>
      </c>
      <c r="B36" s="18">
        <f t="shared" si="0"/>
        <v>12044.372890000001</v>
      </c>
      <c r="C36" s="29">
        <v>1138.5</v>
      </c>
      <c r="D36" s="29">
        <v>11.5</v>
      </c>
      <c r="E36" s="29">
        <v>10894.372890000001</v>
      </c>
      <c r="F36" s="29">
        <v>10894.372890000001</v>
      </c>
    </row>
    <row r="37" spans="1:7">
      <c r="A37" s="23" t="s">
        <v>24</v>
      </c>
      <c r="B37" s="18">
        <f t="shared" si="0"/>
        <v>14150.4182</v>
      </c>
      <c r="C37" s="29">
        <v>990.44838000000004</v>
      </c>
      <c r="D37" s="29">
        <v>10.004530000000001</v>
      </c>
      <c r="E37" s="29">
        <v>13149.96529</v>
      </c>
      <c r="F37" s="29">
        <v>12650.4182</v>
      </c>
    </row>
    <row r="38" spans="1:7" ht="29.25" customHeight="1">
      <c r="A38" s="27" t="s">
        <v>4</v>
      </c>
      <c r="B38" s="19">
        <f>SUM(B21:B37)</f>
        <v>371945.54126999999</v>
      </c>
      <c r="C38" s="20">
        <f>SUM(C21:C37)</f>
        <v>47799.9</v>
      </c>
      <c r="D38" s="20">
        <f>SUM(D21:D37)</f>
        <v>482.82727</v>
      </c>
      <c r="E38" s="19">
        <f>SUM(E21:E37)</f>
        <v>323662.81400000007</v>
      </c>
      <c r="F38" s="19">
        <f>SUM(F21:F37)</f>
        <v>321337.86073999997</v>
      </c>
      <c r="G38" s="4" t="s">
        <v>34</v>
      </c>
    </row>
  </sheetData>
  <mergeCells count="16">
    <mergeCell ref="C1:F1"/>
    <mergeCell ref="C2:F2"/>
    <mergeCell ref="C3:F3"/>
    <mergeCell ref="C4:F4"/>
    <mergeCell ref="C5:F5"/>
    <mergeCell ref="C6:F6"/>
    <mergeCell ref="C7:F7"/>
    <mergeCell ref="C8:F8"/>
    <mergeCell ref="C20:E20"/>
    <mergeCell ref="A11:F11"/>
    <mergeCell ref="C12:E12"/>
    <mergeCell ref="A13:F13"/>
    <mergeCell ref="C16:E16"/>
    <mergeCell ref="A17:A18"/>
    <mergeCell ref="B17:B18"/>
    <mergeCell ref="C17:F17"/>
  </mergeCells>
  <pageMargins left="0.74803149606299213" right="0.70866141732283472" top="0.98425196850393704" bottom="0.78740157480314965" header="0.55118110236220474" footer="0.51181102362204722"/>
  <pageSetup paperSize="9" scale="97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 21</vt:lpstr>
      <vt:lpstr>'табл 21'!Заголовки_для_печати</vt:lpstr>
      <vt:lpstr>'табл 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MF-PurEL</cp:lastModifiedBy>
  <cp:lastPrinted>2023-08-30T08:25:24Z</cp:lastPrinted>
  <dcterms:created xsi:type="dcterms:W3CDTF">2023-08-02T08:23:57Z</dcterms:created>
  <dcterms:modified xsi:type="dcterms:W3CDTF">2023-09-04T09:24:10Z</dcterms:modified>
</cp:coreProperties>
</file>