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45" yWindow="45" windowWidth="13065" windowHeight="1287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<sst xmlns="http://schemas.openxmlformats.org/spreadsheetml/2006/main" count="152" uniqueCount="152">
  <si>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</si>
  <si>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</si>
  <si>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</si>
  <si>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</si>
  <si>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</si>
  <si>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</si>
  <si>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</si>
  <si>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</si>
  <si>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</si>
  <si>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</si>
  <si>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</si>
  <si>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</si>
  <si>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</si>
  <si>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</si>
  <si>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</si>
  <si>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</si>
  <si>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</si>
  <si>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</si>
  <si>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</si>
  <si>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</si>
  <si>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</si>
  <si>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</si>
  <si>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</si>
  <si>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</si>
  <si>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</si>
  <si>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</si>
  <si>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</si>
  <si>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</si>
  <si>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</si>
  <si>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</si>
  <si>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</si>
  <si>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</si>
  <si>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</si>
  <si>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</si>
  <si>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</si>
  <si>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</si>
  <si>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</si>
  <si>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</si>
  <si>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</si>
  <si>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</si>
  <si>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</si>
  <si>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</si>
  <si>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</si>
  <si>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</si>
  <si>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</si>
  <si>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</si>
  <si>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</si>
  <si>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</si>
  <si>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</si>
  <si>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</si>
  <si>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</si>
  <si>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</si>
  <si>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</si>
  <si>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</si>
  <si>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</si>
  <si>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</si>
  <si>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</si>
  <si>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</si>
  <si>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</si>
  <si>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</si>
  <si>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</si>
  <si>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</si>
  <si>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</si>
  <si>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</si>
  <si>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</si>
  <si>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</si>
  <si>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</si>
  <si>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</si>
  <si>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</si>
  <si>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</si>
  <si>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</si>
  <si>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</si>
  <si>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</si>
  <si>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</si>
  <si>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</si>
  <si>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</si>
  <si>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</si>
  <si>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</si>
  <si>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</si>
  <si>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</si>
  <si>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</si>
  <si>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</si>
  <si>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</si>
  <si>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</si>
  <si>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</si>
  <si>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</si>
  <si>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</si>
  <si>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</si>
  <si>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</si>
  <si>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</si>
  <si>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</si>
  <si>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</si>
  <si>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</si>
  <si>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</si>
  <si>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</si>
  <si>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</si>
  <si>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</si>
  <si>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</si>
  <si>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</si>
  <si>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</si>
  <si>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</si>
  <si>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</si>
  <si>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</si>
  <si>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</si>
  <si>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</si>
  <si>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</si>
  <si>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</si>
  <si>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</si>
  <si>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</si>
  <si>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</si>
  <si>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</si>
  <si>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</si>
  <si>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</si>
  <si>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</si>
  <si>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</si>
  <si>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</si>
  <si>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</si>
  <si>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</si>
  <si>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</si>
  <si>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</si>
  <si>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</si>
  <si>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</si>
  <si>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</si>
  <si>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</si>
  <si>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</si>
  <si>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</si>
  <si>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</si>
  <si>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</si>
  <si>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</si>
  <si>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</si>
  <si>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</si>
  <si>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</si>
  <si>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</si>
  <si>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</si>
  <si>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</si>
  <si>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</si>
  <si>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</si>
  <si>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0904</t>
  </si>
  <si>
    <t>Скорая медицинская помощь</t>
  </si>
  <si>
    <t>Код бюджетной классификации</t>
  </si>
  <si>
    <t>Наименование показателя</t>
  </si>
  <si>
    <t>Темп роста к соответствую-щему периоду 
прошлого года,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</si>
  <si>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</si>
  <si>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</si>
  <si>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</si>
  <si>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</si>
  <si>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</si>
  <si>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СВЕДЕНИЯ
об исполнении консолидированного бюджета Республики Марий Эл по расходам 
в разрезе разделов и подразделов классификации расходов бюджетов по состоянию на 1 апреля 2023 г.
в сравнении с запланированными значениями на 2023 год и соответствующим периодом прошлого года</t>
  </si>
  <si>
    <t>Утвержденные бюджетные назначения 
(годовой план) 
на 2023 год, 
тыс. руб.</t>
  </si>
  <si>
    <t xml:space="preserve">Исполнено по состоянию 
на 01.04.2023, 
тыс. руб. </t>
  </si>
  <si>
    <t>Процент исполнения годового плана по состоянию на 01.04.2023, %</t>
  </si>
  <si>
    <t>Исполнено
по состоянию на 01.04.2022, 
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</si>
</sst>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2" fontId="3" fillId="0" borderId="12" xfId="54" applyNumberFormat="1" applyFont="1" applyBorder="1" applyAlignment="1">
      <alignment horizontal="center" vertical="center" wrapText="1"/>
      <protection/>
    </xf>
    <xf numFmtId="49" fontId="45" fillId="0" borderId="12" xfId="0" applyNumberFormat="1" applyFont="1" applyBorder="1" applyAlignment="1">
      <alignment wrapText="1" shrinkToFit="1"/>
    </xf>
    <xf numFmtId="49" fontId="46" fillId="0" borderId="12" xfId="0" applyNumberFormat="1" applyFont="1" applyBorder="1" applyAlignment="1">
      <alignment wrapText="1" shrinkToFit="1"/>
    </xf>
    <xf numFmtId="0" fontId="47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49" fontId="45" fillId="0" borderId="12" xfId="0" applyNumberFormat="1" applyFont="1" applyFill="1" applyBorder="1" applyAlignment="1">
      <alignment horizontal="center" wrapText="1" shrinkToFit="1"/>
    </xf>
    <xf numFmtId="172" fontId="46" fillId="33" borderId="12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172" fontId="46" fillId="0" borderId="12" xfId="0" applyNumberFormat="1" applyFont="1" applyFill="1" applyBorder="1" applyAlignment="1">
      <alignment horizontal="right"/>
    </xf>
    <xf numFmtId="172" fontId="45" fillId="0" borderId="12" xfId="0" applyNumberFormat="1" applyFont="1" applyFill="1" applyBorder="1" applyAlignment="1">
      <alignment horizontal="right"/>
    </xf>
    <xf numFmtId="0" fontId="48" fillId="34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92" xfId="33"/>
    <cellStyle name="xl9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80" zoomScaleNormal="80" zoomScalePageLayoutView="0" workbookViewId="0" topLeftCell="A1">
      <selection activeCell="I54" sqref="I54"/>
    </sheetView>
  </sheetViews>
  <sheetFormatPr defaultColWidth="9.140625" defaultRowHeight="12.75"/>
  <cols>
    <col min="1" max="1" width="45.57421875" style="0" customWidth="1"/>
    <col min="2" max="2" width="11.140625" style="7" customWidth="1"/>
    <col min="3" max="4" width="17.140625" style="7" customWidth="1"/>
    <col min="5" max="5" width="14.140625" style="7" customWidth="1"/>
    <col min="6" max="6" width="17.28125" style="7" hidden="1" customWidth="1"/>
    <col min="7" max="7" width="17.140625" style="7" customWidth="1"/>
    <col min="8" max="8" width="13.421875" style="8" customWidth="1"/>
    <col min="9" max="10" width="16.00390625" style="0" customWidth="1"/>
  </cols>
  <sheetData>
    <row r="2" spans="1:8" ht="76.5" customHeight="1">
      <c r="A2" s="16" t="s">
        <v>147</v>
      </c>
      <c r="B2" s="16"/>
      <c r="C2" s="16"/>
      <c r="D2" s="16"/>
      <c r="E2" s="16"/>
      <c r="F2" s="16"/>
      <c r="G2" s="16"/>
      <c r="H2" s="16"/>
    </row>
    <row r="3" spans="1:8" ht="36" customHeight="1">
      <c r="A3" s="17" t="s">
        <v>146</v>
      </c>
      <c r="B3" s="17"/>
      <c r="C3" s="17"/>
      <c r="D3" s="17"/>
      <c r="E3" s="17"/>
      <c r="F3" s="17"/>
      <c r="G3" s="17"/>
      <c r="H3" s="17"/>
    </row>
    <row r="4" spans="1:8" ht="90">
      <c r="A4" s="1" t="s">
        <v>140</v>
      </c>
      <c r="B4" s="6" t="s">
        <v>139</v>
      </c>
      <c r="C4" s="6" t="s">
        <v>148</v>
      </c>
      <c r="D4" s="6" t="s">
        <v>149</v>
      </c>
      <c r="E4" s="6" t="s">
        <v>150</v>
      </c>
      <c r="F4" s="9"/>
      <c r="G4" s="6" t="s">
        <v>151</v>
      </c>
      <c r="H4" s="6" t="s">
        <v>141</v>
      </c>
    </row>
    <row r="5" spans="1:8" s="4" customFormat="1" ht="22.5" customHeight="1">
      <c r="A5" s="3" t="s">
        <v>47</v>
      </c>
      <c r="B5" s="10"/>
      <c r="C5" s="14">
        <f>C6+C16+C18+C24+C34+C39+C44+C52+C55+C61+C67+C72+C75</f>
        <v>59133705.77025001</v>
      </c>
      <c r="D5" s="14">
        <f>D6+D16+D18+D24+D34+D39+D44+D52+D55+D61+D67+D72+D75</f>
        <v>14282566.405459996</v>
      </c>
      <c r="E5" s="14">
        <f aca="true" t="shared" si="0" ref="E5:E68">D5/C5*100</f>
        <v>24.153004144457853</v>
      </c>
      <c r="F5" s="12">
        <v>30368117992.72</v>
      </c>
      <c r="G5" s="14">
        <v>12086410.69056</v>
      </c>
      <c r="H5" s="14">
        <f>D5/G5*100</f>
        <v>118.17045416647383</v>
      </c>
    </row>
    <row r="6" spans="1:10" ht="14.25">
      <c r="A6" s="3" t="s">
        <v>20</v>
      </c>
      <c r="B6" s="10" t="s">
        <v>16</v>
      </c>
      <c r="C6" s="14">
        <v>6161959.02388</v>
      </c>
      <c r="D6" s="14">
        <v>577179.63086</v>
      </c>
      <c r="E6" s="14">
        <f t="shared" si="0"/>
        <v>9.366820334624157</v>
      </c>
      <c r="F6" s="12">
        <v>2722969057.29</v>
      </c>
      <c r="G6" s="14">
        <v>515012.18544</v>
      </c>
      <c r="H6" s="14">
        <f aca="true" t="shared" si="1" ref="H6:H69">D6/G6*100</f>
        <v>112.07106301123484</v>
      </c>
      <c r="I6" s="5"/>
      <c r="J6" s="5"/>
    </row>
    <row r="7" spans="1:8" ht="45">
      <c r="A7" s="2" t="s">
        <v>109</v>
      </c>
      <c r="B7" s="11" t="s">
        <v>130</v>
      </c>
      <c r="C7" s="15">
        <v>40707.3</v>
      </c>
      <c r="D7" s="15">
        <v>8593.365300000001</v>
      </c>
      <c r="E7" s="15">
        <f t="shared" si="0"/>
        <v>21.11013331761134</v>
      </c>
      <c r="F7" s="13">
        <v>108324433.04</v>
      </c>
      <c r="G7" s="15">
        <v>7540.40375</v>
      </c>
      <c r="H7" s="15">
        <f t="shared" si="1"/>
        <v>113.96425953981577</v>
      </c>
    </row>
    <row r="8" spans="1:8" ht="60">
      <c r="A8" s="2" t="s">
        <v>41</v>
      </c>
      <c r="B8" s="11" t="s">
        <v>116</v>
      </c>
      <c r="C8" s="15">
        <v>113136.2</v>
      </c>
      <c r="D8" s="15">
        <v>22514.524960000002</v>
      </c>
      <c r="E8" s="15">
        <f t="shared" si="0"/>
        <v>19.900372259276875</v>
      </c>
      <c r="F8" s="13">
        <v>305781937.04</v>
      </c>
      <c r="G8" s="15">
        <v>18191.21728</v>
      </c>
      <c r="H8" s="15">
        <f t="shared" si="1"/>
        <v>123.76590644515682</v>
      </c>
    </row>
    <row r="9" spans="1:8" ht="60">
      <c r="A9" s="2" t="s">
        <v>44</v>
      </c>
      <c r="B9" s="11" t="s">
        <v>102</v>
      </c>
      <c r="C9" s="15">
        <v>1254618.5503099998</v>
      </c>
      <c r="D9" s="15">
        <v>272109.42454000004</v>
      </c>
      <c r="E9" s="15">
        <f t="shared" si="0"/>
        <v>21.688617984547204</v>
      </c>
      <c r="F9" s="13">
        <v>3260709620.12</v>
      </c>
      <c r="G9" s="15">
        <v>242042.22435</v>
      </c>
      <c r="H9" s="15">
        <f t="shared" si="1"/>
        <v>112.42229543656894</v>
      </c>
    </row>
    <row r="10" spans="1:8" ht="15">
      <c r="A10" s="2" t="s">
        <v>104</v>
      </c>
      <c r="B10" s="11" t="s">
        <v>90</v>
      </c>
      <c r="C10" s="15">
        <v>137828.3</v>
      </c>
      <c r="D10" s="15">
        <v>26711.06048</v>
      </c>
      <c r="E10" s="15">
        <f t="shared" si="0"/>
        <v>19.379953521881937</v>
      </c>
      <c r="F10" s="13">
        <v>357623276.6</v>
      </c>
      <c r="G10" s="15">
        <v>25656.52762</v>
      </c>
      <c r="H10" s="15">
        <f t="shared" si="1"/>
        <v>104.1101932249708</v>
      </c>
    </row>
    <row r="11" spans="1:8" ht="45">
      <c r="A11" s="2" t="s">
        <v>10</v>
      </c>
      <c r="B11" s="11" t="s">
        <v>78</v>
      </c>
      <c r="C11" s="15">
        <v>276168.65745</v>
      </c>
      <c r="D11" s="15">
        <v>60202.11807</v>
      </c>
      <c r="E11" s="15">
        <f t="shared" si="0"/>
        <v>21.799040711525898</v>
      </c>
      <c r="F11" s="13">
        <v>746361783.84</v>
      </c>
      <c r="G11" s="15">
        <v>51629.18402</v>
      </c>
      <c r="H11" s="15">
        <f t="shared" si="1"/>
        <v>116.60482189042352</v>
      </c>
    </row>
    <row r="12" spans="1:8" ht="30">
      <c r="A12" s="2" t="s">
        <v>68</v>
      </c>
      <c r="B12" s="11" t="s">
        <v>65</v>
      </c>
      <c r="C12" s="15">
        <v>33684</v>
      </c>
      <c r="D12" s="15">
        <v>11359.43678</v>
      </c>
      <c r="E12" s="15">
        <f t="shared" si="0"/>
        <v>33.723538712741956</v>
      </c>
      <c r="F12" s="13">
        <v>80304000</v>
      </c>
      <c r="G12" s="15">
        <v>4580.62454</v>
      </c>
      <c r="H12" s="15">
        <f t="shared" si="1"/>
        <v>247.9888207558701</v>
      </c>
    </row>
    <row r="13" spans="1:8" ht="15">
      <c r="A13" s="2" t="s">
        <v>62</v>
      </c>
      <c r="B13" s="11" t="s">
        <v>49</v>
      </c>
      <c r="C13" s="15">
        <v>81088.66133</v>
      </c>
      <c r="D13" s="15">
        <v>0</v>
      </c>
      <c r="E13" s="15">
        <f t="shared" si="0"/>
        <v>0</v>
      </c>
      <c r="F13" s="13">
        <v>54479343.72</v>
      </c>
      <c r="G13" s="15">
        <v>0</v>
      </c>
      <c r="H13" s="15"/>
    </row>
    <row r="14" spans="1:8" ht="30">
      <c r="A14" s="2" t="s">
        <v>112</v>
      </c>
      <c r="B14" s="11" t="s">
        <v>38</v>
      </c>
      <c r="C14" s="15">
        <v>39050.8</v>
      </c>
      <c r="D14" s="15">
        <v>8989.33</v>
      </c>
      <c r="E14" s="15">
        <f t="shared" si="0"/>
        <v>23.019579624489126</v>
      </c>
      <c r="F14" s="13">
        <v>115398956</v>
      </c>
      <c r="G14" s="15">
        <v>8640.51</v>
      </c>
      <c r="H14" s="15">
        <f t="shared" si="1"/>
        <v>104.03703022159571</v>
      </c>
    </row>
    <row r="15" spans="1:8" ht="15">
      <c r="A15" s="2" t="s">
        <v>26</v>
      </c>
      <c r="B15" s="11" t="s">
        <v>30</v>
      </c>
      <c r="C15" s="15">
        <v>4185676.55479</v>
      </c>
      <c r="D15" s="15">
        <v>166700.37073</v>
      </c>
      <c r="E15" s="15">
        <f t="shared" si="0"/>
        <v>3.9826386140427315</v>
      </c>
      <c r="F15" s="13">
        <v>5666514700.09</v>
      </c>
      <c r="G15" s="15">
        <v>156731.49388</v>
      </c>
      <c r="H15" s="15">
        <f t="shared" si="1"/>
        <v>106.3604809749549</v>
      </c>
    </row>
    <row r="16" spans="1:8" ht="14.25">
      <c r="A16" s="3" t="s">
        <v>54</v>
      </c>
      <c r="B16" s="10" t="s">
        <v>42</v>
      </c>
      <c r="C16" s="14">
        <v>39677.5</v>
      </c>
      <c r="D16" s="14">
        <v>15162.90902</v>
      </c>
      <c r="E16" s="14">
        <f t="shared" si="0"/>
        <v>38.21538408417869</v>
      </c>
      <c r="F16" s="12">
        <v>16125700</v>
      </c>
      <c r="G16" s="14">
        <v>3863.6719900000003</v>
      </c>
      <c r="H16" s="14">
        <f t="shared" si="1"/>
        <v>392.44814412933636</v>
      </c>
    </row>
    <row r="17" spans="1:8" ht="15">
      <c r="A17" s="2" t="s">
        <v>100</v>
      </c>
      <c r="B17" s="11" t="s">
        <v>7</v>
      </c>
      <c r="C17" s="15">
        <v>39677.5</v>
      </c>
      <c r="D17" s="15">
        <v>15162.90902</v>
      </c>
      <c r="E17" s="15">
        <f t="shared" si="0"/>
        <v>38.21538408417869</v>
      </c>
      <c r="F17" s="13">
        <v>64502800</v>
      </c>
      <c r="G17" s="15">
        <v>3863.6719900000003</v>
      </c>
      <c r="H17" s="15">
        <f t="shared" si="1"/>
        <v>392.44814412933636</v>
      </c>
    </row>
    <row r="18" spans="1:10" ht="42.75">
      <c r="A18" s="3" t="s">
        <v>94</v>
      </c>
      <c r="B18" s="10" t="s">
        <v>66</v>
      </c>
      <c r="C18" s="14">
        <v>724527.07302</v>
      </c>
      <c r="D18" s="14">
        <v>178502.47018</v>
      </c>
      <c r="E18" s="14">
        <f t="shared" si="0"/>
        <v>24.637101473097413</v>
      </c>
      <c r="F18" s="12">
        <v>484644721.36</v>
      </c>
      <c r="G18" s="14">
        <v>125854.31664</v>
      </c>
      <c r="H18" s="14">
        <f t="shared" si="1"/>
        <v>141.8326164295162</v>
      </c>
      <c r="I18" s="5"/>
      <c r="J18" s="5"/>
    </row>
    <row r="19" spans="1:8" ht="15">
      <c r="A19" s="2" t="s">
        <v>59</v>
      </c>
      <c r="B19" s="11" t="s">
        <v>22</v>
      </c>
      <c r="C19" s="15">
        <v>73286.9</v>
      </c>
      <c r="D19" s="15">
        <v>15141.1266</v>
      </c>
      <c r="E19" s="15">
        <f t="shared" si="0"/>
        <v>20.660072400388067</v>
      </c>
      <c r="F19" s="13">
        <v>317583188.16</v>
      </c>
      <c r="G19" s="15">
        <v>14676.63883</v>
      </c>
      <c r="H19" s="15">
        <f t="shared" si="1"/>
        <v>103.16481024967759</v>
      </c>
    </row>
    <row r="20" spans="1:8" ht="15">
      <c r="A20" s="2" t="s">
        <v>142</v>
      </c>
      <c r="B20" s="11" t="s">
        <v>95</v>
      </c>
      <c r="C20" s="15">
        <v>24380.1</v>
      </c>
      <c r="D20" s="15">
        <v>4286.960889999999</v>
      </c>
      <c r="E20" s="15">
        <f t="shared" si="0"/>
        <v>17.58385277336844</v>
      </c>
      <c r="F20" s="13">
        <v>765634047</v>
      </c>
      <c r="G20" s="15">
        <v>2935.12402</v>
      </c>
      <c r="H20" s="15">
        <f t="shared" si="1"/>
        <v>146.0572316804521</v>
      </c>
    </row>
    <row r="21" spans="1:8" ht="45">
      <c r="A21" s="2" t="s">
        <v>143</v>
      </c>
      <c r="B21" s="11" t="s">
        <v>115</v>
      </c>
      <c r="C21" s="15">
        <v>626678.97302</v>
      </c>
      <c r="D21" s="15">
        <v>159062.78269</v>
      </c>
      <c r="E21" s="15">
        <f t="shared" si="0"/>
        <v>25.38186049604757</v>
      </c>
      <c r="F21" s="13">
        <v>809472666.88</v>
      </c>
      <c r="G21" s="15">
        <v>108237.55379</v>
      </c>
      <c r="H21" s="15">
        <f t="shared" si="1"/>
        <v>146.95711157571975</v>
      </c>
    </row>
    <row r="22" spans="1:8" ht="15">
      <c r="A22" s="2" t="s">
        <v>31</v>
      </c>
      <c r="B22" s="11" t="s">
        <v>103</v>
      </c>
      <c r="C22" s="15">
        <v>120</v>
      </c>
      <c r="D22" s="15">
        <v>10</v>
      </c>
      <c r="E22" s="15">
        <f t="shared" si="0"/>
        <v>8.333333333333332</v>
      </c>
      <c r="F22" s="13">
        <v>441300</v>
      </c>
      <c r="G22" s="15">
        <v>5</v>
      </c>
      <c r="H22" s="15">
        <f t="shared" si="1"/>
        <v>200</v>
      </c>
    </row>
    <row r="23" spans="1:8" ht="30" customHeight="1">
      <c r="A23" s="2" t="s">
        <v>91</v>
      </c>
      <c r="B23" s="11" t="s">
        <v>64</v>
      </c>
      <c r="C23" s="15">
        <v>61.1</v>
      </c>
      <c r="D23" s="15">
        <v>1.6</v>
      </c>
      <c r="E23" s="15"/>
      <c r="F23" s="13">
        <v>45202083.4</v>
      </c>
      <c r="G23" s="15"/>
      <c r="H23" s="15"/>
    </row>
    <row r="24" spans="1:10" ht="14.25">
      <c r="A24" s="3" t="s">
        <v>73</v>
      </c>
      <c r="B24" s="10" t="s">
        <v>93</v>
      </c>
      <c r="C24" s="14">
        <v>14377964.513360001</v>
      </c>
      <c r="D24" s="14">
        <v>3642922.78289</v>
      </c>
      <c r="E24" s="14">
        <f t="shared" si="0"/>
        <v>25.336846390912964</v>
      </c>
      <c r="F24" s="12">
        <v>4700730965.49</v>
      </c>
      <c r="G24" s="14">
        <v>2638203.99314</v>
      </c>
      <c r="H24" s="14">
        <f t="shared" si="1"/>
        <v>138.0834382922065</v>
      </c>
      <c r="I24" s="5"/>
      <c r="J24" s="5"/>
    </row>
    <row r="25" spans="1:8" ht="15">
      <c r="A25" s="2" t="s">
        <v>86</v>
      </c>
      <c r="B25" s="11" t="s">
        <v>79</v>
      </c>
      <c r="C25" s="15">
        <v>350649.9</v>
      </c>
      <c r="D25" s="15">
        <v>56256.23204</v>
      </c>
      <c r="E25" s="15">
        <f t="shared" si="0"/>
        <v>16.04341881745867</v>
      </c>
      <c r="F25" s="13">
        <v>565744243.68</v>
      </c>
      <c r="G25" s="15">
        <v>33813.103619999994</v>
      </c>
      <c r="H25" s="15">
        <f t="shared" si="1"/>
        <v>166.37405626002695</v>
      </c>
    </row>
    <row r="26" spans="1:8" ht="15">
      <c r="A26" s="2" t="s">
        <v>110</v>
      </c>
      <c r="B26" s="11" t="s">
        <v>46</v>
      </c>
      <c r="C26" s="15">
        <v>1000</v>
      </c>
      <c r="D26" s="15">
        <v>0</v>
      </c>
      <c r="E26" s="15">
        <f t="shared" si="0"/>
        <v>0</v>
      </c>
      <c r="F26" s="13">
        <v>3200000</v>
      </c>
      <c r="G26" s="15">
        <v>0</v>
      </c>
      <c r="H26" s="15"/>
    </row>
    <row r="27" spans="1:8" ht="15">
      <c r="A27" s="2" t="s">
        <v>98</v>
      </c>
      <c r="B27" s="11" t="s">
        <v>34</v>
      </c>
      <c r="C27" s="15">
        <v>1345569.0545599998</v>
      </c>
      <c r="D27" s="15">
        <v>382812.92418000003</v>
      </c>
      <c r="E27" s="15">
        <f t="shared" si="0"/>
        <v>28.44989061562356</v>
      </c>
      <c r="F27" s="13">
        <v>4602413180.56</v>
      </c>
      <c r="G27" s="15">
        <v>101667.30297</v>
      </c>
      <c r="H27" s="15">
        <f t="shared" si="1"/>
        <v>376.5349458448411</v>
      </c>
    </row>
    <row r="28" spans="1:8" ht="15">
      <c r="A28" s="2" t="s">
        <v>35</v>
      </c>
      <c r="B28" s="11" t="s">
        <v>23</v>
      </c>
      <c r="C28" s="15">
        <v>36145.16902</v>
      </c>
      <c r="D28" s="15">
        <v>1947.15703</v>
      </c>
      <c r="E28" s="15">
        <f t="shared" si="0"/>
        <v>5.3870464097777235</v>
      </c>
      <c r="F28" s="13">
        <v>163008841.08</v>
      </c>
      <c r="G28" s="15">
        <v>1148.3245</v>
      </c>
      <c r="H28" s="15">
        <f t="shared" si="1"/>
        <v>169.56505151636145</v>
      </c>
    </row>
    <row r="29" spans="1:8" ht="15">
      <c r="A29" s="2" t="s">
        <v>43</v>
      </c>
      <c r="B29" s="11" t="s">
        <v>12</v>
      </c>
      <c r="C29" s="15">
        <v>310590.21837</v>
      </c>
      <c r="D29" s="15">
        <v>71310.51761</v>
      </c>
      <c r="E29" s="15">
        <f t="shared" si="0"/>
        <v>22.959679150310258</v>
      </c>
      <c r="F29" s="13">
        <v>829752000</v>
      </c>
      <c r="G29" s="15">
        <v>53172.35474</v>
      </c>
      <c r="H29" s="15">
        <f t="shared" si="1"/>
        <v>134.11201734188984</v>
      </c>
    </row>
    <row r="30" spans="1:8" ht="15">
      <c r="A30" s="2" t="s">
        <v>45</v>
      </c>
      <c r="B30" s="11" t="s">
        <v>135</v>
      </c>
      <c r="C30" s="15">
        <v>1146288.02535</v>
      </c>
      <c r="D30" s="15">
        <v>196227.75838999997</v>
      </c>
      <c r="E30" s="15">
        <f t="shared" si="0"/>
        <v>17.118538626457784</v>
      </c>
      <c r="F30" s="13">
        <v>777582400</v>
      </c>
      <c r="G30" s="15">
        <v>179246.15213</v>
      </c>
      <c r="H30" s="15">
        <f t="shared" si="1"/>
        <v>109.47390281922699</v>
      </c>
    </row>
    <row r="31" spans="1:8" ht="15">
      <c r="A31" s="2" t="s">
        <v>70</v>
      </c>
      <c r="B31" s="11" t="s">
        <v>121</v>
      </c>
      <c r="C31" s="15">
        <v>9818504.298899999</v>
      </c>
      <c r="D31" s="15">
        <v>2729643.47039</v>
      </c>
      <c r="E31" s="15">
        <f t="shared" si="0"/>
        <v>27.801011104062066</v>
      </c>
      <c r="F31" s="13">
        <v>10206500410.11</v>
      </c>
      <c r="G31" s="15">
        <v>1930221.62538</v>
      </c>
      <c r="H31" s="15">
        <f t="shared" si="1"/>
        <v>141.41606510354057</v>
      </c>
    </row>
    <row r="32" spans="1:8" ht="15">
      <c r="A32" s="2" t="s">
        <v>134</v>
      </c>
      <c r="B32" s="11" t="s">
        <v>6</v>
      </c>
      <c r="C32" s="15">
        <v>196866.7</v>
      </c>
      <c r="D32" s="15">
        <v>46898.36956</v>
      </c>
      <c r="E32" s="15">
        <f t="shared" si="0"/>
        <v>23.82239838428744</v>
      </c>
      <c r="F32" s="13">
        <v>611538909.04</v>
      </c>
      <c r="G32" s="15">
        <v>43239.55758</v>
      </c>
      <c r="H32" s="15">
        <f t="shared" si="1"/>
        <v>108.46172390462279</v>
      </c>
    </row>
    <row r="33" spans="1:8" ht="30">
      <c r="A33" s="2" t="s">
        <v>5</v>
      </c>
      <c r="B33" s="11" t="s">
        <v>118</v>
      </c>
      <c r="C33" s="15">
        <v>1172351.1471600002</v>
      </c>
      <c r="D33" s="15">
        <v>157826.35369</v>
      </c>
      <c r="E33" s="15">
        <f t="shared" si="0"/>
        <v>13.46237891883601</v>
      </c>
      <c r="F33" s="13">
        <v>1040395290.63</v>
      </c>
      <c r="G33" s="15">
        <v>295695.57222000003</v>
      </c>
      <c r="H33" s="15">
        <f t="shared" si="1"/>
        <v>53.37460838695813</v>
      </c>
    </row>
    <row r="34" spans="1:10" ht="28.5">
      <c r="A34" s="3" t="s">
        <v>132</v>
      </c>
      <c r="B34" s="10" t="s">
        <v>120</v>
      </c>
      <c r="C34" s="14">
        <v>3313614.3840799998</v>
      </c>
      <c r="D34" s="14">
        <v>837538.8123400001</v>
      </c>
      <c r="E34" s="14">
        <f t="shared" si="0"/>
        <v>25.275687369172754</v>
      </c>
      <c r="F34" s="12">
        <v>1912173653.52</v>
      </c>
      <c r="G34" s="14">
        <v>812124.35036</v>
      </c>
      <c r="H34" s="14">
        <f t="shared" si="1"/>
        <v>103.12938061378586</v>
      </c>
      <c r="I34" s="5"/>
      <c r="J34" s="5"/>
    </row>
    <row r="35" spans="1:8" ht="15">
      <c r="A35" s="2" t="s">
        <v>117</v>
      </c>
      <c r="B35" s="11" t="s">
        <v>106</v>
      </c>
      <c r="C35" s="15">
        <v>824604.9015599999</v>
      </c>
      <c r="D35" s="15">
        <v>252493.0271</v>
      </c>
      <c r="E35" s="15">
        <f t="shared" si="0"/>
        <v>30.619879486809975</v>
      </c>
      <c r="F35" s="13">
        <v>433429408.6</v>
      </c>
      <c r="G35" s="15">
        <v>250209.06452</v>
      </c>
      <c r="H35" s="15">
        <f t="shared" si="1"/>
        <v>100.9128216774966</v>
      </c>
    </row>
    <row r="36" spans="1:8" ht="15">
      <c r="A36" s="2" t="s">
        <v>105</v>
      </c>
      <c r="B36" s="11" t="s">
        <v>96</v>
      </c>
      <c r="C36" s="15">
        <v>1360699.59023</v>
      </c>
      <c r="D36" s="15">
        <v>427882.47543</v>
      </c>
      <c r="E36" s="15">
        <f t="shared" si="0"/>
        <v>31.445770874207046</v>
      </c>
      <c r="F36" s="13">
        <v>4856621299.08</v>
      </c>
      <c r="G36" s="15">
        <v>452034.27222000004</v>
      </c>
      <c r="H36" s="15">
        <f t="shared" si="1"/>
        <v>94.65708724442786</v>
      </c>
    </row>
    <row r="37" spans="1:8" ht="15">
      <c r="A37" s="2" t="s">
        <v>18</v>
      </c>
      <c r="B37" s="11" t="s">
        <v>81</v>
      </c>
      <c r="C37" s="15">
        <v>696090.55201</v>
      </c>
      <c r="D37" s="15">
        <v>96630.98837</v>
      </c>
      <c r="E37" s="15">
        <f t="shared" si="0"/>
        <v>13.881956606216345</v>
      </c>
      <c r="F37" s="13">
        <v>2176997552.68</v>
      </c>
      <c r="G37" s="15">
        <v>83027.26287</v>
      </c>
      <c r="H37" s="15">
        <f t="shared" si="1"/>
        <v>116.3846488849091</v>
      </c>
    </row>
    <row r="38" spans="1:8" ht="30">
      <c r="A38" s="2" t="s">
        <v>52</v>
      </c>
      <c r="B38" s="11" t="s">
        <v>55</v>
      </c>
      <c r="C38" s="15">
        <v>432219.34027999995</v>
      </c>
      <c r="D38" s="15">
        <v>60532.32144</v>
      </c>
      <c r="E38" s="15">
        <f t="shared" si="0"/>
        <v>14.005000655636096</v>
      </c>
      <c r="F38" s="13">
        <v>181646353.72</v>
      </c>
      <c r="G38" s="15">
        <v>26853.75075</v>
      </c>
      <c r="H38" s="15">
        <f t="shared" si="1"/>
        <v>225.41477353959576</v>
      </c>
    </row>
    <row r="39" spans="1:10" ht="14.25">
      <c r="A39" s="3" t="s">
        <v>56</v>
      </c>
      <c r="B39" s="10" t="s">
        <v>13</v>
      </c>
      <c r="C39" s="14">
        <v>603137.49061</v>
      </c>
      <c r="D39" s="14">
        <v>306369.92552</v>
      </c>
      <c r="E39" s="14">
        <f t="shared" si="0"/>
        <v>50.79603411987277</v>
      </c>
      <c r="F39" s="12">
        <v>28268517.55</v>
      </c>
      <c r="G39" s="14">
        <v>43530.47735</v>
      </c>
      <c r="H39" s="14">
        <f t="shared" si="1"/>
        <v>703.8055729476166</v>
      </c>
      <c r="I39" s="5"/>
      <c r="J39" s="5"/>
    </row>
    <row r="40" spans="1:8" ht="15">
      <c r="A40" s="2" t="s">
        <v>51</v>
      </c>
      <c r="B40" s="11" t="s">
        <v>122</v>
      </c>
      <c r="C40" s="15">
        <v>518220.3322</v>
      </c>
      <c r="D40" s="15">
        <v>293404.67094</v>
      </c>
      <c r="E40" s="15">
        <f t="shared" si="0"/>
        <v>56.617745910201855</v>
      </c>
      <c r="F40" s="13">
        <v>22480</v>
      </c>
      <c r="G40" s="15">
        <v>34398.32454</v>
      </c>
      <c r="H40" s="15">
        <f t="shared" si="1"/>
        <v>852.9620987755235</v>
      </c>
    </row>
    <row r="41" spans="1:8" ht="30">
      <c r="A41" s="2" t="s">
        <v>107</v>
      </c>
      <c r="B41" s="11" t="s">
        <v>108</v>
      </c>
      <c r="C41" s="15">
        <v>25896.2</v>
      </c>
      <c r="D41" s="15">
        <v>3241.4791099999998</v>
      </c>
      <c r="E41" s="15">
        <f t="shared" si="0"/>
        <v>12.517199859438835</v>
      </c>
      <c r="F41" s="13">
        <v>56764620.4</v>
      </c>
      <c r="G41" s="15">
        <v>2827.23834</v>
      </c>
      <c r="H41" s="15">
        <f t="shared" si="1"/>
        <v>114.65178100265858</v>
      </c>
    </row>
    <row r="42" spans="1:8" ht="30">
      <c r="A42" s="2" t="s">
        <v>82</v>
      </c>
      <c r="B42" s="11" t="s">
        <v>97</v>
      </c>
      <c r="C42" s="15">
        <v>40.1</v>
      </c>
      <c r="D42" s="15">
        <v>0</v>
      </c>
      <c r="E42" s="15">
        <f t="shared" si="0"/>
        <v>0</v>
      </c>
      <c r="F42" s="13">
        <v>172000</v>
      </c>
      <c r="G42" s="15">
        <v>0</v>
      </c>
      <c r="H42" s="15"/>
    </row>
    <row r="43" spans="1:8" ht="30">
      <c r="A43" s="2" t="s">
        <v>24</v>
      </c>
      <c r="B43" s="11" t="s">
        <v>85</v>
      </c>
      <c r="C43" s="15">
        <v>58980.85840999999</v>
      </c>
      <c r="D43" s="15">
        <v>9723.77547</v>
      </c>
      <c r="E43" s="15">
        <f t="shared" si="0"/>
        <v>16.486324092481112</v>
      </c>
      <c r="F43" s="13">
        <v>56114969.8</v>
      </c>
      <c r="G43" s="15">
        <v>6304.91447</v>
      </c>
      <c r="H43" s="15">
        <f t="shared" si="1"/>
        <v>154.225335113864</v>
      </c>
    </row>
    <row r="44" spans="1:10" ht="14.25">
      <c r="A44" s="3" t="s">
        <v>25</v>
      </c>
      <c r="B44" s="10" t="s">
        <v>36</v>
      </c>
      <c r="C44" s="14">
        <v>15365626.55461</v>
      </c>
      <c r="D44" s="14">
        <v>3822784.17373</v>
      </c>
      <c r="E44" s="14">
        <f t="shared" si="0"/>
        <v>24.87880438941871</v>
      </c>
      <c r="F44" s="12">
        <v>8213255107.24</v>
      </c>
      <c r="G44" s="14">
        <v>3437667.2882600003</v>
      </c>
      <c r="H44" s="14">
        <f t="shared" si="1"/>
        <v>111.20285511006882</v>
      </c>
      <c r="I44" s="5"/>
      <c r="J44" s="5"/>
    </row>
    <row r="45" spans="1:8" ht="15">
      <c r="A45" s="2" t="s">
        <v>133</v>
      </c>
      <c r="B45" s="11" t="s">
        <v>28</v>
      </c>
      <c r="C45" s="15">
        <v>2962481.74932</v>
      </c>
      <c r="D45" s="15">
        <v>787012.09016</v>
      </c>
      <c r="E45" s="15">
        <f t="shared" si="0"/>
        <v>26.565972612005073</v>
      </c>
      <c r="F45" s="13">
        <v>8381659755.88</v>
      </c>
      <c r="G45" s="15">
        <v>711137.2386599999</v>
      </c>
      <c r="H45" s="15">
        <f t="shared" si="1"/>
        <v>110.66950897452247</v>
      </c>
    </row>
    <row r="46" spans="1:8" ht="15">
      <c r="A46" s="2" t="s">
        <v>77</v>
      </c>
      <c r="B46" s="11" t="s">
        <v>14</v>
      </c>
      <c r="C46" s="15">
        <v>9050583.079559999</v>
      </c>
      <c r="D46" s="15">
        <v>2291554.4521399997</v>
      </c>
      <c r="E46" s="15">
        <f t="shared" si="0"/>
        <v>25.31941237372085</v>
      </c>
      <c r="F46" s="13">
        <v>16429996845.16</v>
      </c>
      <c r="G46" s="15">
        <v>1981310.34081</v>
      </c>
      <c r="H46" s="15">
        <f t="shared" si="1"/>
        <v>115.6585318786135</v>
      </c>
    </row>
    <row r="47" spans="1:8" ht="15">
      <c r="A47" s="2" t="s">
        <v>123</v>
      </c>
      <c r="B47" s="11" t="s">
        <v>0</v>
      </c>
      <c r="C47" s="15">
        <v>1091683.62337</v>
      </c>
      <c r="D47" s="15">
        <v>233091.07703000001</v>
      </c>
      <c r="E47" s="15">
        <f t="shared" si="0"/>
        <v>21.35152273425644</v>
      </c>
      <c r="F47" s="13">
        <v>2263220127.48</v>
      </c>
      <c r="G47" s="15">
        <v>252780.62904</v>
      </c>
      <c r="H47" s="15">
        <f t="shared" si="1"/>
        <v>92.21081453718341</v>
      </c>
    </row>
    <row r="48" spans="1:8" ht="15">
      <c r="A48" s="2" t="s">
        <v>37</v>
      </c>
      <c r="B48" s="11" t="s">
        <v>127</v>
      </c>
      <c r="C48" s="15">
        <v>1206379.58343</v>
      </c>
      <c r="D48" s="15">
        <v>363000.57951</v>
      </c>
      <c r="E48" s="15">
        <f t="shared" si="0"/>
        <v>30.090079813677733</v>
      </c>
      <c r="F48" s="13">
        <v>3246144000</v>
      </c>
      <c r="G48" s="15">
        <v>330856.37563</v>
      </c>
      <c r="H48" s="15">
        <f t="shared" si="1"/>
        <v>109.7154554808843</v>
      </c>
    </row>
    <row r="49" spans="1:8" ht="30">
      <c r="A49" s="2" t="s">
        <v>83</v>
      </c>
      <c r="B49" s="11" t="s">
        <v>113</v>
      </c>
      <c r="C49" s="15">
        <v>35069.4</v>
      </c>
      <c r="D49" s="15">
        <v>6863.24305</v>
      </c>
      <c r="E49" s="15">
        <f t="shared" si="0"/>
        <v>19.570460429890446</v>
      </c>
      <c r="F49" s="13">
        <v>85437403.8</v>
      </c>
      <c r="G49" s="15">
        <v>6818.20445</v>
      </c>
      <c r="H49" s="15">
        <f t="shared" si="1"/>
        <v>100.66056394070142</v>
      </c>
    </row>
    <row r="50" spans="1:8" ht="15">
      <c r="A50" s="2" t="s">
        <v>136</v>
      </c>
      <c r="B50" s="11" t="s">
        <v>87</v>
      </c>
      <c r="C50" s="15">
        <v>246893.34203</v>
      </c>
      <c r="D50" s="15">
        <v>15687.83013</v>
      </c>
      <c r="E50" s="15">
        <f t="shared" si="0"/>
        <v>6.354092014394529</v>
      </c>
      <c r="F50" s="13">
        <v>252694379.68</v>
      </c>
      <c r="G50" s="15">
        <v>20647.30061</v>
      </c>
      <c r="H50" s="15">
        <f t="shared" si="1"/>
        <v>75.98005388850683</v>
      </c>
    </row>
    <row r="51" spans="1:8" ht="15">
      <c r="A51" s="2" t="s">
        <v>27</v>
      </c>
      <c r="B51" s="11" t="s">
        <v>60</v>
      </c>
      <c r="C51" s="15">
        <v>772535.7768999999</v>
      </c>
      <c r="D51" s="15">
        <v>125574.90170999999</v>
      </c>
      <c r="E51" s="15">
        <f t="shared" si="0"/>
        <v>16.25489789144806</v>
      </c>
      <c r="F51" s="13">
        <v>2191290507.51</v>
      </c>
      <c r="G51" s="15">
        <v>134117.19906</v>
      </c>
      <c r="H51" s="15">
        <f t="shared" si="1"/>
        <v>93.63072192837963</v>
      </c>
    </row>
    <row r="52" spans="1:10" ht="14.25">
      <c r="A52" s="3" t="s">
        <v>114</v>
      </c>
      <c r="B52" s="10" t="s">
        <v>57</v>
      </c>
      <c r="C52" s="14">
        <v>2534572.74902</v>
      </c>
      <c r="D52" s="14">
        <v>578459.64778</v>
      </c>
      <c r="E52" s="14">
        <f t="shared" si="0"/>
        <v>22.822767584937665</v>
      </c>
      <c r="F52" s="12">
        <v>1697995207.19</v>
      </c>
      <c r="G52" s="14">
        <v>590940.44618</v>
      </c>
      <c r="H52" s="14">
        <f t="shared" si="1"/>
        <v>97.88797695593875</v>
      </c>
      <c r="I52" s="5"/>
      <c r="J52" s="5"/>
    </row>
    <row r="53" spans="1:8" ht="15">
      <c r="A53" s="2" t="s">
        <v>84</v>
      </c>
      <c r="B53" s="11" t="s">
        <v>48</v>
      </c>
      <c r="C53" s="15">
        <v>2277174.52135</v>
      </c>
      <c r="D53" s="15">
        <v>513141.94424</v>
      </c>
      <c r="E53" s="15">
        <f t="shared" si="0"/>
        <v>22.53415095896071</v>
      </c>
      <c r="F53" s="13">
        <v>6149650109.61</v>
      </c>
      <c r="G53" s="15">
        <v>532680.72852</v>
      </c>
      <c r="H53" s="15">
        <f t="shared" si="1"/>
        <v>96.33198964522585</v>
      </c>
    </row>
    <row r="54" spans="1:8" ht="30">
      <c r="A54" s="2" t="s">
        <v>39</v>
      </c>
      <c r="B54" s="11" t="s">
        <v>17</v>
      </c>
      <c r="C54" s="15">
        <v>257398.22767</v>
      </c>
      <c r="D54" s="15">
        <v>65317.70354</v>
      </c>
      <c r="E54" s="15">
        <f t="shared" si="0"/>
        <v>25.3761279287988</v>
      </c>
      <c r="F54" s="13">
        <v>642275284.36</v>
      </c>
      <c r="G54" s="15">
        <v>58259.717659999995</v>
      </c>
      <c r="H54" s="15">
        <f t="shared" si="1"/>
        <v>112.11469290186054</v>
      </c>
    </row>
    <row r="55" spans="1:8" ht="14.25">
      <c r="A55" s="3" t="s">
        <v>80</v>
      </c>
      <c r="B55" s="10" t="s">
        <v>89</v>
      </c>
      <c r="C55" s="14">
        <v>3792728.2142600003</v>
      </c>
      <c r="D55" s="14">
        <v>739752.2717200001</v>
      </c>
      <c r="E55" s="14">
        <f t="shared" si="0"/>
        <v>19.50448937887666</v>
      </c>
      <c r="F55" s="12">
        <v>1364712324.02</v>
      </c>
      <c r="G55" s="14">
        <v>719601.4160900001</v>
      </c>
      <c r="H55" s="14">
        <f t="shared" si="1"/>
        <v>102.80028015223914</v>
      </c>
    </row>
    <row r="56" spans="1:8" ht="15">
      <c r="A56" s="2" t="s">
        <v>75</v>
      </c>
      <c r="B56" s="11" t="s">
        <v>72</v>
      </c>
      <c r="C56" s="15">
        <v>1482043.28935</v>
      </c>
      <c r="D56" s="15">
        <v>259339.00244</v>
      </c>
      <c r="E56" s="15">
        <f t="shared" si="0"/>
        <v>17.498746784497897</v>
      </c>
      <c r="F56" s="13">
        <v>2005016932</v>
      </c>
      <c r="G56" s="15">
        <v>285709.66972</v>
      </c>
      <c r="H56" s="15">
        <f t="shared" si="1"/>
        <v>90.77011733420025</v>
      </c>
    </row>
    <row r="57" spans="1:8" ht="15">
      <c r="A57" s="2" t="s">
        <v>2</v>
      </c>
      <c r="B57" s="11" t="s">
        <v>61</v>
      </c>
      <c r="C57" s="15">
        <v>317743.6</v>
      </c>
      <c r="D57" s="15">
        <v>56588.083119999996</v>
      </c>
      <c r="E57" s="15">
        <f t="shared" si="0"/>
        <v>17.809354183687727</v>
      </c>
      <c r="F57" s="13">
        <v>1308709600.64</v>
      </c>
      <c r="G57" s="15">
        <v>74135.73462999999</v>
      </c>
      <c r="H57" s="15">
        <f t="shared" si="1"/>
        <v>76.33037347295793</v>
      </c>
    </row>
    <row r="58" spans="1:8" ht="15">
      <c r="A58" s="2" t="s">
        <v>138</v>
      </c>
      <c r="B58" s="11" t="s">
        <v>137</v>
      </c>
      <c r="C58" s="15">
        <v>7900</v>
      </c>
      <c r="D58" s="15">
        <v>348.919</v>
      </c>
      <c r="E58" s="15">
        <f t="shared" si="0"/>
        <v>4.416696202531646</v>
      </c>
      <c r="F58" s="13">
        <v>261434000</v>
      </c>
      <c r="G58" s="15">
        <v>257.175</v>
      </c>
      <c r="H58" s="15">
        <f t="shared" si="1"/>
        <v>135.67376300184696</v>
      </c>
    </row>
    <row r="59" spans="1:8" ht="30.75" customHeight="1">
      <c r="A59" s="2" t="s">
        <v>71</v>
      </c>
      <c r="B59" s="11" t="s">
        <v>21</v>
      </c>
      <c r="C59" s="15">
        <v>92080</v>
      </c>
      <c r="D59" s="15">
        <v>15388.986</v>
      </c>
      <c r="E59" s="15">
        <f t="shared" si="0"/>
        <v>16.712625977410948</v>
      </c>
      <c r="F59" s="13">
        <v>88118000</v>
      </c>
      <c r="G59" s="15">
        <v>13164.374</v>
      </c>
      <c r="H59" s="15">
        <f t="shared" si="1"/>
        <v>116.8987298598475</v>
      </c>
    </row>
    <row r="60" spans="1:8" ht="15">
      <c r="A60" s="2" t="s">
        <v>126</v>
      </c>
      <c r="B60" s="11" t="s">
        <v>119</v>
      </c>
      <c r="C60" s="15">
        <v>1892961.3249100002</v>
      </c>
      <c r="D60" s="15">
        <v>408087.28116</v>
      </c>
      <c r="E60" s="15">
        <f t="shared" si="0"/>
        <v>21.558141510334465</v>
      </c>
      <c r="F60" s="13">
        <v>1775493117.29</v>
      </c>
      <c r="G60" s="15">
        <v>346334.46274</v>
      </c>
      <c r="H60" s="15">
        <f t="shared" si="1"/>
        <v>117.83039953097565</v>
      </c>
    </row>
    <row r="61" spans="1:10" ht="14.25">
      <c r="A61" s="3" t="s">
        <v>129</v>
      </c>
      <c r="B61" s="10" t="s">
        <v>1</v>
      </c>
      <c r="C61" s="14">
        <v>11256345.38219</v>
      </c>
      <c r="D61" s="14">
        <v>3371170.25304</v>
      </c>
      <c r="E61" s="14">
        <f t="shared" si="0"/>
        <v>29.949065514406907</v>
      </c>
      <c r="F61" s="12">
        <v>7777595455.68</v>
      </c>
      <c r="G61" s="14">
        <v>2875480.2404899998</v>
      </c>
      <c r="H61" s="14">
        <f t="shared" si="1"/>
        <v>117.23851221685082</v>
      </c>
      <c r="I61" s="5"/>
      <c r="J61" s="5"/>
    </row>
    <row r="62" spans="1:8" ht="15">
      <c r="A62" s="2" t="s">
        <v>53</v>
      </c>
      <c r="B62" s="11" t="s">
        <v>124</v>
      </c>
      <c r="C62" s="15">
        <v>264232.17474</v>
      </c>
      <c r="D62" s="15">
        <v>63480.95614</v>
      </c>
      <c r="E62" s="15">
        <f t="shared" si="0"/>
        <v>24.02468821310811</v>
      </c>
      <c r="F62" s="13">
        <v>694496874.36</v>
      </c>
      <c r="G62" s="15">
        <v>58188.09685</v>
      </c>
      <c r="H62" s="15">
        <f t="shared" si="1"/>
        <v>109.09612030041845</v>
      </c>
    </row>
    <row r="63" spans="1:8" ht="15">
      <c r="A63" s="2" t="s">
        <v>3</v>
      </c>
      <c r="B63" s="11" t="s">
        <v>111</v>
      </c>
      <c r="C63" s="15">
        <v>1776871.66</v>
      </c>
      <c r="D63" s="15">
        <v>297268.48665</v>
      </c>
      <c r="E63" s="15">
        <f t="shared" si="0"/>
        <v>16.72987944723031</v>
      </c>
      <c r="F63" s="13">
        <v>2581859600</v>
      </c>
      <c r="G63" s="15">
        <v>214224.42904</v>
      </c>
      <c r="H63" s="15">
        <f t="shared" si="1"/>
        <v>138.76498025091902</v>
      </c>
    </row>
    <row r="64" spans="1:8" ht="15">
      <c r="A64" s="2" t="s">
        <v>11</v>
      </c>
      <c r="B64" s="11" t="s">
        <v>99</v>
      </c>
      <c r="C64" s="15">
        <v>6209931.46277</v>
      </c>
      <c r="D64" s="15">
        <v>2011300.24276</v>
      </c>
      <c r="E64" s="15">
        <f t="shared" si="0"/>
        <v>32.38844510310972</v>
      </c>
      <c r="F64" s="13">
        <v>22109080682.56</v>
      </c>
      <c r="G64" s="15">
        <v>1568663.85659</v>
      </c>
      <c r="H64" s="15">
        <f t="shared" si="1"/>
        <v>128.21741473231964</v>
      </c>
    </row>
    <row r="65" spans="1:8" ht="15">
      <c r="A65" s="2" t="s">
        <v>33</v>
      </c>
      <c r="B65" s="11" t="s">
        <v>88</v>
      </c>
      <c r="C65" s="15">
        <v>2611034.5186799997</v>
      </c>
      <c r="D65" s="15">
        <v>929812.8220599999</v>
      </c>
      <c r="E65" s="15">
        <f t="shared" si="0"/>
        <v>35.61089734386445</v>
      </c>
      <c r="F65" s="13">
        <v>5018495671.52</v>
      </c>
      <c r="G65" s="15">
        <v>987500.0434600001</v>
      </c>
      <c r="H65" s="15">
        <f t="shared" si="1"/>
        <v>94.15825631785536</v>
      </c>
    </row>
    <row r="66" spans="1:8" ht="15">
      <c r="A66" s="2" t="s">
        <v>9</v>
      </c>
      <c r="B66" s="11" t="s">
        <v>58</v>
      </c>
      <c r="C66" s="15">
        <v>394275.566</v>
      </c>
      <c r="D66" s="15">
        <v>69307.74543000001</v>
      </c>
      <c r="E66" s="15">
        <f t="shared" si="0"/>
        <v>17.578503819838538</v>
      </c>
      <c r="F66" s="13">
        <v>618375447.88</v>
      </c>
      <c r="G66" s="15">
        <v>46903.814549999996</v>
      </c>
      <c r="H66" s="15">
        <f t="shared" si="1"/>
        <v>147.76569047730047</v>
      </c>
    </row>
    <row r="67" spans="1:8" ht="14.25">
      <c r="A67" s="3" t="s">
        <v>19</v>
      </c>
      <c r="B67" s="10" t="s">
        <v>29</v>
      </c>
      <c r="C67" s="14">
        <v>651307.98522</v>
      </c>
      <c r="D67" s="14">
        <v>155334.49813999998</v>
      </c>
      <c r="E67" s="14">
        <f t="shared" si="0"/>
        <v>23.84962286122299</v>
      </c>
      <c r="F67" s="12">
        <v>438568601.65</v>
      </c>
      <c r="G67" s="14">
        <v>197287.47588999997</v>
      </c>
      <c r="H67" s="14">
        <f t="shared" si="1"/>
        <v>78.73510340139818</v>
      </c>
    </row>
    <row r="68" spans="1:8" ht="15">
      <c r="A68" s="2" t="s">
        <v>74</v>
      </c>
      <c r="B68" s="11" t="s">
        <v>15</v>
      </c>
      <c r="C68" s="15">
        <v>402302.22544</v>
      </c>
      <c r="D68" s="15">
        <v>102339.55109000001</v>
      </c>
      <c r="E68" s="15">
        <f t="shared" si="0"/>
        <v>25.43847501168325</v>
      </c>
      <c r="F68" s="13">
        <v>1270061081.44</v>
      </c>
      <c r="G68" s="15">
        <v>119676.90611</v>
      </c>
      <c r="H68" s="15">
        <f t="shared" si="1"/>
        <v>85.51319917640208</v>
      </c>
    </row>
    <row r="69" spans="1:8" ht="15">
      <c r="A69" s="2" t="s">
        <v>67</v>
      </c>
      <c r="B69" s="11" t="s">
        <v>4</v>
      </c>
      <c r="C69" s="15">
        <v>79711.68582</v>
      </c>
      <c r="D69" s="15">
        <v>12587.21096</v>
      </c>
      <c r="E69" s="15">
        <f aca="true" t="shared" si="2" ref="E69:E76">D69/C69*100</f>
        <v>15.79092303783872</v>
      </c>
      <c r="F69" s="13">
        <v>346719522.32</v>
      </c>
      <c r="G69" s="15">
        <v>61846.37596</v>
      </c>
      <c r="H69" s="15">
        <f t="shared" si="1"/>
        <v>20.352382438933777</v>
      </c>
    </row>
    <row r="70" spans="1:8" ht="15">
      <c r="A70" s="2" t="s">
        <v>92</v>
      </c>
      <c r="B70" s="11" t="s">
        <v>128</v>
      </c>
      <c r="C70" s="15">
        <v>126912.47395999999</v>
      </c>
      <c r="D70" s="15">
        <v>30637.15399</v>
      </c>
      <c r="E70" s="15">
        <f t="shared" si="2"/>
        <v>24.14038040079193</v>
      </c>
      <c r="F70" s="13"/>
      <c r="G70" s="15">
        <v>7183.92958</v>
      </c>
      <c r="H70" s="15">
        <f aca="true" t="shared" si="3" ref="H70:H76">D70/G70*100</f>
        <v>426.4679051879013</v>
      </c>
    </row>
    <row r="71" spans="1:8" ht="30">
      <c r="A71" s="2" t="s">
        <v>8</v>
      </c>
      <c r="B71" s="11" t="s">
        <v>101</v>
      </c>
      <c r="C71" s="15">
        <v>42381.6</v>
      </c>
      <c r="D71" s="15">
        <v>9770.5821</v>
      </c>
      <c r="E71" s="15">
        <f t="shared" si="2"/>
        <v>23.05383019989807</v>
      </c>
      <c r="F71" s="13">
        <v>137493802.84</v>
      </c>
      <c r="G71" s="15">
        <v>8580.26424</v>
      </c>
      <c r="H71" s="15">
        <f t="shared" si="3"/>
        <v>113.87274128984166</v>
      </c>
    </row>
    <row r="72" spans="1:10" ht="16.5" customHeight="1">
      <c r="A72" s="3" t="s">
        <v>125</v>
      </c>
      <c r="B72" s="10" t="s">
        <v>50</v>
      </c>
      <c r="C72" s="14">
        <v>150531.7</v>
      </c>
      <c r="D72" s="14">
        <v>33812.7798</v>
      </c>
      <c r="E72" s="14">
        <f t="shared" si="2"/>
        <v>22.462232074705852</v>
      </c>
      <c r="F72" s="12">
        <v>92765383.26</v>
      </c>
      <c r="G72" s="14">
        <v>32426.20524</v>
      </c>
      <c r="H72" s="14">
        <f t="shared" si="3"/>
        <v>104.27609259158565</v>
      </c>
      <c r="I72" s="5"/>
      <c r="J72" s="5"/>
    </row>
    <row r="73" spans="1:8" ht="15">
      <c r="A73" s="2" t="s">
        <v>69</v>
      </c>
      <c r="B73" s="11" t="s">
        <v>40</v>
      </c>
      <c r="C73" s="15">
        <v>63089</v>
      </c>
      <c r="D73" s="15">
        <v>12660.15326</v>
      </c>
      <c r="E73" s="15">
        <f t="shared" si="2"/>
        <v>20.067132558766186</v>
      </c>
      <c r="F73" s="13">
        <v>157376000</v>
      </c>
      <c r="G73" s="15">
        <v>12182.34994</v>
      </c>
      <c r="H73" s="15">
        <f t="shared" si="3"/>
        <v>103.92209485323649</v>
      </c>
    </row>
    <row r="74" spans="1:8" ht="15">
      <c r="A74" s="2" t="s">
        <v>131</v>
      </c>
      <c r="B74" s="11" t="s">
        <v>32</v>
      </c>
      <c r="C74" s="15">
        <v>87442.7</v>
      </c>
      <c r="D74" s="15">
        <v>21152.626539999997</v>
      </c>
      <c r="E74" s="15">
        <f t="shared" si="2"/>
        <v>24.190271503510296</v>
      </c>
      <c r="F74" s="13">
        <v>213490533.04</v>
      </c>
      <c r="G74" s="15">
        <v>20243.8553</v>
      </c>
      <c r="H74" s="15">
        <f t="shared" si="3"/>
        <v>104.48912139774087</v>
      </c>
    </row>
    <row r="75" spans="1:8" ht="29.25" customHeight="1">
      <c r="A75" s="3" t="s">
        <v>144</v>
      </c>
      <c r="B75" s="10" t="s">
        <v>76</v>
      </c>
      <c r="C75" s="14">
        <v>161713.2</v>
      </c>
      <c r="D75" s="14">
        <v>23576.25044</v>
      </c>
      <c r="E75" s="14">
        <f t="shared" si="2"/>
        <v>14.57905133285347</v>
      </c>
      <c r="F75" s="12">
        <v>918313298.47</v>
      </c>
      <c r="G75" s="14">
        <v>94418.62349</v>
      </c>
      <c r="H75" s="14">
        <f t="shared" si="3"/>
        <v>24.969915434635617</v>
      </c>
    </row>
    <row r="76" spans="1:8" ht="30">
      <c r="A76" s="2" t="s">
        <v>145</v>
      </c>
      <c r="B76" s="11" t="s">
        <v>63</v>
      </c>
      <c r="C76" s="15">
        <v>161713.2</v>
      </c>
      <c r="D76" s="15">
        <v>23576.25044</v>
      </c>
      <c r="E76" s="15">
        <f t="shared" si="2"/>
        <v>14.57905133285347</v>
      </c>
      <c r="F76" s="13">
        <v>2754939895.41</v>
      </c>
      <c r="G76" s="15">
        <v>94418.62349</v>
      </c>
      <c r="H76" s="15">
        <f t="shared" si="3"/>
        <v>24.969915434635617</v>
      </c>
    </row>
    <row r="77" ht="12.75">
      <c r="H77" s="7"/>
    </row>
  </sheetData>
  <sheetProtection/>
  <mergeCells count="2">
    <mergeCell ref="A2:H2"/>
    <mergeCell ref="A3:H3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MF-KudEA</cp:lastModifiedBy>
  <cp:lastPrinted>2022-12-05T13:07:39Z</cp:lastPrinted>
  <dcterms:created xsi:type="dcterms:W3CDTF">2019-11-20T10:38:00Z</dcterms:created>
  <dcterms:modified xsi:type="dcterms:W3CDTF">2023-06-16T09:12:35Z</dcterms:modified>
  <cp:category/>
  <cp:version/>
  <cp:contentType/>
  <cp:contentStatus/>
</cp:coreProperties>
</file>