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Алекс" sheetId="1" r:id="rId1"/>
  </sheets>
  <definedNames>
    <definedName name="_xlnm.Print_Area" localSheetId="0">'Алекс'!$A$1:$D$65</definedName>
  </definedNames>
  <calcPr fullCalcOnLoad="1"/>
</workbook>
</file>

<file path=xl/sharedStrings.xml><?xml version="1.0" encoding="utf-8"?>
<sst xmlns="http://schemas.openxmlformats.org/spreadsheetml/2006/main" count="64" uniqueCount="63">
  <si>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</si>
  <si>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</si>
  <si>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</si>
  <si>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</si>
  <si>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</si>
  <si>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</si>
  <si>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</si>
  <si>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</si>
  <si>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</si>
  <si>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</si>
  <si>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</si>
  <si>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</si>
  <si>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</si>
  <si>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</si>
  <si>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</si>
  <si>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</si>
  <si>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</si>
  <si>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</si>
  <si>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</si>
  <si>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</si>
  <si>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</si>
  <si>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</si>
  <si>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</si>
  <si>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</si>
  <si>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</si>
  <si>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</si>
  <si>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</si>
  <si>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</si>
  <si>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</si>
  <si>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</si>
  <si>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</si>
  <si>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</si>
  <si>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</si>
  <si>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</si>
  <si>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</si>
  <si>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</si>
  <si>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0500 Жилищно-коммунальное хозяйство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</si>
  <si>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</si>
  <si>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</si>
  <si>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</si>
  <si>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</si>
  <si>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</si>
  <si>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</si>
  <si>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</si>
  <si>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</si>
  <si>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</si>
  <si>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</si>
  <si>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</si>
  <si>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</si>
  <si>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</si>
  <si>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</si>
  <si>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</si>
  <si>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</si>
  <si>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</si>
  <si>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План 2022 г.</t>
  </si>
  <si>
    <t>904 117 01050 10 0000 180 Невыясненные поступления, зачисляемые в бюджеты сельских поселений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</si>
  <si>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</si>
  <si>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</si>
  <si>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 Кропотова</t>
  </si>
  <si>
    <t>1000 Социальная политика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</si>
  <si>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</si>
  <si>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на 1 октября  2022 г.</t>
  </si>
  <si>
    <t>Факт на 01.10.22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</si>
</sst>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2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5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68"/>
  <sheetViews>
    <sheetView tabSelected="1" view="pageBreakPreview" zoomScaleSheetLayoutView="100" zoomScalePageLayoutView="0" workbookViewId="0" topLeftCell="A21">
      <selection activeCell="C39" sqref="C39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33" t="s">
        <v>40</v>
      </c>
      <c r="B1" s="33"/>
      <c r="C1" s="33"/>
      <c r="D1" s="33"/>
    </row>
    <row r="2" spans="1:4" ht="15.75">
      <c r="A2" s="33" t="s">
        <v>41</v>
      </c>
      <c r="B2" s="33"/>
      <c r="C2" s="33"/>
      <c r="D2" s="33"/>
    </row>
    <row r="3" spans="1:4" ht="15.75">
      <c r="A3" s="33" t="s">
        <v>61</v>
      </c>
      <c r="B3" s="33"/>
      <c r="C3" s="33"/>
      <c r="D3" s="33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26" t="s">
        <v>54</v>
      </c>
      <c r="C5" s="2" t="s">
        <v>62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SUM(B9:B23)</f>
        <v>1298.3</v>
      </c>
      <c r="C8" s="9">
        <f>SUM(C9:C24)</f>
        <v>921.68192</v>
      </c>
      <c r="D8" s="10">
        <f aca="true" t="shared" si="0" ref="D8:D18">C8/B8*100</f>
        <v>70.99144419625665</v>
      </c>
    </row>
    <row r="9" spans="1:4" ht="18" customHeight="1">
      <c r="A9" s="4" t="s">
        <v>20</v>
      </c>
      <c r="B9" s="11">
        <v>384</v>
      </c>
      <c r="C9" s="25">
        <v>284.5976</v>
      </c>
      <c r="D9" s="6">
        <f t="shared" si="0"/>
        <v>74.11395833333333</v>
      </c>
    </row>
    <row r="10" spans="1:4" ht="15.75" customHeight="1">
      <c r="A10" s="4" t="s">
        <v>21</v>
      </c>
      <c r="B10" s="11">
        <v>164</v>
      </c>
      <c r="C10" s="11">
        <v>18.09315</v>
      </c>
      <c r="D10" s="6">
        <f t="shared" si="0"/>
        <v>11.032408536585367</v>
      </c>
    </row>
    <row r="11" spans="1:4" ht="15" customHeight="1">
      <c r="A11" s="4" t="s">
        <v>22</v>
      </c>
      <c r="B11" s="11">
        <v>380</v>
      </c>
      <c r="C11" s="11">
        <v>229.79209</v>
      </c>
      <c r="D11" s="6">
        <f t="shared" si="0"/>
        <v>60.471602631578946</v>
      </c>
    </row>
    <row r="12" spans="1:4" ht="34.5" customHeight="1">
      <c r="A12" s="27" t="s">
        <v>60</v>
      </c>
      <c r="B12" s="11">
        <v>0</v>
      </c>
      <c r="C12" s="11">
        <v>-0.20398</v>
      </c>
      <c r="D12" s="6" t="e">
        <f t="shared" si="0"/>
        <v>#DIV/0!</v>
      </c>
    </row>
    <row r="13" spans="1:4" ht="41.25" customHeight="1">
      <c r="A13" s="4" t="s">
        <v>23</v>
      </c>
      <c r="B13" s="11">
        <v>0</v>
      </c>
      <c r="C13" s="11">
        <v>2.43654</v>
      </c>
      <c r="D13" s="6">
        <v>0</v>
      </c>
    </row>
    <row r="14" spans="1:4" ht="32.25" customHeight="1">
      <c r="A14" s="7" t="s">
        <v>24</v>
      </c>
      <c r="B14" s="11">
        <v>94</v>
      </c>
      <c r="C14" s="11">
        <v>84.77922</v>
      </c>
      <c r="D14" s="6">
        <f t="shared" si="0"/>
        <v>90.19065957446809</v>
      </c>
    </row>
    <row r="15" spans="1:4" ht="60.75" customHeight="1">
      <c r="A15" s="12" t="s">
        <v>25</v>
      </c>
      <c r="B15" s="11">
        <v>79.3</v>
      </c>
      <c r="C15" s="11">
        <v>103.1873</v>
      </c>
      <c r="D15" s="6">
        <f>C15/B15*100</f>
        <v>130.12269861286254</v>
      </c>
    </row>
    <row r="16" spans="1:4" ht="30" customHeight="1" hidden="1">
      <c r="A16" s="4" t="s">
        <v>26</v>
      </c>
      <c r="B16" s="11">
        <v>0</v>
      </c>
      <c r="C16" s="11">
        <v>0</v>
      </c>
      <c r="D16" s="6">
        <v>0</v>
      </c>
    </row>
    <row r="17" spans="1:4" ht="33" customHeight="1" hidden="1">
      <c r="A17" s="23" t="s">
        <v>30</v>
      </c>
      <c r="B17" s="11">
        <v>0</v>
      </c>
      <c r="C17" s="11">
        <v>0</v>
      </c>
      <c r="D17" s="6">
        <v>0</v>
      </c>
    </row>
    <row r="18" spans="1:4" ht="12" customHeight="1" hidden="1">
      <c r="A18" s="4" t="s">
        <v>13</v>
      </c>
      <c r="B18" s="11"/>
      <c r="C18" s="11"/>
      <c r="D18" s="6" t="e">
        <f t="shared" si="0"/>
        <v>#DIV/0!</v>
      </c>
    </row>
    <row r="19" spans="1:4" ht="75.75" customHeight="1" hidden="1">
      <c r="A19" s="23" t="s">
        <v>31</v>
      </c>
      <c r="B19" s="11">
        <v>0</v>
      </c>
      <c r="C19" s="11">
        <v>0</v>
      </c>
      <c r="D19" s="6">
        <v>0</v>
      </c>
    </row>
    <row r="20" spans="1:4" ht="20.25" customHeight="1" hidden="1">
      <c r="A20" s="23" t="s">
        <v>27</v>
      </c>
      <c r="B20" s="11">
        <v>0</v>
      </c>
      <c r="C20" s="11">
        <v>0</v>
      </c>
      <c r="D20" s="6">
        <v>0</v>
      </c>
    </row>
    <row r="21" spans="1:4" ht="62.25" customHeight="1">
      <c r="A21" s="32" t="s">
        <v>43</v>
      </c>
      <c r="B21" s="11">
        <v>91</v>
      </c>
      <c r="C21" s="11">
        <v>93</v>
      </c>
      <c r="D21" s="6">
        <f>C21/B21*100</f>
        <v>102.19780219780219</v>
      </c>
    </row>
    <row r="22" spans="1:4" ht="60" customHeight="1">
      <c r="A22" s="32" t="s">
        <v>44</v>
      </c>
      <c r="B22" s="11">
        <v>106</v>
      </c>
      <c r="C22" s="11">
        <v>106</v>
      </c>
      <c r="D22" s="6">
        <f>C22/B22*100</f>
        <v>100</v>
      </c>
    </row>
    <row r="23" spans="1:4" ht="63" customHeight="1" hidden="1">
      <c r="A23" s="32"/>
      <c r="B23" s="11"/>
      <c r="C23" s="11"/>
      <c r="D23" s="6"/>
    </row>
    <row r="24" spans="1:4" ht="32.25" customHeight="1">
      <c r="A24" s="32" t="s">
        <v>55</v>
      </c>
      <c r="B24" s="11">
        <v>0</v>
      </c>
      <c r="C24" s="11">
        <v>0</v>
      </c>
      <c r="D24" s="6">
        <v>0</v>
      </c>
    </row>
    <row r="25" spans="1:4" ht="15.75" customHeight="1">
      <c r="A25" s="8" t="s">
        <v>4</v>
      </c>
      <c r="B25" s="24">
        <f>B26+B27+B33+B36+B34+B35+B32+B29+B37+B39+B40+B28+B30+B31+B38</f>
        <v>4464.9253</v>
      </c>
      <c r="C25" s="24">
        <f>C26+C27+C29+C32+C33+C34+C35+C36+C37+C39+C40+C28+C30+C38+C31</f>
        <v>3935.93705</v>
      </c>
      <c r="D25" s="10">
        <f aca="true" t="shared" si="1" ref="D25:D32">C25/B25*100</f>
        <v>88.15236057812659</v>
      </c>
    </row>
    <row r="26" spans="1:4" ht="37.5" customHeight="1">
      <c r="A26" s="4" t="s">
        <v>32</v>
      </c>
      <c r="B26" s="11">
        <v>1144.0704</v>
      </c>
      <c r="C26" s="11">
        <v>1019.6</v>
      </c>
      <c r="D26" s="6">
        <f t="shared" si="1"/>
        <v>89.12038979419448</v>
      </c>
    </row>
    <row r="27" spans="1:4" ht="50.25" customHeight="1">
      <c r="A27" s="4" t="s">
        <v>45</v>
      </c>
      <c r="B27" s="5">
        <v>111.4</v>
      </c>
      <c r="C27" s="5">
        <v>91.72697</v>
      </c>
      <c r="D27" s="6">
        <f t="shared" si="1"/>
        <v>82.34018850987431</v>
      </c>
    </row>
    <row r="28" spans="1:4" ht="55.5" customHeight="1" hidden="1">
      <c r="A28" s="4" t="s">
        <v>42</v>
      </c>
      <c r="B28" s="5"/>
      <c r="C28" s="5"/>
      <c r="D28" s="6"/>
    </row>
    <row r="29" spans="1:4" ht="32.25" customHeight="1">
      <c r="A29" s="22" t="s">
        <v>33</v>
      </c>
      <c r="B29" s="5">
        <v>653.03766</v>
      </c>
      <c r="C29" s="5">
        <v>653.03766</v>
      </c>
      <c r="D29" s="6">
        <f t="shared" si="1"/>
        <v>100</v>
      </c>
    </row>
    <row r="30" spans="1:4" ht="42" customHeight="1">
      <c r="A30" s="29" t="s">
        <v>46</v>
      </c>
      <c r="B30" s="5">
        <v>468.437</v>
      </c>
      <c r="C30" s="5">
        <v>468.437</v>
      </c>
      <c r="D30" s="6">
        <f t="shared" si="1"/>
        <v>100</v>
      </c>
    </row>
    <row r="31" spans="1:4" ht="57.75" customHeight="1">
      <c r="A31" s="29" t="s">
        <v>47</v>
      </c>
      <c r="B31" s="5">
        <v>791.77542</v>
      </c>
      <c r="C31" s="5">
        <v>791.77542</v>
      </c>
      <c r="D31" s="6">
        <f t="shared" si="1"/>
        <v>100</v>
      </c>
    </row>
    <row r="32" spans="1:4" ht="125.25" customHeight="1">
      <c r="A32" s="4" t="s">
        <v>48</v>
      </c>
      <c r="B32" s="5">
        <v>226</v>
      </c>
      <c r="C32" s="5">
        <v>199.3</v>
      </c>
      <c r="D32" s="6">
        <f t="shared" si="1"/>
        <v>88.1858407079646</v>
      </c>
    </row>
    <row r="33" spans="1:4" ht="0.75" customHeight="1">
      <c r="A33" s="4" t="s">
        <v>34</v>
      </c>
      <c r="B33" s="5"/>
      <c r="C33" s="5"/>
      <c r="D33" s="6" t="e">
        <f>C33/B33*100</f>
        <v>#DIV/0!</v>
      </c>
    </row>
    <row r="34" spans="1:4" ht="99.75" customHeight="1">
      <c r="A34" s="4" t="s">
        <v>49</v>
      </c>
      <c r="B34" s="5">
        <v>0.1</v>
      </c>
      <c r="C34" s="5">
        <v>0</v>
      </c>
      <c r="D34" s="6">
        <f>C34/B34*100</f>
        <v>0</v>
      </c>
    </row>
    <row r="35" spans="1:4" ht="155.25" customHeight="1">
      <c r="A35" s="4" t="s">
        <v>50</v>
      </c>
      <c r="B35" s="5">
        <v>0.1</v>
      </c>
      <c r="C35" s="5">
        <v>0</v>
      </c>
      <c r="D35" s="6">
        <f>C35/B35*100</f>
        <v>0</v>
      </c>
    </row>
    <row r="36" spans="1:4" ht="102" customHeight="1">
      <c r="A36" s="4" t="s">
        <v>51</v>
      </c>
      <c r="B36" s="5">
        <v>478.286</v>
      </c>
      <c r="C36" s="5">
        <v>328.56</v>
      </c>
      <c r="D36" s="6">
        <f>C36/B36*100</f>
        <v>68.69529946517355</v>
      </c>
    </row>
    <row r="37" spans="1:4" ht="101.25" customHeight="1" hidden="1">
      <c r="A37" s="4" t="s">
        <v>52</v>
      </c>
      <c r="B37" s="5">
        <v>0</v>
      </c>
      <c r="C37" s="5"/>
      <c r="D37" s="6"/>
    </row>
    <row r="38" spans="1:4" ht="101.25" customHeight="1">
      <c r="A38" s="4" t="s">
        <v>52</v>
      </c>
      <c r="B38" s="5">
        <v>560.41882</v>
      </c>
      <c r="C38" s="5">
        <v>352.3</v>
      </c>
      <c r="D38" s="6">
        <f>C38/B38*100</f>
        <v>62.863698974277845</v>
      </c>
    </row>
    <row r="39" spans="1:4" ht="114.75" customHeight="1">
      <c r="A39" s="4" t="s">
        <v>53</v>
      </c>
      <c r="B39" s="5">
        <v>0.1</v>
      </c>
      <c r="C39" s="5">
        <v>0</v>
      </c>
      <c r="D39" s="6">
        <f>C39/B39*100</f>
        <v>0</v>
      </c>
    </row>
    <row r="40" spans="1:4" ht="48.75" customHeight="1">
      <c r="A40" s="4" t="s">
        <v>56</v>
      </c>
      <c r="B40" s="5">
        <v>31.2</v>
      </c>
      <c r="C40" s="5">
        <v>31.2</v>
      </c>
      <c r="D40" s="6">
        <f>C40/B40*100</f>
        <v>100</v>
      </c>
    </row>
    <row r="41" spans="1:4" ht="21.75" customHeight="1">
      <c r="A41" s="8" t="s">
        <v>1</v>
      </c>
      <c r="B41" s="9">
        <f>B25+B8</f>
        <v>5763.2253</v>
      </c>
      <c r="C41" s="9">
        <f>C25+C8</f>
        <v>4857.6189699999995</v>
      </c>
      <c r="D41" s="10">
        <f aca="true" t="shared" si="2" ref="D41:D61">C41/B41*100</f>
        <v>84.2864666422116</v>
      </c>
    </row>
    <row r="42" spans="1:4" ht="21" customHeight="1">
      <c r="A42" s="8" t="s">
        <v>29</v>
      </c>
      <c r="B42" s="9">
        <f>B43+B47+B49+B52+B56+B60</f>
        <v>5763.225299999999</v>
      </c>
      <c r="C42" s="9">
        <f>C43+C47+C49+C52+C56+C60</f>
        <v>4870.56996</v>
      </c>
      <c r="D42" s="10">
        <f t="shared" si="2"/>
        <v>84.51118438836671</v>
      </c>
    </row>
    <row r="43" spans="1:4" ht="14.25">
      <c r="A43" s="8" t="s">
        <v>16</v>
      </c>
      <c r="B43" s="9">
        <f>B44+B45+B46</f>
        <v>1974.98882</v>
      </c>
      <c r="C43" s="9">
        <f>C44+C45+C46</f>
        <v>1421.08043</v>
      </c>
      <c r="D43" s="10">
        <f t="shared" si="2"/>
        <v>71.9538468070923</v>
      </c>
    </row>
    <row r="44" spans="1:4" ht="45">
      <c r="A44" s="15" t="s">
        <v>9</v>
      </c>
      <c r="B44" s="5">
        <v>1836.28882</v>
      </c>
      <c r="C44" s="5">
        <v>1367.73594</v>
      </c>
      <c r="D44" s="10">
        <f t="shared" si="2"/>
        <v>74.48370458411875</v>
      </c>
    </row>
    <row r="45" spans="1:4" ht="15">
      <c r="A45" s="15" t="s">
        <v>12</v>
      </c>
      <c r="B45" s="31">
        <v>1</v>
      </c>
      <c r="C45" s="31">
        <v>0</v>
      </c>
      <c r="D45" s="10">
        <f t="shared" si="2"/>
        <v>0</v>
      </c>
    </row>
    <row r="46" spans="1:4" ht="15" customHeight="1">
      <c r="A46" s="4" t="s">
        <v>7</v>
      </c>
      <c r="B46" s="31">
        <v>137.7</v>
      </c>
      <c r="C46" s="31">
        <v>53.34449</v>
      </c>
      <c r="D46" s="10">
        <f t="shared" si="2"/>
        <v>38.73964415395788</v>
      </c>
    </row>
    <row r="47" spans="1:4" ht="14.25">
      <c r="A47" s="8" t="s">
        <v>17</v>
      </c>
      <c r="B47" s="30">
        <f>B48</f>
        <v>111.4</v>
      </c>
      <c r="C47" s="30">
        <f>C48</f>
        <v>91.72697</v>
      </c>
      <c r="D47" s="10">
        <f t="shared" si="2"/>
        <v>82.34018850987431</v>
      </c>
    </row>
    <row r="48" spans="1:4" ht="16.5" customHeight="1">
      <c r="A48" s="4" t="s">
        <v>5</v>
      </c>
      <c r="B48" s="31">
        <v>111.4</v>
      </c>
      <c r="C48" s="31">
        <v>91.72697</v>
      </c>
      <c r="D48" s="10">
        <f t="shared" si="2"/>
        <v>82.34018850987431</v>
      </c>
    </row>
    <row r="49" spans="1:4" ht="13.5" customHeight="1">
      <c r="A49" s="8" t="s">
        <v>39</v>
      </c>
      <c r="B49" s="30">
        <f>B50+B51</f>
        <v>5</v>
      </c>
      <c r="C49" s="30">
        <f>C50+C51</f>
        <v>0</v>
      </c>
      <c r="D49" s="10">
        <f t="shared" si="2"/>
        <v>0</v>
      </c>
    </row>
    <row r="50" spans="1:4" ht="19.5" customHeight="1" hidden="1">
      <c r="A50" s="4" t="s">
        <v>37</v>
      </c>
      <c r="B50" s="31">
        <v>0</v>
      </c>
      <c r="C50" s="31">
        <v>0</v>
      </c>
      <c r="D50" s="10" t="e">
        <f t="shared" si="2"/>
        <v>#DIV/0!</v>
      </c>
    </row>
    <row r="51" spans="1:4" ht="15">
      <c r="A51" s="4" t="s">
        <v>18</v>
      </c>
      <c r="B51" s="31">
        <v>5</v>
      </c>
      <c r="C51" s="31">
        <v>0</v>
      </c>
      <c r="D51" s="10">
        <f t="shared" si="2"/>
        <v>0</v>
      </c>
    </row>
    <row r="52" spans="1:4" ht="14.25">
      <c r="A52" s="8" t="s">
        <v>11</v>
      </c>
      <c r="B52" s="30">
        <f>B53+B55+B54</f>
        <v>2443.43896</v>
      </c>
      <c r="C52" s="30">
        <f>C53+C55+C54</f>
        <v>2259.51296</v>
      </c>
      <c r="D52" s="10">
        <f t="shared" si="2"/>
        <v>92.47265828977369</v>
      </c>
    </row>
    <row r="53" spans="1:4" ht="15">
      <c r="A53" s="4" t="s">
        <v>35</v>
      </c>
      <c r="B53" s="31">
        <v>0</v>
      </c>
      <c r="C53" s="31">
        <v>0</v>
      </c>
      <c r="D53" s="10">
        <v>0</v>
      </c>
    </row>
    <row r="54" spans="1:4" ht="15">
      <c r="A54" s="4" t="s">
        <v>28</v>
      </c>
      <c r="B54" s="31">
        <v>1172.723</v>
      </c>
      <c r="C54" s="31">
        <v>996.297</v>
      </c>
      <c r="D54" s="10">
        <f>C54/B54*100</f>
        <v>84.95586766866515</v>
      </c>
    </row>
    <row r="55" spans="1:4" ht="15">
      <c r="A55" s="4" t="s">
        <v>15</v>
      </c>
      <c r="B55" s="31">
        <v>1270.71596</v>
      </c>
      <c r="C55" s="31">
        <v>1263.21596</v>
      </c>
      <c r="D55" s="10">
        <f t="shared" si="2"/>
        <v>99.40978155338507</v>
      </c>
    </row>
    <row r="56" spans="1:4" ht="14.25">
      <c r="A56" s="28" t="s">
        <v>36</v>
      </c>
      <c r="B56" s="30">
        <f>B57+B58+B59</f>
        <v>1143.7675199999999</v>
      </c>
      <c r="C56" s="30">
        <f>C57+C58+C59</f>
        <v>1036.71424</v>
      </c>
      <c r="D56" s="10">
        <f t="shared" si="2"/>
        <v>90.64029375480082</v>
      </c>
    </row>
    <row r="57" spans="1:4" ht="15">
      <c r="A57" s="21" t="s">
        <v>14</v>
      </c>
      <c r="B57" s="31">
        <v>125.25209</v>
      </c>
      <c r="C57" s="31">
        <v>121.31929</v>
      </c>
      <c r="D57" s="10">
        <f t="shared" si="2"/>
        <v>96.86009231462724</v>
      </c>
    </row>
    <row r="58" spans="1:4" ht="15">
      <c r="A58" s="21" t="s">
        <v>8</v>
      </c>
      <c r="B58" s="31">
        <v>91.10737</v>
      </c>
      <c r="C58" s="31">
        <v>90.90737</v>
      </c>
      <c r="D58" s="10">
        <f t="shared" si="2"/>
        <v>99.78047879112304</v>
      </c>
    </row>
    <row r="59" spans="1:4" ht="15">
      <c r="A59" s="4" t="s">
        <v>6</v>
      </c>
      <c r="B59" s="31">
        <v>927.40806</v>
      </c>
      <c r="C59" s="31">
        <v>824.48758</v>
      </c>
      <c r="D59" s="10">
        <f t="shared" si="2"/>
        <v>88.90235221807325</v>
      </c>
    </row>
    <row r="60" spans="1:4" ht="14.25">
      <c r="A60" s="8" t="s">
        <v>59</v>
      </c>
      <c r="B60" s="30">
        <f>B61</f>
        <v>84.63</v>
      </c>
      <c r="C60" s="30">
        <f>C61</f>
        <v>61.53536</v>
      </c>
      <c r="D60" s="10">
        <f t="shared" si="2"/>
        <v>72.71104809169326</v>
      </c>
    </row>
    <row r="61" spans="1:4" ht="15">
      <c r="A61" s="4" t="s">
        <v>10</v>
      </c>
      <c r="B61" s="31">
        <v>84.63</v>
      </c>
      <c r="C61" s="31">
        <v>61.53536</v>
      </c>
      <c r="D61" s="10">
        <f t="shared" si="2"/>
        <v>72.71104809169326</v>
      </c>
    </row>
    <row r="62" spans="1:4" ht="15">
      <c r="A62" s="4" t="s">
        <v>0</v>
      </c>
      <c r="B62" s="31">
        <f>B41-B42</f>
        <v>0</v>
      </c>
      <c r="C62" s="31">
        <f>C41-C42</f>
        <v>-12.950990000000274</v>
      </c>
      <c r="D62" s="6"/>
    </row>
    <row r="63" spans="1:4" ht="15">
      <c r="A63" s="3"/>
      <c r="B63" s="5"/>
      <c r="C63" s="5"/>
      <c r="D63" s="6"/>
    </row>
    <row r="64" spans="1:4" ht="15" customHeight="1">
      <c r="A64" s="1" t="s">
        <v>57</v>
      </c>
      <c r="B64" s="1"/>
      <c r="C64" s="1"/>
      <c r="D64" s="1"/>
    </row>
    <row r="65" spans="1:4" ht="15.75">
      <c r="A65" s="1" t="s">
        <v>38</v>
      </c>
      <c r="B65" s="1"/>
      <c r="C65" s="1" t="s">
        <v>58</v>
      </c>
      <c r="D65" s="1"/>
    </row>
    <row r="66" spans="2:4" ht="15.75">
      <c r="B66" s="1"/>
      <c r="C66" s="1"/>
      <c r="D66" s="1"/>
    </row>
    <row r="67" spans="2:4" ht="15">
      <c r="B67" s="3"/>
      <c r="C67" s="3"/>
      <c r="D67" s="3"/>
    </row>
    <row r="68" spans="2:4" ht="15">
      <c r="B68" s="3"/>
      <c r="C68" s="3"/>
      <c r="D68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6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DOHOD-1</cp:lastModifiedBy>
  <cp:lastPrinted>2022-10-05T07:04:17Z</cp:lastPrinted>
  <dcterms:created xsi:type="dcterms:W3CDTF">2007-03-05T11:59:24Z</dcterms:created>
  <dcterms:modified xsi:type="dcterms:W3CDTF">2022-10-05T07:12:09Z</dcterms:modified>
  <cp:category/>
  <cp:version/>
  <cp:contentType/>
  <cp:contentStatus/>
</cp:coreProperties>
</file>