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635" windowWidth="15180" windowHeight="8580" activeTab="0"/>
  </bookViews>
  <sheets>
    <sheet name="2023" sheetId="1" r:id="rId1"/>
  </sheets>
  <definedNames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Rash_Date">#REF!</definedName>
    <definedName name="Struct_Podraz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<sst xmlns="http://schemas.openxmlformats.org/spreadsheetml/2006/main" count="53" uniqueCount="52">
  <si>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Наименование  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</si>
  <si>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</si>
  <si>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</si>
  <si>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</si>
  <si>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</si>
  <si>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</si>
  <si>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Госпошлина</t>
  </si>
  <si>
    <t xml:space="preserve"> арендная плата за земли, находящиеся в госуд. собственности до разграничения госуд. собственности на землю</t>
  </si>
  <si>
    <t xml:space="preserve"> доходы от сдачи в аренду имущества, находящегося в операт. управлении муниципальных органов</t>
  </si>
  <si>
    <t>Платежи при пользовании природными ресурсами</t>
  </si>
  <si>
    <t xml:space="preserve"> 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</si>
  <si>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</si>
  <si>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</si>
  <si>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</si>
  <si>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Субсидия</t>
  </si>
  <si>
    <t xml:space="preserve">Итого доходов: </t>
  </si>
  <si>
    <t xml:space="preserve">Общегосударственные вопросы </t>
  </si>
  <si>
    <t xml:space="preserve">Национальная оборона </t>
  </si>
  <si>
    <t xml:space="preserve">Национальная безопасность и правоохранительная деятельность </t>
  </si>
  <si>
    <t xml:space="preserve">Национальная экономика </t>
  </si>
  <si>
    <t xml:space="preserve">Образование </t>
  </si>
  <si>
    <t xml:space="preserve">Социальная политика </t>
  </si>
  <si>
    <t xml:space="preserve">Межбюджетные трансферты </t>
  </si>
  <si>
    <t>Дефицит (-), профицит (+)</t>
  </si>
  <si>
    <t>Дотация</t>
  </si>
  <si>
    <t>Субвенции</t>
  </si>
  <si>
    <t xml:space="preserve">Налоговые и неналоговые доходы, всего </t>
  </si>
  <si>
    <t>Доходы от использования имущества, находящегося в государственной и муниципальной собственности</t>
  </si>
  <si>
    <t xml:space="preserve">Итого расходов: </t>
  </si>
  <si>
    <t>Прочие неналоговые доходы</t>
  </si>
  <si>
    <t>тыс.руб.</t>
  </si>
  <si>
    <t>доходы от перечисления части прибыли остающейся после уплаты налогов</t>
  </si>
  <si>
    <t>Доходы от оказания платных услуг и компенсации затарат госудасртва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</si>
  <si>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</si>
  <si>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бюджета муниципальных районов</t>
  </si>
  <si>
    <t>налог, взимаемый в ивде стоимости патента в связи с применением упрощенной ситемы налогообложнения</t>
  </si>
  <si>
    <t>арендная плата за земли, находящиеся в собственности муниципальных районов</t>
  </si>
  <si>
    <t>Культура , кинематография</t>
  </si>
  <si>
    <t xml:space="preserve">Физическая культура и спорт </t>
  </si>
  <si>
    <t xml:space="preserve">Средства массовой информации </t>
  </si>
  <si>
    <t>Налоги на товары (работы, усуги), реализ.на территории Российской Федерации</t>
  </si>
  <si>
    <t xml:space="preserve">Доходы от уплаты акцизов на моторные масла </t>
  </si>
  <si>
    <t>Доходы от уплаты акцизов на автомобильный бензин</t>
  </si>
  <si>
    <t>Доходы от уплаты акцизов на прямогонный бензин</t>
  </si>
  <si>
    <t>Доходы от уплаты акцизов на дизельное топливо</t>
  </si>
  <si>
    <t>Обслуживание гос и муниципального долга</t>
  </si>
  <si>
    <t>Жилищно-коммунальное хозяйство</t>
  </si>
  <si>
    <t xml:space="preserve">Бюджет Юринского муниципального района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</si>
  <si>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</si>
  <si>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</si>
  <si>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 xml:space="preserve"> на 2024 год</t>
  </si>
  <si>
    <t xml:space="preserve">Сумма на  2024 год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</si>
</sst>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[$€-2]\ ###,000_);[Red]\([$€-2]\ ###,000\)"/>
    <numFmt numFmtId="177" formatCode="0.000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0"/>
      <name val="Arial Cyr"/>
      <family val="0"/>
    </font>
    <font>
      <sz val="12"/>
      <color indexed="8"/>
      <name val="Times New Roman"/>
      <family val="1"/>
    </font>
    <font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" fontId="0" fillId="0" borderId="0" xfId="0" applyNumberForma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5" fontId="7" fillId="0" borderId="10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vertical="top" wrapText="1"/>
      <protection locked="0"/>
    </xf>
    <xf numFmtId="175" fontId="6" fillId="0" borderId="10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justify" wrapText="1"/>
      <protection locked="0"/>
    </xf>
    <xf numFmtId="1" fontId="8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 horizontal="justify"/>
      <protection locked="0"/>
    </xf>
    <xf numFmtId="1" fontId="1" fillId="0" borderId="0" xfId="0" applyNumberFormat="1" applyFont="1" applyAlignment="1" applyProtection="1">
      <alignment/>
      <protection locked="0"/>
    </xf>
    <xf numFmtId="1" fontId="6" fillId="0" borderId="11" xfId="0" applyNumberFormat="1" applyFont="1" applyBorder="1" applyAlignment="1" applyProtection="1">
      <alignment vertical="top" wrapText="1"/>
      <protection locked="0"/>
    </xf>
    <xf numFmtId="175" fontId="6" fillId="0" borderId="10" xfId="0" applyNumberFormat="1" applyFont="1" applyBorder="1" applyAlignment="1" applyProtection="1">
      <alignment horizontal="center" vertical="top" wrapText="1"/>
      <protection locked="0"/>
    </xf>
    <xf numFmtId="1" fontId="10" fillId="0" borderId="0" xfId="0" applyNumberFormat="1" applyFont="1" applyAlignment="1" applyProtection="1">
      <alignment/>
      <protection locked="0"/>
    </xf>
    <xf numFmtId="175" fontId="7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1" fontId="1" fillId="0" borderId="11" xfId="0" applyNumberFormat="1" applyFont="1" applyBorder="1" applyAlignment="1" applyProtection="1">
      <alignment horizontal="justify" vertical="top" wrapText="1"/>
      <protection locked="0"/>
    </xf>
    <xf numFmtId="1" fontId="1" fillId="0" borderId="11" xfId="0" applyNumberFormat="1" applyFont="1" applyBorder="1" applyAlignment="1" applyProtection="1">
      <alignment horizontal="justify" vertical="top" wrapText="1"/>
      <protection locked="0"/>
    </xf>
    <xf numFmtId="1" fontId="1" fillId="0" borderId="11" xfId="0" applyNumberFormat="1" applyFont="1" applyBorder="1" applyAlignment="1" applyProtection="1">
      <alignment vertical="top" wrapText="1"/>
      <protection locked="0"/>
    </xf>
    <xf numFmtId="1" fontId="4" fillId="33" borderId="11" xfId="0" applyNumberFormat="1" applyFont="1" applyFill="1" applyBorder="1" applyAlignment="1" applyProtection="1">
      <alignment horizontal="justify" vertical="top" wrapText="1"/>
      <protection locked="0"/>
    </xf>
    <xf numFmtId="175" fontId="4" fillId="33" borderId="10" xfId="0" applyNumberFormat="1" applyFont="1" applyFill="1" applyBorder="1" applyAlignment="1" applyProtection="1">
      <alignment horizontal="center" vertical="top" wrapText="1"/>
      <protection/>
    </xf>
    <xf numFmtId="1" fontId="6" fillId="33" borderId="11" xfId="0" applyNumberFormat="1" applyFont="1" applyFill="1" applyBorder="1" applyAlignment="1" applyProtection="1">
      <alignment vertical="top" wrapText="1"/>
      <protection locked="0"/>
    </xf>
    <xf numFmtId="175" fontId="6" fillId="33" borderId="10" xfId="0" applyNumberFormat="1" applyFont="1" applyFill="1" applyBorder="1" applyAlignment="1" applyProtection="1">
      <alignment horizontal="center" vertical="top" wrapText="1"/>
      <protection/>
    </xf>
    <xf numFmtId="1" fontId="6" fillId="33" borderId="11" xfId="0" applyNumberFormat="1" applyFont="1" applyFill="1" applyBorder="1" applyAlignment="1" applyProtection="1">
      <alignment horizontal="justify" vertical="top" wrapText="1"/>
      <protection locked="0"/>
    </xf>
    <xf numFmtId="175" fontId="4" fillId="33" borderId="10" xfId="0" applyNumberFormat="1" applyFont="1" applyFill="1" applyBorder="1" applyAlignment="1" applyProtection="1">
      <alignment horizontal="center" vertical="top" wrapText="1"/>
      <protection locked="0"/>
    </xf>
    <xf numFmtId="1" fontId="6" fillId="33" borderId="11" xfId="0" applyNumberFormat="1" applyFont="1" applyFill="1" applyBorder="1" applyAlignment="1" applyProtection="1">
      <alignment horizontal="justify" vertical="top" wrapText="1"/>
      <protection locked="0"/>
    </xf>
    <xf numFmtId="175" fontId="6" fillId="33" borderId="10" xfId="0" applyNumberFormat="1" applyFont="1" applyFill="1" applyBorder="1" applyAlignment="1" applyProtection="1">
      <alignment horizontal="center" vertical="top" wrapText="1"/>
      <protection locked="0"/>
    </xf>
    <xf numFmtId="175" fontId="9" fillId="0" borderId="0" xfId="0" applyNumberFormat="1" applyFont="1" applyAlignment="1" applyProtection="1">
      <alignment horizontal="center"/>
      <protection locked="0"/>
    </xf>
    <xf numFmtId="175" fontId="2" fillId="0" borderId="0" xfId="0" applyNumberFormat="1" applyFont="1" applyAlignment="1">
      <alignment horizontal="right"/>
    </xf>
    <xf numFmtId="175" fontId="8" fillId="0" borderId="0" xfId="0" applyNumberFormat="1" applyFont="1" applyAlignment="1" applyProtection="1">
      <alignment/>
      <protection locked="0"/>
    </xf>
    <xf numFmtId="0" fontId="12" fillId="0" borderId="0" xfId="0" applyFont="1" applyAlignment="1">
      <alignment/>
    </xf>
    <xf numFmtId="175" fontId="4" fillId="33" borderId="10" xfId="0" applyNumberFormat="1" applyFont="1" applyFill="1" applyBorder="1" applyAlignment="1" applyProtection="1">
      <alignment horizontal="center" vertical="top" wrapText="1"/>
      <protection/>
    </xf>
    <xf numFmtId="175" fontId="7" fillId="0" borderId="10" xfId="0" applyNumberFormat="1" applyFont="1" applyBorder="1" applyAlignment="1" applyProtection="1">
      <alignment horizontal="center" vertical="top" wrapText="1"/>
      <protection locked="0"/>
    </xf>
    <xf numFmtId="175" fontId="4" fillId="0" borderId="10" xfId="0" applyNumberFormat="1" applyFont="1" applyBorder="1" applyAlignment="1" applyProtection="1">
      <alignment horizontal="center" vertical="center" wrapText="1"/>
      <protection locked="0"/>
    </xf>
    <xf numFmtId="175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1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7"/>
  <dimension ref="B1:E57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2.625" style="1" customWidth="1"/>
    <col min="2" max="2" width="60.375" style="8" customWidth="1"/>
    <col min="3" max="3" width="27.25390625" style="29" customWidth="1"/>
    <col min="4" max="16384" width="9.125" style="1" customWidth="1"/>
  </cols>
  <sheetData>
    <row r="1" spans="2:3" ht="15.75">
      <c r="B1" s="2"/>
      <c r="C1" s="27"/>
    </row>
    <row r="2" spans="2:5" ht="39.75" customHeight="1">
      <c r="B2" s="36" t="s">
        <v>47</v>
      </c>
      <c r="C2" s="36"/>
      <c r="D2" s="3"/>
      <c r="E2" s="3"/>
    </row>
    <row r="3" spans="2:5" ht="15.75" customHeight="1">
      <c r="B3" s="35" t="s">
        <v>50</v>
      </c>
      <c r="C3" s="35"/>
      <c r="D3" s="3"/>
      <c r="E3" s="3"/>
    </row>
    <row r="4" spans="2:5" ht="16.5" customHeight="1">
      <c r="B4" s="3"/>
      <c r="C4" s="28" t="s">
        <v>30</v>
      </c>
      <c r="D4" s="3"/>
      <c r="E4" s="3"/>
    </row>
    <row r="5" spans="2:3" ht="20.25" customHeight="1">
      <c r="B5" s="37" t="s">
        <v>0</v>
      </c>
      <c r="C5" s="33" t="s">
        <v>51</v>
      </c>
    </row>
    <row r="6" spans="2:3" ht="19.5" customHeight="1">
      <c r="B6" s="38"/>
      <c r="C6" s="34"/>
    </row>
    <row r="7" spans="2:3" ht="16.5" customHeight="1">
      <c r="B7" s="19" t="s">
        <v>26</v>
      </c>
      <c r="C7" s="24">
        <f>C8+C15+C21+C23+C29+C32+C34+C10</f>
        <v>70050.5</v>
      </c>
    </row>
    <row r="8" spans="2:3" ht="19.5">
      <c r="B8" s="23" t="s">
        <v>1</v>
      </c>
      <c r="C8" s="22">
        <f>C9</f>
        <v>61295.1</v>
      </c>
    </row>
    <row r="9" spans="2:3" ht="18.75">
      <c r="B9" s="16" t="s">
        <v>2</v>
      </c>
      <c r="C9" s="4">
        <v>61295.1</v>
      </c>
    </row>
    <row r="10" spans="2:3" ht="39" customHeight="1">
      <c r="B10" s="25" t="s">
        <v>40</v>
      </c>
      <c r="C10" s="26">
        <f>C11+C12+C13+C14</f>
        <v>2721.5</v>
      </c>
    </row>
    <row r="11" spans="2:3" ht="18.75">
      <c r="B11" s="15" t="s">
        <v>44</v>
      </c>
      <c r="C11" s="4">
        <v>1419.4</v>
      </c>
    </row>
    <row r="12" spans="2:3" ht="18.75">
      <c r="B12" s="15" t="s">
        <v>41</v>
      </c>
      <c r="C12" s="4">
        <v>6.8</v>
      </c>
    </row>
    <row r="13" spans="2:3" ht="18.75">
      <c r="B13" s="15" t="s">
        <v>42</v>
      </c>
      <c r="C13" s="4">
        <v>1471.7</v>
      </c>
    </row>
    <row r="14" spans="2:3" ht="18.75">
      <c r="B14" s="15" t="s">
        <v>43</v>
      </c>
      <c r="C14" s="4">
        <v>-176.4</v>
      </c>
    </row>
    <row r="15" spans="2:3" ht="19.5">
      <c r="B15" s="23" t="s">
        <v>3</v>
      </c>
      <c r="C15" s="22">
        <f>C17+C18+C19+C20</f>
        <v>4019.9</v>
      </c>
    </row>
    <row r="16" spans="2:3" ht="36" customHeight="1" hidden="1">
      <c r="B16" s="17" t="s">
        <v>35</v>
      </c>
      <c r="C16" s="14"/>
    </row>
    <row r="17" spans="2:3" ht="36" customHeight="1">
      <c r="B17" s="17" t="s">
        <v>48</v>
      </c>
      <c r="C17" s="14">
        <v>3090.9</v>
      </c>
    </row>
    <row r="18" spans="2:3" ht="31.5" customHeight="1">
      <c r="B18" s="17" t="s">
        <v>4</v>
      </c>
      <c r="C18" s="4">
        <v>0</v>
      </c>
    </row>
    <row r="19" spans="2:3" ht="18.75">
      <c r="B19" s="17" t="s">
        <v>5</v>
      </c>
      <c r="C19" s="4">
        <v>0</v>
      </c>
    </row>
    <row r="20" spans="2:3" ht="31.5">
      <c r="B20" s="17" t="s">
        <v>49</v>
      </c>
      <c r="C20" s="4">
        <v>929</v>
      </c>
    </row>
    <row r="21" spans="2:4" ht="15.75" customHeight="1">
      <c r="B21" s="5" t="s">
        <v>6</v>
      </c>
      <c r="C21" s="6">
        <v>714</v>
      </c>
      <c r="D21" s="30"/>
    </row>
    <row r="22" spans="2:3" s="13" customFormat="1" ht="58.5" hidden="1">
      <c r="B22" s="5" t="s">
        <v>33</v>
      </c>
      <c r="C22" s="6">
        <v>-1</v>
      </c>
    </row>
    <row r="23" spans="2:3" ht="39.75" customHeight="1">
      <c r="B23" s="21" t="s">
        <v>27</v>
      </c>
      <c r="C23" s="22">
        <f>C24+C25+C26+C28</f>
        <v>244</v>
      </c>
    </row>
    <row r="24" spans="2:3" ht="45.75" customHeight="1">
      <c r="B24" s="16" t="s">
        <v>7</v>
      </c>
      <c r="C24" s="4">
        <v>244</v>
      </c>
    </row>
    <row r="25" spans="2:3" ht="32.25" customHeight="1" hidden="1">
      <c r="B25" s="16" t="s">
        <v>36</v>
      </c>
      <c r="C25" s="4"/>
    </row>
    <row r="26" spans="2:3" ht="32.25" customHeight="1" hidden="1">
      <c r="B26" s="16" t="s">
        <v>8</v>
      </c>
      <c r="C26" s="4"/>
    </row>
    <row r="27" spans="2:3" ht="39" customHeight="1" hidden="1">
      <c r="B27" s="16" t="s">
        <v>31</v>
      </c>
      <c r="C27" s="4"/>
    </row>
    <row r="28" spans="2:3" ht="29.25" customHeight="1" hidden="1">
      <c r="B28" s="16" t="s">
        <v>31</v>
      </c>
      <c r="C28" s="4"/>
    </row>
    <row r="29" spans="2:3" ht="17.25" customHeight="1">
      <c r="B29" s="21" t="s">
        <v>9</v>
      </c>
      <c r="C29" s="22">
        <f>C30</f>
        <v>177</v>
      </c>
    </row>
    <row r="30" spans="2:3" ht="18.75" customHeight="1">
      <c r="B30" s="18" t="s">
        <v>10</v>
      </c>
      <c r="C30" s="4">
        <v>177</v>
      </c>
    </row>
    <row r="31" spans="2:3" ht="18.75" customHeight="1" hidden="1">
      <c r="B31" s="11" t="s">
        <v>32</v>
      </c>
      <c r="C31" s="12">
        <v>19</v>
      </c>
    </row>
    <row r="32" spans="2:3" ht="45" customHeight="1">
      <c r="B32" s="5" t="s">
        <v>11</v>
      </c>
      <c r="C32" s="6">
        <v>302</v>
      </c>
    </row>
    <row r="33" spans="2:3" ht="17.25" customHeight="1" hidden="1">
      <c r="B33" s="5" t="s">
        <v>29</v>
      </c>
      <c r="C33" s="6"/>
    </row>
    <row r="34" spans="2:3" ht="21" customHeight="1">
      <c r="B34" s="7" t="s">
        <v>12</v>
      </c>
      <c r="C34" s="6">
        <v>577</v>
      </c>
    </row>
    <row r="35" spans="2:3" ht="18.75">
      <c r="B35" s="19" t="s">
        <v>13</v>
      </c>
      <c r="C35" s="20">
        <f>C36+C37+C38</f>
        <v>288328.9</v>
      </c>
    </row>
    <row r="36" spans="2:3" ht="18.75">
      <c r="B36" s="16" t="s">
        <v>24</v>
      </c>
      <c r="C36" s="4">
        <v>55941.5</v>
      </c>
    </row>
    <row r="37" spans="2:3" ht="18.75">
      <c r="B37" s="16" t="s">
        <v>14</v>
      </c>
      <c r="C37" s="4">
        <v>108726.5</v>
      </c>
    </row>
    <row r="38" spans="2:3" ht="18.75">
      <c r="B38" s="16" t="s">
        <v>25</v>
      </c>
      <c r="C38" s="4">
        <v>123660.9</v>
      </c>
    </row>
    <row r="39" spans="2:3" ht="63" hidden="1">
      <c r="B39" s="16" t="s">
        <v>34</v>
      </c>
      <c r="C39" s="4"/>
    </row>
    <row r="40" spans="2:3" ht="18.75">
      <c r="B40" s="19" t="s">
        <v>15</v>
      </c>
      <c r="C40" s="20">
        <f>C35+C7</f>
        <v>358379.4</v>
      </c>
    </row>
    <row r="41" spans="2:3" ht="18.75">
      <c r="B41" s="19" t="s">
        <v>28</v>
      </c>
      <c r="C41" s="31">
        <f>SUM(C42:C53)</f>
        <v>358379.37</v>
      </c>
    </row>
    <row r="42" spans="2:3" ht="18.75">
      <c r="B42" s="16" t="s">
        <v>16</v>
      </c>
      <c r="C42" s="32">
        <v>40529.6</v>
      </c>
    </row>
    <row r="43" spans="2:3" ht="18.75">
      <c r="B43" s="16" t="s">
        <v>17</v>
      </c>
      <c r="C43" s="32"/>
    </row>
    <row r="44" spans="2:3" ht="33" customHeight="1">
      <c r="B44" s="16" t="s">
        <v>18</v>
      </c>
      <c r="C44" s="32">
        <v>3147.4</v>
      </c>
    </row>
    <row r="45" spans="2:3" ht="18.75">
      <c r="B45" s="16" t="s">
        <v>19</v>
      </c>
      <c r="C45" s="32">
        <v>14438.9</v>
      </c>
    </row>
    <row r="46" spans="2:3" ht="18.75">
      <c r="B46" s="16" t="s">
        <v>46</v>
      </c>
      <c r="C46" s="32">
        <v>86963</v>
      </c>
    </row>
    <row r="47" spans="2:3" ht="18.75">
      <c r="B47" s="16" t="s">
        <v>20</v>
      </c>
      <c r="C47" s="32">
        <v>149931.43</v>
      </c>
    </row>
    <row r="48" spans="2:3" ht="18.75">
      <c r="B48" s="16" t="s">
        <v>37</v>
      </c>
      <c r="C48" s="32">
        <v>39549.6</v>
      </c>
    </row>
    <row r="49" spans="2:3" ht="16.5" customHeight="1">
      <c r="B49" s="16" t="s">
        <v>21</v>
      </c>
      <c r="C49" s="32">
        <v>12379.34</v>
      </c>
    </row>
    <row r="50" spans="2:3" ht="18.75">
      <c r="B50" s="16" t="s">
        <v>38</v>
      </c>
      <c r="C50" s="32">
        <v>78.9</v>
      </c>
    </row>
    <row r="51" spans="2:3" ht="18.75">
      <c r="B51" s="16" t="s">
        <v>39</v>
      </c>
      <c r="C51" s="32">
        <v>1400</v>
      </c>
    </row>
    <row r="52" spans="2:3" ht="18.75">
      <c r="B52" s="16" t="s">
        <v>45</v>
      </c>
      <c r="C52" s="32">
        <v>0</v>
      </c>
    </row>
    <row r="53" spans="2:3" ht="18.75">
      <c r="B53" s="16" t="s">
        <v>22</v>
      </c>
      <c r="C53" s="32">
        <v>9961.2</v>
      </c>
    </row>
    <row r="54" spans="2:3" ht="18.75">
      <c r="B54" s="19" t="s">
        <v>23</v>
      </c>
      <c r="C54" s="31">
        <f>SUM(C40-C41)</f>
        <v>0.030000000027939677</v>
      </c>
    </row>
    <row r="55" ht="15.75">
      <c r="B55" s="9"/>
    </row>
    <row r="56" ht="15.75">
      <c r="B56" s="10"/>
    </row>
    <row r="57" ht="12" customHeight="1">
      <c r="B57" s="10"/>
    </row>
  </sheetData>
  <sheetProtection/>
  <mergeCells count="4">
    <mergeCell ref="C5:C6"/>
    <mergeCell ref="B3:C3"/>
    <mergeCell ref="B2:C2"/>
    <mergeCell ref="B5:B6"/>
  </mergeCells>
  <printOptions/>
  <pageMargins left="0.31" right="0.1968503937007874" top="0.55" bottom="0.1968503937007874" header="0.2" footer="0.3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NEMO</dc:creator>
  <cp:keywords/>
  <dc:description/>
  <cp:lastModifiedBy>user_01</cp:lastModifiedBy>
  <cp:lastPrinted>2021-11-17T13:04:30Z</cp:lastPrinted>
  <dcterms:created xsi:type="dcterms:W3CDTF">2000-06-15T07:59:42Z</dcterms:created>
  <dcterms:modified xsi:type="dcterms:W3CDTF">2023-11-17T12:56:58Z</dcterms:modified>
  <cp:category/>
  <cp:version/>
  <cp:contentType/>
  <cp:contentStatus/>
</cp:coreProperties>
</file>