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Сапожникова\Cапожникова М.В\Потребность в кадрах\Прогноз 2022-2028\"/>
    </mc:Choice>
  </mc:AlternateContent>
  <bookViews>
    <workbookView xWindow="0" yWindow="0" windowWidth="28800" windowHeight="12435"/>
  </bookViews>
  <sheets>
    <sheet name="! по профессиям" sheetId="1" r:id="rId1"/>
  </sheets>
  <definedNames>
    <definedName name="_xlnm.Print_Titles" localSheetId="0">'! по профессиям'!$5:$7</definedName>
    <definedName name="_xlnm.Print_Area" localSheetId="0">'! по профессиям'!$A$1:$Q$257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2" i="1" l="1"/>
  <c r="R62" i="1"/>
  <c r="S61" i="1"/>
  <c r="R61" i="1"/>
  <c r="S33" i="1"/>
  <c r="R33" i="1"/>
  <c r="S32" i="1"/>
  <c r="R32" i="1"/>
  <c r="S31" i="1"/>
  <c r="R31" i="1"/>
  <c r="S29" i="1"/>
  <c r="R29" i="1"/>
  <c r="S28" i="1"/>
  <c r="R28" i="1"/>
  <c r="S27" i="1"/>
  <c r="R27" i="1"/>
  <c r="S26" i="1"/>
  <c r="R26" i="1"/>
  <c r="S25" i="1"/>
  <c r="R25" i="1"/>
  <c r="S24" i="1"/>
  <c r="R24" i="1"/>
  <c r="S23" i="1"/>
  <c r="R23" i="1"/>
</calcChain>
</file>

<file path=xl/sharedStrings.xml><?xml version="1.0" encoding="utf-8"?>
<sst xmlns="http://schemas.openxmlformats.org/spreadsheetml/2006/main" count="1028" uniqueCount="491">
  <si>
    <t>Приложение 1</t>
  </si>
  <si>
    <t>Прогноз потребности рынка труда Республики Марий Эл 
в квалифицированных кадрах на 2022-2028 годы</t>
  </si>
  <si>
    <t>№ п/п</t>
  </si>
  <si>
    <t xml:space="preserve">Наименование </t>
  </si>
  <si>
    <t>Код по перечням профессий и специаль-ностей</t>
  </si>
  <si>
    <t>Потребность в рабочих и специалистах, чел.</t>
  </si>
  <si>
    <t>По опросу работодателей</t>
  </si>
  <si>
    <t>С учетом коэффициентов расширения</t>
  </si>
  <si>
    <r>
      <t xml:space="preserve">2022 </t>
    </r>
    <r>
      <rPr>
        <sz val="10"/>
        <rFont val="Times New Roman"/>
        <family val="1"/>
        <charset val="204"/>
      </rPr>
      <t>год</t>
    </r>
  </si>
  <si>
    <r>
      <t xml:space="preserve">2023 </t>
    </r>
    <r>
      <rPr>
        <sz val="10"/>
        <rFont val="Times New Roman"/>
        <family val="1"/>
        <charset val="204"/>
      </rPr>
      <t>год</t>
    </r>
  </si>
  <si>
    <r>
      <t xml:space="preserve">2024 </t>
    </r>
    <r>
      <rPr>
        <sz val="10"/>
        <rFont val="Times New Roman"/>
        <family val="1"/>
        <charset val="204"/>
      </rPr>
      <t>год</t>
    </r>
  </si>
  <si>
    <r>
      <t xml:space="preserve">2025 </t>
    </r>
    <r>
      <rPr>
        <sz val="10"/>
        <rFont val="Times New Roman"/>
        <family val="1"/>
        <charset val="204"/>
      </rPr>
      <t>год</t>
    </r>
  </si>
  <si>
    <r>
      <t xml:space="preserve">2026 </t>
    </r>
    <r>
      <rPr>
        <sz val="10"/>
        <rFont val="Times New Roman"/>
        <family val="1"/>
        <charset val="204"/>
      </rPr>
      <t>год</t>
    </r>
  </si>
  <si>
    <r>
      <t xml:space="preserve">2027 </t>
    </r>
    <r>
      <rPr>
        <sz val="10"/>
        <rFont val="Times New Roman"/>
        <family val="1"/>
        <charset val="204"/>
      </rPr>
      <t>год</t>
    </r>
  </si>
  <si>
    <r>
      <t xml:space="preserve">2028 </t>
    </r>
    <r>
      <rPr>
        <sz val="10"/>
        <rFont val="Times New Roman"/>
        <family val="1"/>
        <charset val="204"/>
      </rPr>
      <t>год</t>
    </r>
  </si>
  <si>
    <t>I. Профессии рабочих (специалистов)</t>
  </si>
  <si>
    <t>Мастер столярно-плотничных и паркетных работ</t>
  </si>
  <si>
    <t>08.01.05</t>
  </si>
  <si>
    <t>Мастер сухого строительства</t>
  </si>
  <si>
    <t>08.01.06</t>
  </si>
  <si>
    <t xml:space="preserve"> -</t>
  </si>
  <si>
    <t>Мастер общестроительных работ</t>
  </si>
  <si>
    <t>08.01.07</t>
  </si>
  <si>
    <t>Мастер отделочных строительных работ</t>
  </si>
  <si>
    <t>08.01.08</t>
  </si>
  <si>
    <t>Слесарь по строительно-монтажным работам</t>
  </si>
  <si>
    <t>08.01.09</t>
  </si>
  <si>
    <t>Мастер жилищно-коммунального хозяйства</t>
  </si>
  <si>
    <t>08.01.10</t>
  </si>
  <si>
    <t>Машинист машин и оборудования в производстве цемента</t>
  </si>
  <si>
    <t>08.01.11</t>
  </si>
  <si>
    <t>Монтажник санитарно-технических, вентиляционных систем и оборудования</t>
  </si>
  <si>
    <t>08.01.14</t>
  </si>
  <si>
    <t>Слесарь по изготовлению деталей и узлов технических систем в строительстве</t>
  </si>
  <si>
    <t>08.01.15</t>
  </si>
  <si>
    <t>Электромонтажник электрических сетей и электрооборудования</t>
  </si>
  <si>
    <t xml:space="preserve"> 08.01.18</t>
  </si>
  <si>
    <t>Мастер по ремонту и обслуживанию инженерных систем жилищно-коммунального хозяйства</t>
  </si>
  <si>
    <t>08.01.26</t>
  </si>
  <si>
    <t>Мастер по обработке цифровой информации</t>
  </si>
  <si>
    <t>09.01.03</t>
  </si>
  <si>
    <t>Монтажник радиоэлектронной аппаратуры и приборов</t>
  </si>
  <si>
    <t>11.01.01</t>
  </si>
  <si>
    <t>Электромонтер оборудования электросвязи и проводного вещания</t>
  </si>
  <si>
    <t>11.01.06</t>
  </si>
  <si>
    <t xml:space="preserve">Наладчик технологического оборудования </t>
  </si>
  <si>
    <t>11.01.11</t>
  </si>
  <si>
    <t>Машинист котлов</t>
  </si>
  <si>
    <t>13.01.01</t>
  </si>
  <si>
    <t>Электрослесарь по ремонту оборудования электростанций</t>
  </si>
  <si>
    <t>13.01.03</t>
  </si>
  <si>
    <t>Электромонтер по техническому обслуживанию электростанций и сетей</t>
  </si>
  <si>
    <t>13.01.05</t>
  </si>
  <si>
    <t>Электромонтер по ремонту и обслуживанию электрооборудования</t>
  </si>
  <si>
    <t>13.01.10</t>
  </si>
  <si>
    <t>Сварщик (электросварочные и газосварочные работы)</t>
  </si>
  <si>
    <t>15.01.05</t>
  </si>
  <si>
    <t>Сварщик на лазерных установках</t>
  </si>
  <si>
    <t>15.01.06</t>
  </si>
  <si>
    <t>Слесарь по ремонту лесозаготовительного оборудования</t>
  </si>
  <si>
    <t>15.01.10</t>
  </si>
  <si>
    <t>Наладчик контрольно-измерительных приборов и автоматики</t>
  </si>
  <si>
    <t>15.01.19</t>
  </si>
  <si>
    <t>Слесарь по контрольно-измерительным приборам и автоматике</t>
  </si>
  <si>
    <t>15.01.20</t>
  </si>
  <si>
    <t>Станочник (металлообработка)</t>
  </si>
  <si>
    <t>15.01.25</t>
  </si>
  <si>
    <t>Токарь-универсал</t>
  </si>
  <si>
    <t>15.01.26</t>
  </si>
  <si>
    <t>Фрезеровщик-универсал</t>
  </si>
  <si>
    <t>15.01.27</t>
  </si>
  <si>
    <t>Слесарь</t>
  </si>
  <si>
    <t>15.01.30</t>
  </si>
  <si>
    <t>Мастер контрольно-измерительных приборов и автоматики</t>
  </si>
  <si>
    <t>15.01.31</t>
  </si>
  <si>
    <t>Оператор станков с программным управлением</t>
  </si>
  <si>
    <t>15.01.32</t>
  </si>
  <si>
    <t>Токарь на станках с числовым программным управлением</t>
  </si>
  <si>
    <t>15.01.33</t>
  </si>
  <si>
    <t>Мастер слесарных работ</t>
  </si>
  <si>
    <t>15.01.35</t>
  </si>
  <si>
    <t>Лаборант-эколог</t>
  </si>
  <si>
    <t>18.01.02</t>
  </si>
  <si>
    <t>Аппаратчик-оператор экологических установок</t>
  </si>
  <si>
    <t>18.01.03</t>
  </si>
  <si>
    <t>Машинист технологических насосов и компрессоров</t>
  </si>
  <si>
    <t>18.01.27</t>
  </si>
  <si>
    <t>Мастер по обслуживанию магистральных трубопроводов</t>
  </si>
  <si>
    <t>18.01.29</t>
  </si>
  <si>
    <t>Лаборант по контролю качества сырья, реактивов, промежуточных продуктов, готовой продукции, отходов производства</t>
  </si>
  <si>
    <t>18.01.33</t>
  </si>
  <si>
    <t>Аппаратчик-оператор в биотехнологии</t>
  </si>
  <si>
    <t>19.01.01</t>
  </si>
  <si>
    <t>Пекарь</t>
  </si>
  <si>
    <t>19.01.04</t>
  </si>
  <si>
    <t>Кондитер сахаристых изделий</t>
  </si>
  <si>
    <t>19.01.07</t>
  </si>
  <si>
    <t>Наладчик оборудования в производстве пищевой продукции</t>
  </si>
  <si>
    <t>19.01.09</t>
  </si>
  <si>
    <t>Мастер производства молочной продукции</t>
  </si>
  <si>
    <t>19.01.10</t>
  </si>
  <si>
    <t>Переработчик скота и мяса</t>
  </si>
  <si>
    <t>19.01.12</t>
  </si>
  <si>
    <t>Аппаратчик-оператор в производстве цветных металлов</t>
  </si>
  <si>
    <t>22.01.05</t>
  </si>
  <si>
    <t>Оператор прокатного производства</t>
  </si>
  <si>
    <t>22.01.08</t>
  </si>
  <si>
    <t>Оператор транспортного терминала</t>
  </si>
  <si>
    <t>23.01.01</t>
  </si>
  <si>
    <t>Докер-механизатор</t>
  </si>
  <si>
    <t>23.01.02</t>
  </si>
  <si>
    <t>Автомеханик</t>
  </si>
  <si>
    <t>23.01.03</t>
  </si>
  <si>
    <t>Машинист дорожных и строительных машин</t>
  </si>
  <si>
    <t>23.01.06</t>
  </si>
  <si>
    <t>Машинист крана (крановщик)</t>
  </si>
  <si>
    <t>23.01.07</t>
  </si>
  <si>
    <t>Закройщик</t>
  </si>
  <si>
    <t>29.01.05</t>
  </si>
  <si>
    <t>Оператор швейного оборудования</t>
  </si>
  <si>
    <t>29.01.08</t>
  </si>
  <si>
    <t>Мастер по лесному хозяйству</t>
  </si>
  <si>
    <t>35.01.01</t>
  </si>
  <si>
    <t>Станочник деревообрабатываюших станков</t>
  </si>
  <si>
    <t>35.01.02</t>
  </si>
  <si>
    <t>Станочник-обработчик</t>
  </si>
  <si>
    <t>35.01.03</t>
  </si>
  <si>
    <t>Машинист машин по производству бумаги и картона</t>
  </si>
  <si>
    <t>35.01.06</t>
  </si>
  <si>
    <t>Мастер сельскохозяйственного производства</t>
  </si>
  <si>
    <t>35.01.11</t>
  </si>
  <si>
    <t>Тракторист-машинист сельскохозяйственного производства</t>
  </si>
  <si>
    <t>35.01.13</t>
  </si>
  <si>
    <t>Мастер по техническому обслуживанию и ремонту машинно-тракторного парка</t>
  </si>
  <si>
    <t>35.01.14</t>
  </si>
  <si>
    <t>Мастер садово-паркового и ландшафтного строительства</t>
  </si>
  <si>
    <t>35.01.19</t>
  </si>
  <si>
    <t>Младший ветеринарный фельдшер</t>
  </si>
  <si>
    <t>36.01.01</t>
  </si>
  <si>
    <t>Мастер животноводства</t>
  </si>
  <si>
    <t>36.01.02</t>
  </si>
  <si>
    <t>Оператор диспетчерской (производственно-диспетчерской) службы</t>
  </si>
  <si>
    <t>38.01.01</t>
  </si>
  <si>
    <t>Продавец, контролер-кассир</t>
  </si>
  <si>
    <t>38.01.02</t>
  </si>
  <si>
    <t>Социальный работник</t>
  </si>
  <si>
    <t>39.01.01</t>
  </si>
  <si>
    <t>Официант, бармен</t>
  </si>
  <si>
    <t>43.01.01</t>
  </si>
  <si>
    <t>Парикмахер</t>
  </si>
  <si>
    <t>43.01.02</t>
  </si>
  <si>
    <t>Слесарь по эксплуатации и ремонту газового оборудования</t>
  </si>
  <si>
    <t>43.01.07</t>
  </si>
  <si>
    <t>Повар, кондитер</t>
  </si>
  <si>
    <t>43.01.09</t>
  </si>
  <si>
    <t>Секретарь</t>
  </si>
  <si>
    <t>46.01.01</t>
  </si>
  <si>
    <t>Архивариус</t>
  </si>
  <si>
    <t>46.01.02</t>
  </si>
  <si>
    <t>ВСЕГО потребность по профессиям рабочих (специалистов)</t>
  </si>
  <si>
    <t>II. Специальности среднего звена</t>
  </si>
  <si>
    <t>Техник (строительство и эксплуатация зданий и сооружений)</t>
  </si>
  <si>
    <t>08.02.01</t>
  </si>
  <si>
    <t>Техник (водоснабжение и водоотведение)</t>
  </si>
  <si>
    <t>08.02.04</t>
  </si>
  <si>
    <t>Техник (монтаж и эксплуатация оборудования и систем газоснабжения)</t>
  </si>
  <si>
    <t>08.02.08</t>
  </si>
  <si>
    <t>Техник (монтаж, наладка и эксплуатация электрооборудования промышленных и гражданских зданий)</t>
  </si>
  <si>
    <t>08.02.09</t>
  </si>
  <si>
    <t>Техник (управление, эксплуатация и обслуживание многоквартирного дома)</t>
  </si>
  <si>
    <t>08.02.11</t>
  </si>
  <si>
    <t>Техник по компьютерным системам (компьютерные системы и комплексы)</t>
  </si>
  <si>
    <t xml:space="preserve"> 09.02.01</t>
  </si>
  <si>
    <t>Техник по компьютерным сетям (компьютерные сети)</t>
  </si>
  <si>
    <t xml:space="preserve"> 09.02.02</t>
  </si>
  <si>
    <t>Техник-программист</t>
  </si>
  <si>
    <t>09.02.03</t>
  </si>
  <si>
    <t>Сетевой и системный администратор</t>
  </si>
  <si>
    <t>09.02.06</t>
  </si>
  <si>
    <t>Информационные системы и программирование</t>
  </si>
  <si>
    <t>09.02.07</t>
  </si>
  <si>
    <t>Техник по защите информации (информационная безопасность автоматизированных систем)</t>
  </si>
  <si>
    <t>10.02.03</t>
  </si>
  <si>
    <t>Техник по защите информации (обеспечение информационной безопасности автоматизированных систем)</t>
  </si>
  <si>
    <t>10.02.05</t>
  </si>
  <si>
    <t>Техник (техническое обслуживание и ремонт радиоэлектронной техники)</t>
  </si>
  <si>
    <t>11.02.02</t>
  </si>
  <si>
    <t>Техник-теплотехник (теплоснабжение и теплотехническое оборудование)</t>
  </si>
  <si>
    <t>13.02.02</t>
  </si>
  <si>
    <t>Техник-электрик (электрические станции, сети и системы)</t>
  </si>
  <si>
    <t>13.02.03</t>
  </si>
  <si>
    <t>Техник (электроснабжение)</t>
  </si>
  <si>
    <t>13.02.07</t>
  </si>
  <si>
    <t>Техник-механик (монтаж и техническая эксплуатация промышленного оборудования)</t>
  </si>
  <si>
    <t>15.02.01</t>
  </si>
  <si>
    <t>Техник (монтаж и техническая эксплуатация холодильно-компрессорных машин и установок)</t>
  </si>
  <si>
    <t>15.02.06</t>
  </si>
  <si>
    <t>Техник (автоматизация технологических процессов и производств)</t>
  </si>
  <si>
    <t>15.02.07</t>
  </si>
  <si>
    <t>Техник (технология машиностроения)</t>
  </si>
  <si>
    <t>15.02.08</t>
  </si>
  <si>
    <t>Техник-технолог (технология металлообрабатывающего производства)</t>
  </si>
  <si>
    <t>15.02.15</t>
  </si>
  <si>
    <t>Техник-технолог (технология хлеба, кондитерских и макаронных изделий)</t>
  </si>
  <si>
    <t>19.02.03</t>
  </si>
  <si>
    <t>Техник-технолог (технология молока и молочных продуктов)</t>
  </si>
  <si>
    <t>19.02.07</t>
  </si>
  <si>
    <t>Техник-технолог (технология мяса и мясных продуктов)</t>
  </si>
  <si>
    <t>19.02.08</t>
  </si>
  <si>
    <t>Техник-технолог (технология продукции общественного питания)</t>
  </si>
  <si>
    <t>19.02.10</t>
  </si>
  <si>
    <t>Специалист по охране окружающей среды</t>
  </si>
  <si>
    <t>20.02.01</t>
  </si>
  <si>
    <t>Техник-спасатель (защита в чрезвычайных ситуациях)</t>
  </si>
  <si>
    <t>20.02.02</t>
  </si>
  <si>
    <t>Техник (пожарная безопасность)</t>
  </si>
  <si>
    <t>20.02.04</t>
  </si>
  <si>
    <t>Техник (техническое обслуживание и ремонт автомобильного транспорта)</t>
  </si>
  <si>
    <t>23.02.03</t>
  </si>
  <si>
    <t>Техник (метрология)</t>
  </si>
  <si>
    <t>27.02.01</t>
  </si>
  <si>
    <t>Техник (системы и средства диспетчерского управления)</t>
  </si>
  <si>
    <t>27.02.05</t>
  </si>
  <si>
    <t>Фельдшер (лечебное дело)</t>
  </si>
  <si>
    <t>31.02.01</t>
  </si>
  <si>
    <t>Акушерка/акушер (акушерское дело)</t>
  </si>
  <si>
    <t>31.02.02</t>
  </si>
  <si>
    <t>Медицинский лабораторный техник (лабораторная диагностика)</t>
  </si>
  <si>
    <t>31.02.03</t>
  </si>
  <si>
    <t>Фармацевт (фармация)</t>
  </si>
  <si>
    <t>33.02.01</t>
  </si>
  <si>
    <t>Медицинская сестра /медицинский брат (сестринское дело)</t>
  </si>
  <si>
    <t>34.02.01</t>
  </si>
  <si>
    <t>Специалист лесного и лесопаркового хозяйства</t>
  </si>
  <si>
    <t>35.02.01</t>
  </si>
  <si>
    <t>Техник-технолог (технология лесозаготовок)</t>
  </si>
  <si>
    <t>35.02.02</t>
  </si>
  <si>
    <t>Агроном (агрономия)</t>
  </si>
  <si>
    <t>35.02.05</t>
  </si>
  <si>
    <t>Технолог (технология производства и переработки сельскохозяйственной продукции)</t>
  </si>
  <si>
    <t>35.02.06</t>
  </si>
  <si>
    <t>Техник-механик (эксплуатация и ремонт сельскохозяйственной техники и оборудования)</t>
  </si>
  <si>
    <t>35.02.16</t>
  </si>
  <si>
    <t>Ветеринарный фельдшер</t>
  </si>
  <si>
    <t>36.02.01</t>
  </si>
  <si>
    <t xml:space="preserve">Зоотехник </t>
  </si>
  <si>
    <t>36.02.02</t>
  </si>
  <si>
    <t>Бухгалтер</t>
  </si>
  <si>
    <t>38.02.01</t>
  </si>
  <si>
    <t>Операционный логист</t>
  </si>
  <si>
    <t>38.02.03</t>
  </si>
  <si>
    <t>Менеджер по продажам</t>
  </si>
  <si>
    <t>38.02.04</t>
  </si>
  <si>
    <t>Товаровед-эксперт</t>
  </si>
  <si>
    <t>38.02.05</t>
  </si>
  <si>
    <t>Специалист по социальной работе (социальная работа)</t>
  </si>
  <si>
    <t>39.02.01</t>
  </si>
  <si>
    <t>Юрист</t>
  </si>
  <si>
    <t>40.02.01</t>
  </si>
  <si>
    <t>Менеджер (организация обслуживания в общественном питании)</t>
  </si>
  <si>
    <t>43.02.01</t>
  </si>
  <si>
    <t>Специалист по поварскому и кондитерскому делу</t>
  </si>
  <si>
    <t>43.02.15</t>
  </si>
  <si>
    <t>Воспитатель детей дошкольного возраста (дошкольное образование)</t>
  </si>
  <si>
    <t xml:space="preserve"> 44.02.01</t>
  </si>
  <si>
    <t>Учитель начальных классов (преподавание в начальных классах)</t>
  </si>
  <si>
    <t xml:space="preserve"> 44.02.02</t>
  </si>
  <si>
    <t>Специалист по документационному обеспечению управления, архивист</t>
  </si>
  <si>
    <t>46.02.01</t>
  </si>
  <si>
    <t>Руководитель любительского творческого коллектива, преподаватель</t>
  </si>
  <si>
    <t>51.02.01</t>
  </si>
  <si>
    <t>Организатор социально-культурной деятельности</t>
  </si>
  <si>
    <t>51.02.02</t>
  </si>
  <si>
    <t>Библиотекарь (библиотековедение)</t>
  </si>
  <si>
    <t>51.02.03</t>
  </si>
  <si>
    <t>Артист балета (искусство балета)</t>
  </si>
  <si>
    <t>52.02.01</t>
  </si>
  <si>
    <t>Артист балета ансамбля песни и танца, танцевального коллектива, преподаватель (искусство танца)</t>
  </si>
  <si>
    <t>52.02.02</t>
  </si>
  <si>
    <t>Актер, преподаватель</t>
  </si>
  <si>
    <t>52.02.04</t>
  </si>
  <si>
    <t>Артист, преподаватель, руководитель эстрадного коллектива</t>
  </si>
  <si>
    <t>53.02.02</t>
  </si>
  <si>
    <t xml:space="preserve"> - </t>
  </si>
  <si>
    <t>Артист-инструменталист (концертмейстер), преподаватель</t>
  </si>
  <si>
    <t>53.02.03</t>
  </si>
  <si>
    <t>Артист-вокалист, преподаватель</t>
  </si>
  <si>
    <t>53.02.04</t>
  </si>
  <si>
    <t>Артист-вокалист, преподаватель, руководитель народного коллектива</t>
  </si>
  <si>
    <t>53.02.05</t>
  </si>
  <si>
    <t>Дирижер хора, преподаватель</t>
  </si>
  <si>
    <t>53.02.06</t>
  </si>
  <si>
    <t>Преподаватель, организатор музыкально-просветительской деятельности</t>
  </si>
  <si>
    <t>53.02.07</t>
  </si>
  <si>
    <t>Специалист звукооператорского мастерства (музыкальное звукооператорское мастерство)</t>
  </si>
  <si>
    <t>53.02.08</t>
  </si>
  <si>
    <t>Дизайнер (дизайн)</t>
  </si>
  <si>
    <t>54.02.01</t>
  </si>
  <si>
    <t>Художник-живописец  (живопись)</t>
  </si>
  <si>
    <t>54.02.05</t>
  </si>
  <si>
    <t>ВСЕГО потребность по специальностям среднего звена</t>
  </si>
  <si>
    <t>III. Направления подготовки и сециальности высшего образования</t>
  </si>
  <si>
    <t>Бакалавр (математика)</t>
  </si>
  <si>
    <t xml:space="preserve"> 01.03.01</t>
  </si>
  <si>
    <t>Бакалавр (прикладная математика и информатика)</t>
  </si>
  <si>
    <t xml:space="preserve"> 01.03.02</t>
  </si>
  <si>
    <t>Бакалавр (физика)</t>
  </si>
  <si>
    <t xml:space="preserve"> 03.03.02</t>
  </si>
  <si>
    <t>Бакалавр (химия)</t>
  </si>
  <si>
    <t>04.03.01</t>
  </si>
  <si>
    <t>Бакалавр (экология и природопользование)</t>
  </si>
  <si>
    <t>05.03.06</t>
  </si>
  <si>
    <t>Бакалавр (биология)</t>
  </si>
  <si>
    <t xml:space="preserve"> 06.03.01</t>
  </si>
  <si>
    <t>Бакалавр (строительство)</t>
  </si>
  <si>
    <t>08.03.01</t>
  </si>
  <si>
    <t>Бакалавр (информатика и вычислительная техника)</t>
  </si>
  <si>
    <t>09.03.01</t>
  </si>
  <si>
    <t>Бакалавр (информационные системы и технологии)</t>
  </si>
  <si>
    <t>09.03.02</t>
  </si>
  <si>
    <t>Бакалавр (информационная безопасность)</t>
  </si>
  <si>
    <t>10.03.01</t>
  </si>
  <si>
    <t>Бакалавр (теплоэнергетика и теплотехника)</t>
  </si>
  <si>
    <t>13.03.01</t>
  </si>
  <si>
    <t>Бакалавр (электроэнергетика и электротехника)</t>
  </si>
  <si>
    <t>13.03.02</t>
  </si>
  <si>
    <t>Бакалавр (машиностроение)</t>
  </si>
  <si>
    <t>15.03.01</t>
  </si>
  <si>
    <t>Бакалавр (технологические машины и оборудование)</t>
  </si>
  <si>
    <t>15.03.02</t>
  </si>
  <si>
    <t>Бакалавр (конструкторско-технологическое обеспечение машиностроительных производств)</t>
  </si>
  <si>
    <t>15.03.05</t>
  </si>
  <si>
    <t>Бакалавр (продукты питания из растительного сырья)</t>
  </si>
  <si>
    <t>19.03.02</t>
  </si>
  <si>
    <t>Бакалавр (продукты питания животного происхождения)</t>
  </si>
  <si>
    <t>19.03.03</t>
  </si>
  <si>
    <t>Бакалавр (техносферная безопасность)</t>
  </si>
  <si>
    <t>20.03.01</t>
  </si>
  <si>
    <t>Бакалавр (материаловедение и технологии материалов)</t>
  </si>
  <si>
    <t>22.03.01</t>
  </si>
  <si>
    <t>Бакалавр (эксплуатация транспортно-технологических машин и комплексов)</t>
  </si>
  <si>
    <t>23.03.03</t>
  </si>
  <si>
    <t>Бакалавр (стандартизация и метрология)</t>
  </si>
  <si>
    <t>27.03.01</t>
  </si>
  <si>
    <t>Бакалавр (агрономия)</t>
  </si>
  <si>
    <t>35.03.04</t>
  </si>
  <si>
    <t>Бакалавр (агроинженерия)</t>
  </si>
  <si>
    <t>35.03.06</t>
  </si>
  <si>
    <t>Бакалавр (технология производства и переработки сельскохозяйственной продукции)</t>
  </si>
  <si>
    <t>35.03.07</t>
  </si>
  <si>
    <t>Бакалавр (зоотехния)</t>
  </si>
  <si>
    <t>36.03.02</t>
  </si>
  <si>
    <t>Бакалавр (психология)</t>
  </si>
  <si>
    <t>37.03.01</t>
  </si>
  <si>
    <t>Бакалавр (экономика)</t>
  </si>
  <si>
    <t>38.03.01</t>
  </si>
  <si>
    <t>Бакалавр (менеджмент)</t>
  </si>
  <si>
    <t>38.03.02</t>
  </si>
  <si>
    <t>Бакалавр (управление персоналом)</t>
  </si>
  <si>
    <t>38.03.03</t>
  </si>
  <si>
    <t>Бакалавр (государственной и муниципально управление)</t>
  </si>
  <si>
    <t>38.03.04</t>
  </si>
  <si>
    <t>Бакалавр (товароведение)</t>
  </si>
  <si>
    <t>38.03.07</t>
  </si>
  <si>
    <t>Бакалавр (жилищное хозяйство и коммунальная инфраструткура)</t>
  </si>
  <si>
    <t>38.03.10</t>
  </si>
  <si>
    <t>Бакалавр (социальная работа)</t>
  </si>
  <si>
    <t>39.03.02</t>
  </si>
  <si>
    <t>Бакалавр (юриспруденция)</t>
  </si>
  <si>
    <t>40.03.01</t>
  </si>
  <si>
    <t>Бакалавр (международные отношения)</t>
  </si>
  <si>
    <t>41.03.05</t>
  </si>
  <si>
    <t>Бакалавр (журналистика)</t>
  </si>
  <si>
    <t>42.03.02</t>
  </si>
  <si>
    <t>Бакалавр (педагогическое образование)</t>
  </si>
  <si>
    <t>44.03.01</t>
  </si>
  <si>
    <t>Бакалавр (психолого-педагогическое образование)</t>
  </si>
  <si>
    <t>44.03.02</t>
  </si>
  <si>
    <t>Бакалавр (специальное (дефектологическое) образование)</t>
  </si>
  <si>
    <t>44.03.03</t>
  </si>
  <si>
    <t>Бакалавр (педагогическое образование (с двумя профилями подготовки)</t>
  </si>
  <si>
    <t>44.03.05</t>
  </si>
  <si>
    <t>Бакалавр (история)</t>
  </si>
  <si>
    <t>46.03.01</t>
  </si>
  <si>
    <t>Бакалавр (народная художественная культура)</t>
  </si>
  <si>
    <t>51.03.02</t>
  </si>
  <si>
    <t>Магистр (физика)</t>
  </si>
  <si>
    <t xml:space="preserve"> 03.04.02</t>
  </si>
  <si>
    <t>Магистр (информатика и вычислительная техника)</t>
  </si>
  <si>
    <t>09.04.01</t>
  </si>
  <si>
    <t>Магистр (информационные системы и технологии)</t>
  </si>
  <si>
    <t>09.04.02</t>
  </si>
  <si>
    <t>Магистр (програмная инженерия)</t>
  </si>
  <si>
    <t>09.04.04</t>
  </si>
  <si>
    <t>Магистр (информационная безопасность)</t>
  </si>
  <si>
    <t>10.04.01</t>
  </si>
  <si>
    <t>Магистр (радиотехника)</t>
  </si>
  <si>
    <t>11.04.01</t>
  </si>
  <si>
    <t>Магистр (конструирование и технология электронных средств)</t>
  </si>
  <si>
    <t>11.04.03</t>
  </si>
  <si>
    <t>Магистр (электроника и наноэлектроника)</t>
  </si>
  <si>
    <t>11.04.04</t>
  </si>
  <si>
    <t>Магистр (приборостроение)</t>
  </si>
  <si>
    <t>12.04.01</t>
  </si>
  <si>
    <t>Магистр (электроэнергетика и электротехника)</t>
  </si>
  <si>
    <t>13.04.02</t>
  </si>
  <si>
    <t>Магистр (машиностроение)</t>
  </si>
  <si>
    <t>15.04.01</t>
  </si>
  <si>
    <t>Магистр (технологические машины и оборудование)</t>
  </si>
  <si>
    <t>15.04.02</t>
  </si>
  <si>
    <t>Магистр (конструктивно-технологическое обеспечение машиностроительных производств)</t>
  </si>
  <si>
    <t>15.04.05</t>
  </si>
  <si>
    <t>Магистр (стандартизация и метрология)</t>
  </si>
  <si>
    <t>27.04.01</t>
  </si>
  <si>
    <t>Магистр (управление качеством)</t>
  </si>
  <si>
    <t>27.04.02</t>
  </si>
  <si>
    <t>Магистр (инноватика)</t>
  </si>
  <si>
    <t>27.04.05</t>
  </si>
  <si>
    <t>Магистр (промышленная фармация)</t>
  </si>
  <si>
    <t>33.04.01</t>
  </si>
  <si>
    <t>Магистр (лесное дело)</t>
  </si>
  <si>
    <t>35.04.01</t>
  </si>
  <si>
    <t>Магистр (экономика)</t>
  </si>
  <si>
    <t>38.04.01</t>
  </si>
  <si>
    <t>Магистр (менеджмент)</t>
  </si>
  <si>
    <t>38.04.02</t>
  </si>
  <si>
    <t>Магистр (управление персоналом)</t>
  </si>
  <si>
    <t>38.04.03</t>
  </si>
  <si>
    <t>Магистр (государственное и муниципальное управление)</t>
  </si>
  <si>
    <t>38.04.04</t>
  </si>
  <si>
    <t>Магистр (жилищное хозяйство и коммунальная инфрстрактура)</t>
  </si>
  <si>
    <t>38.04.10</t>
  </si>
  <si>
    <t>Магистр (социальная работа)</t>
  </si>
  <si>
    <t>39.04.02</t>
  </si>
  <si>
    <t>Магистр (юриспруденция)</t>
  </si>
  <si>
    <t>40.04.01</t>
  </si>
  <si>
    <t>Магистр (реклама и связи с общественностью)</t>
  </si>
  <si>
    <t>42.04.01</t>
  </si>
  <si>
    <t xml:space="preserve">Магистр (сервис) </t>
  </si>
  <si>
    <t>43.04.01</t>
  </si>
  <si>
    <t>Магистр (педагогическое образование)</t>
  </si>
  <si>
    <t xml:space="preserve"> 44.04.01</t>
  </si>
  <si>
    <t>Магистр (психолого-педагогическое образование)</t>
  </si>
  <si>
    <t xml:space="preserve"> 44.04.02</t>
  </si>
  <si>
    <t>Магистр (специальное (дефектологическое) образование)</t>
  </si>
  <si>
    <t xml:space="preserve"> 44.04.03</t>
  </si>
  <si>
    <t>Магистр (филология)</t>
  </si>
  <si>
    <t>45.04.01</t>
  </si>
  <si>
    <t>Магистр (история)</t>
  </si>
  <si>
    <t>46.04.01</t>
  </si>
  <si>
    <t>Магистр (документоведение и архивоведение)</t>
  </si>
  <si>
    <t>46.04.02</t>
  </si>
  <si>
    <t>Магистр (физическая культура)</t>
  </si>
  <si>
    <t>49.04.01</t>
  </si>
  <si>
    <t>Магистр (музеология и охрана объектов культурного и природного наследия)</t>
  </si>
  <si>
    <t>51.04.04</t>
  </si>
  <si>
    <t>Химик (фундаментальная и прикладаная химия)</t>
  </si>
  <si>
    <t>04.05.01</t>
  </si>
  <si>
    <t>Биолог-исследователь (фундаментальная и прикладаная биология)</t>
  </si>
  <si>
    <t>06.05.02</t>
  </si>
  <si>
    <t>Инженер-строитель (строительство уникальных зданий и сооружений)</t>
  </si>
  <si>
    <t>08.05.01</t>
  </si>
  <si>
    <t>Инженер (строительство, эксплуатация, восстановление и техническое прикрытие автомобильных дорог, мостов и тоннелей)</t>
  </si>
  <si>
    <t>08.05.02</t>
  </si>
  <si>
    <t>Специалист по защите информации (информационная безопасность автоматизированных систем)</t>
  </si>
  <si>
    <t>10.05.03</t>
  </si>
  <si>
    <t>Инженер (радиоэлектронные системы и комплексы)</t>
  </si>
  <si>
    <t>11.05.01</t>
  </si>
  <si>
    <t>Инженер (проектирование технологических машин и комплексов)</t>
  </si>
  <si>
    <t>15.05.01</t>
  </si>
  <si>
    <t>Специалист (пожарная безопасность)</t>
  </si>
  <si>
    <t>20.05.01</t>
  </si>
  <si>
    <t>Инженер-геодезист (прикладная геодезия)</t>
  </si>
  <si>
    <t>21.05.01</t>
  </si>
  <si>
    <t>Врач-лечебник (лечебное дело)</t>
  </si>
  <si>
    <t>31.05.01</t>
  </si>
  <si>
    <t>Врач-педиатр (педиатрия)</t>
  </si>
  <si>
    <t>31.05.02</t>
  </si>
  <si>
    <t>Провизор (фармация)</t>
  </si>
  <si>
    <t>33.05.01</t>
  </si>
  <si>
    <t>Ветеринарный врач (ветеринария)</t>
  </si>
  <si>
    <t>36.05.01</t>
  </si>
  <si>
    <t>Экономист (экономическая безопасность)</t>
  </si>
  <si>
    <t>38.05.01</t>
  </si>
  <si>
    <t>Врач-бактериолог (бактериология)</t>
  </si>
  <si>
    <t>32.08.14</t>
  </si>
  <si>
    <t>ВСЕГО потребность по направлениям подготовки и специальностям высшего образования</t>
  </si>
  <si>
    <t>ОБЩАЯ ПОТРЕБНОСТЬ</t>
  </si>
  <si>
    <t>Код по профессиям и специальностям присвоен в соответствии с:</t>
  </si>
  <si>
    <t>перечнями профессий и специальностей среднего профессионального образования (приказ Минобрнауки России от 29.10.2013 № 1199);</t>
  </si>
  <si>
    <t>перечнями специальностей и направлений подготовки высшего образования (приказ Минобрнауки России  от 12.09.2013 № 1061)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</si>
</sst>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Arial Cyr"/>
      <charset val="204"/>
    </font>
    <font>
      <sz val="11.5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49" fontId="1" fillId="0" borderId="0" xfId="0" applyNumberFormat="1" applyFont="1" applyFill="1" applyAlignment="1">
      <alignment horizontal="center" vertical="top" wrapText="1"/>
    </xf>
    <xf numFmtId="1" fontId="1" fillId="0" borderId="0" xfId="0" applyNumberFormat="1" applyFont="1" applyFill="1" applyAlignment="1">
      <alignment horizontal="right" vertical="top" wrapText="1"/>
    </xf>
    <xf numFmtId="0" fontId="1" fillId="0" borderId="0" xfId="0" applyFont="1" applyFill="1" applyAlignment="1">
      <alignment horizontal="right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top" wrapText="1"/>
    </xf>
    <xf numFmtId="1" fontId="7" fillId="0" borderId="0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top" wrapText="1"/>
    </xf>
    <xf numFmtId="1" fontId="1" fillId="0" borderId="4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2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1" fontId="1" fillId="0" borderId="6" xfId="0" applyNumberFormat="1" applyFont="1" applyFill="1" applyBorder="1" applyAlignment="1">
      <alignment horizontal="center" vertical="top" wrapText="1"/>
    </xf>
    <xf numFmtId="1" fontId="1" fillId="0" borderId="7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1" fillId="3" borderId="0" xfId="0" applyFont="1" applyFill="1" applyBorder="1"/>
    <xf numFmtId="0" fontId="9" fillId="0" borderId="0" xfId="0" applyFont="1" applyBorder="1"/>
    <xf numFmtId="0" fontId="9" fillId="0" borderId="0" xfId="0" applyFont="1" applyFill="1" applyBorder="1"/>
    <xf numFmtId="1" fontId="1" fillId="0" borderId="6" xfId="0" applyNumberFormat="1" applyFont="1" applyBorder="1" applyAlignment="1">
      <alignment horizontal="center" vertical="top" wrapText="1"/>
    </xf>
    <xf numFmtId="1" fontId="1" fillId="0" borderId="7" xfId="0" applyNumberFormat="1" applyFont="1" applyBorder="1" applyAlignment="1">
      <alignment horizontal="center" vertical="top" wrapText="1"/>
    </xf>
    <xf numFmtId="1" fontId="1" fillId="0" borderId="6" xfId="0" applyNumberFormat="1" applyFont="1" applyFill="1" applyBorder="1" applyAlignment="1">
      <alignment horizontal="center" vertical="top"/>
    </xf>
    <xf numFmtId="1" fontId="1" fillId="0" borderId="7" xfId="0" applyNumberFormat="1" applyFont="1" applyFill="1" applyBorder="1" applyAlignment="1">
      <alignment horizontal="center" vertical="top"/>
    </xf>
    <xf numFmtId="1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49" fontId="1" fillId="0" borderId="0" xfId="0" applyNumberFormat="1" applyFont="1" applyBorder="1" applyAlignment="1">
      <alignment horizontal="center" vertical="top" wrapText="1"/>
    </xf>
    <xf numFmtId="49" fontId="1" fillId="0" borderId="0" xfId="0" applyNumberFormat="1" applyFont="1" applyFill="1" applyBorder="1" applyAlignment="1">
      <alignment horizontal="center" vertical="top" wrapText="1"/>
    </xf>
    <xf numFmtId="1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left" vertical="top" wrapText="1"/>
    </xf>
    <xf numFmtId="1" fontId="7" fillId="4" borderId="1" xfId="0" applyNumberFormat="1" applyFont="1" applyFill="1" applyBorder="1" applyAlignment="1">
      <alignment horizontal="center" vertical="top" wrapText="1"/>
    </xf>
    <xf numFmtId="1" fontId="7" fillId="4" borderId="8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1" fontId="1" fillId="0" borderId="0" xfId="0" applyNumberFormat="1" applyFont="1" applyFill="1" applyBorder="1" applyAlignment="1">
      <alignment horizontal="center" vertical="top"/>
    </xf>
    <xf numFmtId="0" fontId="4" fillId="4" borderId="9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1" fontId="1" fillId="0" borderId="0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1" fontId="9" fillId="0" borderId="0" xfId="0" applyNumberFormat="1" applyFont="1" applyFill="1" applyBorder="1" applyAlignment="1">
      <alignment horizontal="center" vertical="top"/>
    </xf>
    <xf numFmtId="1" fontId="7" fillId="4" borderId="6" xfId="0" applyNumberFormat="1" applyFont="1" applyFill="1" applyBorder="1" applyAlignment="1">
      <alignment horizontal="center" vertical="top" wrapText="1"/>
    </xf>
    <xf numFmtId="1" fontId="7" fillId="4" borderId="9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49" fontId="10" fillId="0" borderId="0" xfId="0" applyNumberFormat="1" applyFont="1" applyFill="1" applyAlignment="1">
      <alignment horizontal="center" vertical="top" wrapText="1"/>
    </xf>
    <xf numFmtId="2" fontId="10" fillId="0" borderId="0" xfId="0" applyNumberFormat="1" applyFont="1" applyFill="1" applyAlignment="1">
      <alignment horizontal="center" vertical="top" wrapText="1"/>
    </xf>
    <xf numFmtId="1" fontId="10" fillId="0" borderId="0" xfId="0" applyNumberFormat="1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top"/>
    </xf>
    <xf numFmtId="1" fontId="1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H325"/>
  <sheetViews>
    <sheetView tabSelected="1" view="pageBreakPreview" zoomScaleNormal="100" zoomScaleSheetLayoutView="100" workbookViewId="0">
      <pane ySplit="7" topLeftCell="A23" activePane="bottomLeft" state="frozen"/>
      <selection pane="bottomLeft" activeCell="K246" sqref="K246"/>
    </sheetView>
  </sheetViews>
  <sheetFormatPr defaultRowHeight="15.75" x14ac:dyDescent="0.2"/>
  <cols>
    <col min="1" max="1" width="4.140625" style="1" customWidth="1"/>
    <col min="2" max="2" width="92.28515625" style="2" customWidth="1"/>
    <col min="3" max="3" width="10.7109375" style="3" customWidth="1"/>
    <col min="4" max="10" width="6.28515625" style="3" customWidth="1"/>
    <col min="11" max="17" width="6.28515625" style="81" customWidth="1"/>
    <col min="18" max="18" width="8.85546875" style="1" hidden="1" customWidth="1"/>
    <col min="19" max="19" width="11.28515625" style="1" hidden="1" customWidth="1"/>
    <col min="20" max="23" width="5.28515625" style="6" customWidth="1"/>
    <col min="24" max="190" width="9.140625" style="6"/>
    <col min="191" max="16384" width="9.140625" style="7"/>
  </cols>
  <sheetData>
    <row r="1" spans="1:190" ht="16.5" customHeight="1" x14ac:dyDescent="0.2">
      <c r="K1" s="4" t="s">
        <v>0</v>
      </c>
      <c r="L1" s="4"/>
      <c r="M1" s="4"/>
      <c r="N1" s="4"/>
      <c r="O1" s="4"/>
      <c r="P1" s="4"/>
      <c r="Q1" s="4"/>
      <c r="R1" s="5"/>
      <c r="S1" s="5"/>
    </row>
    <row r="2" spans="1:190" ht="41.25" customHeight="1" x14ac:dyDescent="0.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9"/>
      <c r="S2" s="9"/>
    </row>
    <row r="3" spans="1:190" ht="18.75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0" ht="6.75" customHeight="1" x14ac:dyDescent="0.2">
      <c r="A4" s="10"/>
      <c r="B4" s="11"/>
      <c r="C4" s="12"/>
      <c r="D4" s="13"/>
      <c r="E4" s="13"/>
      <c r="F4" s="13"/>
      <c r="G4" s="13"/>
      <c r="H4" s="13"/>
      <c r="I4" s="13"/>
      <c r="J4" s="13"/>
      <c r="K4" s="14"/>
      <c r="L4" s="14"/>
      <c r="M4" s="14"/>
      <c r="N4" s="15"/>
      <c r="O4" s="15"/>
      <c r="P4" s="15"/>
      <c r="Q4" s="15"/>
      <c r="R4" s="9"/>
      <c r="S4" s="9"/>
    </row>
    <row r="5" spans="1:190" ht="20.25" customHeight="1" x14ac:dyDescent="0.2">
      <c r="A5" s="16" t="s">
        <v>2</v>
      </c>
      <c r="B5" s="17" t="s">
        <v>3</v>
      </c>
      <c r="C5" s="18" t="s">
        <v>4</v>
      </c>
      <c r="D5" s="19" t="s">
        <v>5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9"/>
      <c r="S5" s="9"/>
    </row>
    <row r="6" spans="1:190" s="24" customFormat="1" ht="18" customHeight="1" x14ac:dyDescent="0.2">
      <c r="A6" s="16"/>
      <c r="B6" s="17"/>
      <c r="C6" s="18"/>
      <c r="D6" s="19" t="s">
        <v>6</v>
      </c>
      <c r="E6" s="19"/>
      <c r="F6" s="19"/>
      <c r="G6" s="19"/>
      <c r="H6" s="19"/>
      <c r="I6" s="19"/>
      <c r="J6" s="20"/>
      <c r="K6" s="21" t="s">
        <v>7</v>
      </c>
      <c r="L6" s="21"/>
      <c r="M6" s="21"/>
      <c r="N6" s="21"/>
      <c r="O6" s="21"/>
      <c r="P6" s="21"/>
      <c r="Q6" s="22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</row>
    <row r="7" spans="1:190" s="29" customFormat="1" ht="28.5" customHeight="1" x14ac:dyDescent="0.2">
      <c r="A7" s="16"/>
      <c r="B7" s="17"/>
      <c r="C7" s="18"/>
      <c r="D7" s="25" t="s">
        <v>8</v>
      </c>
      <c r="E7" s="25" t="s">
        <v>9</v>
      </c>
      <c r="F7" s="25" t="s">
        <v>10</v>
      </c>
      <c r="G7" s="25" t="s">
        <v>11</v>
      </c>
      <c r="H7" s="25" t="s">
        <v>12</v>
      </c>
      <c r="I7" s="25" t="s">
        <v>13</v>
      </c>
      <c r="J7" s="26" t="s">
        <v>14</v>
      </c>
      <c r="K7" s="25" t="s">
        <v>8</v>
      </c>
      <c r="L7" s="25" t="s">
        <v>9</v>
      </c>
      <c r="M7" s="25" t="s">
        <v>10</v>
      </c>
      <c r="N7" s="25" t="s">
        <v>11</v>
      </c>
      <c r="O7" s="25" t="s">
        <v>12</v>
      </c>
      <c r="P7" s="25" t="s">
        <v>13</v>
      </c>
      <c r="Q7" s="25" t="s">
        <v>14</v>
      </c>
      <c r="R7" s="27"/>
      <c r="S7" s="27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</row>
    <row r="8" spans="1:190" s="29" customFormat="1" ht="35.25" customHeight="1" x14ac:dyDescent="0.2">
      <c r="A8" s="30" t="s">
        <v>15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1"/>
      <c r="R8" s="27"/>
      <c r="S8" s="27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</row>
    <row r="9" spans="1:190" s="39" customFormat="1" ht="15.6" customHeight="1" x14ac:dyDescent="0.25">
      <c r="A9" s="32">
        <v>1</v>
      </c>
      <c r="B9" s="33" t="s">
        <v>16</v>
      </c>
      <c r="C9" s="34" t="s">
        <v>17</v>
      </c>
      <c r="D9" s="25">
        <v>10</v>
      </c>
      <c r="E9" s="25">
        <v>10</v>
      </c>
      <c r="F9" s="25">
        <v>12</v>
      </c>
      <c r="G9" s="25">
        <v>13</v>
      </c>
      <c r="H9" s="25">
        <v>12</v>
      </c>
      <c r="I9" s="25">
        <v>11.879999999999999</v>
      </c>
      <c r="J9" s="26">
        <v>11.761199999999999</v>
      </c>
      <c r="K9" s="35">
        <v>41.5</v>
      </c>
      <c r="L9" s="36">
        <v>41.5</v>
      </c>
      <c r="M9" s="36">
        <v>49.800000000000004</v>
      </c>
      <c r="N9" s="36">
        <v>53.95</v>
      </c>
      <c r="O9" s="36">
        <v>49.800000000000004</v>
      </c>
      <c r="P9" s="36">
        <v>49.800000000000004</v>
      </c>
      <c r="Q9" s="36">
        <v>49.800000000000004</v>
      </c>
      <c r="R9" s="37"/>
      <c r="S9" s="37"/>
      <c r="T9" s="37"/>
      <c r="U9" s="37"/>
      <c r="V9" s="37"/>
      <c r="W9" s="37"/>
      <c r="X9" s="37"/>
      <c r="Y9" s="37"/>
      <c r="Z9" s="37"/>
      <c r="AA9" s="37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</row>
    <row r="10" spans="1:190" s="39" customFormat="1" ht="15.6" customHeight="1" x14ac:dyDescent="0.25">
      <c r="A10" s="32">
        <v>2</v>
      </c>
      <c r="B10" s="33" t="s">
        <v>18</v>
      </c>
      <c r="C10" s="34" t="s">
        <v>19</v>
      </c>
      <c r="D10" s="25">
        <v>1</v>
      </c>
      <c r="E10" s="25" t="s">
        <v>20</v>
      </c>
      <c r="F10" s="25" t="s">
        <v>20</v>
      </c>
      <c r="G10" s="25" t="s">
        <v>20</v>
      </c>
      <c r="H10" s="25" t="s">
        <v>20</v>
      </c>
      <c r="I10" s="25" t="s">
        <v>20</v>
      </c>
      <c r="J10" s="26" t="s">
        <v>20</v>
      </c>
      <c r="K10" s="35">
        <v>4.1500000000000004</v>
      </c>
      <c r="L10" s="25" t="s">
        <v>20</v>
      </c>
      <c r="M10" s="25" t="s">
        <v>20</v>
      </c>
      <c r="N10" s="25" t="s">
        <v>20</v>
      </c>
      <c r="O10" s="25" t="s">
        <v>20</v>
      </c>
      <c r="P10" s="25" t="s">
        <v>20</v>
      </c>
      <c r="Q10" s="25" t="s">
        <v>20</v>
      </c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8"/>
      <c r="FT10" s="38"/>
      <c r="FU10" s="38"/>
      <c r="FV10" s="38"/>
      <c r="FW10" s="38"/>
      <c r="FX10" s="38"/>
      <c r="FY10" s="38"/>
      <c r="FZ10" s="38"/>
      <c r="GA10" s="38"/>
      <c r="GB10" s="38"/>
      <c r="GC10" s="38"/>
      <c r="GD10" s="38"/>
      <c r="GE10" s="38"/>
      <c r="GF10" s="38"/>
      <c r="GG10" s="38"/>
      <c r="GH10" s="38"/>
    </row>
    <row r="11" spans="1:190" s="38" customFormat="1" ht="15" customHeight="1" x14ac:dyDescent="0.25">
      <c r="A11" s="32">
        <v>3</v>
      </c>
      <c r="B11" s="33" t="s">
        <v>21</v>
      </c>
      <c r="C11" s="34" t="s">
        <v>22</v>
      </c>
      <c r="D11" s="25">
        <v>73</v>
      </c>
      <c r="E11" s="25">
        <v>76</v>
      </c>
      <c r="F11" s="25">
        <v>39</v>
      </c>
      <c r="G11" s="25">
        <v>39</v>
      </c>
      <c r="H11" s="25">
        <v>40</v>
      </c>
      <c r="I11" s="25">
        <v>39.6</v>
      </c>
      <c r="J11" s="26">
        <v>39.204000000000001</v>
      </c>
      <c r="K11" s="35">
        <v>302.95000000000005</v>
      </c>
      <c r="L11" s="36">
        <v>315.40000000000003</v>
      </c>
      <c r="M11" s="36">
        <v>161.85000000000002</v>
      </c>
      <c r="N11" s="36">
        <v>161.85000000000002</v>
      </c>
      <c r="O11" s="36">
        <v>166</v>
      </c>
      <c r="P11" s="36">
        <v>166</v>
      </c>
      <c r="Q11" s="36">
        <v>162.69660000000002</v>
      </c>
      <c r="R11" s="37"/>
      <c r="S11" s="37"/>
      <c r="T11" s="37"/>
      <c r="U11" s="37"/>
      <c r="V11" s="37"/>
      <c r="W11" s="37"/>
      <c r="X11" s="37"/>
      <c r="Y11" s="37"/>
      <c r="Z11" s="37"/>
      <c r="AA11" s="37"/>
    </row>
    <row r="12" spans="1:190" s="38" customFormat="1" x14ac:dyDescent="0.25">
      <c r="A12" s="32">
        <v>4</v>
      </c>
      <c r="B12" s="33" t="s">
        <v>23</v>
      </c>
      <c r="C12" s="34" t="s">
        <v>24</v>
      </c>
      <c r="D12" s="25">
        <v>14</v>
      </c>
      <c r="E12" s="25">
        <v>4</v>
      </c>
      <c r="F12" s="25">
        <v>4</v>
      </c>
      <c r="G12" s="25">
        <v>5</v>
      </c>
      <c r="H12" s="25">
        <v>4</v>
      </c>
      <c r="I12" s="25">
        <v>3.96</v>
      </c>
      <c r="J12" s="26">
        <v>3.9203999999999999</v>
      </c>
      <c r="K12" s="35">
        <v>58.100000000000009</v>
      </c>
      <c r="L12" s="36">
        <v>16.600000000000001</v>
      </c>
      <c r="M12" s="36">
        <v>16.600000000000001</v>
      </c>
      <c r="N12" s="36">
        <v>20.75</v>
      </c>
      <c r="O12" s="36">
        <v>16.600000000000001</v>
      </c>
      <c r="P12" s="36">
        <v>16.600000000000001</v>
      </c>
      <c r="Q12" s="36">
        <v>16.600000000000001</v>
      </c>
      <c r="R12" s="37"/>
      <c r="S12" s="37"/>
      <c r="T12" s="37"/>
      <c r="U12" s="37"/>
      <c r="V12" s="37"/>
      <c r="W12" s="37"/>
      <c r="X12" s="37"/>
      <c r="Y12" s="37"/>
      <c r="Z12" s="37"/>
      <c r="AA12" s="37"/>
    </row>
    <row r="13" spans="1:190" s="38" customFormat="1" x14ac:dyDescent="0.25">
      <c r="A13" s="32">
        <v>5</v>
      </c>
      <c r="B13" s="33" t="s">
        <v>25</v>
      </c>
      <c r="C13" s="34" t="s">
        <v>26</v>
      </c>
      <c r="D13" s="25">
        <v>1</v>
      </c>
      <c r="E13" s="25">
        <v>1</v>
      </c>
      <c r="F13" s="25">
        <v>1</v>
      </c>
      <c r="G13" s="25">
        <v>1</v>
      </c>
      <c r="H13" s="25">
        <v>1</v>
      </c>
      <c r="I13" s="25">
        <v>0.99</v>
      </c>
      <c r="J13" s="26">
        <v>0.98009999999999997</v>
      </c>
      <c r="K13" s="35">
        <v>4.1500000000000004</v>
      </c>
      <c r="L13" s="36">
        <v>4.1500000000000004</v>
      </c>
      <c r="M13" s="36">
        <v>4.1500000000000004</v>
      </c>
      <c r="N13" s="36">
        <v>4.1500000000000004</v>
      </c>
      <c r="O13" s="36">
        <v>4.1500000000000004</v>
      </c>
      <c r="P13" s="36">
        <v>4.1085000000000003</v>
      </c>
      <c r="Q13" s="36">
        <v>4.0674150000000004</v>
      </c>
      <c r="R13" s="37"/>
      <c r="S13" s="37"/>
      <c r="T13" s="37"/>
      <c r="U13" s="37"/>
      <c r="V13" s="37"/>
      <c r="W13" s="37"/>
      <c r="X13" s="37"/>
      <c r="Y13" s="37"/>
      <c r="Z13" s="37"/>
      <c r="AA13" s="37"/>
    </row>
    <row r="14" spans="1:190" s="38" customFormat="1" x14ac:dyDescent="0.25">
      <c r="A14" s="32">
        <v>6</v>
      </c>
      <c r="B14" s="33" t="s">
        <v>27</v>
      </c>
      <c r="C14" s="34" t="s">
        <v>28</v>
      </c>
      <c r="D14" s="25">
        <v>53</v>
      </c>
      <c r="E14" s="25">
        <v>39</v>
      </c>
      <c r="F14" s="25">
        <v>39</v>
      </c>
      <c r="G14" s="25">
        <v>40</v>
      </c>
      <c r="H14" s="25">
        <v>40</v>
      </c>
      <c r="I14" s="25">
        <v>39.6</v>
      </c>
      <c r="J14" s="26">
        <v>39.204000000000001</v>
      </c>
      <c r="K14" s="35">
        <v>219.95000000000002</v>
      </c>
      <c r="L14" s="36">
        <v>161.85000000000002</v>
      </c>
      <c r="M14" s="36">
        <v>161.85000000000002</v>
      </c>
      <c r="N14" s="36">
        <v>166</v>
      </c>
      <c r="O14" s="36">
        <v>166</v>
      </c>
      <c r="P14" s="36">
        <v>166</v>
      </c>
      <c r="Q14" s="36">
        <v>162.69660000000002</v>
      </c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</row>
    <row r="15" spans="1:190" s="38" customFormat="1" ht="16.5" customHeight="1" x14ac:dyDescent="0.25">
      <c r="A15" s="32">
        <v>7</v>
      </c>
      <c r="B15" s="33" t="s">
        <v>29</v>
      </c>
      <c r="C15" s="34" t="s">
        <v>30</v>
      </c>
      <c r="D15" s="25">
        <v>22</v>
      </c>
      <c r="E15" s="25">
        <v>8</v>
      </c>
      <c r="F15" s="25">
        <v>4</v>
      </c>
      <c r="G15" s="25">
        <v>2</v>
      </c>
      <c r="H15" s="25">
        <v>5</v>
      </c>
      <c r="I15" s="25">
        <v>4.95</v>
      </c>
      <c r="J15" s="26">
        <v>4.9005000000000001</v>
      </c>
      <c r="K15" s="35">
        <v>91.300000000000011</v>
      </c>
      <c r="L15" s="36">
        <v>33.200000000000003</v>
      </c>
      <c r="M15" s="36">
        <v>16.600000000000001</v>
      </c>
      <c r="N15" s="36">
        <v>8.3000000000000007</v>
      </c>
      <c r="O15" s="36">
        <v>20.75</v>
      </c>
      <c r="P15" s="36">
        <v>20.542500000000004</v>
      </c>
      <c r="Q15" s="36">
        <v>21</v>
      </c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</row>
    <row r="16" spans="1:190" s="39" customFormat="1" x14ac:dyDescent="0.2">
      <c r="A16" s="32">
        <v>8</v>
      </c>
      <c r="B16" s="33" t="s">
        <v>31</v>
      </c>
      <c r="C16" s="34" t="s">
        <v>32</v>
      </c>
      <c r="D16" s="25">
        <v>4</v>
      </c>
      <c r="E16" s="25">
        <v>2</v>
      </c>
      <c r="F16" s="25">
        <v>3</v>
      </c>
      <c r="G16" s="25">
        <v>2</v>
      </c>
      <c r="H16" s="25">
        <v>2</v>
      </c>
      <c r="I16" s="25">
        <v>1.98</v>
      </c>
      <c r="J16" s="26">
        <v>1.9601999999999999</v>
      </c>
      <c r="K16" s="35">
        <v>16.600000000000001</v>
      </c>
      <c r="L16" s="36">
        <v>8.3000000000000007</v>
      </c>
      <c r="M16" s="36">
        <v>12.450000000000001</v>
      </c>
      <c r="N16" s="36">
        <v>8.3000000000000007</v>
      </c>
      <c r="O16" s="36">
        <v>8.3000000000000007</v>
      </c>
      <c r="P16" s="36">
        <v>8.2170000000000005</v>
      </c>
      <c r="Q16" s="36">
        <v>8.1348300000000009</v>
      </c>
      <c r="R16" s="40"/>
      <c r="S16" s="40"/>
      <c r="T16" s="40"/>
      <c r="U16" s="40"/>
      <c r="V16" s="40"/>
      <c r="W16" s="40"/>
      <c r="X16" s="40"/>
      <c r="Y16" s="40"/>
      <c r="Z16" s="40"/>
      <c r="AA16" s="40"/>
    </row>
    <row r="17" spans="1:190" s="39" customFormat="1" x14ac:dyDescent="0.2">
      <c r="A17" s="32">
        <v>9</v>
      </c>
      <c r="B17" s="33" t="s">
        <v>33</v>
      </c>
      <c r="C17" s="34" t="s">
        <v>34</v>
      </c>
      <c r="D17" s="25" t="s">
        <v>20</v>
      </c>
      <c r="E17" s="25" t="s">
        <v>20</v>
      </c>
      <c r="F17" s="25" t="s">
        <v>20</v>
      </c>
      <c r="G17" s="25">
        <v>1</v>
      </c>
      <c r="H17" s="25" t="s">
        <v>20</v>
      </c>
      <c r="I17" s="25" t="s">
        <v>20</v>
      </c>
      <c r="J17" s="26" t="s">
        <v>20</v>
      </c>
      <c r="K17" s="35" t="s">
        <v>20</v>
      </c>
      <c r="L17" s="25" t="s">
        <v>20</v>
      </c>
      <c r="M17" s="25" t="s">
        <v>20</v>
      </c>
      <c r="N17" s="36">
        <v>4.1500000000000004</v>
      </c>
      <c r="O17" s="25" t="s">
        <v>20</v>
      </c>
      <c r="P17" s="25" t="s">
        <v>20</v>
      </c>
      <c r="Q17" s="25" t="s">
        <v>20</v>
      </c>
      <c r="R17" s="40"/>
      <c r="S17" s="40"/>
      <c r="T17" s="40"/>
      <c r="U17" s="40"/>
      <c r="V17" s="40"/>
      <c r="W17" s="40"/>
      <c r="X17" s="40"/>
      <c r="Y17" s="40"/>
      <c r="Z17" s="40"/>
      <c r="AA17" s="40"/>
    </row>
    <row r="18" spans="1:190" s="39" customFormat="1" x14ac:dyDescent="0.2">
      <c r="A18" s="32">
        <v>10</v>
      </c>
      <c r="B18" s="33" t="s">
        <v>35</v>
      </c>
      <c r="C18" s="34" t="s">
        <v>36</v>
      </c>
      <c r="D18" s="25">
        <v>1</v>
      </c>
      <c r="E18" s="25">
        <v>1</v>
      </c>
      <c r="F18" s="25">
        <v>1</v>
      </c>
      <c r="G18" s="25">
        <v>1</v>
      </c>
      <c r="H18" s="25">
        <v>1</v>
      </c>
      <c r="I18" s="25">
        <v>0.99</v>
      </c>
      <c r="J18" s="26">
        <v>0.98009999999999997</v>
      </c>
      <c r="K18" s="35">
        <v>4.1500000000000004</v>
      </c>
      <c r="L18" s="36">
        <v>4.1500000000000004</v>
      </c>
      <c r="M18" s="36">
        <v>4.1500000000000004</v>
      </c>
      <c r="N18" s="36">
        <v>4.1500000000000004</v>
      </c>
      <c r="O18" s="36">
        <v>4.1500000000000004</v>
      </c>
      <c r="P18" s="36">
        <v>4.1085000000000003</v>
      </c>
      <c r="Q18" s="36">
        <v>4.0674150000000004</v>
      </c>
      <c r="R18" s="40"/>
      <c r="S18" s="40"/>
      <c r="T18" s="40"/>
      <c r="U18" s="40"/>
      <c r="V18" s="40"/>
      <c r="W18" s="40"/>
      <c r="X18" s="40"/>
      <c r="Y18" s="40"/>
      <c r="Z18" s="40"/>
      <c r="AA18" s="40"/>
    </row>
    <row r="19" spans="1:190" s="38" customFormat="1" x14ac:dyDescent="0.25">
      <c r="A19" s="32">
        <v>11</v>
      </c>
      <c r="B19" s="33" t="s">
        <v>37</v>
      </c>
      <c r="C19" s="34" t="s">
        <v>38</v>
      </c>
      <c r="D19" s="25">
        <v>8</v>
      </c>
      <c r="E19" s="25">
        <v>5</v>
      </c>
      <c r="F19" s="25">
        <v>2</v>
      </c>
      <c r="G19" s="25">
        <v>1</v>
      </c>
      <c r="H19" s="25">
        <v>2</v>
      </c>
      <c r="I19" s="25">
        <v>1.98</v>
      </c>
      <c r="J19" s="26">
        <v>1.9601999999999999</v>
      </c>
      <c r="K19" s="35">
        <v>33.200000000000003</v>
      </c>
      <c r="L19" s="36">
        <v>20.75</v>
      </c>
      <c r="M19" s="36">
        <v>8.3000000000000007</v>
      </c>
      <c r="N19" s="36">
        <v>4.1500000000000004</v>
      </c>
      <c r="O19" s="36">
        <v>8.3000000000000007</v>
      </c>
      <c r="P19" s="36">
        <v>8.2170000000000005</v>
      </c>
      <c r="Q19" s="36">
        <v>8.1348300000000009</v>
      </c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</row>
    <row r="20" spans="1:190" s="39" customFormat="1" ht="15.75" customHeight="1" x14ac:dyDescent="0.2">
      <c r="A20" s="32">
        <v>12</v>
      </c>
      <c r="B20" s="33" t="s">
        <v>39</v>
      </c>
      <c r="C20" s="34" t="s">
        <v>40</v>
      </c>
      <c r="D20" s="25">
        <v>1</v>
      </c>
      <c r="E20" s="25">
        <v>1</v>
      </c>
      <c r="F20" s="25">
        <v>2</v>
      </c>
      <c r="G20" s="25">
        <v>2</v>
      </c>
      <c r="H20" s="25">
        <v>1</v>
      </c>
      <c r="I20" s="25" t="s">
        <v>20</v>
      </c>
      <c r="J20" s="26" t="s">
        <v>20</v>
      </c>
      <c r="K20" s="35">
        <v>5.66</v>
      </c>
      <c r="L20" s="36">
        <v>5.66</v>
      </c>
      <c r="M20" s="36">
        <v>11.32</v>
      </c>
      <c r="N20" s="36">
        <v>11.32</v>
      </c>
      <c r="O20" s="36">
        <v>5.66</v>
      </c>
      <c r="P20" s="36" t="s">
        <v>20</v>
      </c>
      <c r="Q20" s="36" t="s">
        <v>20</v>
      </c>
      <c r="R20" s="40"/>
      <c r="S20" s="40"/>
      <c r="T20" s="40"/>
      <c r="U20" s="40"/>
      <c r="V20" s="40"/>
      <c r="W20" s="40"/>
      <c r="X20" s="40"/>
      <c r="Y20" s="40"/>
      <c r="Z20" s="40"/>
      <c r="AA20" s="40"/>
    </row>
    <row r="21" spans="1:190" s="39" customFormat="1" ht="15.75" customHeight="1" x14ac:dyDescent="0.2">
      <c r="A21" s="32">
        <v>13</v>
      </c>
      <c r="B21" s="33" t="s">
        <v>41</v>
      </c>
      <c r="C21" s="34" t="s">
        <v>42</v>
      </c>
      <c r="D21" s="25">
        <v>5</v>
      </c>
      <c r="E21" s="25" t="s">
        <v>20</v>
      </c>
      <c r="F21" s="25">
        <v>1</v>
      </c>
      <c r="G21" s="25">
        <v>1</v>
      </c>
      <c r="H21" s="25">
        <v>1</v>
      </c>
      <c r="I21" s="25">
        <v>0.99</v>
      </c>
      <c r="J21" s="26">
        <v>0.98009999999999997</v>
      </c>
      <c r="K21" s="35">
        <v>28.3</v>
      </c>
      <c r="L21" s="36" t="s">
        <v>20</v>
      </c>
      <c r="M21" s="36">
        <v>5.66</v>
      </c>
      <c r="N21" s="36">
        <v>5.66</v>
      </c>
      <c r="O21" s="36">
        <v>5.66</v>
      </c>
      <c r="P21" s="36">
        <v>5.6033999999999997</v>
      </c>
      <c r="Q21" s="36">
        <v>5.5473660000000002</v>
      </c>
      <c r="R21" s="40"/>
      <c r="S21" s="40"/>
      <c r="T21" s="40"/>
      <c r="U21" s="40"/>
      <c r="V21" s="40"/>
      <c r="W21" s="40"/>
      <c r="X21" s="40"/>
      <c r="Y21" s="40"/>
      <c r="Z21" s="40"/>
      <c r="AA21" s="40"/>
    </row>
    <row r="22" spans="1:190" s="39" customFormat="1" x14ac:dyDescent="0.2">
      <c r="A22" s="32">
        <v>14</v>
      </c>
      <c r="B22" s="33" t="s">
        <v>43</v>
      </c>
      <c r="C22" s="34" t="s">
        <v>44</v>
      </c>
      <c r="D22" s="25">
        <v>4</v>
      </c>
      <c r="E22" s="25" t="s">
        <v>20</v>
      </c>
      <c r="F22" s="25" t="s">
        <v>20</v>
      </c>
      <c r="G22" s="25" t="s">
        <v>20</v>
      </c>
      <c r="H22" s="25" t="s">
        <v>20</v>
      </c>
      <c r="I22" s="25" t="s">
        <v>20</v>
      </c>
      <c r="J22" s="26" t="s">
        <v>20</v>
      </c>
      <c r="K22" s="35">
        <v>22.64</v>
      </c>
      <c r="L22" s="36" t="s">
        <v>20</v>
      </c>
      <c r="M22" s="36" t="s">
        <v>20</v>
      </c>
      <c r="N22" s="36" t="s">
        <v>20</v>
      </c>
      <c r="O22" s="36" t="s">
        <v>20</v>
      </c>
      <c r="P22" s="36" t="s">
        <v>20</v>
      </c>
      <c r="Q22" s="36" t="s">
        <v>20</v>
      </c>
      <c r="R22" s="40"/>
      <c r="S22" s="40"/>
      <c r="T22" s="40"/>
      <c r="U22" s="40"/>
      <c r="V22" s="40"/>
      <c r="W22" s="40"/>
      <c r="X22" s="40"/>
      <c r="Y22" s="40"/>
      <c r="Z22" s="40"/>
      <c r="AA22" s="40"/>
    </row>
    <row r="23" spans="1:190" s="39" customFormat="1" x14ac:dyDescent="0.2">
      <c r="A23" s="32">
        <v>15</v>
      </c>
      <c r="B23" s="33" t="s">
        <v>45</v>
      </c>
      <c r="C23" s="34" t="s">
        <v>46</v>
      </c>
      <c r="D23" s="25">
        <v>24</v>
      </c>
      <c r="E23" s="25">
        <v>24</v>
      </c>
      <c r="F23" s="25">
        <v>24</v>
      </c>
      <c r="G23" s="25">
        <v>24</v>
      </c>
      <c r="H23" s="25">
        <v>24</v>
      </c>
      <c r="I23" s="25">
        <v>23.759999999999998</v>
      </c>
      <c r="J23" s="26">
        <v>23.522399999999998</v>
      </c>
      <c r="K23" s="41">
        <v>34.08</v>
      </c>
      <c r="L23" s="42">
        <v>34.08</v>
      </c>
      <c r="M23" s="42">
        <v>34.08</v>
      </c>
      <c r="N23" s="42">
        <v>34.08</v>
      </c>
      <c r="O23" s="42">
        <v>34.08</v>
      </c>
      <c r="P23" s="42">
        <v>33.739199999999997</v>
      </c>
      <c r="Q23" s="42">
        <v>34</v>
      </c>
      <c r="R23" s="42">
        <f t="shared" ref="R23:S29" si="0">K23*1.42</f>
        <v>48.393599999999992</v>
      </c>
      <c r="S23" s="42">
        <f t="shared" si="0"/>
        <v>48.393599999999992</v>
      </c>
      <c r="T23" s="40"/>
      <c r="U23" s="40"/>
      <c r="V23" s="40"/>
      <c r="W23" s="40"/>
      <c r="X23" s="40"/>
      <c r="Y23" s="40"/>
      <c r="Z23" s="40"/>
      <c r="AA23" s="40"/>
    </row>
    <row r="24" spans="1:190" s="38" customFormat="1" ht="16.5" customHeight="1" x14ac:dyDescent="0.25">
      <c r="A24" s="32">
        <v>16</v>
      </c>
      <c r="B24" s="33" t="s">
        <v>47</v>
      </c>
      <c r="C24" s="34" t="s">
        <v>48</v>
      </c>
      <c r="D24" s="25">
        <v>9</v>
      </c>
      <c r="E24" s="25">
        <v>14</v>
      </c>
      <c r="F24" s="25">
        <v>13</v>
      </c>
      <c r="G24" s="25">
        <v>9</v>
      </c>
      <c r="H24" s="25">
        <v>11</v>
      </c>
      <c r="I24" s="25">
        <v>10.89</v>
      </c>
      <c r="J24" s="26">
        <v>10.7811</v>
      </c>
      <c r="K24" s="41">
        <v>12.78</v>
      </c>
      <c r="L24" s="42">
        <v>19.88</v>
      </c>
      <c r="M24" s="42">
        <v>18.46</v>
      </c>
      <c r="N24" s="42">
        <v>12.78</v>
      </c>
      <c r="O24" s="42">
        <v>15.62</v>
      </c>
      <c r="P24" s="42">
        <v>16</v>
      </c>
      <c r="Q24" s="42">
        <v>16</v>
      </c>
      <c r="R24" s="42">
        <f t="shared" si="0"/>
        <v>18.147599999999997</v>
      </c>
      <c r="S24" s="42">
        <f t="shared" si="0"/>
        <v>28.229599999999998</v>
      </c>
      <c r="T24" s="37"/>
      <c r="U24" s="37"/>
      <c r="V24" s="37"/>
      <c r="W24" s="37"/>
      <c r="X24" s="37"/>
      <c r="Y24" s="37"/>
      <c r="Z24" s="37"/>
      <c r="AA24" s="37"/>
    </row>
    <row r="25" spans="1:190" s="38" customFormat="1" ht="16.5" customHeight="1" x14ac:dyDescent="0.25">
      <c r="A25" s="32">
        <v>17</v>
      </c>
      <c r="B25" s="33" t="s">
        <v>49</v>
      </c>
      <c r="C25" s="34" t="s">
        <v>50</v>
      </c>
      <c r="D25" s="25">
        <v>2</v>
      </c>
      <c r="E25" s="25">
        <v>2</v>
      </c>
      <c r="F25" s="25">
        <v>2</v>
      </c>
      <c r="G25" s="25">
        <v>2</v>
      </c>
      <c r="H25" s="25">
        <v>2</v>
      </c>
      <c r="I25" s="25">
        <v>1.98</v>
      </c>
      <c r="J25" s="26">
        <v>1.9601999999999999</v>
      </c>
      <c r="K25" s="41">
        <v>2.84</v>
      </c>
      <c r="L25" s="42">
        <v>2.84</v>
      </c>
      <c r="M25" s="42">
        <v>2.84</v>
      </c>
      <c r="N25" s="42">
        <v>2.84</v>
      </c>
      <c r="O25" s="42">
        <v>2.84</v>
      </c>
      <c r="P25" s="42">
        <v>2.8115999999999999</v>
      </c>
      <c r="Q25" s="42">
        <v>2.7834839999999996</v>
      </c>
      <c r="R25" s="42">
        <f t="shared" si="0"/>
        <v>4.0327999999999999</v>
      </c>
      <c r="S25" s="42">
        <f t="shared" si="0"/>
        <v>4.0327999999999999</v>
      </c>
      <c r="T25" s="37"/>
      <c r="U25" s="37"/>
      <c r="V25" s="37"/>
      <c r="W25" s="37"/>
      <c r="X25" s="37"/>
      <c r="Y25" s="37"/>
      <c r="Z25" s="37"/>
      <c r="AA25" s="37"/>
    </row>
    <row r="26" spans="1:190" s="38" customFormat="1" x14ac:dyDescent="0.25">
      <c r="A26" s="32">
        <v>18</v>
      </c>
      <c r="B26" s="33" t="s">
        <v>51</v>
      </c>
      <c r="C26" s="34" t="s">
        <v>52</v>
      </c>
      <c r="D26" s="25">
        <v>16</v>
      </c>
      <c r="E26" s="25">
        <v>14</v>
      </c>
      <c r="F26" s="25">
        <v>11</v>
      </c>
      <c r="G26" s="25">
        <v>14</v>
      </c>
      <c r="H26" s="25">
        <v>11</v>
      </c>
      <c r="I26" s="25">
        <v>10.89</v>
      </c>
      <c r="J26" s="26">
        <v>10.7811</v>
      </c>
      <c r="K26" s="41">
        <v>22.72</v>
      </c>
      <c r="L26" s="42">
        <v>19.88</v>
      </c>
      <c r="M26" s="42">
        <v>15.62</v>
      </c>
      <c r="N26" s="42">
        <v>19.88</v>
      </c>
      <c r="O26" s="42">
        <v>15.62</v>
      </c>
      <c r="P26" s="42">
        <v>16</v>
      </c>
      <c r="Q26" s="42">
        <v>16</v>
      </c>
      <c r="R26" s="42">
        <f t="shared" si="0"/>
        <v>32.2624</v>
      </c>
      <c r="S26" s="42">
        <f t="shared" si="0"/>
        <v>28.229599999999998</v>
      </c>
      <c r="T26" s="37"/>
      <c r="U26" s="37"/>
      <c r="V26" s="37"/>
      <c r="W26" s="37"/>
      <c r="X26" s="37"/>
      <c r="Y26" s="37"/>
      <c r="Z26" s="37"/>
      <c r="AA26" s="37"/>
    </row>
    <row r="27" spans="1:190" s="38" customFormat="1" x14ac:dyDescent="0.25">
      <c r="A27" s="32">
        <v>19</v>
      </c>
      <c r="B27" s="33" t="s">
        <v>53</v>
      </c>
      <c r="C27" s="34" t="s">
        <v>54</v>
      </c>
      <c r="D27" s="25">
        <v>38</v>
      </c>
      <c r="E27" s="25">
        <v>35</v>
      </c>
      <c r="F27" s="25">
        <v>35</v>
      </c>
      <c r="G27" s="25">
        <v>34</v>
      </c>
      <c r="H27" s="25">
        <v>36</v>
      </c>
      <c r="I27" s="25">
        <v>35.64</v>
      </c>
      <c r="J27" s="26">
        <v>35.2836</v>
      </c>
      <c r="K27" s="41">
        <v>53.959999999999994</v>
      </c>
      <c r="L27" s="42">
        <v>49.699999999999996</v>
      </c>
      <c r="M27" s="42">
        <v>49.699999999999996</v>
      </c>
      <c r="N27" s="42">
        <v>48.28</v>
      </c>
      <c r="O27" s="42">
        <v>51.12</v>
      </c>
      <c r="P27" s="42">
        <v>50.608799999999995</v>
      </c>
      <c r="Q27" s="42">
        <v>50.102711999999997</v>
      </c>
      <c r="R27" s="42">
        <f t="shared" si="0"/>
        <v>76.623199999999983</v>
      </c>
      <c r="S27" s="42">
        <f t="shared" si="0"/>
        <v>70.573999999999984</v>
      </c>
      <c r="T27" s="37"/>
      <c r="U27" s="37"/>
      <c r="V27" s="37"/>
      <c r="W27" s="37"/>
      <c r="X27" s="37"/>
      <c r="Y27" s="37"/>
      <c r="Z27" s="37"/>
      <c r="AA27" s="37"/>
    </row>
    <row r="28" spans="1:190" s="39" customFormat="1" ht="15" customHeight="1" x14ac:dyDescent="0.25">
      <c r="A28" s="32">
        <v>20</v>
      </c>
      <c r="B28" s="33" t="s">
        <v>55</v>
      </c>
      <c r="C28" s="34" t="s">
        <v>56</v>
      </c>
      <c r="D28" s="25">
        <v>28</v>
      </c>
      <c r="E28" s="25">
        <v>31</v>
      </c>
      <c r="F28" s="25">
        <v>18</v>
      </c>
      <c r="G28" s="25">
        <v>20</v>
      </c>
      <c r="H28" s="25">
        <v>22</v>
      </c>
      <c r="I28" s="25">
        <v>21.78</v>
      </c>
      <c r="J28" s="26">
        <v>21.562200000000001</v>
      </c>
      <c r="K28" s="41">
        <v>39.76</v>
      </c>
      <c r="L28" s="42">
        <v>44.019999999999996</v>
      </c>
      <c r="M28" s="42">
        <v>25.56</v>
      </c>
      <c r="N28" s="42">
        <v>28.4</v>
      </c>
      <c r="O28" s="42">
        <v>31.24</v>
      </c>
      <c r="P28" s="42">
        <v>30.927600000000002</v>
      </c>
      <c r="Q28" s="42">
        <v>30.618324000000001</v>
      </c>
      <c r="R28" s="42">
        <f t="shared" si="0"/>
        <v>56.459199999999996</v>
      </c>
      <c r="S28" s="42">
        <f t="shared" si="0"/>
        <v>62.508399999999995</v>
      </c>
      <c r="T28" s="37"/>
      <c r="U28" s="37"/>
      <c r="V28" s="37"/>
      <c r="W28" s="37"/>
      <c r="X28" s="37"/>
      <c r="Y28" s="37"/>
      <c r="Z28" s="37"/>
      <c r="AA28" s="37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8"/>
      <c r="FL28" s="38"/>
      <c r="FM28" s="38"/>
      <c r="FN28" s="38"/>
      <c r="FO28" s="38"/>
      <c r="FP28" s="38"/>
      <c r="FQ28" s="38"/>
      <c r="FR28" s="38"/>
      <c r="FS28" s="38"/>
      <c r="FT28" s="38"/>
      <c r="FU28" s="38"/>
      <c r="FV28" s="38"/>
      <c r="FW28" s="38"/>
      <c r="FX28" s="38"/>
      <c r="FY28" s="38"/>
      <c r="FZ28" s="38"/>
      <c r="GA28" s="38"/>
      <c r="GB28" s="38"/>
      <c r="GC28" s="38"/>
      <c r="GD28" s="38"/>
      <c r="GE28" s="38"/>
      <c r="GF28" s="38"/>
      <c r="GG28" s="38"/>
      <c r="GH28" s="38"/>
    </row>
    <row r="29" spans="1:190" s="39" customFormat="1" ht="15" customHeight="1" x14ac:dyDescent="0.25">
      <c r="A29" s="32">
        <v>21</v>
      </c>
      <c r="B29" s="33" t="s">
        <v>57</v>
      </c>
      <c r="C29" s="34" t="s">
        <v>58</v>
      </c>
      <c r="D29" s="25">
        <v>1</v>
      </c>
      <c r="E29" s="25">
        <v>1</v>
      </c>
      <c r="F29" s="25">
        <v>1</v>
      </c>
      <c r="G29" s="25">
        <v>1</v>
      </c>
      <c r="H29" s="25">
        <v>1</v>
      </c>
      <c r="I29" s="25">
        <v>0.99</v>
      </c>
      <c r="J29" s="26">
        <v>0.98009999999999997</v>
      </c>
      <c r="K29" s="41">
        <v>1.42</v>
      </c>
      <c r="L29" s="42">
        <v>1.42</v>
      </c>
      <c r="M29" s="42">
        <v>1.42</v>
      </c>
      <c r="N29" s="42">
        <v>1.42</v>
      </c>
      <c r="O29" s="42">
        <v>1.42</v>
      </c>
      <c r="P29" s="42">
        <v>1.4057999999999999</v>
      </c>
      <c r="Q29" s="42">
        <v>1.3917419999999998</v>
      </c>
      <c r="R29" s="42">
        <f t="shared" si="0"/>
        <v>2.0164</v>
      </c>
      <c r="S29" s="42">
        <f t="shared" si="0"/>
        <v>2.0164</v>
      </c>
      <c r="T29" s="37"/>
      <c r="U29" s="37"/>
      <c r="V29" s="37"/>
      <c r="W29" s="37"/>
      <c r="X29" s="37"/>
      <c r="Y29" s="37"/>
      <c r="Z29" s="37"/>
      <c r="AA29" s="37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</row>
    <row r="30" spans="1:190" s="39" customFormat="1" ht="15" customHeight="1" x14ac:dyDescent="0.25">
      <c r="A30" s="32">
        <v>22</v>
      </c>
      <c r="B30" s="33" t="s">
        <v>59</v>
      </c>
      <c r="C30" s="34" t="s">
        <v>60</v>
      </c>
      <c r="D30" s="25">
        <v>1</v>
      </c>
      <c r="E30" s="25" t="s">
        <v>20</v>
      </c>
      <c r="F30" s="25" t="s">
        <v>20</v>
      </c>
      <c r="G30" s="25" t="s">
        <v>20</v>
      </c>
      <c r="H30" s="25" t="s">
        <v>20</v>
      </c>
      <c r="I30" s="25" t="s">
        <v>20</v>
      </c>
      <c r="J30" s="26" t="s">
        <v>20</v>
      </c>
      <c r="K30" s="41">
        <v>1.42</v>
      </c>
      <c r="L30" s="25" t="s">
        <v>20</v>
      </c>
      <c r="M30" s="25" t="s">
        <v>20</v>
      </c>
      <c r="N30" s="25" t="s">
        <v>20</v>
      </c>
      <c r="O30" s="25" t="s">
        <v>20</v>
      </c>
      <c r="P30" s="25" t="s">
        <v>20</v>
      </c>
      <c r="Q30" s="25" t="s">
        <v>20</v>
      </c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</row>
    <row r="31" spans="1:190" s="38" customFormat="1" x14ac:dyDescent="0.25">
      <c r="A31" s="32">
        <v>23</v>
      </c>
      <c r="B31" s="33" t="s">
        <v>61</v>
      </c>
      <c r="C31" s="34" t="s">
        <v>62</v>
      </c>
      <c r="D31" s="25" t="s">
        <v>20</v>
      </c>
      <c r="E31" s="25" t="s">
        <v>20</v>
      </c>
      <c r="F31" s="25" t="s">
        <v>20</v>
      </c>
      <c r="G31" s="25" t="s">
        <v>20</v>
      </c>
      <c r="H31" s="25">
        <v>1</v>
      </c>
      <c r="I31" s="25">
        <v>0.99</v>
      </c>
      <c r="J31" s="26">
        <v>0.98009999999999997</v>
      </c>
      <c r="K31" s="41" t="s">
        <v>20</v>
      </c>
      <c r="L31" s="42" t="s">
        <v>20</v>
      </c>
      <c r="M31" s="42" t="s">
        <v>20</v>
      </c>
      <c r="N31" s="42" t="s">
        <v>20</v>
      </c>
      <c r="O31" s="42">
        <v>1.42</v>
      </c>
      <c r="P31" s="42">
        <v>1.4057999999999999</v>
      </c>
      <c r="Q31" s="42">
        <v>1.3917419999999998</v>
      </c>
      <c r="R31" s="42" t="e">
        <f t="shared" ref="R31:S33" si="1">K31*1.42</f>
        <v>#VALUE!</v>
      </c>
      <c r="S31" s="42" t="e">
        <f t="shared" si="1"/>
        <v>#VALUE!</v>
      </c>
      <c r="T31" s="40"/>
      <c r="U31" s="40"/>
      <c r="V31" s="40"/>
      <c r="W31" s="40"/>
      <c r="X31" s="40"/>
      <c r="Y31" s="40"/>
      <c r="Z31" s="40"/>
      <c r="AA31" s="40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/>
      <c r="FG31" s="39"/>
      <c r="FH31" s="39"/>
      <c r="FI31" s="39"/>
      <c r="FJ31" s="39"/>
      <c r="FK31" s="39"/>
      <c r="FL31" s="39"/>
      <c r="FM31" s="39"/>
      <c r="FN31" s="39"/>
      <c r="FO31" s="39"/>
      <c r="FP31" s="39"/>
      <c r="FQ31" s="39"/>
      <c r="FR31" s="39"/>
      <c r="FS31" s="39"/>
      <c r="FT31" s="39"/>
      <c r="FU31" s="39"/>
      <c r="FV31" s="39"/>
      <c r="FW31" s="39"/>
      <c r="FX31" s="39"/>
      <c r="FY31" s="39"/>
      <c r="FZ31" s="39"/>
      <c r="GA31" s="39"/>
      <c r="GB31" s="39"/>
      <c r="GC31" s="39"/>
      <c r="GD31" s="39"/>
      <c r="GE31" s="39"/>
      <c r="GF31" s="39"/>
      <c r="GG31" s="39"/>
      <c r="GH31" s="39"/>
    </row>
    <row r="32" spans="1:190" s="38" customFormat="1" x14ac:dyDescent="0.25">
      <c r="A32" s="32">
        <v>24</v>
      </c>
      <c r="B32" s="33" t="s">
        <v>63</v>
      </c>
      <c r="C32" s="34" t="s">
        <v>64</v>
      </c>
      <c r="D32" s="25">
        <v>12</v>
      </c>
      <c r="E32" s="25">
        <v>11</v>
      </c>
      <c r="F32" s="25">
        <v>13</v>
      </c>
      <c r="G32" s="25">
        <v>14</v>
      </c>
      <c r="H32" s="25">
        <v>13</v>
      </c>
      <c r="I32" s="25">
        <v>12.87</v>
      </c>
      <c r="J32" s="26">
        <v>12.741299999999999</v>
      </c>
      <c r="K32" s="41">
        <v>17.04</v>
      </c>
      <c r="L32" s="42">
        <v>15.62</v>
      </c>
      <c r="M32" s="42">
        <v>18.46</v>
      </c>
      <c r="N32" s="42">
        <v>19.88</v>
      </c>
      <c r="O32" s="42">
        <v>18.46</v>
      </c>
      <c r="P32" s="42">
        <v>18.275399999999998</v>
      </c>
      <c r="Q32" s="42">
        <v>18.092645999999998</v>
      </c>
      <c r="R32" s="42">
        <f t="shared" si="1"/>
        <v>24.196799999999996</v>
      </c>
      <c r="S32" s="42">
        <f t="shared" si="1"/>
        <v>22.180399999999999</v>
      </c>
      <c r="T32" s="40"/>
      <c r="U32" s="40"/>
      <c r="V32" s="40"/>
      <c r="W32" s="40"/>
      <c r="X32" s="40"/>
      <c r="Y32" s="40"/>
      <c r="Z32" s="40"/>
      <c r="AA32" s="40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39"/>
      <c r="FJ32" s="39"/>
      <c r="FK32" s="39"/>
      <c r="FL32" s="39"/>
      <c r="FM32" s="39"/>
      <c r="FN32" s="39"/>
      <c r="FO32" s="39"/>
      <c r="FP32" s="39"/>
      <c r="FQ32" s="39"/>
      <c r="FR32" s="39"/>
      <c r="FS32" s="39"/>
      <c r="FT32" s="39"/>
      <c r="FU32" s="39"/>
      <c r="FV32" s="39"/>
      <c r="FW32" s="39"/>
      <c r="FX32" s="39"/>
      <c r="FY32" s="39"/>
      <c r="FZ32" s="39"/>
      <c r="GA32" s="39"/>
      <c r="GB32" s="39"/>
      <c r="GC32" s="39"/>
      <c r="GD32" s="39"/>
      <c r="GE32" s="39"/>
      <c r="GF32" s="39"/>
      <c r="GG32" s="39"/>
      <c r="GH32" s="39"/>
    </row>
    <row r="33" spans="1:190" s="39" customFormat="1" ht="15" customHeight="1" x14ac:dyDescent="0.25">
      <c r="A33" s="32">
        <v>25</v>
      </c>
      <c r="B33" s="33" t="s">
        <v>65</v>
      </c>
      <c r="C33" s="34" t="s">
        <v>66</v>
      </c>
      <c r="D33" s="25">
        <v>11</v>
      </c>
      <c r="E33" s="25">
        <v>12</v>
      </c>
      <c r="F33" s="25">
        <v>14</v>
      </c>
      <c r="G33" s="25">
        <v>14</v>
      </c>
      <c r="H33" s="25">
        <v>14</v>
      </c>
      <c r="I33" s="25">
        <v>13.86</v>
      </c>
      <c r="J33" s="26">
        <v>13.721399999999999</v>
      </c>
      <c r="K33" s="41">
        <v>15.62</v>
      </c>
      <c r="L33" s="42">
        <v>17.04</v>
      </c>
      <c r="M33" s="42">
        <v>19.88</v>
      </c>
      <c r="N33" s="42">
        <v>19.88</v>
      </c>
      <c r="O33" s="42">
        <v>19.88</v>
      </c>
      <c r="P33" s="42">
        <v>19.681199999999997</v>
      </c>
      <c r="Q33" s="42">
        <v>20</v>
      </c>
      <c r="R33" s="42">
        <f t="shared" si="1"/>
        <v>22.180399999999999</v>
      </c>
      <c r="S33" s="42">
        <f t="shared" si="1"/>
        <v>24.196799999999996</v>
      </c>
      <c r="T33" s="37"/>
      <c r="U33" s="37"/>
      <c r="V33" s="37"/>
      <c r="W33" s="37"/>
      <c r="X33" s="37"/>
      <c r="Y33" s="37"/>
      <c r="Z33" s="37"/>
      <c r="AA33" s="37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</row>
    <row r="34" spans="1:190" s="39" customFormat="1" ht="15" customHeight="1" x14ac:dyDescent="0.25">
      <c r="A34" s="32">
        <v>26</v>
      </c>
      <c r="B34" s="33" t="s">
        <v>67</v>
      </c>
      <c r="C34" s="34" t="s">
        <v>68</v>
      </c>
      <c r="D34" s="25">
        <v>17</v>
      </c>
      <c r="E34" s="25">
        <v>14</v>
      </c>
      <c r="F34" s="25">
        <v>6</v>
      </c>
      <c r="G34" s="25">
        <v>6</v>
      </c>
      <c r="H34" s="25">
        <v>6</v>
      </c>
      <c r="I34" s="25">
        <v>5.9399999999999995</v>
      </c>
      <c r="J34" s="26">
        <v>5.8805999999999994</v>
      </c>
      <c r="K34" s="41">
        <v>24.14</v>
      </c>
      <c r="L34" s="42">
        <v>19.88</v>
      </c>
      <c r="M34" s="42">
        <v>8.52</v>
      </c>
      <c r="N34" s="42">
        <v>8.52</v>
      </c>
      <c r="O34" s="42">
        <v>8.52</v>
      </c>
      <c r="P34" s="42">
        <v>9</v>
      </c>
      <c r="Q34" s="42">
        <v>9</v>
      </c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</row>
    <row r="35" spans="1:190" s="37" customFormat="1" ht="15" customHeight="1" x14ac:dyDescent="0.25">
      <c r="A35" s="32">
        <v>27</v>
      </c>
      <c r="B35" s="33" t="s">
        <v>69</v>
      </c>
      <c r="C35" s="34" t="s">
        <v>70</v>
      </c>
      <c r="D35" s="25">
        <v>11</v>
      </c>
      <c r="E35" s="25">
        <v>11</v>
      </c>
      <c r="F35" s="25">
        <v>10</v>
      </c>
      <c r="G35" s="25">
        <v>9</v>
      </c>
      <c r="H35" s="25">
        <v>11</v>
      </c>
      <c r="I35" s="25">
        <v>10.89</v>
      </c>
      <c r="J35" s="26">
        <v>10.7811</v>
      </c>
      <c r="K35" s="41">
        <v>15.62</v>
      </c>
      <c r="L35" s="42">
        <v>15.62</v>
      </c>
      <c r="M35" s="42">
        <v>14.2</v>
      </c>
      <c r="N35" s="42">
        <v>12.78</v>
      </c>
      <c r="O35" s="42">
        <v>15.62</v>
      </c>
      <c r="P35" s="42">
        <v>16</v>
      </c>
      <c r="Q35" s="42">
        <v>16</v>
      </c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  <c r="FS35" s="38"/>
      <c r="FT35" s="38"/>
      <c r="FU35" s="38"/>
      <c r="FV35" s="38"/>
      <c r="FW35" s="38"/>
      <c r="FX35" s="38"/>
      <c r="FY35" s="38"/>
      <c r="FZ35" s="38"/>
      <c r="GA35" s="38"/>
      <c r="GB35" s="38"/>
      <c r="GC35" s="38"/>
      <c r="GD35" s="38"/>
      <c r="GE35" s="38"/>
      <c r="GF35" s="38"/>
      <c r="GG35" s="38"/>
      <c r="GH35" s="38"/>
    </row>
    <row r="36" spans="1:190" s="39" customFormat="1" x14ac:dyDescent="0.2">
      <c r="A36" s="32">
        <v>28</v>
      </c>
      <c r="B36" s="33" t="s">
        <v>71</v>
      </c>
      <c r="C36" s="34" t="s">
        <v>72</v>
      </c>
      <c r="D36" s="25">
        <v>62</v>
      </c>
      <c r="E36" s="25">
        <v>53</v>
      </c>
      <c r="F36" s="25">
        <v>47</v>
      </c>
      <c r="G36" s="25">
        <v>48</v>
      </c>
      <c r="H36" s="25">
        <v>42</v>
      </c>
      <c r="I36" s="25">
        <v>41.58</v>
      </c>
      <c r="J36" s="26">
        <v>41.164200000000001</v>
      </c>
      <c r="K36" s="41">
        <v>88.039999999999992</v>
      </c>
      <c r="L36" s="42">
        <v>75.259999999999991</v>
      </c>
      <c r="M36" s="42">
        <v>66.739999999999995</v>
      </c>
      <c r="N36" s="42">
        <v>68.16</v>
      </c>
      <c r="O36" s="42">
        <v>59.64</v>
      </c>
      <c r="P36" s="42">
        <v>60</v>
      </c>
      <c r="Q36" s="42">
        <v>58.453164000000001</v>
      </c>
      <c r="R36" s="40"/>
      <c r="S36" s="40"/>
      <c r="T36" s="40"/>
      <c r="U36" s="40"/>
      <c r="V36" s="40"/>
      <c r="W36" s="40"/>
      <c r="X36" s="40"/>
      <c r="Y36" s="40"/>
      <c r="Z36" s="40"/>
      <c r="AA36" s="40"/>
    </row>
    <row r="37" spans="1:190" s="39" customFormat="1" ht="15.75" customHeight="1" x14ac:dyDescent="0.2">
      <c r="A37" s="32">
        <v>29</v>
      </c>
      <c r="B37" s="33" t="s">
        <v>73</v>
      </c>
      <c r="C37" s="34" t="s">
        <v>74</v>
      </c>
      <c r="D37" s="25">
        <v>2</v>
      </c>
      <c r="E37" s="25">
        <v>1</v>
      </c>
      <c r="F37" s="25">
        <v>1</v>
      </c>
      <c r="G37" s="25">
        <v>1</v>
      </c>
      <c r="H37" s="25" t="s">
        <v>20</v>
      </c>
      <c r="I37" s="25" t="s">
        <v>20</v>
      </c>
      <c r="J37" s="26" t="s">
        <v>20</v>
      </c>
      <c r="K37" s="41">
        <v>2.84</v>
      </c>
      <c r="L37" s="42">
        <v>1.42</v>
      </c>
      <c r="M37" s="42">
        <v>1.42</v>
      </c>
      <c r="N37" s="42">
        <v>1.42</v>
      </c>
      <c r="O37" s="42" t="s">
        <v>20</v>
      </c>
      <c r="P37" s="42" t="s">
        <v>20</v>
      </c>
      <c r="Q37" s="42" t="s">
        <v>20</v>
      </c>
      <c r="R37" s="40"/>
      <c r="S37" s="40"/>
      <c r="T37" s="40"/>
      <c r="U37" s="40"/>
      <c r="V37" s="40"/>
      <c r="W37" s="40"/>
      <c r="X37" s="40"/>
      <c r="Y37" s="40"/>
      <c r="Z37" s="40"/>
      <c r="AA37" s="40"/>
    </row>
    <row r="38" spans="1:190" s="39" customFormat="1" ht="15.75" customHeight="1" x14ac:dyDescent="0.2">
      <c r="A38" s="32">
        <v>30</v>
      </c>
      <c r="B38" s="33" t="s">
        <v>75</v>
      </c>
      <c r="C38" s="34" t="s">
        <v>76</v>
      </c>
      <c r="D38" s="25">
        <v>7</v>
      </c>
      <c r="E38" s="25">
        <v>7</v>
      </c>
      <c r="F38" s="25">
        <v>8</v>
      </c>
      <c r="G38" s="25">
        <v>8</v>
      </c>
      <c r="H38" s="25">
        <v>9</v>
      </c>
      <c r="I38" s="25">
        <v>8.91</v>
      </c>
      <c r="J38" s="26">
        <v>8.8209</v>
      </c>
      <c r="K38" s="41">
        <v>9.94</v>
      </c>
      <c r="L38" s="42">
        <v>9.94</v>
      </c>
      <c r="M38" s="42">
        <v>11.36</v>
      </c>
      <c r="N38" s="42">
        <v>11.36</v>
      </c>
      <c r="O38" s="42">
        <v>12.78</v>
      </c>
      <c r="P38" s="42">
        <v>12.652199999999999</v>
      </c>
      <c r="Q38" s="42">
        <v>12.525677999999999</v>
      </c>
      <c r="R38" s="40"/>
      <c r="S38" s="40"/>
      <c r="T38" s="40"/>
      <c r="U38" s="40"/>
      <c r="V38" s="40"/>
      <c r="W38" s="40"/>
      <c r="X38" s="40"/>
      <c r="Y38" s="40"/>
      <c r="Z38" s="40"/>
      <c r="AA38" s="40"/>
    </row>
    <row r="39" spans="1:190" s="39" customFormat="1" ht="15.75" customHeight="1" x14ac:dyDescent="0.2">
      <c r="A39" s="32">
        <v>31</v>
      </c>
      <c r="B39" s="33" t="s">
        <v>77</v>
      </c>
      <c r="C39" s="34" t="s">
        <v>78</v>
      </c>
      <c r="D39" s="25">
        <v>2</v>
      </c>
      <c r="E39" s="25">
        <v>2</v>
      </c>
      <c r="F39" s="25">
        <v>1</v>
      </c>
      <c r="G39" s="25">
        <v>1</v>
      </c>
      <c r="H39" s="25">
        <v>1</v>
      </c>
      <c r="I39" s="25">
        <v>0.99</v>
      </c>
      <c r="J39" s="26">
        <v>0.98009999999999997</v>
      </c>
      <c r="K39" s="41">
        <v>2.84</v>
      </c>
      <c r="L39" s="42">
        <v>2.84</v>
      </c>
      <c r="M39" s="42">
        <v>1.42</v>
      </c>
      <c r="N39" s="42">
        <v>1.42</v>
      </c>
      <c r="O39" s="42">
        <v>1.42</v>
      </c>
      <c r="P39" s="42">
        <v>1.4057999999999999</v>
      </c>
      <c r="Q39" s="42">
        <v>1.3917419999999998</v>
      </c>
      <c r="R39" s="40"/>
      <c r="S39" s="40"/>
      <c r="T39" s="40"/>
      <c r="U39" s="40"/>
      <c r="V39" s="40"/>
      <c r="W39" s="40"/>
      <c r="X39" s="40"/>
      <c r="Y39" s="40"/>
      <c r="Z39" s="40"/>
      <c r="AA39" s="40"/>
    </row>
    <row r="40" spans="1:190" s="39" customFormat="1" ht="15.75" customHeight="1" x14ac:dyDescent="0.2">
      <c r="A40" s="32">
        <v>32</v>
      </c>
      <c r="B40" s="33" t="s">
        <v>79</v>
      </c>
      <c r="C40" s="34" t="s">
        <v>80</v>
      </c>
      <c r="D40" s="25">
        <v>22</v>
      </c>
      <c r="E40" s="25">
        <v>21</v>
      </c>
      <c r="F40" s="25">
        <v>18</v>
      </c>
      <c r="G40" s="25">
        <v>18</v>
      </c>
      <c r="H40" s="25">
        <v>17</v>
      </c>
      <c r="I40" s="25">
        <v>16.829999999999998</v>
      </c>
      <c r="J40" s="26">
        <v>16.6617</v>
      </c>
      <c r="K40" s="41">
        <v>31.24</v>
      </c>
      <c r="L40" s="42">
        <v>29.82</v>
      </c>
      <c r="M40" s="42">
        <v>25.56</v>
      </c>
      <c r="N40" s="42">
        <v>25.56</v>
      </c>
      <c r="O40" s="42">
        <v>24.14</v>
      </c>
      <c r="P40" s="42">
        <v>23.898599999999995</v>
      </c>
      <c r="Q40" s="42">
        <v>23.659613999999998</v>
      </c>
      <c r="R40" s="40"/>
      <c r="S40" s="40"/>
      <c r="T40" s="40"/>
      <c r="U40" s="40"/>
      <c r="V40" s="40"/>
      <c r="W40" s="40"/>
      <c r="X40" s="40"/>
      <c r="Y40" s="40"/>
      <c r="Z40" s="40"/>
      <c r="AA40" s="40"/>
    </row>
    <row r="41" spans="1:190" s="39" customFormat="1" ht="15.75" customHeight="1" x14ac:dyDescent="0.2">
      <c r="A41" s="32">
        <v>33</v>
      </c>
      <c r="B41" s="33" t="s">
        <v>81</v>
      </c>
      <c r="C41" s="34" t="s">
        <v>82</v>
      </c>
      <c r="D41" s="25">
        <v>17</v>
      </c>
      <c r="E41" s="25">
        <v>18</v>
      </c>
      <c r="F41" s="25">
        <v>16</v>
      </c>
      <c r="G41" s="25">
        <v>16</v>
      </c>
      <c r="H41" s="25">
        <v>16</v>
      </c>
      <c r="I41" s="25">
        <v>15.84</v>
      </c>
      <c r="J41" s="26">
        <v>15.6816</v>
      </c>
      <c r="K41" s="43">
        <v>29.58</v>
      </c>
      <c r="L41" s="44">
        <v>31.32</v>
      </c>
      <c r="M41" s="44">
        <v>27.84</v>
      </c>
      <c r="N41" s="44">
        <v>27.84</v>
      </c>
      <c r="O41" s="44">
        <v>27.84</v>
      </c>
      <c r="P41" s="44">
        <v>27.561599999999999</v>
      </c>
      <c r="Q41" s="44">
        <v>28</v>
      </c>
      <c r="R41" s="40"/>
      <c r="S41" s="40"/>
      <c r="T41" s="40"/>
      <c r="U41" s="40"/>
      <c r="V41" s="40"/>
      <c r="W41" s="40"/>
      <c r="X41" s="40"/>
      <c r="Y41" s="40"/>
      <c r="Z41" s="40"/>
      <c r="AA41" s="40"/>
    </row>
    <row r="42" spans="1:190" s="39" customFormat="1" ht="15.75" customHeight="1" x14ac:dyDescent="0.2">
      <c r="A42" s="32">
        <v>34</v>
      </c>
      <c r="B42" s="33" t="s">
        <v>83</v>
      </c>
      <c r="C42" s="34" t="s">
        <v>84</v>
      </c>
      <c r="D42" s="25">
        <v>1</v>
      </c>
      <c r="E42" s="25" t="s">
        <v>20</v>
      </c>
      <c r="F42" s="25">
        <v>1</v>
      </c>
      <c r="G42" s="25">
        <v>1</v>
      </c>
      <c r="H42" s="25" t="s">
        <v>20</v>
      </c>
      <c r="I42" s="25" t="s">
        <v>20</v>
      </c>
      <c r="J42" s="26" t="s">
        <v>20</v>
      </c>
      <c r="K42" s="43">
        <v>1.74</v>
      </c>
      <c r="L42" s="44" t="s">
        <v>20</v>
      </c>
      <c r="M42" s="44">
        <v>1.74</v>
      </c>
      <c r="N42" s="44">
        <v>1.74</v>
      </c>
      <c r="O42" s="44" t="s">
        <v>20</v>
      </c>
      <c r="P42" s="44" t="s">
        <v>20</v>
      </c>
      <c r="Q42" s="44" t="s">
        <v>20</v>
      </c>
      <c r="R42" s="40"/>
      <c r="S42" s="40"/>
      <c r="T42" s="40"/>
      <c r="U42" s="40"/>
      <c r="V42" s="40"/>
      <c r="W42" s="40"/>
      <c r="X42" s="40"/>
      <c r="Y42" s="40"/>
      <c r="Z42" s="40"/>
      <c r="AA42" s="40"/>
    </row>
    <row r="43" spans="1:190" s="39" customFormat="1" ht="18.75" customHeight="1" x14ac:dyDescent="0.25">
      <c r="A43" s="32">
        <v>35</v>
      </c>
      <c r="B43" s="33" t="s">
        <v>85</v>
      </c>
      <c r="C43" s="34" t="s">
        <v>86</v>
      </c>
      <c r="D43" s="25">
        <v>22</v>
      </c>
      <c r="E43" s="25">
        <v>16</v>
      </c>
      <c r="F43" s="25">
        <v>16</v>
      </c>
      <c r="G43" s="25">
        <v>7</v>
      </c>
      <c r="H43" s="25">
        <v>11</v>
      </c>
      <c r="I43" s="25">
        <v>10.89</v>
      </c>
      <c r="J43" s="26">
        <v>10.7811</v>
      </c>
      <c r="K43" s="43">
        <v>38.28</v>
      </c>
      <c r="L43" s="44">
        <v>27.84</v>
      </c>
      <c r="M43" s="44">
        <v>27.84</v>
      </c>
      <c r="N43" s="44">
        <v>12.18</v>
      </c>
      <c r="O43" s="44">
        <v>19.14</v>
      </c>
      <c r="P43" s="44">
        <v>18.948600000000003</v>
      </c>
      <c r="Q43" s="44">
        <v>18.759114</v>
      </c>
      <c r="R43" s="37"/>
      <c r="S43" s="37"/>
      <c r="T43" s="45"/>
      <c r="U43" s="45"/>
      <c r="V43" s="45"/>
      <c r="W43" s="45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38"/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8"/>
      <c r="EQ43" s="38"/>
      <c r="ER43" s="38"/>
      <c r="ES43" s="38"/>
      <c r="ET43" s="38"/>
      <c r="EU43" s="38"/>
      <c r="EV43" s="38"/>
      <c r="EW43" s="38"/>
      <c r="EX43" s="38"/>
      <c r="EY43" s="38"/>
      <c r="EZ43" s="38"/>
      <c r="FA43" s="38"/>
      <c r="FB43" s="38"/>
      <c r="FC43" s="38"/>
      <c r="FD43" s="38"/>
      <c r="FE43" s="38"/>
      <c r="FF43" s="38"/>
      <c r="FG43" s="38"/>
      <c r="FH43" s="38"/>
      <c r="FI43" s="38"/>
      <c r="FJ43" s="38"/>
      <c r="FK43" s="38"/>
      <c r="FL43" s="38"/>
      <c r="FM43" s="38"/>
      <c r="FN43" s="38"/>
      <c r="FO43" s="38"/>
      <c r="FP43" s="38"/>
      <c r="FQ43" s="38"/>
      <c r="FR43" s="38"/>
      <c r="FS43" s="38"/>
      <c r="FT43" s="38"/>
      <c r="FU43" s="38"/>
      <c r="FV43" s="38"/>
      <c r="FW43" s="38"/>
      <c r="FX43" s="38"/>
      <c r="FY43" s="38"/>
      <c r="FZ43" s="38"/>
      <c r="GA43" s="38"/>
      <c r="GB43" s="38"/>
      <c r="GC43" s="38"/>
      <c r="GD43" s="38"/>
      <c r="GE43" s="38"/>
      <c r="GF43" s="38"/>
      <c r="GG43" s="38"/>
      <c r="GH43" s="38"/>
    </row>
    <row r="44" spans="1:190" s="38" customFormat="1" ht="16.5" customHeight="1" x14ac:dyDescent="0.25">
      <c r="A44" s="32">
        <v>36</v>
      </c>
      <c r="B44" s="33" t="s">
        <v>87</v>
      </c>
      <c r="C44" s="34" t="s">
        <v>88</v>
      </c>
      <c r="D44" s="25">
        <v>1</v>
      </c>
      <c r="E44" s="25" t="s">
        <v>20</v>
      </c>
      <c r="F44" s="25" t="s">
        <v>20</v>
      </c>
      <c r="G44" s="25" t="s">
        <v>20</v>
      </c>
      <c r="H44" s="25" t="s">
        <v>20</v>
      </c>
      <c r="I44" s="25" t="s">
        <v>20</v>
      </c>
      <c r="J44" s="26" t="s">
        <v>20</v>
      </c>
      <c r="K44" s="43">
        <v>1.74</v>
      </c>
      <c r="L44" s="44" t="s">
        <v>20</v>
      </c>
      <c r="M44" s="44" t="s">
        <v>20</v>
      </c>
      <c r="N44" s="44" t="s">
        <v>20</v>
      </c>
      <c r="O44" s="44" t="s">
        <v>20</v>
      </c>
      <c r="P44" s="44" t="s">
        <v>20</v>
      </c>
      <c r="Q44" s="44" t="s">
        <v>20</v>
      </c>
      <c r="R44" s="37"/>
      <c r="S44" s="37"/>
      <c r="T44" s="37"/>
      <c r="U44" s="37"/>
      <c r="V44" s="37"/>
      <c r="W44" s="37"/>
      <c r="X44" s="37"/>
      <c r="Y44" s="37"/>
      <c r="Z44" s="37"/>
      <c r="AA44" s="37"/>
    </row>
    <row r="45" spans="1:190" s="38" customFormat="1" ht="30" x14ac:dyDescent="0.25">
      <c r="A45" s="32">
        <v>37</v>
      </c>
      <c r="B45" s="33" t="s">
        <v>89</v>
      </c>
      <c r="C45" s="34" t="s">
        <v>90</v>
      </c>
      <c r="D45" s="25" t="s">
        <v>20</v>
      </c>
      <c r="E45" s="25">
        <v>1</v>
      </c>
      <c r="F45" s="25" t="s">
        <v>20</v>
      </c>
      <c r="G45" s="25" t="s">
        <v>20</v>
      </c>
      <c r="H45" s="25" t="s">
        <v>20</v>
      </c>
      <c r="I45" s="25" t="s">
        <v>20</v>
      </c>
      <c r="J45" s="26" t="s">
        <v>20</v>
      </c>
      <c r="K45" s="35" t="s">
        <v>20</v>
      </c>
      <c r="L45" s="25">
        <v>1.74</v>
      </c>
      <c r="M45" s="25" t="s">
        <v>20</v>
      </c>
      <c r="N45" s="25" t="s">
        <v>20</v>
      </c>
      <c r="O45" s="25" t="s">
        <v>20</v>
      </c>
      <c r="P45" s="25" t="s">
        <v>20</v>
      </c>
      <c r="Q45" s="25" t="s">
        <v>20</v>
      </c>
      <c r="R45" s="37"/>
      <c r="S45" s="37"/>
      <c r="T45" s="37"/>
      <c r="U45" s="37"/>
      <c r="V45" s="37"/>
      <c r="W45" s="37"/>
      <c r="X45" s="37"/>
      <c r="Y45" s="37"/>
      <c r="Z45" s="37"/>
      <c r="AA45" s="37"/>
    </row>
    <row r="46" spans="1:190" s="38" customFormat="1" x14ac:dyDescent="0.25">
      <c r="A46" s="32">
        <v>38</v>
      </c>
      <c r="B46" s="33" t="s">
        <v>91</v>
      </c>
      <c r="C46" s="34" t="s">
        <v>92</v>
      </c>
      <c r="D46" s="25">
        <v>19</v>
      </c>
      <c r="E46" s="25">
        <v>19</v>
      </c>
      <c r="F46" s="25">
        <v>19</v>
      </c>
      <c r="G46" s="25">
        <v>19</v>
      </c>
      <c r="H46" s="25">
        <v>19</v>
      </c>
      <c r="I46" s="25">
        <v>18.809999999999999</v>
      </c>
      <c r="J46" s="26">
        <v>18.6219</v>
      </c>
      <c r="K46" s="41">
        <v>26.979999999999997</v>
      </c>
      <c r="L46" s="42">
        <v>26.979999999999997</v>
      </c>
      <c r="M46" s="42">
        <v>26.979999999999997</v>
      </c>
      <c r="N46" s="42">
        <v>26.979999999999997</v>
      </c>
      <c r="O46" s="42">
        <v>26.979999999999997</v>
      </c>
      <c r="P46" s="42">
        <v>26.710199999999997</v>
      </c>
      <c r="Q46" s="42">
        <v>27</v>
      </c>
      <c r="R46" s="37"/>
      <c r="S46" s="37"/>
      <c r="T46" s="37"/>
      <c r="U46" s="37"/>
      <c r="V46" s="37"/>
      <c r="W46" s="37"/>
      <c r="X46" s="37"/>
      <c r="Y46" s="37"/>
      <c r="Z46" s="37"/>
      <c r="AA46" s="37"/>
    </row>
    <row r="47" spans="1:190" s="38" customFormat="1" ht="16.5" customHeight="1" x14ac:dyDescent="0.25">
      <c r="A47" s="32">
        <v>39</v>
      </c>
      <c r="B47" s="33" t="s">
        <v>93</v>
      </c>
      <c r="C47" s="34" t="s">
        <v>94</v>
      </c>
      <c r="D47" s="25">
        <v>54</v>
      </c>
      <c r="E47" s="25">
        <v>47</v>
      </c>
      <c r="F47" s="25">
        <v>42</v>
      </c>
      <c r="G47" s="25">
        <v>44</v>
      </c>
      <c r="H47" s="25">
        <v>44</v>
      </c>
      <c r="I47" s="25">
        <v>43.56</v>
      </c>
      <c r="J47" s="26">
        <v>43.124400000000001</v>
      </c>
      <c r="K47" s="41">
        <v>76.679999999999993</v>
      </c>
      <c r="L47" s="42">
        <v>66.739999999999995</v>
      </c>
      <c r="M47" s="42">
        <v>59.64</v>
      </c>
      <c r="N47" s="42">
        <v>62.48</v>
      </c>
      <c r="O47" s="42">
        <v>62.48</v>
      </c>
      <c r="P47" s="42">
        <v>61.855200000000004</v>
      </c>
      <c r="Q47" s="42">
        <v>61.236648000000002</v>
      </c>
      <c r="R47" s="37"/>
      <c r="S47" s="37"/>
      <c r="T47" s="37"/>
      <c r="U47" s="37"/>
      <c r="V47" s="37"/>
      <c r="W47" s="37"/>
      <c r="X47" s="37"/>
      <c r="Y47" s="37"/>
      <c r="Z47" s="37"/>
      <c r="AA47" s="37"/>
    </row>
    <row r="48" spans="1:190" s="38" customFormat="1" ht="16.5" customHeight="1" x14ac:dyDescent="0.25">
      <c r="A48" s="32">
        <v>40</v>
      </c>
      <c r="B48" s="33" t="s">
        <v>95</v>
      </c>
      <c r="C48" s="34" t="s">
        <v>96</v>
      </c>
      <c r="D48" s="25">
        <v>60</v>
      </c>
      <c r="E48" s="25">
        <v>62</v>
      </c>
      <c r="F48" s="25">
        <v>61</v>
      </c>
      <c r="G48" s="25">
        <v>61</v>
      </c>
      <c r="H48" s="25">
        <v>61</v>
      </c>
      <c r="I48" s="25">
        <v>60.39</v>
      </c>
      <c r="J48" s="26">
        <v>59.786099999999998</v>
      </c>
      <c r="K48" s="41">
        <v>85.199999999999989</v>
      </c>
      <c r="L48" s="42">
        <v>88.039999999999992</v>
      </c>
      <c r="M48" s="42">
        <v>86.61999999999999</v>
      </c>
      <c r="N48" s="42">
        <v>86.61999999999999</v>
      </c>
      <c r="O48" s="42">
        <v>86.61999999999999</v>
      </c>
      <c r="P48" s="42">
        <v>85.753799999999998</v>
      </c>
      <c r="Q48" s="42">
        <v>86</v>
      </c>
      <c r="R48" s="37"/>
      <c r="S48" s="37"/>
      <c r="T48" s="37"/>
      <c r="U48" s="37"/>
      <c r="V48" s="37"/>
      <c r="W48" s="37"/>
      <c r="X48" s="37"/>
      <c r="Y48" s="37"/>
      <c r="Z48" s="37"/>
      <c r="AA48" s="37"/>
    </row>
    <row r="49" spans="1:190" s="38" customFormat="1" x14ac:dyDescent="0.25">
      <c r="A49" s="32">
        <v>41</v>
      </c>
      <c r="B49" s="33" t="s">
        <v>97</v>
      </c>
      <c r="C49" s="34" t="s">
        <v>98</v>
      </c>
      <c r="D49" s="25">
        <v>7</v>
      </c>
      <c r="E49" s="25">
        <v>7</v>
      </c>
      <c r="F49" s="25">
        <v>6</v>
      </c>
      <c r="G49" s="25">
        <v>7</v>
      </c>
      <c r="H49" s="25">
        <v>6</v>
      </c>
      <c r="I49" s="25">
        <v>5.9399999999999995</v>
      </c>
      <c r="J49" s="26">
        <v>5.8805999999999994</v>
      </c>
      <c r="K49" s="41">
        <v>9.94</v>
      </c>
      <c r="L49" s="42">
        <v>9.94</v>
      </c>
      <c r="M49" s="42">
        <v>8.52</v>
      </c>
      <c r="N49" s="42">
        <v>9.94</v>
      </c>
      <c r="O49" s="42">
        <v>8.52</v>
      </c>
      <c r="P49" s="42">
        <v>9</v>
      </c>
      <c r="Q49" s="42">
        <v>9</v>
      </c>
      <c r="R49" s="37"/>
      <c r="S49" s="37"/>
      <c r="T49" s="37"/>
      <c r="U49" s="37"/>
      <c r="V49" s="37"/>
      <c r="W49" s="37"/>
      <c r="X49" s="37"/>
      <c r="Y49" s="37"/>
      <c r="Z49" s="37"/>
      <c r="AA49" s="37"/>
    </row>
    <row r="50" spans="1:190" s="38" customFormat="1" ht="16.5" customHeight="1" x14ac:dyDescent="0.25">
      <c r="A50" s="32">
        <v>42</v>
      </c>
      <c r="B50" s="33" t="s">
        <v>99</v>
      </c>
      <c r="C50" s="34" t="s">
        <v>100</v>
      </c>
      <c r="D50" s="25">
        <v>11</v>
      </c>
      <c r="E50" s="25">
        <v>5</v>
      </c>
      <c r="F50" s="25">
        <v>3</v>
      </c>
      <c r="G50" s="25">
        <v>3</v>
      </c>
      <c r="H50" s="25">
        <v>3</v>
      </c>
      <c r="I50" s="25">
        <v>2.9699999999999998</v>
      </c>
      <c r="J50" s="26">
        <v>2.9402999999999997</v>
      </c>
      <c r="K50" s="41">
        <v>15.62</v>
      </c>
      <c r="L50" s="42">
        <v>7.1</v>
      </c>
      <c r="M50" s="42">
        <v>4.26</v>
      </c>
      <c r="N50" s="42">
        <v>4.26</v>
      </c>
      <c r="O50" s="42">
        <v>4.26</v>
      </c>
      <c r="P50" s="42">
        <v>4.2173999999999996</v>
      </c>
      <c r="Q50" s="42">
        <v>4.1752259999999994</v>
      </c>
      <c r="R50" s="37"/>
      <c r="S50" s="37"/>
      <c r="T50" s="37"/>
      <c r="U50" s="37"/>
      <c r="V50" s="37"/>
      <c r="W50" s="37"/>
      <c r="X50" s="37"/>
      <c r="Y50" s="37"/>
      <c r="Z50" s="37"/>
      <c r="AA50" s="37"/>
    </row>
    <row r="51" spans="1:190" s="38" customFormat="1" ht="16.5" customHeight="1" x14ac:dyDescent="0.25">
      <c r="A51" s="32">
        <v>43</v>
      </c>
      <c r="B51" s="33" t="s">
        <v>101</v>
      </c>
      <c r="C51" s="34" t="s">
        <v>102</v>
      </c>
      <c r="D51" s="25">
        <v>445</v>
      </c>
      <c r="E51" s="25">
        <v>404</v>
      </c>
      <c r="F51" s="25">
        <v>403</v>
      </c>
      <c r="G51" s="25">
        <v>405</v>
      </c>
      <c r="H51" s="25">
        <v>403</v>
      </c>
      <c r="I51" s="25">
        <v>398.96999999999997</v>
      </c>
      <c r="J51" s="26">
        <v>394.98029999999994</v>
      </c>
      <c r="K51" s="41">
        <v>631.9</v>
      </c>
      <c r="L51" s="42">
        <v>573.67999999999995</v>
      </c>
      <c r="M51" s="42">
        <v>572.26</v>
      </c>
      <c r="N51" s="42">
        <v>575.1</v>
      </c>
      <c r="O51" s="42">
        <v>572.26</v>
      </c>
      <c r="P51" s="42">
        <v>566.53739999999993</v>
      </c>
      <c r="Q51" s="42">
        <v>560.87202599999989</v>
      </c>
      <c r="R51" s="37"/>
      <c r="S51" s="37"/>
      <c r="T51" s="37"/>
      <c r="U51" s="37"/>
      <c r="V51" s="37"/>
      <c r="W51" s="37"/>
      <c r="X51" s="37"/>
      <c r="Y51" s="37"/>
      <c r="Z51" s="37"/>
      <c r="AA51" s="37"/>
    </row>
    <row r="52" spans="1:190" s="38" customFormat="1" ht="16.5" customHeight="1" x14ac:dyDescent="0.25">
      <c r="A52" s="32">
        <v>44</v>
      </c>
      <c r="B52" s="33" t="s">
        <v>103</v>
      </c>
      <c r="C52" s="34" t="s">
        <v>104</v>
      </c>
      <c r="D52" s="25">
        <v>5</v>
      </c>
      <c r="E52" s="25">
        <v>5</v>
      </c>
      <c r="F52" s="25">
        <v>5</v>
      </c>
      <c r="G52" s="25">
        <v>6</v>
      </c>
      <c r="H52" s="25">
        <v>5</v>
      </c>
      <c r="I52" s="25">
        <v>4.95</v>
      </c>
      <c r="J52" s="26">
        <v>4.9005000000000001</v>
      </c>
      <c r="K52" s="41">
        <v>7.1</v>
      </c>
      <c r="L52" s="42">
        <v>7.1</v>
      </c>
      <c r="M52" s="42">
        <v>7.1</v>
      </c>
      <c r="N52" s="42">
        <v>8.52</v>
      </c>
      <c r="O52" s="42">
        <v>7.1</v>
      </c>
      <c r="P52" s="42">
        <v>7.0289999999999999</v>
      </c>
      <c r="Q52" s="42">
        <v>6.95871</v>
      </c>
      <c r="R52" s="37"/>
      <c r="S52" s="37"/>
      <c r="T52" s="37"/>
      <c r="U52" s="37"/>
      <c r="V52" s="37"/>
      <c r="W52" s="37"/>
      <c r="X52" s="37"/>
      <c r="Y52" s="37"/>
      <c r="Z52" s="37"/>
      <c r="AA52" s="37"/>
    </row>
    <row r="53" spans="1:190" s="38" customFormat="1" ht="16.5" customHeight="1" x14ac:dyDescent="0.25">
      <c r="A53" s="32">
        <v>45</v>
      </c>
      <c r="B53" s="33" t="s">
        <v>105</v>
      </c>
      <c r="C53" s="34" t="s">
        <v>106</v>
      </c>
      <c r="D53" s="25">
        <v>1</v>
      </c>
      <c r="E53" s="25">
        <v>2</v>
      </c>
      <c r="F53" s="25">
        <v>1</v>
      </c>
      <c r="G53" s="25">
        <v>1</v>
      </c>
      <c r="H53" s="25">
        <v>1</v>
      </c>
      <c r="I53" s="25">
        <v>0.99</v>
      </c>
      <c r="J53" s="26">
        <v>0.98009999999999997</v>
      </c>
      <c r="K53" s="41">
        <v>1.42</v>
      </c>
      <c r="L53" s="42">
        <v>2.84</v>
      </c>
      <c r="M53" s="42">
        <v>1.42</v>
      </c>
      <c r="N53" s="42">
        <v>1.42</v>
      </c>
      <c r="O53" s="42">
        <v>1.42</v>
      </c>
      <c r="P53" s="42">
        <v>1.4057999999999999</v>
      </c>
      <c r="Q53" s="42">
        <v>1.3917419999999998</v>
      </c>
      <c r="R53" s="37"/>
      <c r="S53" s="37"/>
      <c r="T53" s="37"/>
      <c r="U53" s="37"/>
      <c r="V53" s="37"/>
      <c r="W53" s="37"/>
      <c r="X53" s="37"/>
      <c r="Y53" s="37"/>
      <c r="Z53" s="37"/>
      <c r="AA53" s="37"/>
    </row>
    <row r="54" spans="1:190" s="38" customFormat="1" ht="16.5" customHeight="1" x14ac:dyDescent="0.25">
      <c r="A54" s="32">
        <v>46</v>
      </c>
      <c r="B54" s="33" t="s">
        <v>107</v>
      </c>
      <c r="C54" s="34" t="s">
        <v>108</v>
      </c>
      <c r="D54" s="25">
        <v>12</v>
      </c>
      <c r="E54" s="25">
        <v>4</v>
      </c>
      <c r="F54" s="25">
        <v>4</v>
      </c>
      <c r="G54" s="25">
        <v>2</v>
      </c>
      <c r="H54" s="25">
        <v>3</v>
      </c>
      <c r="I54" s="25">
        <v>2.9699999999999998</v>
      </c>
      <c r="J54" s="26">
        <v>2.9402999999999997</v>
      </c>
      <c r="K54" s="35">
        <v>43.32</v>
      </c>
      <c r="L54" s="36">
        <v>14.44</v>
      </c>
      <c r="M54" s="36">
        <v>14.44</v>
      </c>
      <c r="N54" s="36">
        <v>7.22</v>
      </c>
      <c r="O54" s="36">
        <v>10.83</v>
      </c>
      <c r="P54" s="36">
        <v>10.721699999999998</v>
      </c>
      <c r="Q54" s="36">
        <v>10.614482999999998</v>
      </c>
      <c r="R54" s="37"/>
      <c r="S54" s="37"/>
      <c r="T54" s="37"/>
      <c r="U54" s="37"/>
      <c r="V54" s="37"/>
      <c r="W54" s="37"/>
      <c r="X54" s="37"/>
      <c r="Y54" s="37"/>
      <c r="Z54" s="37"/>
      <c r="AA54" s="37"/>
    </row>
    <row r="55" spans="1:190" s="38" customFormat="1" ht="16.5" customHeight="1" x14ac:dyDescent="0.25">
      <c r="A55" s="32">
        <v>47</v>
      </c>
      <c r="B55" s="33" t="s">
        <v>109</v>
      </c>
      <c r="C55" s="34" t="s">
        <v>110</v>
      </c>
      <c r="D55" s="25">
        <v>25</v>
      </c>
      <c r="E55" s="25">
        <v>25</v>
      </c>
      <c r="F55" s="25">
        <v>25</v>
      </c>
      <c r="G55" s="25">
        <v>45</v>
      </c>
      <c r="H55" s="25">
        <v>45</v>
      </c>
      <c r="I55" s="25">
        <v>44.55</v>
      </c>
      <c r="J55" s="26">
        <v>44.104499999999994</v>
      </c>
      <c r="K55" s="35">
        <v>90.25</v>
      </c>
      <c r="L55" s="36">
        <v>90.25</v>
      </c>
      <c r="M55" s="36">
        <v>90.25</v>
      </c>
      <c r="N55" s="36">
        <v>162.44999999999999</v>
      </c>
      <c r="O55" s="36">
        <v>162.44999999999999</v>
      </c>
      <c r="P55" s="36">
        <v>162</v>
      </c>
      <c r="Q55" s="36">
        <v>159.21724499999996</v>
      </c>
      <c r="R55" s="37"/>
      <c r="S55" s="37"/>
      <c r="T55" s="37"/>
      <c r="U55" s="37"/>
      <c r="V55" s="37"/>
      <c r="W55" s="37"/>
      <c r="X55" s="37"/>
      <c r="Y55" s="37"/>
      <c r="Z55" s="37"/>
      <c r="AA55" s="37"/>
    </row>
    <row r="56" spans="1:190" s="39" customFormat="1" ht="16.5" customHeight="1" x14ac:dyDescent="0.25">
      <c r="A56" s="32">
        <v>48</v>
      </c>
      <c r="B56" s="33" t="s">
        <v>111</v>
      </c>
      <c r="C56" s="34" t="s">
        <v>112</v>
      </c>
      <c r="D56" s="25">
        <v>173</v>
      </c>
      <c r="E56" s="25">
        <v>135</v>
      </c>
      <c r="F56" s="25">
        <v>143</v>
      </c>
      <c r="G56" s="25">
        <v>140</v>
      </c>
      <c r="H56" s="25">
        <v>141</v>
      </c>
      <c r="I56" s="25">
        <v>139.59</v>
      </c>
      <c r="J56" s="26">
        <v>138.19409999999999</v>
      </c>
      <c r="K56" s="35">
        <v>624.53</v>
      </c>
      <c r="L56" s="36">
        <v>487.34999999999997</v>
      </c>
      <c r="M56" s="36">
        <v>516.23</v>
      </c>
      <c r="N56" s="36">
        <v>505.4</v>
      </c>
      <c r="O56" s="36">
        <v>509.01</v>
      </c>
      <c r="P56" s="36">
        <v>503.91989999999998</v>
      </c>
      <c r="Q56" s="36">
        <v>498.88070099999993</v>
      </c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  <c r="DT56" s="38"/>
      <c r="DU56" s="38"/>
      <c r="DV56" s="38"/>
      <c r="DW56" s="38"/>
      <c r="DX56" s="38"/>
      <c r="DY56" s="38"/>
      <c r="DZ56" s="38"/>
      <c r="EA56" s="38"/>
      <c r="EB56" s="38"/>
      <c r="EC56" s="38"/>
      <c r="ED56" s="38"/>
      <c r="EE56" s="38"/>
      <c r="EF56" s="38"/>
      <c r="EG56" s="38"/>
      <c r="EH56" s="38"/>
      <c r="EI56" s="38"/>
      <c r="EJ56" s="38"/>
      <c r="EK56" s="38"/>
      <c r="EL56" s="38"/>
      <c r="EM56" s="38"/>
      <c r="EN56" s="38"/>
      <c r="EO56" s="38"/>
      <c r="EP56" s="38"/>
      <c r="EQ56" s="38"/>
      <c r="ER56" s="38"/>
      <c r="ES56" s="38"/>
      <c r="ET56" s="38"/>
      <c r="EU56" s="38"/>
      <c r="EV56" s="38"/>
      <c r="EW56" s="38"/>
      <c r="EX56" s="38"/>
      <c r="EY56" s="38"/>
      <c r="EZ56" s="38"/>
      <c r="FA56" s="38"/>
      <c r="FB56" s="38"/>
      <c r="FC56" s="38"/>
      <c r="FD56" s="38"/>
      <c r="FE56" s="38"/>
      <c r="FF56" s="38"/>
      <c r="FG56" s="38"/>
      <c r="FH56" s="38"/>
      <c r="FI56" s="38"/>
      <c r="FJ56" s="38"/>
      <c r="FK56" s="38"/>
      <c r="FL56" s="38"/>
      <c r="FM56" s="38"/>
      <c r="FN56" s="38"/>
      <c r="FO56" s="38"/>
      <c r="FP56" s="38"/>
      <c r="FQ56" s="38"/>
      <c r="FR56" s="38"/>
      <c r="FS56" s="38"/>
      <c r="FT56" s="38"/>
      <c r="FU56" s="38"/>
      <c r="FV56" s="38"/>
      <c r="FW56" s="38"/>
      <c r="FX56" s="38"/>
      <c r="FY56" s="38"/>
      <c r="FZ56" s="38"/>
      <c r="GA56" s="38"/>
      <c r="GB56" s="38"/>
      <c r="GC56" s="38"/>
      <c r="GD56" s="38"/>
      <c r="GE56" s="38"/>
      <c r="GF56" s="38"/>
      <c r="GG56" s="38"/>
      <c r="GH56" s="38"/>
    </row>
    <row r="57" spans="1:190" s="38" customFormat="1" ht="16.5" customHeight="1" x14ac:dyDescent="0.25">
      <c r="A57" s="32">
        <v>49</v>
      </c>
      <c r="B57" s="33" t="s">
        <v>113</v>
      </c>
      <c r="C57" s="34" t="s">
        <v>114</v>
      </c>
      <c r="D57" s="25">
        <v>49</v>
      </c>
      <c r="E57" s="25">
        <v>22</v>
      </c>
      <c r="F57" s="25">
        <v>17</v>
      </c>
      <c r="G57" s="25">
        <v>17</v>
      </c>
      <c r="H57" s="25">
        <v>14</v>
      </c>
      <c r="I57" s="25">
        <v>13.86</v>
      </c>
      <c r="J57" s="26">
        <v>13.721399999999999</v>
      </c>
      <c r="K57" s="35">
        <v>176.89</v>
      </c>
      <c r="L57" s="36">
        <v>79.42</v>
      </c>
      <c r="M57" s="36">
        <v>61.37</v>
      </c>
      <c r="N57" s="36">
        <v>61.37</v>
      </c>
      <c r="O57" s="36">
        <v>50.54</v>
      </c>
      <c r="P57" s="36">
        <v>51</v>
      </c>
      <c r="Q57" s="36">
        <v>51</v>
      </c>
      <c r="R57" s="37"/>
      <c r="S57" s="37"/>
      <c r="T57" s="37"/>
      <c r="U57" s="37"/>
      <c r="V57" s="37"/>
      <c r="W57" s="37"/>
      <c r="X57" s="37"/>
      <c r="Y57" s="37"/>
      <c r="Z57" s="37"/>
      <c r="AA57" s="37"/>
    </row>
    <row r="58" spans="1:190" s="38" customFormat="1" ht="16.5" customHeight="1" x14ac:dyDescent="0.25">
      <c r="A58" s="32">
        <v>50</v>
      </c>
      <c r="B58" s="33" t="s">
        <v>115</v>
      </c>
      <c r="C58" s="34" t="s">
        <v>116</v>
      </c>
      <c r="D58" s="25">
        <v>3</v>
      </c>
      <c r="E58" s="25">
        <v>1</v>
      </c>
      <c r="F58" s="25">
        <v>2</v>
      </c>
      <c r="G58" s="25">
        <v>1</v>
      </c>
      <c r="H58" s="25">
        <v>1</v>
      </c>
      <c r="I58" s="25">
        <v>0.99</v>
      </c>
      <c r="J58" s="26">
        <v>0.98009999999999997</v>
      </c>
      <c r="K58" s="35">
        <v>10.83</v>
      </c>
      <c r="L58" s="36">
        <v>3.61</v>
      </c>
      <c r="M58" s="36">
        <v>7.22</v>
      </c>
      <c r="N58" s="36">
        <v>3.61</v>
      </c>
      <c r="O58" s="36">
        <v>3.61</v>
      </c>
      <c r="P58" s="36">
        <v>3.5738999999999996</v>
      </c>
      <c r="Q58" s="36">
        <v>3.5381609999999997</v>
      </c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9"/>
      <c r="DU58" s="39"/>
      <c r="DV58" s="39"/>
      <c r="DW58" s="39"/>
      <c r="DX58" s="39"/>
      <c r="DY58" s="39"/>
      <c r="DZ58" s="39"/>
      <c r="EA58" s="39"/>
      <c r="EB58" s="39"/>
      <c r="EC58" s="39"/>
      <c r="ED58" s="39"/>
      <c r="EE58" s="39"/>
      <c r="EF58" s="39"/>
      <c r="EG58" s="39"/>
      <c r="EH58" s="39"/>
      <c r="EI58" s="39"/>
      <c r="EJ58" s="39"/>
      <c r="EK58" s="39"/>
      <c r="EL58" s="39"/>
      <c r="EM58" s="39"/>
      <c r="EN58" s="39"/>
      <c r="EO58" s="39"/>
      <c r="EP58" s="39"/>
      <c r="EQ58" s="39"/>
      <c r="ER58" s="39"/>
      <c r="ES58" s="39"/>
      <c r="ET58" s="39"/>
      <c r="EU58" s="39"/>
      <c r="EV58" s="39"/>
      <c r="EW58" s="39"/>
      <c r="EX58" s="39"/>
      <c r="EY58" s="39"/>
      <c r="EZ58" s="39"/>
      <c r="FA58" s="39"/>
      <c r="FB58" s="39"/>
      <c r="FC58" s="39"/>
      <c r="FD58" s="39"/>
      <c r="FE58" s="39"/>
      <c r="FF58" s="39"/>
      <c r="FG58" s="39"/>
      <c r="FH58" s="39"/>
      <c r="FI58" s="39"/>
      <c r="FJ58" s="39"/>
      <c r="FK58" s="39"/>
      <c r="FL58" s="39"/>
      <c r="FM58" s="39"/>
      <c r="FN58" s="39"/>
      <c r="FO58" s="39"/>
      <c r="FP58" s="39"/>
      <c r="FQ58" s="39"/>
      <c r="FR58" s="39"/>
      <c r="FS58" s="39"/>
      <c r="FT58" s="39"/>
      <c r="FU58" s="39"/>
      <c r="FV58" s="39"/>
      <c r="FW58" s="39"/>
      <c r="FX58" s="39"/>
      <c r="FY58" s="39"/>
      <c r="FZ58" s="39"/>
      <c r="GA58" s="39"/>
      <c r="GB58" s="39"/>
      <c r="GC58" s="39"/>
      <c r="GD58" s="39"/>
      <c r="GE58" s="39"/>
      <c r="GF58" s="39"/>
      <c r="GG58" s="39"/>
      <c r="GH58" s="39"/>
    </row>
    <row r="59" spans="1:190" s="39" customFormat="1" ht="16.5" customHeight="1" x14ac:dyDescent="0.2">
      <c r="A59" s="32">
        <v>51</v>
      </c>
      <c r="B59" s="33" t="s">
        <v>117</v>
      </c>
      <c r="C59" s="34" t="s">
        <v>118</v>
      </c>
      <c r="D59" s="25">
        <v>1</v>
      </c>
      <c r="E59" s="25" t="s">
        <v>20</v>
      </c>
      <c r="F59" s="25">
        <v>1</v>
      </c>
      <c r="G59" s="25" t="s">
        <v>20</v>
      </c>
      <c r="H59" s="25">
        <v>1</v>
      </c>
      <c r="I59" s="25">
        <v>0.99</v>
      </c>
      <c r="J59" s="26">
        <v>0.98009999999999997</v>
      </c>
      <c r="K59" s="41">
        <v>1.42</v>
      </c>
      <c r="L59" s="42" t="s">
        <v>20</v>
      </c>
      <c r="M59" s="42">
        <v>1.42</v>
      </c>
      <c r="N59" s="42" t="s">
        <v>20</v>
      </c>
      <c r="O59" s="42">
        <v>1.42</v>
      </c>
      <c r="P59" s="42">
        <v>1.4057999999999999</v>
      </c>
      <c r="Q59" s="42">
        <v>1.3917419999999998</v>
      </c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spans="1:190" s="39" customFormat="1" ht="16.5" customHeight="1" x14ac:dyDescent="0.2">
      <c r="A60" s="32">
        <v>52</v>
      </c>
      <c r="B60" s="33" t="s">
        <v>119</v>
      </c>
      <c r="C60" s="34" t="s">
        <v>120</v>
      </c>
      <c r="D60" s="25">
        <v>3</v>
      </c>
      <c r="E60" s="25">
        <v>2</v>
      </c>
      <c r="F60" s="25">
        <v>3</v>
      </c>
      <c r="G60" s="25">
        <v>2</v>
      </c>
      <c r="H60" s="25">
        <v>3</v>
      </c>
      <c r="I60" s="25">
        <v>2.9699999999999998</v>
      </c>
      <c r="J60" s="26">
        <v>2.9402999999999997</v>
      </c>
      <c r="K60" s="41">
        <v>4.26</v>
      </c>
      <c r="L60" s="42">
        <v>2.84</v>
      </c>
      <c r="M60" s="42">
        <v>4.26</v>
      </c>
      <c r="N60" s="42">
        <v>2.84</v>
      </c>
      <c r="O60" s="42">
        <v>4.26</v>
      </c>
      <c r="P60" s="42">
        <v>4.2173999999999996</v>
      </c>
      <c r="Q60" s="42">
        <v>4.1752259999999994</v>
      </c>
      <c r="R60" s="40"/>
      <c r="S60" s="40"/>
      <c r="T60" s="40"/>
      <c r="U60" s="40"/>
      <c r="V60" s="40"/>
      <c r="W60" s="40"/>
      <c r="X60" s="40"/>
      <c r="Y60" s="40"/>
      <c r="Z60" s="40"/>
      <c r="AA60" s="40"/>
    </row>
    <row r="61" spans="1:190" s="39" customFormat="1" ht="16.5" customHeight="1" x14ac:dyDescent="0.2">
      <c r="A61" s="32">
        <v>53</v>
      </c>
      <c r="B61" s="33" t="s">
        <v>121</v>
      </c>
      <c r="C61" s="34" t="s">
        <v>122</v>
      </c>
      <c r="D61" s="25">
        <v>3</v>
      </c>
      <c r="E61" s="25">
        <v>6</v>
      </c>
      <c r="F61" s="25">
        <v>1</v>
      </c>
      <c r="G61" s="25">
        <v>1</v>
      </c>
      <c r="H61" s="25">
        <v>1</v>
      </c>
      <c r="I61" s="25">
        <v>0.99</v>
      </c>
      <c r="J61" s="26">
        <v>0.98009999999999997</v>
      </c>
      <c r="K61" s="43">
        <v>3.3000000000000003</v>
      </c>
      <c r="L61" s="44">
        <v>6.6000000000000005</v>
      </c>
      <c r="M61" s="44">
        <v>1.1000000000000001</v>
      </c>
      <c r="N61" s="44">
        <v>1.1000000000000001</v>
      </c>
      <c r="O61" s="44">
        <v>1.1000000000000001</v>
      </c>
      <c r="P61" s="44">
        <v>1.089</v>
      </c>
      <c r="Q61" s="44">
        <v>1.0781100000000001</v>
      </c>
      <c r="R61" s="44">
        <f t="shared" ref="R61:S62" si="2">K61*1.1</f>
        <v>3.6300000000000008</v>
      </c>
      <c r="S61" s="44">
        <f t="shared" si="2"/>
        <v>7.2600000000000016</v>
      </c>
      <c r="T61" s="40"/>
      <c r="U61" s="40"/>
      <c r="V61" s="40"/>
      <c r="W61" s="40"/>
      <c r="X61" s="40"/>
      <c r="Y61" s="40"/>
      <c r="Z61" s="40"/>
      <c r="AA61" s="40"/>
    </row>
    <row r="62" spans="1:190" s="39" customFormat="1" ht="16.5" customHeight="1" x14ac:dyDescent="0.2">
      <c r="A62" s="32">
        <v>54</v>
      </c>
      <c r="B62" s="33" t="s">
        <v>123</v>
      </c>
      <c r="C62" s="34" t="s">
        <v>124</v>
      </c>
      <c r="D62" s="25">
        <v>8</v>
      </c>
      <c r="E62" s="25">
        <v>8</v>
      </c>
      <c r="F62" s="25">
        <v>7</v>
      </c>
      <c r="G62" s="25">
        <v>7</v>
      </c>
      <c r="H62" s="25">
        <v>7</v>
      </c>
      <c r="I62" s="25">
        <v>6.93</v>
      </c>
      <c r="J62" s="26">
        <v>6.8606999999999996</v>
      </c>
      <c r="K62" s="43">
        <v>8.8000000000000007</v>
      </c>
      <c r="L62" s="44">
        <v>8.8000000000000007</v>
      </c>
      <c r="M62" s="44">
        <v>7.7000000000000011</v>
      </c>
      <c r="N62" s="44">
        <v>7.7000000000000011</v>
      </c>
      <c r="O62" s="44">
        <v>7.7000000000000011</v>
      </c>
      <c r="P62" s="44">
        <v>7.6230000000000002</v>
      </c>
      <c r="Q62" s="44">
        <v>7.5467700000000004</v>
      </c>
      <c r="R62" s="44">
        <f t="shared" si="2"/>
        <v>9.6800000000000015</v>
      </c>
      <c r="S62" s="44">
        <f t="shared" si="2"/>
        <v>9.6800000000000015</v>
      </c>
      <c r="T62" s="40"/>
      <c r="U62" s="40"/>
      <c r="V62" s="40"/>
      <c r="W62" s="40"/>
      <c r="X62" s="40"/>
      <c r="Y62" s="40"/>
      <c r="Z62" s="40"/>
      <c r="AA62" s="40"/>
    </row>
    <row r="63" spans="1:190" s="39" customFormat="1" ht="16.5" customHeight="1" x14ac:dyDescent="0.2">
      <c r="A63" s="32">
        <v>55</v>
      </c>
      <c r="B63" s="33" t="s">
        <v>125</v>
      </c>
      <c r="C63" s="34" t="s">
        <v>126</v>
      </c>
      <c r="D63" s="25">
        <v>1</v>
      </c>
      <c r="E63" s="25">
        <v>1</v>
      </c>
      <c r="F63" s="25">
        <v>1</v>
      </c>
      <c r="G63" s="25">
        <v>1</v>
      </c>
      <c r="H63" s="25">
        <v>1</v>
      </c>
      <c r="I63" s="25">
        <v>0.99</v>
      </c>
      <c r="J63" s="26">
        <v>0.98009999999999997</v>
      </c>
      <c r="K63" s="41">
        <v>1.42</v>
      </c>
      <c r="L63" s="42">
        <v>1.42</v>
      </c>
      <c r="M63" s="42">
        <v>1.42</v>
      </c>
      <c r="N63" s="42">
        <v>1.42</v>
      </c>
      <c r="O63" s="42">
        <v>1.42</v>
      </c>
      <c r="P63" s="42">
        <v>1.4057999999999999</v>
      </c>
      <c r="Q63" s="42">
        <v>1.3917419999999998</v>
      </c>
      <c r="R63" s="40"/>
      <c r="S63" s="40"/>
      <c r="T63" s="40"/>
      <c r="U63" s="40"/>
      <c r="V63" s="40"/>
      <c r="W63" s="40"/>
      <c r="X63" s="40"/>
      <c r="Y63" s="40"/>
      <c r="Z63" s="40"/>
      <c r="AA63" s="40"/>
    </row>
    <row r="64" spans="1:190" s="39" customFormat="1" ht="16.5" customHeight="1" x14ac:dyDescent="0.2">
      <c r="A64" s="32">
        <v>56</v>
      </c>
      <c r="B64" s="33" t="s">
        <v>127</v>
      </c>
      <c r="C64" s="34" t="s">
        <v>128</v>
      </c>
      <c r="D64" s="25">
        <v>8</v>
      </c>
      <c r="E64" s="25">
        <v>8</v>
      </c>
      <c r="F64" s="25">
        <v>8</v>
      </c>
      <c r="G64" s="25">
        <v>8</v>
      </c>
      <c r="H64" s="25">
        <v>11</v>
      </c>
      <c r="I64" s="25">
        <v>10.89</v>
      </c>
      <c r="J64" s="26">
        <v>10.7811</v>
      </c>
      <c r="K64" s="41">
        <v>11.36</v>
      </c>
      <c r="L64" s="42">
        <v>11.36</v>
      </c>
      <c r="M64" s="42">
        <v>11.36</v>
      </c>
      <c r="N64" s="42">
        <v>11.36</v>
      </c>
      <c r="O64" s="42">
        <v>15.62</v>
      </c>
      <c r="P64" s="42">
        <v>16</v>
      </c>
      <c r="Q64" s="42">
        <v>16</v>
      </c>
      <c r="R64" s="40"/>
      <c r="S64" s="40"/>
      <c r="T64" s="40"/>
      <c r="U64" s="40"/>
      <c r="V64" s="40"/>
      <c r="W64" s="40"/>
      <c r="X64" s="40"/>
      <c r="Y64" s="40"/>
      <c r="Z64" s="40"/>
      <c r="AA64" s="40"/>
    </row>
    <row r="65" spans="1:190" s="39" customFormat="1" ht="16.5" customHeight="1" x14ac:dyDescent="0.2">
      <c r="A65" s="32">
        <v>57</v>
      </c>
      <c r="B65" s="33" t="s">
        <v>129</v>
      </c>
      <c r="C65" s="34" t="s">
        <v>130</v>
      </c>
      <c r="D65" s="25">
        <v>59</v>
      </c>
      <c r="E65" s="25">
        <v>68</v>
      </c>
      <c r="F65" s="25">
        <v>70</v>
      </c>
      <c r="G65" s="25">
        <v>78</v>
      </c>
      <c r="H65" s="25">
        <v>82</v>
      </c>
      <c r="I65" s="25">
        <v>81.179999999999993</v>
      </c>
      <c r="J65" s="26">
        <v>80.368199999999987</v>
      </c>
      <c r="K65" s="43">
        <v>64.900000000000006</v>
      </c>
      <c r="L65" s="44">
        <v>74.800000000000011</v>
      </c>
      <c r="M65" s="44">
        <v>77</v>
      </c>
      <c r="N65" s="44">
        <v>85.800000000000011</v>
      </c>
      <c r="O65" s="44">
        <v>90.2</v>
      </c>
      <c r="P65" s="44">
        <v>89.298000000000002</v>
      </c>
      <c r="Q65" s="44">
        <v>88.405019999999993</v>
      </c>
      <c r="R65" s="40"/>
      <c r="S65" s="40"/>
      <c r="T65" s="40"/>
      <c r="U65" s="40"/>
      <c r="V65" s="40"/>
      <c r="W65" s="40"/>
      <c r="X65" s="40"/>
      <c r="Y65" s="40"/>
      <c r="Z65" s="40"/>
      <c r="AA65" s="40"/>
    </row>
    <row r="66" spans="1:190" s="39" customFormat="1" ht="16.5" customHeight="1" x14ac:dyDescent="0.2">
      <c r="A66" s="32">
        <v>58</v>
      </c>
      <c r="B66" s="33" t="s">
        <v>131</v>
      </c>
      <c r="C66" s="34" t="s">
        <v>132</v>
      </c>
      <c r="D66" s="25">
        <v>100</v>
      </c>
      <c r="E66" s="25">
        <v>96</v>
      </c>
      <c r="F66" s="25">
        <v>99</v>
      </c>
      <c r="G66" s="25">
        <v>95</v>
      </c>
      <c r="H66" s="25">
        <v>92</v>
      </c>
      <c r="I66" s="25">
        <v>91.08</v>
      </c>
      <c r="J66" s="26">
        <v>90.169200000000004</v>
      </c>
      <c r="K66" s="43">
        <v>110.00000000000001</v>
      </c>
      <c r="L66" s="44">
        <v>105.60000000000001</v>
      </c>
      <c r="M66" s="44">
        <v>108.9</v>
      </c>
      <c r="N66" s="44">
        <v>104.50000000000001</v>
      </c>
      <c r="O66" s="44">
        <v>101.2</v>
      </c>
      <c r="P66" s="44">
        <v>100.188</v>
      </c>
      <c r="Q66" s="44">
        <v>99.186120000000017</v>
      </c>
      <c r="R66" s="40"/>
      <c r="S66" s="40"/>
      <c r="T66" s="40"/>
      <c r="U66" s="40"/>
      <c r="V66" s="40"/>
      <c r="W66" s="40"/>
      <c r="X66" s="40"/>
      <c r="Y66" s="40"/>
      <c r="Z66" s="40"/>
      <c r="AA66" s="40"/>
    </row>
    <row r="67" spans="1:190" s="39" customFormat="1" x14ac:dyDescent="0.2">
      <c r="A67" s="32">
        <v>59</v>
      </c>
      <c r="B67" s="33" t="s">
        <v>133</v>
      </c>
      <c r="C67" s="34" t="s">
        <v>134</v>
      </c>
      <c r="D67" s="25">
        <v>13</v>
      </c>
      <c r="E67" s="25">
        <v>11</v>
      </c>
      <c r="F67" s="25">
        <v>10</v>
      </c>
      <c r="G67" s="25">
        <v>11</v>
      </c>
      <c r="H67" s="25">
        <v>12</v>
      </c>
      <c r="I67" s="25">
        <v>11.879999999999999</v>
      </c>
      <c r="J67" s="26">
        <v>11.761199999999999</v>
      </c>
      <c r="K67" s="35">
        <v>46.93</v>
      </c>
      <c r="L67" s="36">
        <v>39.71</v>
      </c>
      <c r="M67" s="36">
        <v>36.1</v>
      </c>
      <c r="N67" s="36">
        <v>39.71</v>
      </c>
      <c r="O67" s="36">
        <v>43.32</v>
      </c>
      <c r="P67" s="36">
        <v>42.886799999999994</v>
      </c>
      <c r="Q67" s="36">
        <v>43</v>
      </c>
      <c r="R67" s="40"/>
      <c r="S67" s="40"/>
      <c r="T67" s="40"/>
      <c r="U67" s="40"/>
      <c r="V67" s="40"/>
      <c r="W67" s="40"/>
      <c r="X67" s="40"/>
      <c r="Y67" s="40"/>
      <c r="Z67" s="40"/>
      <c r="AA67" s="40"/>
    </row>
    <row r="68" spans="1:190" s="39" customFormat="1" ht="16.5" customHeight="1" x14ac:dyDescent="0.2">
      <c r="A68" s="32">
        <v>60</v>
      </c>
      <c r="B68" s="33" t="s">
        <v>135</v>
      </c>
      <c r="C68" s="34" t="s">
        <v>136</v>
      </c>
      <c r="D68" s="25">
        <v>1</v>
      </c>
      <c r="E68" s="25" t="s">
        <v>20</v>
      </c>
      <c r="F68" s="25">
        <v>2</v>
      </c>
      <c r="G68" s="25">
        <v>1</v>
      </c>
      <c r="H68" s="25">
        <v>1</v>
      </c>
      <c r="I68" s="25">
        <v>0.99</v>
      </c>
      <c r="J68" s="26">
        <v>0.98009999999999997</v>
      </c>
      <c r="K68" s="35">
        <v>4.1500000000000004</v>
      </c>
      <c r="L68" s="36" t="s">
        <v>20</v>
      </c>
      <c r="M68" s="36">
        <v>8.3000000000000007</v>
      </c>
      <c r="N68" s="36">
        <v>4.1500000000000004</v>
      </c>
      <c r="O68" s="36">
        <v>4.1500000000000004</v>
      </c>
      <c r="P68" s="36">
        <v>4.1085000000000003</v>
      </c>
      <c r="Q68" s="36">
        <v>4.0674150000000004</v>
      </c>
      <c r="R68" s="40"/>
      <c r="S68" s="40"/>
      <c r="T68" s="40"/>
      <c r="U68" s="40"/>
      <c r="V68" s="40"/>
      <c r="W68" s="40"/>
      <c r="X68" s="40"/>
      <c r="Y68" s="40"/>
      <c r="Z68" s="40"/>
      <c r="AA68" s="40"/>
    </row>
    <row r="69" spans="1:190" s="38" customFormat="1" ht="16.5" customHeight="1" x14ac:dyDescent="0.25">
      <c r="A69" s="32">
        <v>61</v>
      </c>
      <c r="B69" s="33" t="s">
        <v>137</v>
      </c>
      <c r="C69" s="34" t="s">
        <v>138</v>
      </c>
      <c r="D69" s="25">
        <v>13</v>
      </c>
      <c r="E69" s="25">
        <v>10</v>
      </c>
      <c r="F69" s="25">
        <v>19</v>
      </c>
      <c r="G69" s="25">
        <v>17</v>
      </c>
      <c r="H69" s="25">
        <v>18</v>
      </c>
      <c r="I69" s="25">
        <v>17.82</v>
      </c>
      <c r="J69" s="26">
        <v>17.6418</v>
      </c>
      <c r="K69" s="43">
        <v>14.3</v>
      </c>
      <c r="L69" s="44">
        <v>11</v>
      </c>
      <c r="M69" s="44">
        <v>20.900000000000002</v>
      </c>
      <c r="N69" s="44">
        <v>18.700000000000003</v>
      </c>
      <c r="O69" s="44">
        <v>19.8</v>
      </c>
      <c r="P69" s="44">
        <v>19.602</v>
      </c>
      <c r="Q69" s="44">
        <v>20</v>
      </c>
      <c r="R69" s="37"/>
      <c r="S69" s="37"/>
      <c r="T69" s="37"/>
      <c r="U69" s="37"/>
      <c r="V69" s="37"/>
      <c r="W69" s="37"/>
      <c r="X69" s="37"/>
      <c r="Y69" s="37"/>
      <c r="Z69" s="37"/>
      <c r="AA69" s="37"/>
    </row>
    <row r="70" spans="1:190" s="38" customFormat="1" ht="16.5" customHeight="1" x14ac:dyDescent="0.25">
      <c r="A70" s="32">
        <v>62</v>
      </c>
      <c r="B70" s="33" t="s">
        <v>139</v>
      </c>
      <c r="C70" s="34" t="s">
        <v>140</v>
      </c>
      <c r="D70" s="25">
        <v>374</v>
      </c>
      <c r="E70" s="25">
        <v>363</v>
      </c>
      <c r="F70" s="25">
        <v>364</v>
      </c>
      <c r="G70" s="25">
        <v>364</v>
      </c>
      <c r="H70" s="25">
        <v>368</v>
      </c>
      <c r="I70" s="25">
        <v>364.32</v>
      </c>
      <c r="J70" s="26">
        <v>360.67680000000001</v>
      </c>
      <c r="K70" s="43">
        <v>411.40000000000003</v>
      </c>
      <c r="L70" s="44">
        <v>399.3</v>
      </c>
      <c r="M70" s="44">
        <v>400.40000000000003</v>
      </c>
      <c r="N70" s="44">
        <v>400.40000000000003</v>
      </c>
      <c r="O70" s="44">
        <v>404.8</v>
      </c>
      <c r="P70" s="44">
        <v>400.75200000000001</v>
      </c>
      <c r="Q70" s="44">
        <v>396.74448000000007</v>
      </c>
      <c r="R70" s="37"/>
      <c r="S70" s="37"/>
      <c r="T70" s="37"/>
      <c r="U70" s="37"/>
      <c r="V70" s="37"/>
      <c r="W70" s="37"/>
      <c r="X70" s="37"/>
      <c r="Y70" s="37"/>
      <c r="Z70" s="37"/>
      <c r="AA70" s="37"/>
    </row>
    <row r="71" spans="1:190" s="38" customFormat="1" x14ac:dyDescent="0.25">
      <c r="A71" s="32">
        <v>63</v>
      </c>
      <c r="B71" s="33" t="s">
        <v>141</v>
      </c>
      <c r="C71" s="34" t="s">
        <v>142</v>
      </c>
      <c r="D71" s="25">
        <v>8</v>
      </c>
      <c r="E71" s="25">
        <v>4</v>
      </c>
      <c r="F71" s="25">
        <v>6</v>
      </c>
      <c r="G71" s="25">
        <v>2</v>
      </c>
      <c r="H71" s="25">
        <v>3</v>
      </c>
      <c r="I71" s="25">
        <v>2.9699999999999998</v>
      </c>
      <c r="J71" s="26">
        <v>2.9402999999999997</v>
      </c>
      <c r="K71" s="43">
        <v>13.92</v>
      </c>
      <c r="L71" s="44">
        <v>6.96</v>
      </c>
      <c r="M71" s="44">
        <v>10.44</v>
      </c>
      <c r="N71" s="44">
        <v>3.48</v>
      </c>
      <c r="O71" s="44">
        <v>5.22</v>
      </c>
      <c r="P71" s="44">
        <v>5.1677999999999997</v>
      </c>
      <c r="Q71" s="44">
        <v>5.1161219999999998</v>
      </c>
      <c r="R71" s="37"/>
      <c r="S71" s="37"/>
      <c r="T71" s="37"/>
      <c r="U71" s="37"/>
      <c r="V71" s="37"/>
      <c r="W71" s="37"/>
      <c r="X71" s="37"/>
      <c r="Y71" s="37"/>
      <c r="Z71" s="37"/>
      <c r="AA71" s="37"/>
    </row>
    <row r="72" spans="1:190" s="38" customFormat="1" ht="17.25" customHeight="1" x14ac:dyDescent="0.25">
      <c r="A72" s="32">
        <v>64</v>
      </c>
      <c r="B72" s="33" t="s">
        <v>143</v>
      </c>
      <c r="C72" s="34" t="s">
        <v>144</v>
      </c>
      <c r="D72" s="25">
        <v>49</v>
      </c>
      <c r="E72" s="25">
        <v>25</v>
      </c>
      <c r="F72" s="25">
        <v>28</v>
      </c>
      <c r="G72" s="25">
        <v>24</v>
      </c>
      <c r="H72" s="25">
        <v>25</v>
      </c>
      <c r="I72" s="25">
        <v>24.75</v>
      </c>
      <c r="J72" s="26">
        <v>24.502500000000001</v>
      </c>
      <c r="K72" s="43">
        <v>85.26</v>
      </c>
      <c r="L72" s="44">
        <v>43.5</v>
      </c>
      <c r="M72" s="44">
        <v>48.72</v>
      </c>
      <c r="N72" s="44">
        <v>41.76</v>
      </c>
      <c r="O72" s="44">
        <v>43.5</v>
      </c>
      <c r="P72" s="44">
        <v>44</v>
      </c>
      <c r="Q72" s="44">
        <v>44</v>
      </c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  <c r="EF72" s="39"/>
      <c r="EG72" s="39"/>
      <c r="EH72" s="39"/>
      <c r="EI72" s="39"/>
      <c r="EJ72" s="39"/>
      <c r="EK72" s="39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/>
      <c r="FD72" s="39"/>
      <c r="FE72" s="39"/>
      <c r="FF72" s="39"/>
      <c r="FG72" s="39"/>
      <c r="FH72" s="39"/>
      <c r="FI72" s="39"/>
      <c r="FJ72" s="39"/>
      <c r="FK72" s="39"/>
      <c r="FL72" s="39"/>
      <c r="FM72" s="39"/>
      <c r="FN72" s="39"/>
      <c r="FO72" s="39"/>
      <c r="FP72" s="39"/>
      <c r="FQ72" s="39"/>
      <c r="FR72" s="39"/>
      <c r="FS72" s="39"/>
      <c r="FT72" s="39"/>
      <c r="FU72" s="39"/>
      <c r="FV72" s="39"/>
      <c r="FW72" s="39"/>
      <c r="FX72" s="39"/>
      <c r="FY72" s="39"/>
      <c r="FZ72" s="39"/>
      <c r="GA72" s="39"/>
      <c r="GB72" s="39"/>
      <c r="GC72" s="39"/>
      <c r="GD72" s="39"/>
      <c r="GE72" s="39"/>
      <c r="GF72" s="39"/>
      <c r="GG72" s="39"/>
      <c r="GH72" s="39"/>
    </row>
    <row r="73" spans="1:190" s="38" customFormat="1" ht="17.25" customHeight="1" x14ac:dyDescent="0.25">
      <c r="A73" s="32">
        <v>65</v>
      </c>
      <c r="B73" s="33" t="s">
        <v>145</v>
      </c>
      <c r="C73" s="34" t="s">
        <v>146</v>
      </c>
      <c r="D73" s="25">
        <v>41</v>
      </c>
      <c r="E73" s="25">
        <v>42</v>
      </c>
      <c r="F73" s="25">
        <v>41</v>
      </c>
      <c r="G73" s="25">
        <v>42</v>
      </c>
      <c r="H73" s="25">
        <v>42</v>
      </c>
      <c r="I73" s="25">
        <v>41.58</v>
      </c>
      <c r="J73" s="26">
        <v>41.164200000000001</v>
      </c>
      <c r="K73" s="43">
        <v>71.34</v>
      </c>
      <c r="L73" s="44">
        <v>73.08</v>
      </c>
      <c r="M73" s="44">
        <v>71.34</v>
      </c>
      <c r="N73" s="44">
        <v>73.08</v>
      </c>
      <c r="O73" s="44">
        <v>73.08</v>
      </c>
      <c r="P73" s="44">
        <v>73</v>
      </c>
      <c r="Q73" s="44">
        <v>71.625708000000003</v>
      </c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39"/>
      <c r="FF73" s="39"/>
      <c r="FG73" s="39"/>
      <c r="FH73" s="39"/>
      <c r="FI73" s="39"/>
      <c r="FJ73" s="39"/>
      <c r="FK73" s="39"/>
      <c r="FL73" s="39"/>
      <c r="FM73" s="39"/>
      <c r="FN73" s="39"/>
      <c r="FO73" s="39"/>
      <c r="FP73" s="39"/>
      <c r="FQ73" s="39"/>
      <c r="FR73" s="39"/>
      <c r="FS73" s="39"/>
      <c r="FT73" s="39"/>
      <c r="FU73" s="39"/>
      <c r="FV73" s="39"/>
      <c r="FW73" s="39"/>
      <c r="FX73" s="39"/>
      <c r="FY73" s="39"/>
      <c r="FZ73" s="39"/>
      <c r="GA73" s="39"/>
      <c r="GB73" s="39"/>
      <c r="GC73" s="39"/>
      <c r="GD73" s="39"/>
      <c r="GE73" s="39"/>
      <c r="GF73" s="39"/>
      <c r="GG73" s="39"/>
      <c r="GH73" s="39"/>
    </row>
    <row r="74" spans="1:190" s="38" customFormat="1" ht="16.5" customHeight="1" x14ac:dyDescent="0.25">
      <c r="A74" s="32">
        <v>66</v>
      </c>
      <c r="B74" s="33" t="s">
        <v>147</v>
      </c>
      <c r="C74" s="34" t="s">
        <v>148</v>
      </c>
      <c r="D74" s="25">
        <v>1</v>
      </c>
      <c r="E74" s="25">
        <v>1</v>
      </c>
      <c r="F74" s="25">
        <v>1</v>
      </c>
      <c r="G74" s="25">
        <v>2</v>
      </c>
      <c r="H74" s="25">
        <v>1</v>
      </c>
      <c r="I74" s="25">
        <v>0.99</v>
      </c>
      <c r="J74" s="26">
        <v>0.98009999999999997</v>
      </c>
      <c r="K74" s="43">
        <v>1.74</v>
      </c>
      <c r="L74" s="44">
        <v>1.74</v>
      </c>
      <c r="M74" s="44">
        <v>1.74</v>
      </c>
      <c r="N74" s="44">
        <v>3.48</v>
      </c>
      <c r="O74" s="44">
        <v>1.74</v>
      </c>
      <c r="P74" s="44">
        <v>1.7225999999999999</v>
      </c>
      <c r="Q74" s="44">
        <v>1.7053739999999999</v>
      </c>
      <c r="R74" s="37"/>
      <c r="S74" s="37"/>
      <c r="T74" s="37"/>
      <c r="U74" s="37"/>
      <c r="V74" s="37"/>
      <c r="W74" s="37"/>
      <c r="X74" s="37"/>
      <c r="Y74" s="37"/>
      <c r="Z74" s="37"/>
      <c r="AA74" s="37"/>
    </row>
    <row r="75" spans="1:190" s="38" customFormat="1" ht="16.5" customHeight="1" x14ac:dyDescent="0.25">
      <c r="A75" s="32">
        <v>67</v>
      </c>
      <c r="B75" s="33" t="s">
        <v>149</v>
      </c>
      <c r="C75" s="34" t="s">
        <v>150</v>
      </c>
      <c r="D75" s="25">
        <v>1</v>
      </c>
      <c r="E75" s="25">
        <v>1</v>
      </c>
      <c r="F75" s="25">
        <v>2</v>
      </c>
      <c r="G75" s="25">
        <v>1</v>
      </c>
      <c r="H75" s="25">
        <v>1</v>
      </c>
      <c r="I75" s="25" t="s">
        <v>20</v>
      </c>
      <c r="J75" s="26" t="s">
        <v>20</v>
      </c>
      <c r="K75" s="43">
        <v>1.74</v>
      </c>
      <c r="L75" s="44">
        <v>1.74</v>
      </c>
      <c r="M75" s="44">
        <v>3.48</v>
      </c>
      <c r="N75" s="44">
        <v>1.74</v>
      </c>
      <c r="O75" s="44">
        <v>1.74</v>
      </c>
      <c r="P75" s="44" t="s">
        <v>20</v>
      </c>
      <c r="Q75" s="44" t="s">
        <v>20</v>
      </c>
      <c r="R75" s="37"/>
      <c r="S75" s="37"/>
      <c r="T75" s="37"/>
      <c r="U75" s="37"/>
      <c r="V75" s="37"/>
      <c r="W75" s="37"/>
      <c r="X75" s="37"/>
      <c r="Y75" s="37"/>
      <c r="Z75" s="37"/>
      <c r="AA75" s="37"/>
    </row>
    <row r="76" spans="1:190" s="39" customFormat="1" ht="17.25" customHeight="1" x14ac:dyDescent="0.25">
      <c r="A76" s="32">
        <v>68</v>
      </c>
      <c r="B76" s="33" t="s">
        <v>151</v>
      </c>
      <c r="C76" s="34" t="s">
        <v>152</v>
      </c>
      <c r="D76" s="25">
        <v>5</v>
      </c>
      <c r="E76" s="25">
        <v>6</v>
      </c>
      <c r="F76" s="25">
        <v>5</v>
      </c>
      <c r="G76" s="25">
        <v>8</v>
      </c>
      <c r="H76" s="25">
        <v>8</v>
      </c>
      <c r="I76" s="25">
        <v>7.92</v>
      </c>
      <c r="J76" s="26">
        <v>7.8407999999999998</v>
      </c>
      <c r="K76" s="43">
        <v>8.6999999999999993</v>
      </c>
      <c r="L76" s="44">
        <v>10.44</v>
      </c>
      <c r="M76" s="44">
        <v>8.6999999999999993</v>
      </c>
      <c r="N76" s="44">
        <v>13.92</v>
      </c>
      <c r="O76" s="44">
        <v>13.92</v>
      </c>
      <c r="P76" s="44">
        <v>13.780799999999999</v>
      </c>
      <c r="Q76" s="44">
        <v>13.642992</v>
      </c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8"/>
      <c r="CA76" s="38"/>
      <c r="CB76" s="38"/>
      <c r="CC76" s="38"/>
      <c r="CD76" s="38"/>
      <c r="CE76" s="38"/>
      <c r="CF76" s="38"/>
      <c r="CG76" s="38"/>
      <c r="CH76" s="38"/>
      <c r="CI76" s="38"/>
      <c r="CJ76" s="38"/>
      <c r="CK76" s="38"/>
      <c r="CL76" s="38"/>
      <c r="CM76" s="38"/>
      <c r="CN76" s="38"/>
      <c r="CO76" s="38"/>
      <c r="CP76" s="38"/>
      <c r="CQ76" s="38"/>
      <c r="CR76" s="38"/>
      <c r="CS76" s="38"/>
      <c r="CT76" s="38"/>
      <c r="CU76" s="38"/>
      <c r="CV76" s="38"/>
      <c r="CW76" s="38"/>
      <c r="CX76" s="38"/>
      <c r="CY76" s="38"/>
      <c r="CZ76" s="38"/>
      <c r="DA76" s="38"/>
      <c r="DB76" s="38"/>
      <c r="DC76" s="38"/>
      <c r="DD76" s="38"/>
      <c r="DE76" s="38"/>
      <c r="DF76" s="38"/>
      <c r="DG76" s="38"/>
      <c r="DH76" s="38"/>
      <c r="DI76" s="38"/>
      <c r="DJ76" s="38"/>
      <c r="DK76" s="38"/>
      <c r="DL76" s="38"/>
      <c r="DM76" s="38"/>
      <c r="DN76" s="38"/>
      <c r="DO76" s="38"/>
      <c r="DP76" s="38"/>
      <c r="DQ76" s="38"/>
      <c r="DR76" s="38"/>
      <c r="DS76" s="38"/>
      <c r="DT76" s="38"/>
      <c r="DU76" s="38"/>
      <c r="DV76" s="38"/>
      <c r="DW76" s="38"/>
      <c r="DX76" s="38"/>
      <c r="DY76" s="38"/>
      <c r="DZ76" s="38"/>
      <c r="EA76" s="38"/>
      <c r="EB76" s="38"/>
      <c r="EC76" s="38"/>
      <c r="ED76" s="38"/>
      <c r="EE76" s="38"/>
      <c r="EF76" s="38"/>
      <c r="EG76" s="38"/>
      <c r="EH76" s="38"/>
      <c r="EI76" s="38"/>
      <c r="EJ76" s="38"/>
      <c r="EK76" s="38"/>
      <c r="EL76" s="38"/>
      <c r="EM76" s="38"/>
      <c r="EN76" s="38"/>
      <c r="EO76" s="38"/>
      <c r="EP76" s="38"/>
      <c r="EQ76" s="38"/>
      <c r="ER76" s="38"/>
      <c r="ES76" s="38"/>
      <c r="ET76" s="38"/>
      <c r="EU76" s="38"/>
      <c r="EV76" s="38"/>
      <c r="EW76" s="38"/>
      <c r="EX76" s="38"/>
      <c r="EY76" s="38"/>
      <c r="EZ76" s="38"/>
      <c r="FA76" s="38"/>
      <c r="FB76" s="38"/>
      <c r="FC76" s="38"/>
      <c r="FD76" s="38"/>
      <c r="FE76" s="38"/>
      <c r="FF76" s="38"/>
      <c r="FG76" s="38"/>
      <c r="FH76" s="38"/>
      <c r="FI76" s="38"/>
      <c r="FJ76" s="38"/>
      <c r="FK76" s="38"/>
      <c r="FL76" s="38"/>
      <c r="FM76" s="38"/>
      <c r="FN76" s="38"/>
      <c r="FO76" s="38"/>
      <c r="FP76" s="38"/>
      <c r="FQ76" s="38"/>
      <c r="FR76" s="38"/>
      <c r="FS76" s="38"/>
      <c r="FT76" s="38"/>
      <c r="FU76" s="38"/>
      <c r="FV76" s="38"/>
      <c r="FW76" s="38"/>
      <c r="FX76" s="38"/>
      <c r="FY76" s="38"/>
      <c r="FZ76" s="38"/>
      <c r="GA76" s="38"/>
      <c r="GB76" s="38"/>
      <c r="GC76" s="38"/>
      <c r="GD76" s="38"/>
      <c r="GE76" s="38"/>
      <c r="GF76" s="38"/>
      <c r="GG76" s="38"/>
      <c r="GH76" s="38"/>
    </row>
    <row r="77" spans="1:190" s="39" customFormat="1" ht="17.25" customHeight="1" x14ac:dyDescent="0.25">
      <c r="A77" s="32">
        <v>69</v>
      </c>
      <c r="B77" s="33" t="s">
        <v>153</v>
      </c>
      <c r="C77" s="34" t="s">
        <v>154</v>
      </c>
      <c r="D77" s="25">
        <v>46</v>
      </c>
      <c r="E77" s="25">
        <v>45</v>
      </c>
      <c r="F77" s="25">
        <v>44</v>
      </c>
      <c r="G77" s="25">
        <v>45</v>
      </c>
      <c r="H77" s="25">
        <v>45</v>
      </c>
      <c r="I77" s="25">
        <v>44.55</v>
      </c>
      <c r="J77" s="26">
        <v>44.104499999999994</v>
      </c>
      <c r="K77" s="41">
        <v>65.319999999999993</v>
      </c>
      <c r="L77" s="42">
        <v>63.9</v>
      </c>
      <c r="M77" s="42">
        <v>62.48</v>
      </c>
      <c r="N77" s="42">
        <v>63.9</v>
      </c>
      <c r="O77" s="42">
        <v>63.9</v>
      </c>
      <c r="P77" s="42">
        <v>64</v>
      </c>
      <c r="Q77" s="42">
        <v>62.628389999999989</v>
      </c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38"/>
      <c r="CI77" s="38"/>
      <c r="CJ77" s="38"/>
      <c r="CK77" s="38"/>
      <c r="CL77" s="38"/>
      <c r="CM77" s="38"/>
      <c r="CN77" s="38"/>
      <c r="CO77" s="38"/>
      <c r="CP77" s="38"/>
      <c r="CQ77" s="38"/>
      <c r="CR77" s="38"/>
      <c r="CS77" s="38"/>
      <c r="CT77" s="38"/>
      <c r="CU77" s="38"/>
      <c r="CV77" s="38"/>
      <c r="CW77" s="38"/>
      <c r="CX77" s="38"/>
      <c r="CY77" s="38"/>
      <c r="CZ77" s="38"/>
      <c r="DA77" s="38"/>
      <c r="DB77" s="38"/>
      <c r="DC77" s="38"/>
      <c r="DD77" s="38"/>
      <c r="DE77" s="38"/>
      <c r="DF77" s="38"/>
      <c r="DG77" s="38"/>
      <c r="DH77" s="38"/>
      <c r="DI77" s="38"/>
      <c r="DJ77" s="38"/>
      <c r="DK77" s="38"/>
      <c r="DL77" s="38"/>
      <c r="DM77" s="38"/>
      <c r="DN77" s="38"/>
      <c r="DO77" s="38"/>
      <c r="DP77" s="38"/>
      <c r="DQ77" s="38"/>
      <c r="DR77" s="38"/>
      <c r="DS77" s="38"/>
      <c r="DT77" s="38"/>
      <c r="DU77" s="38"/>
      <c r="DV77" s="38"/>
      <c r="DW77" s="38"/>
      <c r="DX77" s="38"/>
      <c r="DY77" s="38"/>
      <c r="DZ77" s="38"/>
      <c r="EA77" s="38"/>
      <c r="EB77" s="38"/>
      <c r="EC77" s="38"/>
      <c r="ED77" s="38"/>
      <c r="EE77" s="38"/>
      <c r="EF77" s="38"/>
      <c r="EG77" s="38"/>
      <c r="EH77" s="38"/>
      <c r="EI77" s="38"/>
      <c r="EJ77" s="38"/>
      <c r="EK77" s="38"/>
      <c r="EL77" s="38"/>
      <c r="EM77" s="38"/>
      <c r="EN77" s="38"/>
      <c r="EO77" s="38"/>
      <c r="EP77" s="38"/>
      <c r="EQ77" s="38"/>
      <c r="ER77" s="38"/>
      <c r="ES77" s="38"/>
      <c r="ET77" s="38"/>
      <c r="EU77" s="38"/>
      <c r="EV77" s="38"/>
      <c r="EW77" s="38"/>
      <c r="EX77" s="38"/>
      <c r="EY77" s="38"/>
      <c r="EZ77" s="38"/>
      <c r="FA77" s="38"/>
      <c r="FB77" s="38"/>
      <c r="FC77" s="38"/>
      <c r="FD77" s="38"/>
      <c r="FE77" s="38"/>
      <c r="FF77" s="38"/>
      <c r="FG77" s="38"/>
      <c r="FH77" s="38"/>
      <c r="FI77" s="38"/>
      <c r="FJ77" s="38"/>
      <c r="FK77" s="38"/>
      <c r="FL77" s="38"/>
      <c r="FM77" s="38"/>
      <c r="FN77" s="38"/>
      <c r="FO77" s="38"/>
      <c r="FP77" s="38"/>
      <c r="FQ77" s="38"/>
      <c r="FR77" s="38"/>
      <c r="FS77" s="38"/>
      <c r="FT77" s="38"/>
      <c r="FU77" s="38"/>
      <c r="FV77" s="38"/>
      <c r="FW77" s="38"/>
      <c r="FX77" s="38"/>
      <c r="FY77" s="38"/>
      <c r="FZ77" s="38"/>
      <c r="GA77" s="38"/>
      <c r="GB77" s="38"/>
      <c r="GC77" s="38"/>
      <c r="GD77" s="38"/>
      <c r="GE77" s="38"/>
      <c r="GF77" s="38"/>
      <c r="GG77" s="38"/>
      <c r="GH77" s="38"/>
    </row>
    <row r="78" spans="1:190" s="39" customFormat="1" ht="16.5" customHeight="1" x14ac:dyDescent="0.2">
      <c r="A78" s="32">
        <v>70</v>
      </c>
      <c r="B78" s="33" t="s">
        <v>155</v>
      </c>
      <c r="C78" s="34" t="s">
        <v>156</v>
      </c>
      <c r="D78" s="25">
        <v>3</v>
      </c>
      <c r="E78" s="25">
        <v>5</v>
      </c>
      <c r="F78" s="25">
        <v>4</v>
      </c>
      <c r="G78" s="25">
        <v>3</v>
      </c>
      <c r="H78" s="25">
        <v>3</v>
      </c>
      <c r="I78" s="25">
        <v>2.9699999999999998</v>
      </c>
      <c r="J78" s="26">
        <v>2.9402999999999997</v>
      </c>
      <c r="K78" s="43">
        <v>5.22</v>
      </c>
      <c r="L78" s="44">
        <v>8.6999999999999993</v>
      </c>
      <c r="M78" s="44">
        <v>6.96</v>
      </c>
      <c r="N78" s="44">
        <v>5.22</v>
      </c>
      <c r="O78" s="44">
        <v>5.22</v>
      </c>
      <c r="P78" s="44">
        <v>5.1677999999999997</v>
      </c>
      <c r="Q78" s="44">
        <v>5.1161219999999998</v>
      </c>
      <c r="R78" s="40"/>
      <c r="S78" s="40"/>
      <c r="T78" s="40"/>
      <c r="U78" s="40"/>
      <c r="V78" s="40"/>
      <c r="W78" s="40"/>
      <c r="X78" s="40"/>
      <c r="Y78" s="40"/>
      <c r="Z78" s="40"/>
      <c r="AA78" s="40"/>
    </row>
    <row r="79" spans="1:190" s="39" customFormat="1" ht="17.25" customHeight="1" x14ac:dyDescent="0.25">
      <c r="A79" s="32">
        <v>71</v>
      </c>
      <c r="B79" s="33" t="s">
        <v>157</v>
      </c>
      <c r="C79" s="34" t="s">
        <v>158</v>
      </c>
      <c r="D79" s="25" t="s">
        <v>20</v>
      </c>
      <c r="E79" s="25" t="s">
        <v>20</v>
      </c>
      <c r="F79" s="25">
        <v>1</v>
      </c>
      <c r="G79" s="25">
        <v>1</v>
      </c>
      <c r="H79" s="25">
        <v>1</v>
      </c>
      <c r="I79" s="25">
        <v>0.99</v>
      </c>
      <c r="J79" s="26">
        <v>0.98009999999999997</v>
      </c>
      <c r="K79" s="43" t="s">
        <v>20</v>
      </c>
      <c r="L79" s="44" t="s">
        <v>20</v>
      </c>
      <c r="M79" s="44">
        <v>1.74</v>
      </c>
      <c r="N79" s="44">
        <v>1.74</v>
      </c>
      <c r="O79" s="44">
        <v>1.74</v>
      </c>
      <c r="P79" s="44">
        <v>1.7225999999999999</v>
      </c>
      <c r="Q79" s="44">
        <v>1.7053739999999999</v>
      </c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8"/>
      <c r="CV79" s="38"/>
      <c r="CW79" s="38"/>
      <c r="CX79" s="38"/>
      <c r="CY79" s="38"/>
      <c r="CZ79" s="38"/>
      <c r="DA79" s="38"/>
      <c r="DB79" s="38"/>
      <c r="DC79" s="38"/>
      <c r="DD79" s="38"/>
      <c r="DE79" s="38"/>
      <c r="DF79" s="38"/>
      <c r="DG79" s="38"/>
      <c r="DH79" s="38"/>
      <c r="DI79" s="38"/>
      <c r="DJ79" s="38"/>
      <c r="DK79" s="38"/>
      <c r="DL79" s="38"/>
      <c r="DM79" s="38"/>
      <c r="DN79" s="38"/>
      <c r="DO79" s="38"/>
      <c r="DP79" s="38"/>
      <c r="DQ79" s="38"/>
      <c r="DR79" s="38"/>
      <c r="DS79" s="38"/>
      <c r="DT79" s="38"/>
      <c r="DU79" s="38"/>
      <c r="DV79" s="38"/>
      <c r="DW79" s="38"/>
      <c r="DX79" s="38"/>
      <c r="DY79" s="38"/>
      <c r="DZ79" s="38"/>
      <c r="EA79" s="38"/>
      <c r="EB79" s="38"/>
      <c r="EC79" s="38"/>
      <c r="ED79" s="38"/>
      <c r="EE79" s="38"/>
      <c r="EF79" s="38"/>
      <c r="EG79" s="38"/>
      <c r="EH79" s="38"/>
      <c r="EI79" s="38"/>
      <c r="EJ79" s="38"/>
      <c r="EK79" s="38"/>
      <c r="EL79" s="38"/>
      <c r="EM79" s="38"/>
      <c r="EN79" s="38"/>
      <c r="EO79" s="38"/>
      <c r="EP79" s="38"/>
      <c r="EQ79" s="38"/>
      <c r="ER79" s="38"/>
      <c r="ES79" s="38"/>
      <c r="ET79" s="38"/>
      <c r="EU79" s="38"/>
      <c r="EV79" s="38"/>
      <c r="EW79" s="38"/>
      <c r="EX79" s="38"/>
      <c r="EY79" s="38"/>
      <c r="EZ79" s="38"/>
      <c r="FA79" s="38"/>
      <c r="FB79" s="38"/>
      <c r="FC79" s="38"/>
      <c r="FD79" s="38"/>
      <c r="FE79" s="38"/>
      <c r="FF79" s="38"/>
      <c r="FG79" s="38"/>
      <c r="FH79" s="38"/>
      <c r="FI79" s="38"/>
      <c r="FJ79" s="38"/>
      <c r="FK79" s="38"/>
      <c r="FL79" s="38"/>
      <c r="FM79" s="38"/>
      <c r="FN79" s="38"/>
      <c r="FO79" s="38"/>
      <c r="FP79" s="38"/>
      <c r="FQ79" s="38"/>
      <c r="FR79" s="38"/>
      <c r="FS79" s="38"/>
      <c r="FT79" s="38"/>
      <c r="FU79" s="38"/>
      <c r="FV79" s="38"/>
      <c r="FW79" s="38"/>
      <c r="FX79" s="38"/>
      <c r="FY79" s="38"/>
      <c r="FZ79" s="38"/>
      <c r="GA79" s="38"/>
      <c r="GB79" s="38"/>
      <c r="GC79" s="38"/>
      <c r="GD79" s="38"/>
      <c r="GE79" s="38"/>
      <c r="GF79" s="38"/>
      <c r="GG79" s="38"/>
      <c r="GH79" s="38"/>
    </row>
    <row r="80" spans="1:190" s="39" customFormat="1" ht="9.75" customHeight="1" x14ac:dyDescent="0.2">
      <c r="A80" s="46"/>
      <c r="B80" s="47"/>
      <c r="C80" s="48"/>
      <c r="D80" s="49"/>
      <c r="E80" s="49"/>
      <c r="F80" s="49"/>
      <c r="G80" s="49"/>
      <c r="H80" s="49"/>
      <c r="I80" s="49"/>
      <c r="J80" s="49"/>
      <c r="K80" s="50"/>
      <c r="L80" s="50"/>
      <c r="M80" s="50"/>
      <c r="N80" s="50"/>
      <c r="O80" s="50"/>
      <c r="P80" s="50"/>
      <c r="Q80" s="50"/>
      <c r="R80" s="51"/>
      <c r="S80" s="51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</row>
    <row r="81" spans="1:190" s="39" customFormat="1" ht="24" customHeight="1" x14ac:dyDescent="0.2">
      <c r="A81" s="52" t="s">
        <v>159</v>
      </c>
      <c r="B81" s="52"/>
      <c r="C81" s="52"/>
      <c r="D81" s="53">
        <v>2105</v>
      </c>
      <c r="E81" s="53">
        <v>1875</v>
      </c>
      <c r="F81" s="53">
        <v>1811</v>
      </c>
      <c r="G81" s="53">
        <v>1819</v>
      </c>
      <c r="H81" s="53">
        <v>1829</v>
      </c>
      <c r="I81" s="53">
        <v>1808.73</v>
      </c>
      <c r="J81" s="53">
        <v>1790.6426999999992</v>
      </c>
      <c r="K81" s="54">
        <v>4016.4300000000003</v>
      </c>
      <c r="L81" s="53">
        <v>3360.7000000000003</v>
      </c>
      <c r="M81" s="53">
        <v>3176.16</v>
      </c>
      <c r="N81" s="53">
        <v>3212.52</v>
      </c>
      <c r="O81" s="53">
        <v>3227.2999999999993</v>
      </c>
      <c r="P81" s="53">
        <v>3200.3813000000005</v>
      </c>
      <c r="Q81" s="53">
        <v>3169.3266669999998</v>
      </c>
      <c r="R81" s="51"/>
      <c r="S81" s="51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</row>
    <row r="82" spans="1:190" s="39" customFormat="1" ht="13.5" customHeight="1" x14ac:dyDescent="0.2">
      <c r="A82" s="46"/>
      <c r="B82" s="47"/>
      <c r="C82" s="48"/>
      <c r="D82" s="49"/>
      <c r="E82" s="49"/>
      <c r="F82" s="49"/>
      <c r="G82" s="49"/>
      <c r="H82" s="49"/>
      <c r="I82" s="49"/>
      <c r="J82" s="49"/>
      <c r="K82" s="50"/>
      <c r="L82" s="50"/>
      <c r="M82" s="50"/>
      <c r="N82" s="50"/>
      <c r="O82" s="50"/>
      <c r="P82" s="50"/>
      <c r="Q82" s="50"/>
      <c r="R82" s="51"/>
      <c r="S82" s="51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</row>
    <row r="83" spans="1:190" s="29" customFormat="1" ht="34.5" customHeight="1" x14ac:dyDescent="0.2">
      <c r="A83" s="30" t="s">
        <v>160</v>
      </c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27"/>
      <c r="S83" s="27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8"/>
      <c r="CO83" s="28"/>
      <c r="CP83" s="28"/>
      <c r="CQ83" s="28"/>
      <c r="CR83" s="28"/>
      <c r="CS83" s="28"/>
      <c r="CT83" s="28"/>
      <c r="CU83" s="28"/>
      <c r="CV83" s="28"/>
      <c r="CW83" s="28"/>
      <c r="CX83" s="28"/>
      <c r="CY83" s="28"/>
      <c r="CZ83" s="28"/>
      <c r="DA83" s="28"/>
      <c r="DB83" s="28"/>
      <c r="DC83" s="28"/>
      <c r="DD83" s="28"/>
      <c r="DE83" s="28"/>
      <c r="DF83" s="28"/>
      <c r="DG83" s="28"/>
      <c r="DH83" s="28"/>
      <c r="DI83" s="28"/>
      <c r="DJ83" s="28"/>
      <c r="DK83" s="28"/>
      <c r="DL83" s="28"/>
      <c r="DM83" s="28"/>
      <c r="DN83" s="28"/>
      <c r="DO83" s="28"/>
      <c r="DP83" s="28"/>
      <c r="DQ83" s="28"/>
      <c r="DR83" s="28"/>
      <c r="DS83" s="28"/>
      <c r="DT83" s="28"/>
      <c r="DU83" s="28"/>
      <c r="DV83" s="28"/>
      <c r="DW83" s="28"/>
      <c r="DX83" s="28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28"/>
      <c r="EZ83" s="28"/>
      <c r="FA83" s="28"/>
      <c r="FB83" s="28"/>
      <c r="FC83" s="28"/>
      <c r="FD83" s="28"/>
      <c r="FE83" s="28"/>
      <c r="FF83" s="28"/>
      <c r="FG83" s="28"/>
      <c r="FH83" s="28"/>
      <c r="FI83" s="28"/>
      <c r="FJ83" s="28"/>
      <c r="FK83" s="28"/>
      <c r="FL83" s="28"/>
      <c r="FM83" s="28"/>
      <c r="FN83" s="28"/>
      <c r="FO83" s="28"/>
      <c r="FP83" s="28"/>
      <c r="FQ83" s="28"/>
      <c r="FR83" s="28"/>
      <c r="FS83" s="28"/>
      <c r="FT83" s="28"/>
      <c r="FU83" s="28"/>
      <c r="FV83" s="28"/>
      <c r="FW83" s="28"/>
      <c r="FX83" s="28"/>
      <c r="FY83" s="28"/>
      <c r="FZ83" s="28"/>
      <c r="GA83" s="28"/>
      <c r="GB83" s="28"/>
      <c r="GC83" s="28"/>
      <c r="GD83" s="28"/>
      <c r="GE83" s="28"/>
      <c r="GF83" s="28"/>
      <c r="GG83" s="28"/>
      <c r="GH83" s="28"/>
    </row>
    <row r="84" spans="1:190" s="39" customFormat="1" x14ac:dyDescent="0.2">
      <c r="A84" s="32">
        <v>1</v>
      </c>
      <c r="B84" s="55" t="s">
        <v>161</v>
      </c>
      <c r="C84" s="34" t="s">
        <v>162</v>
      </c>
      <c r="D84" s="25">
        <v>1</v>
      </c>
      <c r="E84" s="25">
        <v>1</v>
      </c>
      <c r="F84" s="25">
        <v>1</v>
      </c>
      <c r="G84" s="25">
        <v>1</v>
      </c>
      <c r="H84" s="25">
        <v>1</v>
      </c>
      <c r="I84" s="25">
        <v>0.99</v>
      </c>
      <c r="J84" s="26">
        <v>0.98009999999999997</v>
      </c>
      <c r="K84" s="25">
        <v>1.74</v>
      </c>
      <c r="L84" s="25">
        <v>1.74</v>
      </c>
      <c r="M84" s="25">
        <v>1.74</v>
      </c>
      <c r="N84" s="25">
        <v>1.74</v>
      </c>
      <c r="O84" s="25">
        <v>1.74</v>
      </c>
      <c r="P84" s="25">
        <v>1.7225999999999999</v>
      </c>
      <c r="Q84" s="25">
        <v>1.7053739999999999</v>
      </c>
      <c r="R84" s="40"/>
      <c r="S84" s="40"/>
      <c r="T84" s="40"/>
      <c r="U84" s="40"/>
      <c r="V84" s="40"/>
      <c r="W84" s="40"/>
      <c r="X84" s="40"/>
      <c r="Y84" s="40"/>
      <c r="Z84" s="40"/>
      <c r="AA84" s="40"/>
    </row>
    <row r="85" spans="1:190" s="39" customFormat="1" ht="16.5" customHeight="1" x14ac:dyDescent="0.2">
      <c r="A85" s="32">
        <v>2</v>
      </c>
      <c r="B85" s="55" t="s">
        <v>163</v>
      </c>
      <c r="C85" s="34" t="s">
        <v>164</v>
      </c>
      <c r="D85" s="25">
        <v>2</v>
      </c>
      <c r="E85" s="25">
        <v>3</v>
      </c>
      <c r="F85" s="25">
        <v>1</v>
      </c>
      <c r="G85" s="25">
        <v>1</v>
      </c>
      <c r="H85" s="25">
        <v>1</v>
      </c>
      <c r="I85" s="25">
        <v>0.99</v>
      </c>
      <c r="J85" s="26">
        <v>0.98009999999999997</v>
      </c>
      <c r="K85" s="25">
        <v>3.48</v>
      </c>
      <c r="L85" s="25">
        <v>5.22</v>
      </c>
      <c r="M85" s="25">
        <v>1.74</v>
      </c>
      <c r="N85" s="25">
        <v>1.74</v>
      </c>
      <c r="O85" s="25">
        <v>1.74</v>
      </c>
      <c r="P85" s="25">
        <v>1.7225999999999999</v>
      </c>
      <c r="Q85" s="25">
        <v>1.7053739999999999</v>
      </c>
      <c r="R85" s="40"/>
      <c r="S85" s="40"/>
      <c r="T85" s="40"/>
      <c r="U85" s="40"/>
      <c r="V85" s="40"/>
      <c r="W85" s="40"/>
      <c r="X85" s="40"/>
      <c r="Y85" s="40"/>
      <c r="Z85" s="40"/>
      <c r="AA85" s="40"/>
    </row>
    <row r="86" spans="1:190" s="39" customFormat="1" x14ac:dyDescent="0.2">
      <c r="A86" s="32">
        <v>3</v>
      </c>
      <c r="B86" s="55" t="s">
        <v>165</v>
      </c>
      <c r="C86" s="34" t="s">
        <v>166</v>
      </c>
      <c r="D86" s="25">
        <v>2</v>
      </c>
      <c r="E86" s="25">
        <v>2</v>
      </c>
      <c r="F86" s="25">
        <v>2</v>
      </c>
      <c r="G86" s="25">
        <v>1</v>
      </c>
      <c r="H86" s="25">
        <v>1</v>
      </c>
      <c r="I86" s="25">
        <v>0.99</v>
      </c>
      <c r="J86" s="26">
        <v>0.98009999999999997</v>
      </c>
      <c r="K86" s="25">
        <v>8.3000000000000007</v>
      </c>
      <c r="L86" s="25">
        <v>8.3000000000000007</v>
      </c>
      <c r="M86" s="25">
        <v>8.3000000000000007</v>
      </c>
      <c r="N86" s="25">
        <v>4.1500000000000004</v>
      </c>
      <c r="O86" s="25">
        <v>4.1500000000000004</v>
      </c>
      <c r="P86" s="25">
        <v>4.1085000000000003</v>
      </c>
      <c r="Q86" s="25">
        <v>4.0674150000000004</v>
      </c>
      <c r="R86" s="40"/>
      <c r="S86" s="40"/>
      <c r="T86" s="40"/>
      <c r="U86" s="40"/>
      <c r="V86" s="40"/>
      <c r="W86" s="40"/>
      <c r="X86" s="40"/>
      <c r="Y86" s="40"/>
      <c r="Z86" s="40"/>
      <c r="AA86" s="40"/>
    </row>
    <row r="87" spans="1:190" s="39" customFormat="1" ht="17.25" customHeight="1" x14ac:dyDescent="0.2">
      <c r="A87" s="32">
        <v>4</v>
      </c>
      <c r="B87" s="55" t="s">
        <v>167</v>
      </c>
      <c r="C87" s="34" t="s">
        <v>168</v>
      </c>
      <c r="D87" s="25">
        <v>1</v>
      </c>
      <c r="E87" s="25" t="s">
        <v>20</v>
      </c>
      <c r="F87" s="25" t="s">
        <v>20</v>
      </c>
      <c r="G87" s="25" t="s">
        <v>20</v>
      </c>
      <c r="H87" s="25" t="s">
        <v>20</v>
      </c>
      <c r="I87" s="25" t="s">
        <v>20</v>
      </c>
      <c r="J87" s="26" t="s">
        <v>20</v>
      </c>
      <c r="K87" s="25">
        <v>4.1500000000000004</v>
      </c>
      <c r="L87" s="25" t="s">
        <v>20</v>
      </c>
      <c r="M87" s="25" t="s">
        <v>20</v>
      </c>
      <c r="N87" s="25" t="s">
        <v>20</v>
      </c>
      <c r="O87" s="25" t="s">
        <v>20</v>
      </c>
      <c r="P87" s="25" t="s">
        <v>20</v>
      </c>
      <c r="Q87" s="25" t="s">
        <v>20</v>
      </c>
      <c r="R87" s="40"/>
      <c r="S87" s="40"/>
      <c r="T87" s="40"/>
      <c r="U87" s="40"/>
      <c r="V87" s="40"/>
      <c r="W87" s="40"/>
      <c r="X87" s="40"/>
      <c r="Y87" s="40"/>
      <c r="Z87" s="40"/>
      <c r="AA87" s="40"/>
    </row>
    <row r="88" spans="1:190" s="39" customFormat="1" x14ac:dyDescent="0.2">
      <c r="A88" s="32">
        <v>5</v>
      </c>
      <c r="B88" s="55" t="s">
        <v>169</v>
      </c>
      <c r="C88" s="34" t="s">
        <v>170</v>
      </c>
      <c r="D88" s="25">
        <v>3</v>
      </c>
      <c r="E88" s="25">
        <v>4</v>
      </c>
      <c r="F88" s="25">
        <v>4</v>
      </c>
      <c r="G88" s="25">
        <v>5</v>
      </c>
      <c r="H88" s="25">
        <v>4</v>
      </c>
      <c r="I88" s="25">
        <v>3.96</v>
      </c>
      <c r="J88" s="26">
        <v>3.9203999999999999</v>
      </c>
      <c r="K88" s="25">
        <v>12.450000000000001</v>
      </c>
      <c r="L88" s="25">
        <v>16.600000000000001</v>
      </c>
      <c r="M88" s="25">
        <v>16.600000000000001</v>
      </c>
      <c r="N88" s="25">
        <v>20.75</v>
      </c>
      <c r="O88" s="25">
        <v>16.600000000000001</v>
      </c>
      <c r="P88" s="25">
        <v>17</v>
      </c>
      <c r="Q88" s="25">
        <v>17</v>
      </c>
      <c r="R88" s="40"/>
      <c r="S88" s="40"/>
      <c r="T88" s="40"/>
      <c r="U88" s="40"/>
      <c r="V88" s="40"/>
      <c r="W88" s="40"/>
      <c r="X88" s="40"/>
      <c r="Y88" s="40"/>
      <c r="Z88" s="40"/>
      <c r="AA88" s="40"/>
    </row>
    <row r="89" spans="1:190" s="39" customFormat="1" x14ac:dyDescent="0.2">
      <c r="A89" s="32">
        <v>6</v>
      </c>
      <c r="B89" s="55" t="s">
        <v>171</v>
      </c>
      <c r="C89" s="34" t="s">
        <v>172</v>
      </c>
      <c r="D89" s="25">
        <v>1</v>
      </c>
      <c r="E89" s="25">
        <v>1</v>
      </c>
      <c r="F89" s="25">
        <v>1</v>
      </c>
      <c r="G89" s="25">
        <v>1</v>
      </c>
      <c r="H89" s="25">
        <v>1</v>
      </c>
      <c r="I89" s="25">
        <v>0.99</v>
      </c>
      <c r="J89" s="26">
        <v>0.98009999999999997</v>
      </c>
      <c r="K89" s="25">
        <v>5.66</v>
      </c>
      <c r="L89" s="25">
        <v>5.66</v>
      </c>
      <c r="M89" s="25">
        <v>5.66</v>
      </c>
      <c r="N89" s="25">
        <v>5.66</v>
      </c>
      <c r="O89" s="25">
        <v>5.66</v>
      </c>
      <c r="P89" s="25">
        <v>5.6033999999999997</v>
      </c>
      <c r="Q89" s="25">
        <v>5.5473660000000002</v>
      </c>
      <c r="R89" s="40"/>
      <c r="S89" s="40"/>
      <c r="T89" s="40"/>
      <c r="U89" s="40"/>
      <c r="V89" s="40"/>
      <c r="W89" s="40"/>
      <c r="X89" s="40"/>
      <c r="Y89" s="40"/>
      <c r="Z89" s="40"/>
      <c r="AA89" s="40"/>
    </row>
    <row r="90" spans="1:190" s="39" customFormat="1" x14ac:dyDescent="0.2">
      <c r="A90" s="32">
        <v>7</v>
      </c>
      <c r="B90" s="55" t="s">
        <v>173</v>
      </c>
      <c r="C90" s="34" t="s">
        <v>174</v>
      </c>
      <c r="D90" s="25">
        <v>1</v>
      </c>
      <c r="E90" s="25">
        <v>1</v>
      </c>
      <c r="F90" s="25">
        <v>1</v>
      </c>
      <c r="G90" s="25">
        <v>1</v>
      </c>
      <c r="H90" s="25">
        <v>1</v>
      </c>
      <c r="I90" s="25">
        <v>0.99</v>
      </c>
      <c r="J90" s="26">
        <v>0.98009999999999997</v>
      </c>
      <c r="K90" s="25">
        <v>5.66</v>
      </c>
      <c r="L90" s="25">
        <v>5.66</v>
      </c>
      <c r="M90" s="25">
        <v>5.66</v>
      </c>
      <c r="N90" s="25">
        <v>5.66</v>
      </c>
      <c r="O90" s="25">
        <v>5.66</v>
      </c>
      <c r="P90" s="25">
        <v>5.6033999999999997</v>
      </c>
      <c r="Q90" s="25">
        <v>5.5473660000000002</v>
      </c>
      <c r="R90" s="40"/>
      <c r="S90" s="40"/>
      <c r="T90" s="40"/>
      <c r="U90" s="40"/>
      <c r="V90" s="40"/>
      <c r="W90" s="40"/>
      <c r="X90" s="40"/>
      <c r="Y90" s="40"/>
      <c r="Z90" s="40"/>
      <c r="AA90" s="40"/>
    </row>
    <row r="91" spans="1:190" s="39" customFormat="1" ht="15.75" customHeight="1" x14ac:dyDescent="0.2">
      <c r="A91" s="32">
        <v>8</v>
      </c>
      <c r="B91" s="55" t="s">
        <v>175</v>
      </c>
      <c r="C91" s="34" t="s">
        <v>176</v>
      </c>
      <c r="D91" s="25">
        <v>4</v>
      </c>
      <c r="E91" s="25">
        <v>3</v>
      </c>
      <c r="F91" s="25">
        <v>2</v>
      </c>
      <c r="G91" s="25">
        <v>2</v>
      </c>
      <c r="H91" s="25">
        <v>2</v>
      </c>
      <c r="I91" s="25">
        <v>1.98</v>
      </c>
      <c r="J91" s="26">
        <v>1.9601999999999999</v>
      </c>
      <c r="K91" s="25">
        <v>22.64</v>
      </c>
      <c r="L91" s="25">
        <v>16.98</v>
      </c>
      <c r="M91" s="25">
        <v>11.32</v>
      </c>
      <c r="N91" s="25">
        <v>11.32</v>
      </c>
      <c r="O91" s="25">
        <v>11.32</v>
      </c>
      <c r="P91" s="25">
        <v>11.206799999999999</v>
      </c>
      <c r="Q91" s="25">
        <v>11.094732</v>
      </c>
      <c r="R91" s="40"/>
      <c r="S91" s="40"/>
      <c r="T91" s="40"/>
      <c r="U91" s="40"/>
      <c r="V91" s="40"/>
      <c r="W91" s="40"/>
      <c r="X91" s="40"/>
      <c r="Y91" s="40"/>
      <c r="Z91" s="40"/>
      <c r="AA91" s="40"/>
    </row>
    <row r="92" spans="1:190" s="39" customFormat="1" ht="15.75" customHeight="1" x14ac:dyDescent="0.2">
      <c r="A92" s="32">
        <v>9</v>
      </c>
      <c r="B92" s="55" t="s">
        <v>177</v>
      </c>
      <c r="C92" s="34" t="s">
        <v>178</v>
      </c>
      <c r="D92" s="25">
        <v>7</v>
      </c>
      <c r="E92" s="25">
        <v>7</v>
      </c>
      <c r="F92" s="25">
        <v>7</v>
      </c>
      <c r="G92" s="25">
        <v>7</v>
      </c>
      <c r="H92" s="25">
        <v>9</v>
      </c>
      <c r="I92" s="25">
        <v>8.91</v>
      </c>
      <c r="J92" s="26">
        <v>8.8209</v>
      </c>
      <c r="K92" s="25">
        <v>39.620000000000005</v>
      </c>
      <c r="L92" s="25">
        <v>39.620000000000005</v>
      </c>
      <c r="M92" s="25">
        <v>39.620000000000005</v>
      </c>
      <c r="N92" s="25">
        <v>39.620000000000005</v>
      </c>
      <c r="O92" s="25">
        <v>50.94</v>
      </c>
      <c r="P92" s="25">
        <v>51</v>
      </c>
      <c r="Q92" s="25">
        <v>51</v>
      </c>
      <c r="R92" s="40"/>
      <c r="S92" s="40"/>
      <c r="T92" s="40"/>
      <c r="U92" s="40"/>
      <c r="V92" s="40"/>
      <c r="W92" s="40"/>
      <c r="X92" s="40"/>
      <c r="Y92" s="40"/>
      <c r="Z92" s="40"/>
      <c r="AA92" s="40"/>
    </row>
    <row r="93" spans="1:190" s="39" customFormat="1" ht="17.25" customHeight="1" x14ac:dyDescent="0.2">
      <c r="A93" s="32">
        <v>10</v>
      </c>
      <c r="B93" s="55" t="s">
        <v>179</v>
      </c>
      <c r="C93" s="34" t="s">
        <v>180</v>
      </c>
      <c r="D93" s="25" t="s">
        <v>20</v>
      </c>
      <c r="E93" s="25">
        <v>1</v>
      </c>
      <c r="F93" s="25" t="s">
        <v>20</v>
      </c>
      <c r="G93" s="25" t="s">
        <v>20</v>
      </c>
      <c r="H93" s="25" t="s">
        <v>20</v>
      </c>
      <c r="I93" s="25" t="s">
        <v>20</v>
      </c>
      <c r="J93" s="26" t="s">
        <v>20</v>
      </c>
      <c r="K93" s="25" t="s">
        <v>20</v>
      </c>
      <c r="L93" s="25">
        <v>5.66</v>
      </c>
      <c r="M93" s="25" t="s">
        <v>20</v>
      </c>
      <c r="N93" s="25" t="s">
        <v>20</v>
      </c>
      <c r="O93" s="25" t="s">
        <v>20</v>
      </c>
      <c r="P93" s="25" t="s">
        <v>20</v>
      </c>
      <c r="Q93" s="25" t="s">
        <v>20</v>
      </c>
      <c r="R93" s="40"/>
      <c r="S93" s="40"/>
      <c r="T93" s="40"/>
      <c r="U93" s="40"/>
      <c r="V93" s="40"/>
      <c r="W93" s="40"/>
      <c r="X93" s="40"/>
      <c r="Y93" s="40"/>
      <c r="Z93" s="40"/>
      <c r="AA93" s="40"/>
    </row>
    <row r="94" spans="1:190" s="39" customFormat="1" ht="17.25" customHeight="1" x14ac:dyDescent="0.2">
      <c r="A94" s="32">
        <v>11</v>
      </c>
      <c r="B94" s="55" t="s">
        <v>181</v>
      </c>
      <c r="C94" s="34" t="s">
        <v>182</v>
      </c>
      <c r="D94" s="25">
        <v>2</v>
      </c>
      <c r="E94" s="25">
        <v>3</v>
      </c>
      <c r="F94" s="25">
        <v>2</v>
      </c>
      <c r="G94" s="25">
        <v>2</v>
      </c>
      <c r="H94" s="25">
        <v>5</v>
      </c>
      <c r="I94" s="25">
        <v>4.95</v>
      </c>
      <c r="J94" s="26">
        <v>4.9005000000000001</v>
      </c>
      <c r="K94" s="25">
        <v>11.32</v>
      </c>
      <c r="L94" s="25">
        <v>16.98</v>
      </c>
      <c r="M94" s="25">
        <v>11.32</v>
      </c>
      <c r="N94" s="25">
        <v>11.32</v>
      </c>
      <c r="O94" s="25">
        <v>28.3</v>
      </c>
      <c r="P94" s="25">
        <v>28.017000000000003</v>
      </c>
      <c r="Q94" s="25">
        <v>27.736830000000001</v>
      </c>
      <c r="R94" s="40"/>
      <c r="S94" s="40"/>
      <c r="T94" s="40"/>
      <c r="U94" s="40"/>
      <c r="V94" s="40"/>
      <c r="W94" s="40"/>
      <c r="X94" s="40"/>
      <c r="Y94" s="40"/>
      <c r="Z94" s="40"/>
      <c r="AA94" s="40"/>
    </row>
    <row r="95" spans="1:190" s="39" customFormat="1" ht="17.25" customHeight="1" x14ac:dyDescent="0.2">
      <c r="A95" s="32">
        <v>12</v>
      </c>
      <c r="B95" s="55" t="s">
        <v>183</v>
      </c>
      <c r="C95" s="34" t="s">
        <v>184</v>
      </c>
      <c r="D95" s="25">
        <v>2</v>
      </c>
      <c r="E95" s="25">
        <v>1</v>
      </c>
      <c r="F95" s="25">
        <v>1</v>
      </c>
      <c r="G95" s="25">
        <v>1</v>
      </c>
      <c r="H95" s="25">
        <v>3</v>
      </c>
      <c r="I95" s="25">
        <v>2.9699999999999998</v>
      </c>
      <c r="J95" s="26">
        <v>2.9402999999999997</v>
      </c>
      <c r="K95" s="25">
        <v>11.32</v>
      </c>
      <c r="L95" s="25">
        <v>5.66</v>
      </c>
      <c r="M95" s="25">
        <v>5.66</v>
      </c>
      <c r="N95" s="25">
        <v>5.66</v>
      </c>
      <c r="O95" s="25">
        <v>16.98</v>
      </c>
      <c r="P95" s="25">
        <v>16.810199999999998</v>
      </c>
      <c r="Q95" s="25">
        <v>16.642097999999997</v>
      </c>
      <c r="R95" s="40"/>
      <c r="S95" s="40"/>
      <c r="T95" s="40"/>
      <c r="U95" s="40"/>
      <c r="V95" s="40"/>
      <c r="W95" s="40"/>
      <c r="X95" s="40"/>
      <c r="Y95" s="40"/>
      <c r="Z95" s="40"/>
      <c r="AA95" s="40"/>
    </row>
    <row r="96" spans="1:190" s="39" customFormat="1" x14ac:dyDescent="0.2">
      <c r="A96" s="32">
        <v>13</v>
      </c>
      <c r="B96" s="55" t="s">
        <v>185</v>
      </c>
      <c r="C96" s="34" t="s">
        <v>186</v>
      </c>
      <c r="D96" s="25">
        <v>1</v>
      </c>
      <c r="E96" s="25" t="s">
        <v>20</v>
      </c>
      <c r="F96" s="25" t="s">
        <v>20</v>
      </c>
      <c r="G96" s="25" t="s">
        <v>20</v>
      </c>
      <c r="H96" s="25" t="s">
        <v>20</v>
      </c>
      <c r="I96" s="25" t="s">
        <v>20</v>
      </c>
      <c r="J96" s="26" t="s">
        <v>20</v>
      </c>
      <c r="K96" s="25">
        <v>5.66</v>
      </c>
      <c r="L96" s="25" t="s">
        <v>20</v>
      </c>
      <c r="M96" s="25" t="s">
        <v>20</v>
      </c>
      <c r="N96" s="25" t="s">
        <v>20</v>
      </c>
      <c r="O96" s="25" t="s">
        <v>20</v>
      </c>
      <c r="P96" s="25" t="s">
        <v>20</v>
      </c>
      <c r="Q96" s="25" t="s">
        <v>20</v>
      </c>
      <c r="R96" s="40"/>
      <c r="S96" s="40"/>
      <c r="T96" s="40"/>
      <c r="U96" s="40"/>
      <c r="V96" s="40"/>
      <c r="W96" s="40"/>
      <c r="X96" s="40"/>
      <c r="Y96" s="40"/>
      <c r="Z96" s="40"/>
      <c r="AA96" s="40"/>
    </row>
    <row r="97" spans="1:190" s="39" customFormat="1" x14ac:dyDescent="0.2">
      <c r="A97" s="32">
        <v>14</v>
      </c>
      <c r="B97" s="55" t="s">
        <v>187</v>
      </c>
      <c r="C97" s="34" t="s">
        <v>188</v>
      </c>
      <c r="D97" s="25">
        <v>1</v>
      </c>
      <c r="E97" s="25" t="s">
        <v>20</v>
      </c>
      <c r="F97" s="25">
        <v>1</v>
      </c>
      <c r="G97" s="25">
        <v>2</v>
      </c>
      <c r="H97" s="25">
        <v>1</v>
      </c>
      <c r="I97" s="25" t="s">
        <v>20</v>
      </c>
      <c r="J97" s="26" t="s">
        <v>20</v>
      </c>
      <c r="K97" s="25">
        <v>1.42</v>
      </c>
      <c r="L97" s="25" t="s">
        <v>20</v>
      </c>
      <c r="M97" s="25">
        <v>1.42</v>
      </c>
      <c r="N97" s="25">
        <v>2.84</v>
      </c>
      <c r="O97" s="25">
        <v>1.42</v>
      </c>
      <c r="P97" s="25" t="s">
        <v>20</v>
      </c>
      <c r="Q97" s="25" t="s">
        <v>20</v>
      </c>
      <c r="R97" s="40"/>
      <c r="S97" s="40"/>
      <c r="T97" s="40"/>
      <c r="U97" s="40"/>
      <c r="V97" s="40"/>
      <c r="W97" s="40"/>
      <c r="X97" s="40"/>
      <c r="Y97" s="40"/>
      <c r="Z97" s="40"/>
      <c r="AA97" s="40"/>
    </row>
    <row r="98" spans="1:190" s="39" customFormat="1" x14ac:dyDescent="0.2">
      <c r="A98" s="32">
        <v>15</v>
      </c>
      <c r="B98" s="55" t="s">
        <v>189</v>
      </c>
      <c r="C98" s="34" t="s">
        <v>190</v>
      </c>
      <c r="D98" s="25" t="s">
        <v>20</v>
      </c>
      <c r="E98" s="25">
        <v>1</v>
      </c>
      <c r="F98" s="25" t="s">
        <v>20</v>
      </c>
      <c r="G98" s="25">
        <v>1</v>
      </c>
      <c r="H98" s="25">
        <v>1</v>
      </c>
      <c r="I98" s="25">
        <v>0.99</v>
      </c>
      <c r="J98" s="26">
        <v>0.98009999999999997</v>
      </c>
      <c r="K98" s="25" t="s">
        <v>20</v>
      </c>
      <c r="L98" s="25">
        <v>1.42</v>
      </c>
      <c r="M98" s="25" t="s">
        <v>20</v>
      </c>
      <c r="N98" s="25">
        <v>1.42</v>
      </c>
      <c r="O98" s="25">
        <v>1.42</v>
      </c>
      <c r="P98" s="25">
        <v>1.4057999999999999</v>
      </c>
      <c r="Q98" s="25">
        <v>1.3917419999999998</v>
      </c>
      <c r="R98" s="40"/>
      <c r="S98" s="40"/>
      <c r="T98" s="40"/>
      <c r="U98" s="40"/>
      <c r="V98" s="40"/>
      <c r="W98" s="40"/>
      <c r="X98" s="40"/>
      <c r="Y98" s="40"/>
      <c r="Z98" s="40"/>
      <c r="AA98" s="40"/>
    </row>
    <row r="99" spans="1:190" s="38" customFormat="1" ht="17.25" customHeight="1" x14ac:dyDescent="0.25">
      <c r="A99" s="32">
        <v>16</v>
      </c>
      <c r="B99" s="55" t="s">
        <v>191</v>
      </c>
      <c r="C99" s="34" t="s">
        <v>192</v>
      </c>
      <c r="D99" s="25">
        <v>5</v>
      </c>
      <c r="E99" s="25">
        <v>1</v>
      </c>
      <c r="F99" s="25">
        <v>1</v>
      </c>
      <c r="G99" s="25">
        <v>2</v>
      </c>
      <c r="H99" s="25">
        <v>2</v>
      </c>
      <c r="I99" s="25">
        <v>1.98</v>
      </c>
      <c r="J99" s="26">
        <v>1.9601999999999999</v>
      </c>
      <c r="K99" s="25">
        <v>7.1</v>
      </c>
      <c r="L99" s="25">
        <v>1.42</v>
      </c>
      <c r="M99" s="25">
        <v>1.42</v>
      </c>
      <c r="N99" s="25">
        <v>2.84</v>
      </c>
      <c r="O99" s="25">
        <v>2.84</v>
      </c>
      <c r="P99" s="25">
        <v>2.8115999999999999</v>
      </c>
      <c r="Q99" s="25">
        <v>2.7834839999999996</v>
      </c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39"/>
      <c r="CW99" s="39"/>
      <c r="CX99" s="39"/>
      <c r="CY99" s="39"/>
      <c r="CZ99" s="39"/>
      <c r="DA99" s="39"/>
      <c r="DB99" s="39"/>
      <c r="DC99" s="39"/>
      <c r="DD99" s="39"/>
      <c r="DE99" s="39"/>
      <c r="DF99" s="39"/>
      <c r="DG99" s="39"/>
      <c r="DH99" s="39"/>
      <c r="DI99" s="39"/>
      <c r="DJ99" s="39"/>
      <c r="DK99" s="39"/>
      <c r="DL99" s="39"/>
      <c r="DM99" s="39"/>
      <c r="DN99" s="39"/>
      <c r="DO99" s="39"/>
      <c r="DP99" s="39"/>
      <c r="DQ99" s="39"/>
      <c r="DR99" s="39"/>
      <c r="DS99" s="39"/>
      <c r="DT99" s="39"/>
      <c r="DU99" s="39"/>
      <c r="DV99" s="39"/>
      <c r="DW99" s="39"/>
      <c r="DX99" s="39"/>
      <c r="DY99" s="39"/>
      <c r="DZ99" s="39"/>
      <c r="EA99" s="39"/>
      <c r="EB99" s="39"/>
      <c r="EC99" s="39"/>
      <c r="ED99" s="39"/>
      <c r="EE99" s="39"/>
      <c r="EF99" s="39"/>
      <c r="EG99" s="39"/>
      <c r="EH99" s="39"/>
      <c r="EI99" s="39"/>
      <c r="EJ99" s="39"/>
      <c r="EK99" s="39"/>
      <c r="EL99" s="39"/>
      <c r="EM99" s="39"/>
      <c r="EN99" s="39"/>
      <c r="EO99" s="39"/>
      <c r="EP99" s="39"/>
      <c r="EQ99" s="39"/>
      <c r="ER99" s="39"/>
      <c r="ES99" s="39"/>
      <c r="ET99" s="39"/>
      <c r="EU99" s="39"/>
      <c r="EV99" s="39"/>
      <c r="EW99" s="39"/>
      <c r="EX99" s="39"/>
      <c r="EY99" s="39"/>
      <c r="EZ99" s="39"/>
      <c r="FA99" s="39"/>
      <c r="FB99" s="39"/>
      <c r="FC99" s="39"/>
      <c r="FD99" s="39"/>
      <c r="FE99" s="39"/>
      <c r="FF99" s="39"/>
      <c r="FG99" s="39"/>
      <c r="FH99" s="39"/>
      <c r="FI99" s="39"/>
      <c r="FJ99" s="39"/>
      <c r="FK99" s="39"/>
      <c r="FL99" s="39"/>
      <c r="FM99" s="39"/>
      <c r="FN99" s="39"/>
      <c r="FO99" s="39"/>
      <c r="FP99" s="39"/>
      <c r="FQ99" s="39"/>
      <c r="FR99" s="39"/>
      <c r="FS99" s="39"/>
      <c r="FT99" s="39"/>
      <c r="FU99" s="39"/>
      <c r="FV99" s="39"/>
      <c r="FW99" s="39"/>
      <c r="FX99" s="39"/>
      <c r="FY99" s="39"/>
      <c r="FZ99" s="39"/>
      <c r="GA99" s="39"/>
      <c r="GB99" s="39"/>
      <c r="GC99" s="39"/>
      <c r="GD99" s="39"/>
      <c r="GE99" s="39"/>
      <c r="GF99" s="39"/>
      <c r="GG99" s="39"/>
      <c r="GH99" s="39"/>
    </row>
    <row r="100" spans="1:190" s="39" customFormat="1" ht="16.5" customHeight="1" x14ac:dyDescent="0.2">
      <c r="A100" s="32">
        <v>17</v>
      </c>
      <c r="B100" s="55" t="s">
        <v>193</v>
      </c>
      <c r="C100" s="34" t="s">
        <v>194</v>
      </c>
      <c r="D100" s="25">
        <v>6</v>
      </c>
      <c r="E100" s="25">
        <v>3</v>
      </c>
      <c r="F100" s="25">
        <v>3</v>
      </c>
      <c r="G100" s="25">
        <v>3</v>
      </c>
      <c r="H100" s="25">
        <v>3</v>
      </c>
      <c r="I100" s="25">
        <v>2.9699999999999998</v>
      </c>
      <c r="J100" s="26">
        <v>2.9402999999999997</v>
      </c>
      <c r="K100" s="25">
        <v>8.52</v>
      </c>
      <c r="L100" s="25">
        <v>4.26</v>
      </c>
      <c r="M100" s="25">
        <v>4.26</v>
      </c>
      <c r="N100" s="25">
        <v>4.26</v>
      </c>
      <c r="O100" s="25">
        <v>4.26</v>
      </c>
      <c r="P100" s="25">
        <v>4.2173999999999996</v>
      </c>
      <c r="Q100" s="25">
        <v>4.1752259999999994</v>
      </c>
      <c r="R100" s="40"/>
      <c r="S100" s="40"/>
      <c r="T100" s="40"/>
      <c r="U100" s="40"/>
      <c r="V100" s="40"/>
      <c r="W100" s="40"/>
      <c r="X100" s="40"/>
      <c r="Y100" s="40"/>
      <c r="Z100" s="40"/>
      <c r="AA100" s="40"/>
    </row>
    <row r="101" spans="1:190" s="39" customFormat="1" x14ac:dyDescent="0.2">
      <c r="A101" s="32">
        <v>18</v>
      </c>
      <c r="B101" s="55" t="s">
        <v>195</v>
      </c>
      <c r="C101" s="34" t="s">
        <v>196</v>
      </c>
      <c r="D101" s="25">
        <v>3</v>
      </c>
      <c r="E101" s="25">
        <v>1</v>
      </c>
      <c r="F101" s="25">
        <v>1</v>
      </c>
      <c r="G101" s="25">
        <v>1</v>
      </c>
      <c r="H101" s="25">
        <v>2</v>
      </c>
      <c r="I101" s="25">
        <v>1.98</v>
      </c>
      <c r="J101" s="26">
        <v>1.9601999999999999</v>
      </c>
      <c r="K101" s="25">
        <v>4.26</v>
      </c>
      <c r="L101" s="25">
        <v>1.42</v>
      </c>
      <c r="M101" s="25">
        <v>1.42</v>
      </c>
      <c r="N101" s="25">
        <v>1.42</v>
      </c>
      <c r="O101" s="25">
        <v>2.84</v>
      </c>
      <c r="P101" s="25">
        <v>2.8115999999999999</v>
      </c>
      <c r="Q101" s="25">
        <v>2.7834839999999996</v>
      </c>
      <c r="R101" s="40"/>
      <c r="S101" s="40"/>
      <c r="T101" s="40"/>
      <c r="U101" s="40"/>
      <c r="V101" s="40"/>
      <c r="W101" s="40"/>
      <c r="X101" s="40"/>
      <c r="Y101" s="40"/>
      <c r="Z101" s="40"/>
      <c r="AA101" s="40"/>
    </row>
    <row r="102" spans="1:190" s="39" customFormat="1" x14ac:dyDescent="0.2">
      <c r="A102" s="32">
        <v>19</v>
      </c>
      <c r="B102" s="55" t="s">
        <v>197</v>
      </c>
      <c r="C102" s="34" t="s">
        <v>198</v>
      </c>
      <c r="D102" s="25">
        <v>10</v>
      </c>
      <c r="E102" s="25">
        <v>10</v>
      </c>
      <c r="F102" s="25">
        <v>10</v>
      </c>
      <c r="G102" s="25">
        <v>10</v>
      </c>
      <c r="H102" s="25">
        <v>10</v>
      </c>
      <c r="I102" s="25">
        <v>9.9</v>
      </c>
      <c r="J102" s="26">
        <v>9.8010000000000002</v>
      </c>
      <c r="K102" s="25">
        <v>14.2</v>
      </c>
      <c r="L102" s="25">
        <v>14.2</v>
      </c>
      <c r="M102" s="25">
        <v>14.2</v>
      </c>
      <c r="N102" s="25">
        <v>14.2</v>
      </c>
      <c r="O102" s="25">
        <v>14.2</v>
      </c>
      <c r="P102" s="25">
        <v>14.058</v>
      </c>
      <c r="Q102" s="25">
        <v>13.91742</v>
      </c>
      <c r="R102" s="40"/>
      <c r="S102" s="40"/>
      <c r="T102" s="40"/>
      <c r="U102" s="40"/>
      <c r="V102" s="40"/>
      <c r="W102" s="40"/>
      <c r="X102" s="40"/>
      <c r="Y102" s="40"/>
      <c r="Z102" s="40"/>
      <c r="AA102" s="40"/>
    </row>
    <row r="103" spans="1:190" s="39" customFormat="1" ht="17.25" customHeight="1" x14ac:dyDescent="0.2">
      <c r="A103" s="32">
        <v>20</v>
      </c>
      <c r="B103" s="55" t="s">
        <v>199</v>
      </c>
      <c r="C103" s="34" t="s">
        <v>200</v>
      </c>
      <c r="D103" s="25">
        <v>8</v>
      </c>
      <c r="E103" s="25">
        <v>9</v>
      </c>
      <c r="F103" s="25">
        <v>7</v>
      </c>
      <c r="G103" s="25">
        <v>7</v>
      </c>
      <c r="H103" s="25">
        <v>8</v>
      </c>
      <c r="I103" s="25">
        <v>7.92</v>
      </c>
      <c r="J103" s="26">
        <v>7.8407999999999998</v>
      </c>
      <c r="K103" s="25">
        <v>11.36</v>
      </c>
      <c r="L103" s="25">
        <v>12.78</v>
      </c>
      <c r="M103" s="25">
        <v>9.94</v>
      </c>
      <c r="N103" s="25">
        <v>9.94</v>
      </c>
      <c r="O103" s="25">
        <v>11.36</v>
      </c>
      <c r="P103" s="25">
        <v>11.2464</v>
      </c>
      <c r="Q103" s="25">
        <v>11.133935999999999</v>
      </c>
      <c r="R103" s="40"/>
      <c r="S103" s="40"/>
      <c r="T103" s="40"/>
      <c r="U103" s="40"/>
      <c r="V103" s="40"/>
      <c r="W103" s="40"/>
      <c r="X103" s="40"/>
      <c r="Y103" s="40"/>
      <c r="Z103" s="40"/>
      <c r="AA103" s="40"/>
    </row>
    <row r="104" spans="1:190" s="39" customFormat="1" x14ac:dyDescent="0.2">
      <c r="A104" s="32">
        <v>21</v>
      </c>
      <c r="B104" s="55" t="s">
        <v>201</v>
      </c>
      <c r="C104" s="34" t="s">
        <v>202</v>
      </c>
      <c r="D104" s="25">
        <v>1</v>
      </c>
      <c r="E104" s="25">
        <v>1</v>
      </c>
      <c r="F104" s="25">
        <v>1</v>
      </c>
      <c r="G104" s="25">
        <v>1</v>
      </c>
      <c r="H104" s="25">
        <v>1</v>
      </c>
      <c r="I104" s="25">
        <v>0.99</v>
      </c>
      <c r="J104" s="26">
        <v>0.98009999999999997</v>
      </c>
      <c r="K104" s="25">
        <v>1.42</v>
      </c>
      <c r="L104" s="25">
        <v>1.42</v>
      </c>
      <c r="M104" s="25">
        <v>1.42</v>
      </c>
      <c r="N104" s="25">
        <v>1.42</v>
      </c>
      <c r="O104" s="25">
        <v>1.42</v>
      </c>
      <c r="P104" s="25">
        <v>1.4057999999999999</v>
      </c>
      <c r="Q104" s="25">
        <v>1.3917419999999998</v>
      </c>
      <c r="R104" s="40"/>
      <c r="S104" s="40"/>
      <c r="T104" s="40"/>
      <c r="U104" s="40"/>
      <c r="V104" s="40"/>
      <c r="W104" s="40"/>
      <c r="X104" s="40"/>
      <c r="Y104" s="40"/>
      <c r="Z104" s="40"/>
      <c r="AA104" s="40"/>
    </row>
    <row r="105" spans="1:190" s="39" customFormat="1" x14ac:dyDescent="0.2">
      <c r="A105" s="32">
        <v>22</v>
      </c>
      <c r="B105" s="55" t="s">
        <v>203</v>
      </c>
      <c r="C105" s="34" t="s">
        <v>204</v>
      </c>
      <c r="D105" s="25">
        <v>7</v>
      </c>
      <c r="E105" s="25">
        <v>5</v>
      </c>
      <c r="F105" s="25">
        <v>5</v>
      </c>
      <c r="G105" s="25">
        <v>4</v>
      </c>
      <c r="H105" s="25">
        <v>5</v>
      </c>
      <c r="I105" s="25">
        <v>4.95</v>
      </c>
      <c r="J105" s="26">
        <v>4.9005000000000001</v>
      </c>
      <c r="K105" s="25">
        <v>9.94</v>
      </c>
      <c r="L105" s="25">
        <v>7.1</v>
      </c>
      <c r="M105" s="25">
        <v>7.1</v>
      </c>
      <c r="N105" s="25">
        <v>5.68</v>
      </c>
      <c r="O105" s="25">
        <v>7.1</v>
      </c>
      <c r="P105" s="25">
        <v>7.0289999999999999</v>
      </c>
      <c r="Q105" s="25">
        <v>6.95871</v>
      </c>
      <c r="R105" s="40"/>
      <c r="S105" s="40"/>
      <c r="T105" s="40"/>
      <c r="U105" s="40"/>
      <c r="V105" s="40"/>
      <c r="W105" s="40"/>
      <c r="X105" s="40"/>
      <c r="Y105" s="40"/>
      <c r="Z105" s="40"/>
      <c r="AA105" s="40"/>
    </row>
    <row r="106" spans="1:190" s="39" customFormat="1" x14ac:dyDescent="0.2">
      <c r="A106" s="32">
        <v>23</v>
      </c>
      <c r="B106" s="55" t="s">
        <v>205</v>
      </c>
      <c r="C106" s="34" t="s">
        <v>206</v>
      </c>
      <c r="D106" s="25">
        <v>3</v>
      </c>
      <c r="E106" s="25">
        <v>1</v>
      </c>
      <c r="F106" s="25">
        <v>1</v>
      </c>
      <c r="G106" s="25">
        <v>1</v>
      </c>
      <c r="H106" s="25">
        <v>1</v>
      </c>
      <c r="I106" s="25">
        <v>0.99</v>
      </c>
      <c r="J106" s="26">
        <v>0.98009999999999997</v>
      </c>
      <c r="K106" s="25">
        <v>4.26</v>
      </c>
      <c r="L106" s="25">
        <v>1.42</v>
      </c>
      <c r="M106" s="25">
        <v>1.42</v>
      </c>
      <c r="N106" s="25">
        <v>1.42</v>
      </c>
      <c r="O106" s="25">
        <v>1.42</v>
      </c>
      <c r="P106" s="25">
        <v>1.4057999999999999</v>
      </c>
      <c r="Q106" s="25">
        <v>1.3917419999999998</v>
      </c>
      <c r="R106" s="40"/>
      <c r="S106" s="40"/>
      <c r="T106" s="40"/>
      <c r="U106" s="40"/>
      <c r="V106" s="40"/>
      <c r="W106" s="40"/>
      <c r="X106" s="40"/>
      <c r="Y106" s="40"/>
      <c r="Z106" s="40"/>
      <c r="AA106" s="40"/>
    </row>
    <row r="107" spans="1:190" s="39" customFormat="1" x14ac:dyDescent="0.2">
      <c r="A107" s="32">
        <v>24</v>
      </c>
      <c r="B107" s="55" t="s">
        <v>207</v>
      </c>
      <c r="C107" s="34" t="s">
        <v>208</v>
      </c>
      <c r="D107" s="25">
        <v>17</v>
      </c>
      <c r="E107" s="25">
        <v>10</v>
      </c>
      <c r="F107" s="25">
        <v>11</v>
      </c>
      <c r="G107" s="25">
        <v>10</v>
      </c>
      <c r="H107" s="25">
        <v>11</v>
      </c>
      <c r="I107" s="25">
        <v>10.89</v>
      </c>
      <c r="J107" s="26">
        <v>10.7811</v>
      </c>
      <c r="K107" s="25">
        <v>24.14</v>
      </c>
      <c r="L107" s="25">
        <v>14.2</v>
      </c>
      <c r="M107" s="25">
        <v>15.62</v>
      </c>
      <c r="N107" s="25">
        <v>14.2</v>
      </c>
      <c r="O107" s="25">
        <v>15.62</v>
      </c>
      <c r="P107" s="25">
        <v>16</v>
      </c>
      <c r="Q107" s="25">
        <v>16</v>
      </c>
      <c r="R107" s="40"/>
      <c r="S107" s="40"/>
      <c r="T107" s="40"/>
      <c r="U107" s="40"/>
      <c r="V107" s="40"/>
      <c r="W107" s="40"/>
      <c r="X107" s="40"/>
      <c r="Y107" s="40"/>
      <c r="Z107" s="40"/>
      <c r="AA107" s="40"/>
    </row>
    <row r="108" spans="1:190" s="39" customFormat="1" x14ac:dyDescent="0.2">
      <c r="A108" s="32">
        <v>25</v>
      </c>
      <c r="B108" s="55" t="s">
        <v>209</v>
      </c>
      <c r="C108" s="34" t="s">
        <v>210</v>
      </c>
      <c r="D108" s="25">
        <v>1</v>
      </c>
      <c r="E108" s="25">
        <v>4</v>
      </c>
      <c r="F108" s="25">
        <v>1</v>
      </c>
      <c r="G108" s="25">
        <v>1</v>
      </c>
      <c r="H108" s="25">
        <v>2</v>
      </c>
      <c r="I108" s="25">
        <v>1.98</v>
      </c>
      <c r="J108" s="26">
        <v>1.9601999999999999</v>
      </c>
      <c r="K108" s="25">
        <v>1.42</v>
      </c>
      <c r="L108" s="25">
        <v>5.68</v>
      </c>
      <c r="M108" s="25">
        <v>1.42</v>
      </c>
      <c r="N108" s="25">
        <v>1.42</v>
      </c>
      <c r="O108" s="25">
        <v>2.84</v>
      </c>
      <c r="P108" s="25">
        <v>16</v>
      </c>
      <c r="Q108" s="25">
        <v>16</v>
      </c>
      <c r="R108" s="40"/>
      <c r="S108" s="40"/>
      <c r="T108" s="40"/>
      <c r="U108" s="40"/>
      <c r="V108" s="40"/>
      <c r="W108" s="40"/>
      <c r="X108" s="40"/>
      <c r="Y108" s="40"/>
      <c r="Z108" s="40"/>
      <c r="AA108" s="40"/>
    </row>
    <row r="109" spans="1:190" s="40" customFormat="1" ht="15.75" customHeight="1" x14ac:dyDescent="0.2">
      <c r="A109" s="32">
        <v>26</v>
      </c>
      <c r="B109" s="55" t="s">
        <v>211</v>
      </c>
      <c r="C109" s="34" t="s">
        <v>212</v>
      </c>
      <c r="D109" s="25" t="s">
        <v>20</v>
      </c>
      <c r="E109" s="25">
        <v>1</v>
      </c>
      <c r="F109" s="25" t="s">
        <v>20</v>
      </c>
      <c r="G109" s="25" t="s">
        <v>20</v>
      </c>
      <c r="H109" s="25" t="s">
        <v>20</v>
      </c>
      <c r="I109" s="25" t="s">
        <v>20</v>
      </c>
      <c r="J109" s="26" t="s">
        <v>20</v>
      </c>
      <c r="K109" s="25" t="s">
        <v>20</v>
      </c>
      <c r="L109" s="25">
        <v>1.74</v>
      </c>
      <c r="M109" s="25" t="s">
        <v>20</v>
      </c>
      <c r="N109" s="25" t="s">
        <v>20</v>
      </c>
      <c r="O109" s="25" t="s">
        <v>20</v>
      </c>
      <c r="P109" s="25" t="s">
        <v>20</v>
      </c>
      <c r="Q109" s="25" t="s">
        <v>20</v>
      </c>
    </row>
    <row r="110" spans="1:190" s="40" customFormat="1" ht="15.75" customHeight="1" x14ac:dyDescent="0.2">
      <c r="A110" s="32">
        <v>27</v>
      </c>
      <c r="B110" s="55" t="s">
        <v>213</v>
      </c>
      <c r="C110" s="34" t="s">
        <v>214</v>
      </c>
      <c r="D110" s="25">
        <v>8</v>
      </c>
      <c r="E110" s="25">
        <v>7</v>
      </c>
      <c r="F110" s="25">
        <v>7</v>
      </c>
      <c r="G110" s="25">
        <v>7</v>
      </c>
      <c r="H110" s="25">
        <v>8</v>
      </c>
      <c r="I110" s="25">
        <v>7.92</v>
      </c>
      <c r="J110" s="26">
        <v>7.8407999999999998</v>
      </c>
      <c r="K110" s="25">
        <v>13.92</v>
      </c>
      <c r="L110" s="25">
        <v>12.18</v>
      </c>
      <c r="M110" s="25">
        <v>12.18</v>
      </c>
      <c r="N110" s="25">
        <v>12.18</v>
      </c>
      <c r="O110" s="25">
        <v>13.92</v>
      </c>
      <c r="P110" s="25">
        <v>13.780799999999999</v>
      </c>
      <c r="Q110" s="25">
        <v>13.642992</v>
      </c>
    </row>
    <row r="111" spans="1:190" s="40" customFormat="1" ht="15.75" customHeight="1" x14ac:dyDescent="0.2">
      <c r="A111" s="32">
        <v>28</v>
      </c>
      <c r="B111" s="55" t="s">
        <v>215</v>
      </c>
      <c r="C111" s="34" t="s">
        <v>216</v>
      </c>
      <c r="D111" s="25">
        <v>1</v>
      </c>
      <c r="E111" s="25" t="s">
        <v>20</v>
      </c>
      <c r="F111" s="25" t="s">
        <v>20</v>
      </c>
      <c r="G111" s="25" t="s">
        <v>20</v>
      </c>
      <c r="H111" s="25" t="s">
        <v>20</v>
      </c>
      <c r="I111" s="25" t="s">
        <v>20</v>
      </c>
      <c r="J111" s="26" t="s">
        <v>20</v>
      </c>
      <c r="K111" s="25">
        <v>1.74</v>
      </c>
      <c r="L111" s="25" t="s">
        <v>20</v>
      </c>
      <c r="M111" s="25" t="s">
        <v>20</v>
      </c>
      <c r="N111" s="25" t="s">
        <v>20</v>
      </c>
      <c r="O111" s="25" t="s">
        <v>20</v>
      </c>
      <c r="P111" s="25" t="s">
        <v>20</v>
      </c>
      <c r="Q111" s="25" t="s">
        <v>20</v>
      </c>
    </row>
    <row r="112" spans="1:190" s="39" customFormat="1" x14ac:dyDescent="0.2">
      <c r="A112" s="32">
        <v>29</v>
      </c>
      <c r="B112" s="55" t="s">
        <v>217</v>
      </c>
      <c r="C112" s="34" t="s">
        <v>218</v>
      </c>
      <c r="D112" s="25">
        <v>3</v>
      </c>
      <c r="E112" s="25" t="s">
        <v>20</v>
      </c>
      <c r="F112" s="25">
        <v>1</v>
      </c>
      <c r="G112" s="25">
        <v>1</v>
      </c>
      <c r="H112" s="25">
        <v>1</v>
      </c>
      <c r="I112" s="25">
        <v>0.99</v>
      </c>
      <c r="J112" s="26">
        <v>0.98009999999999997</v>
      </c>
      <c r="K112" s="25">
        <v>10.83</v>
      </c>
      <c r="L112" s="25" t="s">
        <v>20</v>
      </c>
      <c r="M112" s="25">
        <v>3.61</v>
      </c>
      <c r="N112" s="25">
        <v>3.61</v>
      </c>
      <c r="O112" s="25">
        <v>3.61</v>
      </c>
      <c r="P112" s="25">
        <v>3.5738999999999996</v>
      </c>
      <c r="Q112" s="25">
        <v>3.5381609999999997</v>
      </c>
      <c r="R112" s="40"/>
      <c r="S112" s="40"/>
      <c r="T112" s="40"/>
      <c r="U112" s="40"/>
      <c r="V112" s="40"/>
      <c r="W112" s="40"/>
      <c r="X112" s="40"/>
      <c r="Y112" s="40"/>
      <c r="Z112" s="40"/>
      <c r="AA112" s="40"/>
    </row>
    <row r="113" spans="1:27" s="39" customFormat="1" x14ac:dyDescent="0.2">
      <c r="A113" s="32">
        <v>30</v>
      </c>
      <c r="B113" s="55" t="s">
        <v>219</v>
      </c>
      <c r="C113" s="34" t="s">
        <v>220</v>
      </c>
      <c r="D113" s="25">
        <v>1</v>
      </c>
      <c r="E113" s="25">
        <v>1</v>
      </c>
      <c r="F113" s="25">
        <v>1</v>
      </c>
      <c r="G113" s="25">
        <v>1</v>
      </c>
      <c r="H113" s="25">
        <v>1</v>
      </c>
      <c r="I113" s="25">
        <v>0.99</v>
      </c>
      <c r="J113" s="26">
        <v>0.98009999999999997</v>
      </c>
      <c r="K113" s="25">
        <v>1.74</v>
      </c>
      <c r="L113" s="25">
        <v>1.74</v>
      </c>
      <c r="M113" s="25">
        <v>1.74</v>
      </c>
      <c r="N113" s="25">
        <v>1.74</v>
      </c>
      <c r="O113" s="25">
        <v>1.74</v>
      </c>
      <c r="P113" s="25">
        <v>1.7225999999999999</v>
      </c>
      <c r="Q113" s="25">
        <v>1.7053739999999999</v>
      </c>
      <c r="R113" s="40"/>
      <c r="S113" s="40"/>
      <c r="T113" s="40"/>
      <c r="U113" s="40"/>
      <c r="V113" s="40"/>
      <c r="W113" s="40"/>
      <c r="X113" s="40"/>
      <c r="Y113" s="40"/>
      <c r="Z113" s="40"/>
      <c r="AA113" s="40"/>
    </row>
    <row r="114" spans="1:27" s="39" customFormat="1" x14ac:dyDescent="0.2">
      <c r="A114" s="32">
        <v>31</v>
      </c>
      <c r="B114" s="55" t="s">
        <v>221</v>
      </c>
      <c r="C114" s="34" t="s">
        <v>222</v>
      </c>
      <c r="D114" s="25">
        <v>1</v>
      </c>
      <c r="E114" s="25" t="s">
        <v>20</v>
      </c>
      <c r="F114" s="25" t="s">
        <v>20</v>
      </c>
      <c r="G114" s="25" t="s">
        <v>20</v>
      </c>
      <c r="H114" s="25" t="s">
        <v>20</v>
      </c>
      <c r="I114" s="25" t="s">
        <v>20</v>
      </c>
      <c r="J114" s="26" t="s">
        <v>20</v>
      </c>
      <c r="K114" s="25">
        <v>1.74</v>
      </c>
      <c r="L114" s="25" t="s">
        <v>20</v>
      </c>
      <c r="M114" s="25" t="s">
        <v>20</v>
      </c>
      <c r="N114" s="25" t="s">
        <v>20</v>
      </c>
      <c r="O114" s="25" t="s">
        <v>20</v>
      </c>
      <c r="P114" s="25" t="s">
        <v>20</v>
      </c>
      <c r="Q114" s="25" t="s">
        <v>20</v>
      </c>
      <c r="R114" s="40"/>
      <c r="S114" s="40"/>
      <c r="T114" s="40"/>
      <c r="U114" s="40"/>
      <c r="V114" s="40"/>
      <c r="W114" s="40"/>
      <c r="X114" s="40"/>
      <c r="Y114" s="40"/>
      <c r="Z114" s="40"/>
      <c r="AA114" s="40"/>
    </row>
    <row r="115" spans="1:27" s="39" customFormat="1" x14ac:dyDescent="0.2">
      <c r="A115" s="32">
        <v>32</v>
      </c>
      <c r="B115" s="55" t="s">
        <v>223</v>
      </c>
      <c r="C115" s="34" t="s">
        <v>224</v>
      </c>
      <c r="D115" s="25">
        <v>57</v>
      </c>
      <c r="E115" s="25">
        <v>57</v>
      </c>
      <c r="F115" s="25">
        <v>58</v>
      </c>
      <c r="G115" s="25">
        <v>58</v>
      </c>
      <c r="H115" s="25">
        <v>57</v>
      </c>
      <c r="I115" s="25">
        <v>56.43</v>
      </c>
      <c r="J115" s="26">
        <v>55.865699999999997</v>
      </c>
      <c r="K115" s="25">
        <v>99.179999999999993</v>
      </c>
      <c r="L115" s="25">
        <v>99.179999999999993</v>
      </c>
      <c r="M115" s="25">
        <v>100.92</v>
      </c>
      <c r="N115" s="25">
        <v>100.92</v>
      </c>
      <c r="O115" s="25">
        <v>99.179999999999993</v>
      </c>
      <c r="P115" s="25">
        <v>98.188199999999995</v>
      </c>
      <c r="Q115" s="25">
        <v>98</v>
      </c>
      <c r="R115" s="40"/>
      <c r="S115" s="40"/>
      <c r="T115" s="40"/>
      <c r="U115" s="40"/>
      <c r="V115" s="40"/>
      <c r="W115" s="40"/>
      <c r="X115" s="40"/>
      <c r="Y115" s="40"/>
      <c r="Z115" s="40"/>
      <c r="AA115" s="40"/>
    </row>
    <row r="116" spans="1:27" s="39" customFormat="1" x14ac:dyDescent="0.2">
      <c r="A116" s="32">
        <v>33</v>
      </c>
      <c r="B116" s="55" t="s">
        <v>225</v>
      </c>
      <c r="C116" s="34" t="s">
        <v>226</v>
      </c>
      <c r="D116" s="25">
        <v>25</v>
      </c>
      <c r="E116" s="25">
        <v>25</v>
      </c>
      <c r="F116" s="25">
        <v>25</v>
      </c>
      <c r="G116" s="25">
        <v>25</v>
      </c>
      <c r="H116" s="25">
        <v>25</v>
      </c>
      <c r="I116" s="25">
        <v>24.75</v>
      </c>
      <c r="J116" s="26">
        <v>24.502500000000001</v>
      </c>
      <c r="K116" s="25">
        <v>43.5</v>
      </c>
      <c r="L116" s="25">
        <v>43.5</v>
      </c>
      <c r="M116" s="25">
        <v>43.5</v>
      </c>
      <c r="N116" s="25">
        <v>43.5</v>
      </c>
      <c r="O116" s="25">
        <v>43.5</v>
      </c>
      <c r="P116" s="25">
        <v>44</v>
      </c>
      <c r="Q116" s="25">
        <v>44</v>
      </c>
      <c r="R116" s="40"/>
      <c r="S116" s="40"/>
      <c r="T116" s="40"/>
      <c r="U116" s="40"/>
      <c r="V116" s="40"/>
      <c r="W116" s="40"/>
      <c r="X116" s="40"/>
      <c r="Y116" s="40"/>
      <c r="Z116" s="40"/>
      <c r="AA116" s="40"/>
    </row>
    <row r="117" spans="1:27" s="39" customFormat="1" x14ac:dyDescent="0.2">
      <c r="A117" s="32">
        <v>34</v>
      </c>
      <c r="B117" s="55" t="s">
        <v>227</v>
      </c>
      <c r="C117" s="34" t="s">
        <v>228</v>
      </c>
      <c r="D117" s="25">
        <v>6</v>
      </c>
      <c r="E117" s="25">
        <v>6</v>
      </c>
      <c r="F117" s="25">
        <v>6</v>
      </c>
      <c r="G117" s="25">
        <v>6</v>
      </c>
      <c r="H117" s="25">
        <v>6</v>
      </c>
      <c r="I117" s="25">
        <v>5.9399999999999995</v>
      </c>
      <c r="J117" s="26">
        <v>5.8805999999999994</v>
      </c>
      <c r="K117" s="25">
        <v>10.44</v>
      </c>
      <c r="L117" s="25">
        <v>10.44</v>
      </c>
      <c r="M117" s="25">
        <v>10.44</v>
      </c>
      <c r="N117" s="25">
        <v>10.44</v>
      </c>
      <c r="O117" s="25">
        <v>10.44</v>
      </c>
      <c r="P117" s="25">
        <v>10.335599999999999</v>
      </c>
      <c r="Q117" s="25">
        <v>10.232244</v>
      </c>
      <c r="R117" s="40"/>
      <c r="S117" s="40"/>
      <c r="T117" s="40"/>
      <c r="U117" s="40"/>
      <c r="V117" s="40"/>
      <c r="W117" s="40"/>
      <c r="X117" s="40"/>
      <c r="Y117" s="40"/>
      <c r="Z117" s="40"/>
      <c r="AA117" s="40"/>
    </row>
    <row r="118" spans="1:27" s="39" customFormat="1" x14ac:dyDescent="0.2">
      <c r="A118" s="32">
        <v>35</v>
      </c>
      <c r="B118" s="55" t="s">
        <v>229</v>
      </c>
      <c r="C118" s="34" t="s">
        <v>230</v>
      </c>
      <c r="D118" s="25">
        <v>1</v>
      </c>
      <c r="E118" s="25">
        <v>1</v>
      </c>
      <c r="F118" s="25">
        <v>1</v>
      </c>
      <c r="G118" s="25">
        <v>2</v>
      </c>
      <c r="H118" s="25">
        <v>2</v>
      </c>
      <c r="I118" s="25">
        <v>1.98</v>
      </c>
      <c r="J118" s="26">
        <v>1.9601999999999999</v>
      </c>
      <c r="K118" s="25">
        <v>1.74</v>
      </c>
      <c r="L118" s="25">
        <v>1.74</v>
      </c>
      <c r="M118" s="25">
        <v>1.74</v>
      </c>
      <c r="N118" s="25">
        <v>3.48</v>
      </c>
      <c r="O118" s="25">
        <v>3.48</v>
      </c>
      <c r="P118" s="25">
        <v>3.4451999999999998</v>
      </c>
      <c r="Q118" s="25">
        <v>3.4107479999999999</v>
      </c>
      <c r="R118" s="40"/>
      <c r="S118" s="40"/>
      <c r="T118" s="40"/>
      <c r="U118" s="40"/>
      <c r="V118" s="40"/>
      <c r="W118" s="40"/>
      <c r="X118" s="40"/>
      <c r="Y118" s="40"/>
      <c r="Z118" s="40"/>
      <c r="AA118" s="40"/>
    </row>
    <row r="119" spans="1:27" s="39" customFormat="1" x14ac:dyDescent="0.2">
      <c r="A119" s="32">
        <v>36</v>
      </c>
      <c r="B119" s="55" t="s">
        <v>231</v>
      </c>
      <c r="C119" s="34" t="s">
        <v>232</v>
      </c>
      <c r="D119" s="25">
        <v>150</v>
      </c>
      <c r="E119" s="25">
        <v>152</v>
      </c>
      <c r="F119" s="25">
        <v>150</v>
      </c>
      <c r="G119" s="25">
        <v>150</v>
      </c>
      <c r="H119" s="25">
        <v>150</v>
      </c>
      <c r="I119" s="25">
        <v>148.5</v>
      </c>
      <c r="J119" s="26">
        <v>147.01499999999999</v>
      </c>
      <c r="K119" s="25">
        <v>261</v>
      </c>
      <c r="L119" s="25">
        <v>264.48</v>
      </c>
      <c r="M119" s="25">
        <v>261</v>
      </c>
      <c r="N119" s="25">
        <v>261</v>
      </c>
      <c r="O119" s="25">
        <v>261</v>
      </c>
      <c r="P119" s="25">
        <v>258.39</v>
      </c>
      <c r="Q119" s="25">
        <v>255.80609999999999</v>
      </c>
      <c r="R119" s="40"/>
      <c r="S119" s="40"/>
      <c r="T119" s="40"/>
      <c r="U119" s="40"/>
      <c r="V119" s="40"/>
      <c r="W119" s="40"/>
      <c r="X119" s="40"/>
      <c r="Y119" s="40"/>
      <c r="Z119" s="40"/>
      <c r="AA119" s="40"/>
    </row>
    <row r="120" spans="1:27" s="39" customFormat="1" ht="15.75" customHeight="1" x14ac:dyDescent="0.2">
      <c r="A120" s="32">
        <v>37</v>
      </c>
      <c r="B120" s="55" t="s">
        <v>233</v>
      </c>
      <c r="C120" s="34" t="s">
        <v>234</v>
      </c>
      <c r="D120" s="25">
        <v>3</v>
      </c>
      <c r="E120" s="25">
        <v>2</v>
      </c>
      <c r="F120" s="25">
        <v>2</v>
      </c>
      <c r="G120" s="25">
        <v>2</v>
      </c>
      <c r="H120" s="25">
        <v>2</v>
      </c>
      <c r="I120" s="25">
        <v>1.98</v>
      </c>
      <c r="J120" s="26">
        <v>1.9601999999999999</v>
      </c>
      <c r="K120" s="25">
        <v>3.3000000000000003</v>
      </c>
      <c r="L120" s="25">
        <v>2.2000000000000002</v>
      </c>
      <c r="M120" s="25">
        <v>2.2000000000000002</v>
      </c>
      <c r="N120" s="25">
        <v>2.2000000000000002</v>
      </c>
      <c r="O120" s="25">
        <v>2.2000000000000002</v>
      </c>
      <c r="P120" s="25">
        <v>2.1779999999999999</v>
      </c>
      <c r="Q120" s="25">
        <v>2.1562200000000002</v>
      </c>
      <c r="R120" s="40"/>
      <c r="S120" s="40"/>
      <c r="T120" s="40"/>
      <c r="U120" s="40"/>
      <c r="V120" s="40"/>
      <c r="W120" s="40"/>
      <c r="X120" s="40"/>
      <c r="Y120" s="40"/>
      <c r="Z120" s="40"/>
      <c r="AA120" s="40"/>
    </row>
    <row r="121" spans="1:27" s="39" customFormat="1" ht="15.75" customHeight="1" x14ac:dyDescent="0.2">
      <c r="A121" s="32">
        <v>38</v>
      </c>
      <c r="B121" s="55" t="s">
        <v>235</v>
      </c>
      <c r="C121" s="34" t="s">
        <v>236</v>
      </c>
      <c r="D121" s="25">
        <v>1</v>
      </c>
      <c r="E121" s="25" t="s">
        <v>20</v>
      </c>
      <c r="F121" s="25" t="s">
        <v>20</v>
      </c>
      <c r="G121" s="25" t="s">
        <v>20</v>
      </c>
      <c r="H121" s="25" t="s">
        <v>20</v>
      </c>
      <c r="I121" s="25" t="s">
        <v>20</v>
      </c>
      <c r="J121" s="26" t="s">
        <v>20</v>
      </c>
      <c r="K121" s="25">
        <v>1.1000000000000001</v>
      </c>
      <c r="L121" s="25" t="s">
        <v>20</v>
      </c>
      <c r="M121" s="25" t="s">
        <v>20</v>
      </c>
      <c r="N121" s="25" t="s">
        <v>20</v>
      </c>
      <c r="O121" s="25" t="s">
        <v>20</v>
      </c>
      <c r="P121" s="25" t="s">
        <v>20</v>
      </c>
      <c r="Q121" s="25" t="s">
        <v>20</v>
      </c>
      <c r="R121" s="44" t="s">
        <v>20</v>
      </c>
      <c r="S121" s="44" t="s">
        <v>20</v>
      </c>
      <c r="T121" s="40"/>
      <c r="U121" s="40"/>
      <c r="V121" s="40"/>
      <c r="W121" s="40"/>
      <c r="X121" s="40"/>
      <c r="Y121" s="40"/>
      <c r="Z121" s="40"/>
      <c r="AA121" s="40"/>
    </row>
    <row r="122" spans="1:27" s="39" customFormat="1" ht="15.75" customHeight="1" x14ac:dyDescent="0.2">
      <c r="A122" s="32">
        <v>39</v>
      </c>
      <c r="B122" s="55" t="s">
        <v>237</v>
      </c>
      <c r="C122" s="34" t="s">
        <v>238</v>
      </c>
      <c r="D122" s="25">
        <v>1</v>
      </c>
      <c r="E122" s="25">
        <v>3</v>
      </c>
      <c r="F122" s="25">
        <v>1</v>
      </c>
      <c r="G122" s="25">
        <v>1</v>
      </c>
      <c r="H122" s="25">
        <v>2</v>
      </c>
      <c r="I122" s="25">
        <v>1.98</v>
      </c>
      <c r="J122" s="26">
        <v>1.9601999999999999</v>
      </c>
      <c r="K122" s="25">
        <v>1.1000000000000001</v>
      </c>
      <c r="L122" s="25">
        <v>3.3000000000000003</v>
      </c>
      <c r="M122" s="25">
        <v>1.1000000000000001</v>
      </c>
      <c r="N122" s="25">
        <v>1.1000000000000001</v>
      </c>
      <c r="O122" s="25">
        <v>2.2000000000000002</v>
      </c>
      <c r="P122" s="25">
        <v>2.1779999999999999</v>
      </c>
      <c r="Q122" s="25">
        <v>2.1562200000000002</v>
      </c>
      <c r="R122" s="40"/>
      <c r="S122" s="40"/>
      <c r="T122" s="40"/>
      <c r="U122" s="40"/>
      <c r="V122" s="40"/>
      <c r="W122" s="40"/>
      <c r="X122" s="40"/>
      <c r="Y122" s="40"/>
      <c r="Z122" s="40"/>
      <c r="AA122" s="40"/>
    </row>
    <row r="123" spans="1:27" s="39" customFormat="1" ht="15.75" customHeight="1" x14ac:dyDescent="0.2">
      <c r="A123" s="32">
        <v>40</v>
      </c>
      <c r="B123" s="55" t="s">
        <v>239</v>
      </c>
      <c r="C123" s="34" t="s">
        <v>240</v>
      </c>
      <c r="D123" s="25" t="s">
        <v>20</v>
      </c>
      <c r="E123" s="25" t="s">
        <v>20</v>
      </c>
      <c r="F123" s="25">
        <v>1</v>
      </c>
      <c r="G123" s="25" t="s">
        <v>20</v>
      </c>
      <c r="H123" s="25" t="s">
        <v>20</v>
      </c>
      <c r="I123" s="25" t="s">
        <v>20</v>
      </c>
      <c r="J123" s="26" t="s">
        <v>20</v>
      </c>
      <c r="K123" s="25" t="s">
        <v>20</v>
      </c>
      <c r="L123" s="25" t="s">
        <v>20</v>
      </c>
      <c r="M123" s="25">
        <v>1.1000000000000001</v>
      </c>
      <c r="N123" s="25" t="s">
        <v>20</v>
      </c>
      <c r="O123" s="25" t="s">
        <v>20</v>
      </c>
      <c r="P123" s="25" t="s">
        <v>20</v>
      </c>
      <c r="Q123" s="25" t="s">
        <v>20</v>
      </c>
      <c r="R123" s="40"/>
      <c r="S123" s="40"/>
      <c r="T123" s="40"/>
      <c r="U123" s="40"/>
      <c r="V123" s="40"/>
      <c r="W123" s="40"/>
      <c r="X123" s="40"/>
      <c r="Y123" s="40"/>
      <c r="Z123" s="40"/>
      <c r="AA123" s="40"/>
    </row>
    <row r="124" spans="1:27" s="38" customFormat="1" ht="16.5" customHeight="1" x14ac:dyDescent="0.25">
      <c r="A124" s="32">
        <v>41</v>
      </c>
      <c r="B124" s="55" t="s">
        <v>241</v>
      </c>
      <c r="C124" s="34" t="s">
        <v>242</v>
      </c>
      <c r="D124" s="25">
        <v>5</v>
      </c>
      <c r="E124" s="25">
        <v>6</v>
      </c>
      <c r="F124" s="25">
        <v>7</v>
      </c>
      <c r="G124" s="25">
        <v>6</v>
      </c>
      <c r="H124" s="25">
        <v>6</v>
      </c>
      <c r="I124" s="25">
        <v>5.9399999999999995</v>
      </c>
      <c r="J124" s="26">
        <v>5.8805999999999994</v>
      </c>
      <c r="K124" s="25">
        <v>5.5</v>
      </c>
      <c r="L124" s="25">
        <v>6.6000000000000005</v>
      </c>
      <c r="M124" s="25">
        <v>7.7000000000000011</v>
      </c>
      <c r="N124" s="25">
        <v>6.6000000000000005</v>
      </c>
      <c r="O124" s="25">
        <v>6.6000000000000005</v>
      </c>
      <c r="P124" s="25">
        <v>6.5339999999999998</v>
      </c>
      <c r="Q124" s="25">
        <v>6.4686599999999999</v>
      </c>
      <c r="R124" s="37"/>
      <c r="S124" s="37"/>
      <c r="T124" s="37"/>
      <c r="U124" s="37"/>
      <c r="V124" s="37"/>
      <c r="W124" s="37"/>
      <c r="X124" s="37"/>
      <c r="Y124" s="37"/>
      <c r="Z124" s="37"/>
      <c r="AA124" s="37"/>
    </row>
    <row r="125" spans="1:27" s="39" customFormat="1" ht="15" customHeight="1" x14ac:dyDescent="0.2">
      <c r="A125" s="32">
        <v>42</v>
      </c>
      <c r="B125" s="55" t="s">
        <v>243</v>
      </c>
      <c r="C125" s="34" t="s">
        <v>244</v>
      </c>
      <c r="D125" s="25">
        <v>26</v>
      </c>
      <c r="E125" s="25">
        <v>29</v>
      </c>
      <c r="F125" s="25">
        <v>38</v>
      </c>
      <c r="G125" s="25">
        <v>40</v>
      </c>
      <c r="H125" s="25">
        <v>42</v>
      </c>
      <c r="I125" s="25">
        <v>41.58</v>
      </c>
      <c r="J125" s="26">
        <v>41.164200000000001</v>
      </c>
      <c r="K125" s="25">
        <v>28.6</v>
      </c>
      <c r="L125" s="25">
        <v>31.900000000000002</v>
      </c>
      <c r="M125" s="25">
        <v>41.800000000000004</v>
      </c>
      <c r="N125" s="25">
        <v>44</v>
      </c>
      <c r="O125" s="25">
        <v>46.2</v>
      </c>
      <c r="P125" s="25">
        <v>45.738</v>
      </c>
      <c r="Q125" s="25">
        <v>45.280620000000006</v>
      </c>
      <c r="R125" s="40"/>
      <c r="S125" s="40"/>
      <c r="T125" s="40"/>
      <c r="U125" s="40"/>
      <c r="V125" s="40"/>
      <c r="W125" s="40"/>
      <c r="X125" s="40"/>
      <c r="Y125" s="40"/>
      <c r="Z125" s="40"/>
      <c r="AA125" s="40"/>
    </row>
    <row r="126" spans="1:27" s="39" customFormat="1" ht="15" customHeight="1" x14ac:dyDescent="0.2">
      <c r="A126" s="32">
        <v>43</v>
      </c>
      <c r="B126" s="55" t="s">
        <v>245</v>
      </c>
      <c r="C126" s="34" t="s">
        <v>246</v>
      </c>
      <c r="D126" s="25">
        <v>9</v>
      </c>
      <c r="E126" s="25">
        <v>4</v>
      </c>
      <c r="F126" s="25">
        <v>6</v>
      </c>
      <c r="G126" s="25">
        <v>5</v>
      </c>
      <c r="H126" s="25">
        <v>5</v>
      </c>
      <c r="I126" s="25">
        <v>4.95</v>
      </c>
      <c r="J126" s="26">
        <v>4.9005000000000001</v>
      </c>
      <c r="K126" s="25">
        <v>9.9</v>
      </c>
      <c r="L126" s="25">
        <v>4.4000000000000004</v>
      </c>
      <c r="M126" s="25">
        <v>6.6000000000000005</v>
      </c>
      <c r="N126" s="25">
        <v>5.5</v>
      </c>
      <c r="O126" s="25">
        <v>5.5</v>
      </c>
      <c r="P126" s="25">
        <v>6</v>
      </c>
      <c r="Q126" s="25">
        <v>6</v>
      </c>
      <c r="R126" s="40"/>
      <c r="S126" s="40"/>
      <c r="T126" s="40"/>
      <c r="U126" s="40"/>
      <c r="V126" s="40"/>
      <c r="W126" s="40"/>
      <c r="X126" s="40"/>
      <c r="Y126" s="40"/>
      <c r="Z126" s="40"/>
      <c r="AA126" s="40"/>
    </row>
    <row r="127" spans="1:27" s="39" customFormat="1" x14ac:dyDescent="0.2">
      <c r="A127" s="32">
        <v>44</v>
      </c>
      <c r="B127" s="55" t="s">
        <v>247</v>
      </c>
      <c r="C127" s="34" t="s">
        <v>248</v>
      </c>
      <c r="D127" s="25">
        <v>35</v>
      </c>
      <c r="E127" s="25">
        <v>29</v>
      </c>
      <c r="F127" s="25">
        <v>28</v>
      </c>
      <c r="G127" s="25">
        <v>26</v>
      </c>
      <c r="H127" s="25">
        <v>31</v>
      </c>
      <c r="I127" s="25">
        <v>30.69</v>
      </c>
      <c r="J127" s="26">
        <v>30.383100000000002</v>
      </c>
      <c r="K127" s="25">
        <v>60.9</v>
      </c>
      <c r="L127" s="25">
        <v>50.46</v>
      </c>
      <c r="M127" s="25">
        <v>48.72</v>
      </c>
      <c r="N127" s="25">
        <v>45.24</v>
      </c>
      <c r="O127" s="25">
        <v>53.94</v>
      </c>
      <c r="P127" s="25">
        <v>54</v>
      </c>
      <c r="Q127" s="25">
        <v>52.866594000000006</v>
      </c>
      <c r="R127" s="40"/>
      <c r="S127" s="40"/>
      <c r="T127" s="40"/>
      <c r="U127" s="40"/>
      <c r="V127" s="40"/>
      <c r="W127" s="40"/>
      <c r="X127" s="40"/>
      <c r="Y127" s="40"/>
      <c r="Z127" s="40"/>
      <c r="AA127" s="40"/>
    </row>
    <row r="128" spans="1:27" s="39" customFormat="1" x14ac:dyDescent="0.2">
      <c r="A128" s="32">
        <v>45</v>
      </c>
      <c r="B128" s="55" t="s">
        <v>249</v>
      </c>
      <c r="C128" s="34" t="s">
        <v>250</v>
      </c>
      <c r="D128" s="25">
        <v>9</v>
      </c>
      <c r="E128" s="25">
        <v>10</v>
      </c>
      <c r="F128" s="25">
        <v>10</v>
      </c>
      <c r="G128" s="25">
        <v>9</v>
      </c>
      <c r="H128" s="25">
        <v>9</v>
      </c>
      <c r="I128" s="25">
        <v>8.91</v>
      </c>
      <c r="J128" s="26">
        <v>8.8209</v>
      </c>
      <c r="K128" s="25">
        <v>15.66</v>
      </c>
      <c r="L128" s="25">
        <v>17.399999999999999</v>
      </c>
      <c r="M128" s="25">
        <v>17.399999999999999</v>
      </c>
      <c r="N128" s="25">
        <v>15.66</v>
      </c>
      <c r="O128" s="25">
        <v>15.66</v>
      </c>
      <c r="P128" s="25">
        <v>15.503400000000001</v>
      </c>
      <c r="Q128" s="25">
        <v>16</v>
      </c>
      <c r="R128" s="40"/>
      <c r="S128" s="40"/>
      <c r="T128" s="40"/>
      <c r="U128" s="40"/>
      <c r="V128" s="40"/>
      <c r="W128" s="40"/>
      <c r="X128" s="40"/>
      <c r="Y128" s="40"/>
      <c r="Z128" s="40"/>
      <c r="AA128" s="40"/>
    </row>
    <row r="129" spans="1:27" s="39" customFormat="1" x14ac:dyDescent="0.2">
      <c r="A129" s="32">
        <v>46</v>
      </c>
      <c r="B129" s="55" t="s">
        <v>251</v>
      </c>
      <c r="C129" s="34" t="s">
        <v>252</v>
      </c>
      <c r="D129" s="25">
        <v>10</v>
      </c>
      <c r="E129" s="25">
        <v>5</v>
      </c>
      <c r="F129" s="25">
        <v>4</v>
      </c>
      <c r="G129" s="25">
        <v>5</v>
      </c>
      <c r="H129" s="25">
        <v>5</v>
      </c>
      <c r="I129" s="25">
        <v>4.95</v>
      </c>
      <c r="J129" s="26">
        <v>4.9005000000000001</v>
      </c>
      <c r="K129" s="25">
        <v>17.399999999999999</v>
      </c>
      <c r="L129" s="25">
        <v>8.6999999999999993</v>
      </c>
      <c r="M129" s="25">
        <v>6.96</v>
      </c>
      <c r="N129" s="25">
        <v>8.6999999999999993</v>
      </c>
      <c r="O129" s="25">
        <v>8.6999999999999993</v>
      </c>
      <c r="P129" s="25">
        <v>8.6129999999999995</v>
      </c>
      <c r="Q129" s="25">
        <v>8.5268700000000006</v>
      </c>
      <c r="R129" s="40"/>
      <c r="S129" s="40"/>
      <c r="T129" s="40"/>
      <c r="U129" s="40"/>
      <c r="V129" s="40"/>
      <c r="W129" s="40"/>
      <c r="X129" s="40"/>
      <c r="Y129" s="40"/>
      <c r="Z129" s="40"/>
      <c r="AA129" s="40"/>
    </row>
    <row r="130" spans="1:27" s="39" customFormat="1" x14ac:dyDescent="0.2">
      <c r="A130" s="32">
        <v>47</v>
      </c>
      <c r="B130" s="55" t="s">
        <v>253</v>
      </c>
      <c r="C130" s="34" t="s">
        <v>254</v>
      </c>
      <c r="D130" s="25">
        <v>1</v>
      </c>
      <c r="E130" s="25">
        <v>3</v>
      </c>
      <c r="F130" s="25" t="s">
        <v>20</v>
      </c>
      <c r="G130" s="25">
        <v>1</v>
      </c>
      <c r="H130" s="25" t="s">
        <v>20</v>
      </c>
      <c r="I130" s="25" t="s">
        <v>20</v>
      </c>
      <c r="J130" s="26" t="s">
        <v>20</v>
      </c>
      <c r="K130" s="25">
        <v>1.74</v>
      </c>
      <c r="L130" s="25">
        <v>5.22</v>
      </c>
      <c r="M130" s="25" t="s">
        <v>20</v>
      </c>
      <c r="N130" s="25">
        <v>1.74</v>
      </c>
      <c r="O130" s="25" t="s">
        <v>20</v>
      </c>
      <c r="P130" s="25" t="s">
        <v>20</v>
      </c>
      <c r="Q130" s="25" t="s">
        <v>20</v>
      </c>
      <c r="R130" s="44" t="s">
        <v>20</v>
      </c>
      <c r="S130" s="44" t="s">
        <v>20</v>
      </c>
      <c r="T130" s="40"/>
      <c r="U130" s="40"/>
      <c r="V130" s="40"/>
      <c r="W130" s="40"/>
      <c r="X130" s="40"/>
      <c r="Y130" s="40"/>
      <c r="Z130" s="40"/>
      <c r="AA130" s="40"/>
    </row>
    <row r="131" spans="1:27" s="39" customFormat="1" x14ac:dyDescent="0.2">
      <c r="A131" s="32">
        <v>48</v>
      </c>
      <c r="B131" s="55" t="s">
        <v>255</v>
      </c>
      <c r="C131" s="34" t="s">
        <v>256</v>
      </c>
      <c r="D131" s="25">
        <v>7</v>
      </c>
      <c r="E131" s="25">
        <v>7</v>
      </c>
      <c r="F131" s="25">
        <v>6</v>
      </c>
      <c r="G131" s="25">
        <v>6</v>
      </c>
      <c r="H131" s="25">
        <v>6</v>
      </c>
      <c r="I131" s="25">
        <v>5.9399999999999995</v>
      </c>
      <c r="J131" s="26">
        <v>5.8805999999999994</v>
      </c>
      <c r="K131" s="25">
        <v>12.18</v>
      </c>
      <c r="L131" s="25">
        <v>12.18</v>
      </c>
      <c r="M131" s="25">
        <v>10.44</v>
      </c>
      <c r="N131" s="25">
        <v>10.44</v>
      </c>
      <c r="O131" s="25">
        <v>10.44</v>
      </c>
      <c r="P131" s="25">
        <v>10.335599999999999</v>
      </c>
      <c r="Q131" s="25">
        <v>10.232244</v>
      </c>
      <c r="R131" s="56"/>
      <c r="S131" s="56"/>
      <c r="T131" s="40"/>
      <c r="U131" s="40"/>
      <c r="V131" s="40"/>
      <c r="W131" s="40"/>
      <c r="X131" s="40"/>
      <c r="Y131" s="40"/>
      <c r="Z131" s="40"/>
      <c r="AA131" s="40"/>
    </row>
    <row r="132" spans="1:27" s="39" customFormat="1" x14ac:dyDescent="0.2">
      <c r="A132" s="32">
        <v>49</v>
      </c>
      <c r="B132" s="55" t="s">
        <v>257</v>
      </c>
      <c r="C132" s="34" t="s">
        <v>258</v>
      </c>
      <c r="D132" s="25">
        <v>5</v>
      </c>
      <c r="E132" s="25">
        <v>4</v>
      </c>
      <c r="F132" s="25">
        <v>5</v>
      </c>
      <c r="G132" s="25">
        <v>3</v>
      </c>
      <c r="H132" s="25">
        <v>3</v>
      </c>
      <c r="I132" s="25">
        <v>2.9699999999999998</v>
      </c>
      <c r="J132" s="26">
        <v>2.9402999999999997</v>
      </c>
      <c r="K132" s="25">
        <v>8.6999999999999993</v>
      </c>
      <c r="L132" s="25">
        <v>6.96</v>
      </c>
      <c r="M132" s="25">
        <v>8.6999999999999993</v>
      </c>
      <c r="N132" s="25">
        <v>5.22</v>
      </c>
      <c r="O132" s="25">
        <v>5.22</v>
      </c>
      <c r="P132" s="25">
        <v>5.1677999999999997</v>
      </c>
      <c r="Q132" s="25">
        <v>5.1161219999999998</v>
      </c>
      <c r="R132" s="40"/>
      <c r="S132" s="40"/>
      <c r="T132" s="40"/>
      <c r="U132" s="40"/>
      <c r="V132" s="40"/>
      <c r="W132" s="40"/>
      <c r="X132" s="40"/>
      <c r="Y132" s="40"/>
      <c r="Z132" s="40"/>
      <c r="AA132" s="40"/>
    </row>
    <row r="133" spans="1:27" s="39" customFormat="1" x14ac:dyDescent="0.2">
      <c r="A133" s="32">
        <v>50</v>
      </c>
      <c r="B133" s="55" t="s">
        <v>259</v>
      </c>
      <c r="C133" s="34" t="s">
        <v>260</v>
      </c>
      <c r="D133" s="25" t="s">
        <v>20</v>
      </c>
      <c r="E133" s="25">
        <v>1</v>
      </c>
      <c r="F133" s="25" t="s">
        <v>20</v>
      </c>
      <c r="G133" s="25" t="s">
        <v>20</v>
      </c>
      <c r="H133" s="25" t="s">
        <v>20</v>
      </c>
      <c r="I133" s="25" t="s">
        <v>20</v>
      </c>
      <c r="J133" s="26" t="s">
        <v>20</v>
      </c>
      <c r="K133" s="25" t="s">
        <v>20</v>
      </c>
      <c r="L133" s="25">
        <v>1.74</v>
      </c>
      <c r="M133" s="25" t="s">
        <v>20</v>
      </c>
      <c r="N133" s="25" t="s">
        <v>20</v>
      </c>
      <c r="O133" s="25" t="s">
        <v>20</v>
      </c>
      <c r="P133" s="25" t="s">
        <v>20</v>
      </c>
      <c r="Q133" s="25" t="s">
        <v>20</v>
      </c>
      <c r="R133" s="40"/>
      <c r="S133" s="40"/>
      <c r="T133" s="40"/>
      <c r="U133" s="40"/>
      <c r="V133" s="40"/>
      <c r="W133" s="40"/>
      <c r="X133" s="40"/>
      <c r="Y133" s="40"/>
      <c r="Z133" s="40"/>
      <c r="AA133" s="40"/>
    </row>
    <row r="134" spans="1:27" s="39" customFormat="1" ht="17.25" customHeight="1" x14ac:dyDescent="0.2">
      <c r="A134" s="32">
        <v>51</v>
      </c>
      <c r="B134" s="55" t="s">
        <v>261</v>
      </c>
      <c r="C134" s="34" t="s">
        <v>262</v>
      </c>
      <c r="D134" s="25">
        <v>7</v>
      </c>
      <c r="E134" s="25">
        <v>7</v>
      </c>
      <c r="F134" s="25">
        <v>6</v>
      </c>
      <c r="G134" s="25">
        <v>3</v>
      </c>
      <c r="H134" s="25">
        <v>3</v>
      </c>
      <c r="I134" s="25">
        <v>2.9699999999999998</v>
      </c>
      <c r="J134" s="26">
        <v>2.9402999999999997</v>
      </c>
      <c r="K134" s="25">
        <v>12.18</v>
      </c>
      <c r="L134" s="25">
        <v>12.18</v>
      </c>
      <c r="M134" s="25">
        <v>10.44</v>
      </c>
      <c r="N134" s="25">
        <v>5.22</v>
      </c>
      <c r="O134" s="25">
        <v>5.22</v>
      </c>
      <c r="P134" s="25">
        <v>5.1677999999999997</v>
      </c>
      <c r="Q134" s="25">
        <v>5.1161219999999998</v>
      </c>
      <c r="R134" s="40"/>
      <c r="S134" s="40"/>
      <c r="T134" s="40"/>
      <c r="U134" s="40"/>
      <c r="V134" s="40"/>
      <c r="W134" s="40"/>
      <c r="X134" s="40"/>
      <c r="Y134" s="40"/>
      <c r="Z134" s="40"/>
      <c r="AA134" s="40"/>
    </row>
    <row r="135" spans="1:27" s="39" customFormat="1" ht="17.25" customHeight="1" x14ac:dyDescent="0.2">
      <c r="A135" s="32">
        <v>52</v>
      </c>
      <c r="B135" s="55" t="s">
        <v>263</v>
      </c>
      <c r="C135" s="34" t="s">
        <v>264</v>
      </c>
      <c r="D135" s="25">
        <v>21</v>
      </c>
      <c r="E135" s="25">
        <v>18</v>
      </c>
      <c r="F135" s="25">
        <v>14</v>
      </c>
      <c r="G135" s="25">
        <v>12</v>
      </c>
      <c r="H135" s="25">
        <v>12</v>
      </c>
      <c r="I135" s="25">
        <v>11.879999999999999</v>
      </c>
      <c r="J135" s="26">
        <v>11.761199999999999</v>
      </c>
      <c r="K135" s="25">
        <v>36.54</v>
      </c>
      <c r="L135" s="25">
        <v>31.32</v>
      </c>
      <c r="M135" s="25">
        <v>24.36</v>
      </c>
      <c r="N135" s="25">
        <v>20.88</v>
      </c>
      <c r="O135" s="25">
        <v>20.88</v>
      </c>
      <c r="P135" s="25">
        <v>20.671199999999999</v>
      </c>
      <c r="Q135" s="25">
        <v>21</v>
      </c>
      <c r="R135" s="40"/>
      <c r="S135" s="40"/>
      <c r="T135" s="40"/>
      <c r="U135" s="40"/>
      <c r="V135" s="40"/>
      <c r="W135" s="40"/>
      <c r="X135" s="40"/>
      <c r="Y135" s="40"/>
      <c r="Z135" s="40"/>
      <c r="AA135" s="40"/>
    </row>
    <row r="136" spans="1:27" s="39" customFormat="1" ht="17.25" customHeight="1" x14ac:dyDescent="0.2">
      <c r="A136" s="32">
        <v>53</v>
      </c>
      <c r="B136" s="55" t="s">
        <v>265</v>
      </c>
      <c r="C136" s="34" t="s">
        <v>266</v>
      </c>
      <c r="D136" s="25">
        <v>6</v>
      </c>
      <c r="E136" s="25">
        <v>7</v>
      </c>
      <c r="F136" s="25">
        <v>4</v>
      </c>
      <c r="G136" s="25">
        <v>4</v>
      </c>
      <c r="H136" s="25">
        <v>4</v>
      </c>
      <c r="I136" s="25">
        <v>3.96</v>
      </c>
      <c r="J136" s="26">
        <v>3.9203999999999999</v>
      </c>
      <c r="K136" s="25">
        <v>10.44</v>
      </c>
      <c r="L136" s="25">
        <v>12.18</v>
      </c>
      <c r="M136" s="25">
        <v>6.96</v>
      </c>
      <c r="N136" s="25">
        <v>6.96</v>
      </c>
      <c r="O136" s="25">
        <v>6.96</v>
      </c>
      <c r="P136" s="25">
        <v>6.8903999999999996</v>
      </c>
      <c r="Q136" s="25">
        <v>6.8214959999999998</v>
      </c>
      <c r="R136" s="40"/>
      <c r="S136" s="40"/>
      <c r="T136" s="40"/>
      <c r="U136" s="40"/>
      <c r="V136" s="40"/>
      <c r="W136" s="40"/>
      <c r="X136" s="40"/>
      <c r="Y136" s="40"/>
      <c r="Z136" s="40"/>
      <c r="AA136" s="40"/>
    </row>
    <row r="137" spans="1:27" s="39" customFormat="1" x14ac:dyDescent="0.2">
      <c r="A137" s="32">
        <v>54</v>
      </c>
      <c r="B137" s="55" t="s">
        <v>267</v>
      </c>
      <c r="C137" s="34" t="s">
        <v>268</v>
      </c>
      <c r="D137" s="25">
        <v>3</v>
      </c>
      <c r="E137" s="25">
        <v>2</v>
      </c>
      <c r="F137" s="25">
        <v>3</v>
      </c>
      <c r="G137" s="25">
        <v>2</v>
      </c>
      <c r="H137" s="25">
        <v>2</v>
      </c>
      <c r="I137" s="25">
        <v>1.98</v>
      </c>
      <c r="J137" s="26">
        <v>1.9601999999999999</v>
      </c>
      <c r="K137" s="25">
        <v>5.22</v>
      </c>
      <c r="L137" s="25">
        <v>3.48</v>
      </c>
      <c r="M137" s="25">
        <v>5.22</v>
      </c>
      <c r="N137" s="25">
        <v>3.48</v>
      </c>
      <c r="O137" s="25">
        <v>3.48</v>
      </c>
      <c r="P137" s="25">
        <v>3.4451999999999998</v>
      </c>
      <c r="Q137" s="25">
        <v>3.4107479999999999</v>
      </c>
      <c r="R137" s="40"/>
      <c r="S137" s="40"/>
      <c r="T137" s="40"/>
      <c r="U137" s="40"/>
      <c r="V137" s="40"/>
      <c r="W137" s="40"/>
      <c r="X137" s="40"/>
      <c r="Y137" s="40"/>
      <c r="Z137" s="40"/>
      <c r="AA137" s="40"/>
    </row>
    <row r="138" spans="1:27" s="39" customFormat="1" x14ac:dyDescent="0.2">
      <c r="A138" s="32">
        <v>55</v>
      </c>
      <c r="B138" s="55" t="s">
        <v>269</v>
      </c>
      <c r="C138" s="34" t="s">
        <v>270</v>
      </c>
      <c r="D138" s="25">
        <v>17</v>
      </c>
      <c r="E138" s="25">
        <v>13</v>
      </c>
      <c r="F138" s="25">
        <v>12</v>
      </c>
      <c r="G138" s="25">
        <v>8</v>
      </c>
      <c r="H138" s="25">
        <v>8</v>
      </c>
      <c r="I138" s="25">
        <v>7.92</v>
      </c>
      <c r="J138" s="26">
        <v>7.8407999999999998</v>
      </c>
      <c r="K138" s="25">
        <v>29.58</v>
      </c>
      <c r="L138" s="25">
        <v>22.62</v>
      </c>
      <c r="M138" s="25">
        <v>20.88</v>
      </c>
      <c r="N138" s="25">
        <v>13.92</v>
      </c>
      <c r="O138" s="25">
        <v>13.92</v>
      </c>
      <c r="P138" s="25">
        <v>13.780799999999999</v>
      </c>
      <c r="Q138" s="25">
        <v>13.642992</v>
      </c>
      <c r="R138" s="40"/>
      <c r="S138" s="40"/>
      <c r="T138" s="40"/>
      <c r="U138" s="40"/>
      <c r="V138" s="40"/>
      <c r="W138" s="40"/>
      <c r="X138" s="40"/>
      <c r="Y138" s="40"/>
      <c r="Z138" s="40"/>
      <c r="AA138" s="40"/>
    </row>
    <row r="139" spans="1:27" s="39" customFormat="1" x14ac:dyDescent="0.2">
      <c r="A139" s="32">
        <v>56</v>
      </c>
      <c r="B139" s="55" t="s">
        <v>271</v>
      </c>
      <c r="C139" s="34" t="s">
        <v>272</v>
      </c>
      <c r="D139" s="25">
        <v>18</v>
      </c>
      <c r="E139" s="25">
        <v>17</v>
      </c>
      <c r="F139" s="25">
        <v>14</v>
      </c>
      <c r="G139" s="25">
        <v>13</v>
      </c>
      <c r="H139" s="25">
        <v>13</v>
      </c>
      <c r="I139" s="25">
        <v>12.87</v>
      </c>
      <c r="J139" s="26">
        <v>12.741299999999999</v>
      </c>
      <c r="K139" s="25">
        <v>31.32</v>
      </c>
      <c r="L139" s="25">
        <v>29.58</v>
      </c>
      <c r="M139" s="25">
        <v>24.36</v>
      </c>
      <c r="N139" s="25">
        <v>22.62</v>
      </c>
      <c r="O139" s="25">
        <v>22.62</v>
      </c>
      <c r="P139" s="25">
        <v>23</v>
      </c>
      <c r="Q139" s="25">
        <v>23</v>
      </c>
      <c r="R139" s="40"/>
      <c r="S139" s="40"/>
      <c r="T139" s="40"/>
      <c r="U139" s="40"/>
      <c r="V139" s="40"/>
      <c r="W139" s="40"/>
      <c r="X139" s="40"/>
      <c r="Y139" s="40"/>
      <c r="Z139" s="40"/>
      <c r="AA139" s="40"/>
    </row>
    <row r="140" spans="1:27" s="39" customFormat="1" x14ac:dyDescent="0.2">
      <c r="A140" s="32">
        <v>57</v>
      </c>
      <c r="B140" s="55" t="s">
        <v>273</v>
      </c>
      <c r="C140" s="34" t="s">
        <v>274</v>
      </c>
      <c r="D140" s="25">
        <v>17</v>
      </c>
      <c r="E140" s="25">
        <v>18</v>
      </c>
      <c r="F140" s="25">
        <v>18</v>
      </c>
      <c r="G140" s="25">
        <v>19</v>
      </c>
      <c r="H140" s="25">
        <v>19</v>
      </c>
      <c r="I140" s="25">
        <v>18.809999999999999</v>
      </c>
      <c r="J140" s="26">
        <v>18.6219</v>
      </c>
      <c r="K140" s="25">
        <v>29.58</v>
      </c>
      <c r="L140" s="25">
        <v>31.32</v>
      </c>
      <c r="M140" s="25">
        <v>31.32</v>
      </c>
      <c r="N140" s="25">
        <v>33.06</v>
      </c>
      <c r="O140" s="25">
        <v>33.06</v>
      </c>
      <c r="P140" s="25">
        <v>32.729399999999998</v>
      </c>
      <c r="Q140" s="25">
        <v>33</v>
      </c>
      <c r="R140" s="40"/>
      <c r="S140" s="40"/>
      <c r="T140" s="40"/>
      <c r="U140" s="40"/>
      <c r="V140" s="40"/>
      <c r="W140" s="40"/>
      <c r="X140" s="40"/>
      <c r="Y140" s="40"/>
      <c r="Z140" s="40"/>
      <c r="AA140" s="40"/>
    </row>
    <row r="141" spans="1:27" s="39" customFormat="1" x14ac:dyDescent="0.2">
      <c r="A141" s="32">
        <v>58</v>
      </c>
      <c r="B141" s="55" t="s">
        <v>275</v>
      </c>
      <c r="C141" s="34" t="s">
        <v>276</v>
      </c>
      <c r="D141" s="25">
        <v>10</v>
      </c>
      <c r="E141" s="25">
        <v>10</v>
      </c>
      <c r="F141" s="25">
        <v>10</v>
      </c>
      <c r="G141" s="25">
        <v>10</v>
      </c>
      <c r="H141" s="25">
        <v>10</v>
      </c>
      <c r="I141" s="25">
        <v>9.9</v>
      </c>
      <c r="J141" s="26">
        <v>9.8010000000000002</v>
      </c>
      <c r="K141" s="25">
        <v>17.399999999999999</v>
      </c>
      <c r="L141" s="25">
        <v>17.399999999999999</v>
      </c>
      <c r="M141" s="25">
        <v>17.399999999999999</v>
      </c>
      <c r="N141" s="25">
        <v>17.399999999999999</v>
      </c>
      <c r="O141" s="25">
        <v>17.399999999999999</v>
      </c>
      <c r="P141" s="25">
        <v>17.225999999999999</v>
      </c>
      <c r="Q141" s="25">
        <v>17.053740000000001</v>
      </c>
      <c r="R141" s="40"/>
      <c r="S141" s="40"/>
      <c r="T141" s="40"/>
      <c r="U141" s="40"/>
      <c r="V141" s="40"/>
      <c r="W141" s="40"/>
      <c r="X141" s="40"/>
      <c r="Y141" s="40"/>
      <c r="Z141" s="40"/>
      <c r="AA141" s="40"/>
    </row>
    <row r="142" spans="1:27" s="39" customFormat="1" ht="17.25" customHeight="1" x14ac:dyDescent="0.2">
      <c r="A142" s="32">
        <v>59</v>
      </c>
      <c r="B142" s="55" t="s">
        <v>277</v>
      </c>
      <c r="C142" s="34" t="s">
        <v>278</v>
      </c>
      <c r="D142" s="25">
        <v>5</v>
      </c>
      <c r="E142" s="25">
        <v>5</v>
      </c>
      <c r="F142" s="25">
        <v>4</v>
      </c>
      <c r="G142" s="25">
        <v>4</v>
      </c>
      <c r="H142" s="25">
        <v>4</v>
      </c>
      <c r="I142" s="25">
        <v>3.96</v>
      </c>
      <c r="J142" s="26">
        <v>3.9203999999999999</v>
      </c>
      <c r="K142" s="25">
        <v>8.6999999999999993</v>
      </c>
      <c r="L142" s="25">
        <v>8.6999999999999993</v>
      </c>
      <c r="M142" s="25">
        <v>6.96</v>
      </c>
      <c r="N142" s="25">
        <v>6.96</v>
      </c>
      <c r="O142" s="25">
        <v>6.96</v>
      </c>
      <c r="P142" s="25">
        <v>6.8903999999999996</v>
      </c>
      <c r="Q142" s="25">
        <v>6.8214959999999998</v>
      </c>
      <c r="R142" s="40"/>
      <c r="S142" s="40"/>
      <c r="T142" s="40"/>
      <c r="U142" s="40"/>
      <c r="V142" s="40"/>
      <c r="W142" s="40"/>
      <c r="X142" s="40"/>
      <c r="Y142" s="40"/>
      <c r="Z142" s="40"/>
      <c r="AA142" s="40"/>
    </row>
    <row r="143" spans="1:27" s="39" customFormat="1" x14ac:dyDescent="0.2">
      <c r="A143" s="32">
        <v>60</v>
      </c>
      <c r="B143" s="55" t="s">
        <v>279</v>
      </c>
      <c r="C143" s="34" t="s">
        <v>280</v>
      </c>
      <c r="D143" s="25">
        <v>9</v>
      </c>
      <c r="E143" s="25">
        <v>4</v>
      </c>
      <c r="F143" s="25">
        <v>1</v>
      </c>
      <c r="G143" s="25">
        <v>20</v>
      </c>
      <c r="H143" s="25">
        <v>20</v>
      </c>
      <c r="I143" s="25" t="s">
        <v>20</v>
      </c>
      <c r="J143" s="26" t="s">
        <v>20</v>
      </c>
      <c r="K143" s="25">
        <v>15.66</v>
      </c>
      <c r="L143" s="25">
        <v>6.96</v>
      </c>
      <c r="M143" s="25">
        <v>1.74</v>
      </c>
      <c r="N143" s="25">
        <v>34.799999999999997</v>
      </c>
      <c r="O143" s="25">
        <v>34.799999999999997</v>
      </c>
      <c r="P143" s="25" t="s">
        <v>20</v>
      </c>
      <c r="Q143" s="25" t="s">
        <v>20</v>
      </c>
      <c r="R143" s="40"/>
      <c r="S143" s="40"/>
      <c r="T143" s="40"/>
      <c r="U143" s="40"/>
      <c r="V143" s="40"/>
      <c r="W143" s="40"/>
      <c r="X143" s="40"/>
      <c r="Y143" s="40"/>
      <c r="Z143" s="40"/>
      <c r="AA143" s="40"/>
    </row>
    <row r="144" spans="1:27" s="39" customFormat="1" x14ac:dyDescent="0.2">
      <c r="A144" s="32">
        <v>61</v>
      </c>
      <c r="B144" s="55" t="s">
        <v>281</v>
      </c>
      <c r="C144" s="34" t="s">
        <v>282</v>
      </c>
      <c r="D144" s="25">
        <v>3</v>
      </c>
      <c r="E144" s="25">
        <v>2</v>
      </c>
      <c r="F144" s="25">
        <v>1</v>
      </c>
      <c r="G144" s="25">
        <v>1</v>
      </c>
      <c r="H144" s="25">
        <v>1</v>
      </c>
      <c r="I144" s="25" t="s">
        <v>283</v>
      </c>
      <c r="J144" s="26" t="s">
        <v>283</v>
      </c>
      <c r="K144" s="25">
        <v>5.22</v>
      </c>
      <c r="L144" s="25">
        <v>3.48</v>
      </c>
      <c r="M144" s="25">
        <v>1.74</v>
      </c>
      <c r="N144" s="25">
        <v>1.74</v>
      </c>
      <c r="O144" s="25">
        <v>1.74</v>
      </c>
      <c r="P144" s="25" t="s">
        <v>20</v>
      </c>
      <c r="Q144" s="25" t="s">
        <v>20</v>
      </c>
      <c r="R144" s="40"/>
      <c r="S144" s="40"/>
      <c r="T144" s="40"/>
      <c r="U144" s="40"/>
      <c r="V144" s="40"/>
      <c r="W144" s="40"/>
      <c r="X144" s="40"/>
      <c r="Y144" s="40"/>
      <c r="Z144" s="40"/>
      <c r="AA144" s="40"/>
    </row>
    <row r="145" spans="1:190" s="39" customFormat="1" x14ac:dyDescent="0.2">
      <c r="A145" s="32">
        <v>62</v>
      </c>
      <c r="B145" s="55" t="s">
        <v>284</v>
      </c>
      <c r="C145" s="34" t="s">
        <v>285</v>
      </c>
      <c r="D145" s="25">
        <v>65</v>
      </c>
      <c r="E145" s="25">
        <v>51</v>
      </c>
      <c r="F145" s="25">
        <v>55</v>
      </c>
      <c r="G145" s="25">
        <v>48</v>
      </c>
      <c r="H145" s="25">
        <v>52</v>
      </c>
      <c r="I145" s="25">
        <v>51.48</v>
      </c>
      <c r="J145" s="26">
        <v>50.965199999999996</v>
      </c>
      <c r="K145" s="25">
        <v>113.1</v>
      </c>
      <c r="L145" s="25">
        <v>88.74</v>
      </c>
      <c r="M145" s="25">
        <v>95.7</v>
      </c>
      <c r="N145" s="25">
        <v>83.52</v>
      </c>
      <c r="O145" s="25">
        <v>90.48</v>
      </c>
      <c r="P145" s="25">
        <v>89.575199999999995</v>
      </c>
      <c r="Q145" s="25">
        <v>88.679447999999994</v>
      </c>
      <c r="R145" s="40"/>
      <c r="S145" s="40"/>
      <c r="T145" s="40"/>
      <c r="U145" s="40"/>
      <c r="V145" s="40"/>
      <c r="W145" s="40"/>
      <c r="X145" s="40"/>
      <c r="Y145" s="40"/>
      <c r="Z145" s="40"/>
      <c r="AA145" s="40"/>
    </row>
    <row r="146" spans="1:190" s="39" customFormat="1" x14ac:dyDescent="0.2">
      <c r="A146" s="32">
        <v>63</v>
      </c>
      <c r="B146" s="55" t="s">
        <v>286</v>
      </c>
      <c r="C146" s="34" t="s">
        <v>287</v>
      </c>
      <c r="D146" s="25">
        <v>36</v>
      </c>
      <c r="E146" s="25">
        <v>33</v>
      </c>
      <c r="F146" s="25">
        <v>36</v>
      </c>
      <c r="G146" s="25">
        <v>33</v>
      </c>
      <c r="H146" s="25">
        <v>33</v>
      </c>
      <c r="I146" s="25">
        <v>32.67</v>
      </c>
      <c r="J146" s="26">
        <v>32.343299999999999</v>
      </c>
      <c r="K146" s="25">
        <v>62.64</v>
      </c>
      <c r="L146" s="25">
        <v>57.42</v>
      </c>
      <c r="M146" s="25">
        <v>62.64</v>
      </c>
      <c r="N146" s="25">
        <v>57.42</v>
      </c>
      <c r="O146" s="25">
        <v>57.42</v>
      </c>
      <c r="P146" s="25">
        <v>56.845800000000004</v>
      </c>
      <c r="Q146" s="25">
        <v>56.277341999999997</v>
      </c>
      <c r="R146" s="40"/>
      <c r="S146" s="40"/>
      <c r="T146" s="40"/>
      <c r="U146" s="40"/>
      <c r="V146" s="40"/>
      <c r="W146" s="40"/>
      <c r="X146" s="40"/>
      <c r="Y146" s="40"/>
      <c r="Z146" s="40"/>
      <c r="AA146" s="40"/>
    </row>
    <row r="147" spans="1:190" s="39" customFormat="1" x14ac:dyDescent="0.2">
      <c r="A147" s="32">
        <v>64</v>
      </c>
      <c r="B147" s="55" t="s">
        <v>288</v>
      </c>
      <c r="C147" s="34" t="s">
        <v>289</v>
      </c>
      <c r="D147" s="25">
        <v>4</v>
      </c>
      <c r="E147" s="25">
        <v>6</v>
      </c>
      <c r="F147" s="25">
        <v>1</v>
      </c>
      <c r="G147" s="25" t="s">
        <v>20</v>
      </c>
      <c r="H147" s="25" t="s">
        <v>20</v>
      </c>
      <c r="I147" s="25" t="s">
        <v>20</v>
      </c>
      <c r="J147" s="26" t="s">
        <v>20</v>
      </c>
      <c r="K147" s="25">
        <v>6.96</v>
      </c>
      <c r="L147" s="25">
        <v>10.44</v>
      </c>
      <c r="M147" s="25">
        <v>1.74</v>
      </c>
      <c r="N147" s="25" t="s">
        <v>20</v>
      </c>
      <c r="O147" s="25" t="s">
        <v>20</v>
      </c>
      <c r="P147" s="25" t="s">
        <v>20</v>
      </c>
      <c r="Q147" s="25" t="s">
        <v>20</v>
      </c>
      <c r="R147" s="40"/>
      <c r="S147" s="40"/>
      <c r="T147" s="40"/>
      <c r="U147" s="40"/>
      <c r="V147" s="40"/>
      <c r="W147" s="40"/>
      <c r="X147" s="40"/>
      <c r="Y147" s="40"/>
      <c r="Z147" s="40"/>
      <c r="AA147" s="40"/>
    </row>
    <row r="148" spans="1:190" s="39" customFormat="1" x14ac:dyDescent="0.2">
      <c r="A148" s="32">
        <v>65</v>
      </c>
      <c r="B148" s="55" t="s">
        <v>290</v>
      </c>
      <c r="C148" s="34" t="s">
        <v>291</v>
      </c>
      <c r="D148" s="25">
        <v>6</v>
      </c>
      <c r="E148" s="25">
        <v>11</v>
      </c>
      <c r="F148" s="25">
        <v>6</v>
      </c>
      <c r="G148" s="25">
        <v>5</v>
      </c>
      <c r="H148" s="25">
        <v>5</v>
      </c>
      <c r="I148" s="25">
        <v>4.95</v>
      </c>
      <c r="J148" s="26">
        <v>4.9005000000000001</v>
      </c>
      <c r="K148" s="25">
        <v>10.44</v>
      </c>
      <c r="L148" s="25">
        <v>19.14</v>
      </c>
      <c r="M148" s="25">
        <v>10.44</v>
      </c>
      <c r="N148" s="25">
        <v>8.6999999999999993</v>
      </c>
      <c r="O148" s="25">
        <v>8.6999999999999993</v>
      </c>
      <c r="P148" s="25">
        <v>8.6129999999999995</v>
      </c>
      <c r="Q148" s="25">
        <v>8.5268700000000006</v>
      </c>
      <c r="R148" s="40"/>
      <c r="S148" s="40"/>
      <c r="T148" s="40"/>
      <c r="U148" s="40"/>
      <c r="V148" s="40"/>
      <c r="W148" s="40"/>
      <c r="X148" s="40"/>
      <c r="Y148" s="40"/>
      <c r="Z148" s="40"/>
      <c r="AA148" s="40"/>
    </row>
    <row r="149" spans="1:190" s="39" customFormat="1" x14ac:dyDescent="0.2">
      <c r="A149" s="32">
        <v>66</v>
      </c>
      <c r="B149" s="55" t="s">
        <v>292</v>
      </c>
      <c r="C149" s="34" t="s">
        <v>293</v>
      </c>
      <c r="D149" s="25">
        <v>7</v>
      </c>
      <c r="E149" s="25">
        <v>9</v>
      </c>
      <c r="F149" s="25">
        <v>6</v>
      </c>
      <c r="G149" s="25">
        <v>8</v>
      </c>
      <c r="H149" s="25">
        <v>8</v>
      </c>
      <c r="I149" s="25">
        <v>7.92</v>
      </c>
      <c r="J149" s="26">
        <v>7.8407999999999998</v>
      </c>
      <c r="K149" s="25">
        <v>12.18</v>
      </c>
      <c r="L149" s="25">
        <v>15.66</v>
      </c>
      <c r="M149" s="25">
        <v>10.44</v>
      </c>
      <c r="N149" s="25">
        <v>13.92</v>
      </c>
      <c r="O149" s="25">
        <v>13.92</v>
      </c>
      <c r="P149" s="25">
        <v>13.780799999999999</v>
      </c>
      <c r="Q149" s="25">
        <v>13.642992</v>
      </c>
      <c r="R149" s="40"/>
      <c r="S149" s="40"/>
      <c r="T149" s="40"/>
      <c r="U149" s="40"/>
      <c r="V149" s="40"/>
      <c r="W149" s="40"/>
      <c r="X149" s="40"/>
      <c r="Y149" s="40"/>
      <c r="Z149" s="40"/>
      <c r="AA149" s="40"/>
    </row>
    <row r="150" spans="1:190" s="39" customFormat="1" x14ac:dyDescent="0.2">
      <c r="A150" s="32">
        <v>67</v>
      </c>
      <c r="B150" s="55" t="s">
        <v>294</v>
      </c>
      <c r="C150" s="34" t="s">
        <v>295</v>
      </c>
      <c r="D150" s="25">
        <v>4</v>
      </c>
      <c r="E150" s="25">
        <v>2</v>
      </c>
      <c r="F150" s="25">
        <v>2</v>
      </c>
      <c r="G150" s="25">
        <v>2</v>
      </c>
      <c r="H150" s="25">
        <v>2</v>
      </c>
      <c r="I150" s="25">
        <v>1.98</v>
      </c>
      <c r="J150" s="26">
        <v>1.9601999999999999</v>
      </c>
      <c r="K150" s="25">
        <v>6.96</v>
      </c>
      <c r="L150" s="25">
        <v>3.48</v>
      </c>
      <c r="M150" s="25">
        <v>3.48</v>
      </c>
      <c r="N150" s="25">
        <v>3.48</v>
      </c>
      <c r="O150" s="25">
        <v>3.48</v>
      </c>
      <c r="P150" s="25">
        <v>3.4451999999999998</v>
      </c>
      <c r="Q150" s="25">
        <v>3.4107479999999999</v>
      </c>
      <c r="R150" s="40"/>
      <c r="S150" s="40"/>
      <c r="T150" s="40"/>
      <c r="U150" s="40"/>
      <c r="V150" s="40"/>
      <c r="W150" s="40"/>
      <c r="X150" s="40"/>
      <c r="Y150" s="40"/>
      <c r="Z150" s="40"/>
      <c r="AA150" s="40"/>
    </row>
    <row r="151" spans="1:190" s="39" customFormat="1" x14ac:dyDescent="0.2">
      <c r="A151" s="32">
        <v>68</v>
      </c>
      <c r="B151" s="55" t="s">
        <v>296</v>
      </c>
      <c r="C151" s="34" t="s">
        <v>297</v>
      </c>
      <c r="D151" s="25">
        <v>2</v>
      </c>
      <c r="E151" s="25">
        <v>2</v>
      </c>
      <c r="F151" s="25" t="s">
        <v>20</v>
      </c>
      <c r="G151" s="25" t="s">
        <v>20</v>
      </c>
      <c r="H151" s="25" t="s">
        <v>20</v>
      </c>
      <c r="I151" s="25" t="s">
        <v>20</v>
      </c>
      <c r="J151" s="26" t="s">
        <v>20</v>
      </c>
      <c r="K151" s="25">
        <v>3.48</v>
      </c>
      <c r="L151" s="25">
        <v>3.48</v>
      </c>
      <c r="M151" s="25" t="s">
        <v>20</v>
      </c>
      <c r="N151" s="25" t="s">
        <v>20</v>
      </c>
      <c r="O151" s="25" t="s">
        <v>20</v>
      </c>
      <c r="P151" s="25" t="s">
        <v>20</v>
      </c>
      <c r="Q151" s="25" t="s">
        <v>20</v>
      </c>
      <c r="R151" s="40"/>
      <c r="S151" s="40"/>
      <c r="T151" s="40"/>
      <c r="U151" s="40"/>
      <c r="V151" s="40"/>
      <c r="W151" s="40"/>
      <c r="X151" s="40"/>
      <c r="Y151" s="40"/>
      <c r="Z151" s="40"/>
      <c r="AA151" s="40"/>
    </row>
    <row r="152" spans="1:190" s="39" customFormat="1" x14ac:dyDescent="0.2">
      <c r="A152" s="32">
        <v>69</v>
      </c>
      <c r="B152" s="55" t="s">
        <v>298</v>
      </c>
      <c r="C152" s="34" t="s">
        <v>299</v>
      </c>
      <c r="D152" s="25">
        <v>5</v>
      </c>
      <c r="E152" s="25">
        <v>5</v>
      </c>
      <c r="F152" s="25">
        <v>3</v>
      </c>
      <c r="G152" s="25">
        <v>3</v>
      </c>
      <c r="H152" s="25">
        <v>3</v>
      </c>
      <c r="I152" s="25">
        <v>2.9699999999999998</v>
      </c>
      <c r="J152" s="26">
        <v>2.9402999999999997</v>
      </c>
      <c r="K152" s="25">
        <v>8.6999999999999993</v>
      </c>
      <c r="L152" s="25">
        <v>8.6999999999999993</v>
      </c>
      <c r="M152" s="25">
        <v>5.22</v>
      </c>
      <c r="N152" s="25">
        <v>5.22</v>
      </c>
      <c r="O152" s="25">
        <v>5.22</v>
      </c>
      <c r="P152" s="25">
        <v>5.1677999999999997</v>
      </c>
      <c r="Q152" s="25">
        <v>5.1161219999999998</v>
      </c>
      <c r="R152" s="40"/>
      <c r="S152" s="40"/>
      <c r="T152" s="40"/>
      <c r="U152" s="40"/>
      <c r="V152" s="40"/>
      <c r="W152" s="40"/>
      <c r="X152" s="40"/>
      <c r="Y152" s="40"/>
      <c r="Z152" s="40"/>
      <c r="AA152" s="40"/>
    </row>
    <row r="153" spans="1:190" s="39" customFormat="1" ht="8.25" customHeight="1" x14ac:dyDescent="0.2">
      <c r="A153" s="46"/>
      <c r="B153" s="47"/>
      <c r="C153" s="48"/>
      <c r="D153" s="49"/>
      <c r="E153" s="49"/>
      <c r="F153" s="49"/>
      <c r="G153" s="49"/>
      <c r="H153" s="49"/>
      <c r="I153" s="49"/>
      <c r="J153" s="49"/>
      <c r="K153" s="50"/>
      <c r="L153" s="50"/>
      <c r="M153" s="50"/>
      <c r="N153" s="50"/>
      <c r="O153" s="50"/>
      <c r="P153" s="50"/>
      <c r="Q153" s="50"/>
      <c r="R153" s="51"/>
      <c r="S153" s="51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</row>
    <row r="154" spans="1:190" s="39" customFormat="1" ht="21" customHeight="1" x14ac:dyDescent="0.2">
      <c r="A154" s="57" t="s">
        <v>300</v>
      </c>
      <c r="B154" s="58"/>
      <c r="C154" s="59"/>
      <c r="D154" s="53">
        <v>699</v>
      </c>
      <c r="E154" s="53">
        <v>648</v>
      </c>
      <c r="F154" s="53">
        <v>617</v>
      </c>
      <c r="G154" s="53">
        <v>614</v>
      </c>
      <c r="H154" s="53">
        <v>635</v>
      </c>
      <c r="I154" s="53">
        <v>606.87</v>
      </c>
      <c r="J154" s="53">
        <v>600.80129999999974</v>
      </c>
      <c r="K154" s="53">
        <v>1258.2500000000002</v>
      </c>
      <c r="L154" s="53">
        <v>1165.7400000000005</v>
      </c>
      <c r="M154" s="53">
        <v>1096.1500000000008</v>
      </c>
      <c r="N154" s="53">
        <v>1091.2500000000002</v>
      </c>
      <c r="O154" s="53">
        <v>1149.6200000000003</v>
      </c>
      <c r="P154" s="53">
        <v>1118.0989999999999</v>
      </c>
      <c r="Q154" s="53">
        <v>1110.6333259999999</v>
      </c>
      <c r="R154" s="51"/>
      <c r="S154" s="51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</row>
    <row r="155" spans="1:190" s="40" customFormat="1" ht="9.75" customHeight="1" x14ac:dyDescent="0.2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56"/>
      <c r="L155" s="56"/>
      <c r="M155" s="56"/>
      <c r="N155" s="56"/>
      <c r="O155" s="56"/>
      <c r="P155" s="56"/>
      <c r="Q155" s="56"/>
      <c r="R155" s="46"/>
      <c r="S155" s="46"/>
    </row>
    <row r="156" spans="1:190" s="29" customFormat="1" ht="37.5" customHeight="1" x14ac:dyDescent="0.2">
      <c r="A156" s="30" t="s">
        <v>301</v>
      </c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27"/>
      <c r="S156" s="27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  <c r="BT156" s="28"/>
      <c r="BU156" s="28"/>
      <c r="BV156" s="28"/>
      <c r="BW156" s="28"/>
      <c r="BX156" s="28"/>
      <c r="BY156" s="28"/>
      <c r="BZ156" s="28"/>
      <c r="CA156" s="28"/>
      <c r="CB156" s="28"/>
      <c r="CC156" s="28"/>
      <c r="CD156" s="28"/>
      <c r="CE156" s="28"/>
      <c r="CF156" s="28"/>
      <c r="CG156" s="28"/>
      <c r="CH156" s="28"/>
      <c r="CI156" s="28"/>
      <c r="CJ156" s="28"/>
      <c r="CK156" s="28"/>
      <c r="CL156" s="28"/>
      <c r="CM156" s="28"/>
      <c r="CN156" s="28"/>
      <c r="CO156" s="28"/>
      <c r="CP156" s="28"/>
      <c r="CQ156" s="28"/>
      <c r="CR156" s="28"/>
      <c r="CS156" s="28"/>
      <c r="CT156" s="28"/>
      <c r="CU156" s="28"/>
      <c r="CV156" s="28"/>
      <c r="CW156" s="28"/>
      <c r="CX156" s="28"/>
      <c r="CY156" s="28"/>
      <c r="CZ156" s="28"/>
      <c r="DA156" s="28"/>
      <c r="DB156" s="28"/>
      <c r="DC156" s="28"/>
      <c r="DD156" s="28"/>
      <c r="DE156" s="28"/>
      <c r="DF156" s="28"/>
      <c r="DG156" s="28"/>
      <c r="DH156" s="28"/>
      <c r="DI156" s="28"/>
      <c r="DJ156" s="28"/>
      <c r="DK156" s="28"/>
      <c r="DL156" s="28"/>
      <c r="DM156" s="28"/>
      <c r="DN156" s="28"/>
      <c r="DO156" s="28"/>
      <c r="DP156" s="28"/>
      <c r="DQ156" s="28"/>
      <c r="DR156" s="28"/>
      <c r="DS156" s="28"/>
      <c r="DT156" s="28"/>
      <c r="DU156" s="28"/>
      <c r="DV156" s="28"/>
      <c r="DW156" s="28"/>
      <c r="DX156" s="28"/>
      <c r="DY156" s="28"/>
      <c r="DZ156" s="28"/>
      <c r="EA156" s="28"/>
      <c r="EB156" s="28"/>
      <c r="EC156" s="28"/>
      <c r="ED156" s="28"/>
      <c r="EE156" s="28"/>
      <c r="EF156" s="28"/>
      <c r="EG156" s="28"/>
      <c r="EH156" s="28"/>
      <c r="EI156" s="28"/>
      <c r="EJ156" s="28"/>
      <c r="EK156" s="28"/>
      <c r="EL156" s="28"/>
      <c r="EM156" s="28"/>
      <c r="EN156" s="28"/>
      <c r="EO156" s="28"/>
      <c r="EP156" s="28"/>
      <c r="EQ156" s="28"/>
      <c r="ER156" s="28"/>
      <c r="ES156" s="28"/>
      <c r="ET156" s="28"/>
      <c r="EU156" s="28"/>
      <c r="EV156" s="28"/>
      <c r="EW156" s="28"/>
      <c r="EX156" s="28"/>
      <c r="EY156" s="28"/>
      <c r="EZ156" s="28"/>
      <c r="FA156" s="28"/>
      <c r="FB156" s="28"/>
      <c r="FC156" s="28"/>
      <c r="FD156" s="28"/>
      <c r="FE156" s="28"/>
      <c r="FF156" s="28"/>
      <c r="FG156" s="28"/>
      <c r="FH156" s="28"/>
      <c r="FI156" s="28"/>
      <c r="FJ156" s="28"/>
      <c r="FK156" s="28"/>
      <c r="FL156" s="28"/>
      <c r="FM156" s="28"/>
      <c r="FN156" s="28"/>
      <c r="FO156" s="28"/>
      <c r="FP156" s="28"/>
      <c r="FQ156" s="28"/>
      <c r="FR156" s="28"/>
      <c r="FS156" s="28"/>
      <c r="FT156" s="28"/>
      <c r="FU156" s="28"/>
      <c r="FV156" s="28"/>
      <c r="FW156" s="28"/>
      <c r="FX156" s="28"/>
      <c r="FY156" s="28"/>
      <c r="FZ156" s="28"/>
      <c r="GA156" s="28"/>
      <c r="GB156" s="28"/>
      <c r="GC156" s="28"/>
      <c r="GD156" s="28"/>
      <c r="GE156" s="28"/>
      <c r="GF156" s="28"/>
      <c r="GG156" s="28"/>
      <c r="GH156" s="28"/>
    </row>
    <row r="157" spans="1:190" s="67" customFormat="1" ht="15" customHeight="1" x14ac:dyDescent="0.2">
      <c r="A157" s="64">
        <v>1</v>
      </c>
      <c r="B157" s="55" t="s">
        <v>302</v>
      </c>
      <c r="C157" s="34" t="s">
        <v>303</v>
      </c>
      <c r="D157" s="25">
        <v>13</v>
      </c>
      <c r="E157" s="25">
        <v>13</v>
      </c>
      <c r="F157" s="25">
        <v>11</v>
      </c>
      <c r="G157" s="25">
        <v>8</v>
      </c>
      <c r="H157" s="25">
        <v>8</v>
      </c>
      <c r="I157" s="25">
        <v>7.92</v>
      </c>
      <c r="J157" s="26">
        <v>7.8407999999999998</v>
      </c>
      <c r="K157" s="25">
        <v>22.62</v>
      </c>
      <c r="L157" s="25">
        <v>22.62</v>
      </c>
      <c r="M157" s="25">
        <v>19.14</v>
      </c>
      <c r="N157" s="25">
        <v>13.92</v>
      </c>
      <c r="O157" s="25">
        <v>13.92</v>
      </c>
      <c r="P157" s="25">
        <v>13.780799999999999</v>
      </c>
      <c r="Q157" s="25">
        <v>13.642992</v>
      </c>
      <c r="R157" s="65"/>
      <c r="S157" s="65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6"/>
      <c r="AU157" s="66"/>
      <c r="AV157" s="66"/>
      <c r="AW157" s="66"/>
      <c r="AX157" s="66"/>
      <c r="AY157" s="66"/>
      <c r="AZ157" s="66"/>
      <c r="BA157" s="66"/>
      <c r="BB157" s="66"/>
      <c r="BC157" s="66"/>
      <c r="BD157" s="66"/>
      <c r="BE157" s="66"/>
      <c r="BF157" s="66"/>
      <c r="BG157" s="66"/>
      <c r="BH157" s="66"/>
      <c r="BI157" s="66"/>
      <c r="BJ157" s="66"/>
      <c r="BK157" s="66"/>
      <c r="BL157" s="66"/>
      <c r="BM157" s="66"/>
      <c r="BN157" s="66"/>
      <c r="BO157" s="66"/>
      <c r="BP157" s="66"/>
      <c r="BQ157" s="66"/>
      <c r="BR157" s="66"/>
      <c r="BS157" s="66"/>
      <c r="BT157" s="66"/>
      <c r="BU157" s="66"/>
      <c r="BV157" s="66"/>
      <c r="BW157" s="66"/>
      <c r="BX157" s="66"/>
      <c r="BY157" s="66"/>
      <c r="BZ157" s="66"/>
      <c r="CA157" s="66"/>
      <c r="CB157" s="66"/>
      <c r="CC157" s="66"/>
      <c r="CD157" s="66"/>
      <c r="CE157" s="66"/>
      <c r="CF157" s="66"/>
      <c r="CG157" s="66"/>
      <c r="CH157" s="66"/>
      <c r="CI157" s="66"/>
      <c r="CJ157" s="66"/>
      <c r="CK157" s="66"/>
      <c r="CL157" s="66"/>
      <c r="CM157" s="66"/>
      <c r="CN157" s="66"/>
      <c r="CO157" s="66"/>
      <c r="CP157" s="66"/>
      <c r="CQ157" s="66"/>
      <c r="CR157" s="66"/>
      <c r="CS157" s="66"/>
      <c r="CT157" s="66"/>
      <c r="CU157" s="66"/>
      <c r="CV157" s="66"/>
      <c r="CW157" s="66"/>
      <c r="CX157" s="66"/>
      <c r="CY157" s="66"/>
      <c r="CZ157" s="66"/>
      <c r="DA157" s="66"/>
      <c r="DB157" s="66"/>
      <c r="DC157" s="66"/>
      <c r="DD157" s="66"/>
      <c r="DE157" s="66"/>
      <c r="DF157" s="66"/>
      <c r="DG157" s="66"/>
      <c r="DH157" s="66"/>
      <c r="DI157" s="66"/>
      <c r="DJ157" s="66"/>
      <c r="DK157" s="66"/>
      <c r="DL157" s="66"/>
      <c r="DM157" s="66"/>
      <c r="DN157" s="66"/>
      <c r="DO157" s="66"/>
      <c r="DP157" s="66"/>
      <c r="DQ157" s="66"/>
      <c r="DR157" s="66"/>
      <c r="DS157" s="66"/>
      <c r="DT157" s="66"/>
      <c r="DU157" s="66"/>
      <c r="DV157" s="66"/>
      <c r="DW157" s="66"/>
      <c r="DX157" s="66"/>
      <c r="DY157" s="66"/>
      <c r="DZ157" s="66"/>
      <c r="EA157" s="66"/>
      <c r="EB157" s="66"/>
      <c r="EC157" s="66"/>
      <c r="ED157" s="66"/>
      <c r="EE157" s="66"/>
      <c r="EF157" s="66"/>
      <c r="EG157" s="66"/>
      <c r="EH157" s="66"/>
      <c r="EI157" s="66"/>
      <c r="EJ157" s="66"/>
      <c r="EK157" s="66"/>
      <c r="EL157" s="66"/>
      <c r="EM157" s="66"/>
      <c r="EN157" s="66"/>
      <c r="EO157" s="66"/>
      <c r="EP157" s="66"/>
      <c r="EQ157" s="66"/>
      <c r="ER157" s="66"/>
      <c r="ES157" s="66"/>
      <c r="ET157" s="66"/>
      <c r="EU157" s="66"/>
      <c r="EV157" s="66"/>
      <c r="EW157" s="66"/>
      <c r="EX157" s="66"/>
      <c r="EY157" s="66"/>
      <c r="EZ157" s="66"/>
      <c r="FA157" s="66"/>
      <c r="FB157" s="66"/>
      <c r="FC157" s="66"/>
      <c r="FD157" s="66"/>
      <c r="FE157" s="66"/>
      <c r="FF157" s="66"/>
      <c r="FG157" s="66"/>
      <c r="FH157" s="66"/>
      <c r="FI157" s="66"/>
      <c r="FJ157" s="66"/>
      <c r="FK157" s="66"/>
      <c r="FL157" s="66"/>
      <c r="FM157" s="66"/>
      <c r="FN157" s="66"/>
      <c r="FO157" s="66"/>
      <c r="FP157" s="66"/>
      <c r="FQ157" s="66"/>
      <c r="FR157" s="66"/>
      <c r="FS157" s="66"/>
      <c r="FT157" s="66"/>
      <c r="FU157" s="66"/>
      <c r="FV157" s="66"/>
      <c r="FW157" s="66"/>
      <c r="FX157" s="66"/>
      <c r="FY157" s="66"/>
      <c r="FZ157" s="66"/>
      <c r="GA157" s="66"/>
      <c r="GB157" s="66"/>
      <c r="GC157" s="66"/>
      <c r="GD157" s="66"/>
      <c r="GE157" s="66"/>
      <c r="GF157" s="66"/>
      <c r="GG157" s="66"/>
      <c r="GH157" s="66"/>
    </row>
    <row r="158" spans="1:190" s="67" customFormat="1" ht="15" customHeight="1" x14ac:dyDescent="0.2">
      <c r="A158" s="64">
        <v>2</v>
      </c>
      <c r="B158" s="55" t="s">
        <v>304</v>
      </c>
      <c r="C158" s="34" t="s">
        <v>305</v>
      </c>
      <c r="D158" s="25" t="s">
        <v>20</v>
      </c>
      <c r="E158" s="25">
        <v>1</v>
      </c>
      <c r="F158" s="25" t="s">
        <v>20</v>
      </c>
      <c r="G158" s="25">
        <v>1</v>
      </c>
      <c r="H158" s="25">
        <v>1</v>
      </c>
      <c r="I158" s="25">
        <v>0.99</v>
      </c>
      <c r="J158" s="26">
        <v>0.98009999999999997</v>
      </c>
      <c r="K158" s="25" t="s">
        <v>20</v>
      </c>
      <c r="L158" s="25">
        <v>1.74</v>
      </c>
      <c r="M158" s="25" t="s">
        <v>20</v>
      </c>
      <c r="N158" s="25">
        <v>1.74</v>
      </c>
      <c r="O158" s="25">
        <v>1.74</v>
      </c>
      <c r="P158" s="25">
        <v>1.7225999999999999</v>
      </c>
      <c r="Q158" s="25">
        <v>1.7053739999999999</v>
      </c>
      <c r="R158" s="65"/>
      <c r="S158" s="65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66"/>
      <c r="AS158" s="66"/>
      <c r="AT158" s="66"/>
      <c r="AU158" s="66"/>
      <c r="AV158" s="66"/>
      <c r="AW158" s="66"/>
      <c r="AX158" s="66"/>
      <c r="AY158" s="66"/>
      <c r="AZ158" s="66"/>
      <c r="BA158" s="66"/>
      <c r="BB158" s="66"/>
      <c r="BC158" s="66"/>
      <c r="BD158" s="66"/>
      <c r="BE158" s="66"/>
      <c r="BF158" s="66"/>
      <c r="BG158" s="66"/>
      <c r="BH158" s="66"/>
      <c r="BI158" s="66"/>
      <c r="BJ158" s="66"/>
      <c r="BK158" s="66"/>
      <c r="BL158" s="66"/>
      <c r="BM158" s="66"/>
      <c r="BN158" s="66"/>
      <c r="BO158" s="66"/>
      <c r="BP158" s="66"/>
      <c r="BQ158" s="66"/>
      <c r="BR158" s="66"/>
      <c r="BS158" s="66"/>
      <c r="BT158" s="66"/>
      <c r="BU158" s="66"/>
      <c r="BV158" s="66"/>
      <c r="BW158" s="66"/>
      <c r="BX158" s="66"/>
      <c r="BY158" s="66"/>
      <c r="BZ158" s="66"/>
      <c r="CA158" s="66"/>
      <c r="CB158" s="66"/>
      <c r="CC158" s="66"/>
      <c r="CD158" s="66"/>
      <c r="CE158" s="66"/>
      <c r="CF158" s="66"/>
      <c r="CG158" s="66"/>
      <c r="CH158" s="66"/>
      <c r="CI158" s="66"/>
      <c r="CJ158" s="66"/>
      <c r="CK158" s="66"/>
      <c r="CL158" s="66"/>
      <c r="CM158" s="66"/>
      <c r="CN158" s="66"/>
      <c r="CO158" s="66"/>
      <c r="CP158" s="66"/>
      <c r="CQ158" s="66"/>
      <c r="CR158" s="66"/>
      <c r="CS158" s="66"/>
      <c r="CT158" s="66"/>
      <c r="CU158" s="66"/>
      <c r="CV158" s="66"/>
      <c r="CW158" s="66"/>
      <c r="CX158" s="66"/>
      <c r="CY158" s="66"/>
      <c r="CZ158" s="66"/>
      <c r="DA158" s="66"/>
      <c r="DB158" s="66"/>
      <c r="DC158" s="66"/>
      <c r="DD158" s="66"/>
      <c r="DE158" s="66"/>
      <c r="DF158" s="66"/>
      <c r="DG158" s="66"/>
      <c r="DH158" s="66"/>
      <c r="DI158" s="66"/>
      <c r="DJ158" s="66"/>
      <c r="DK158" s="66"/>
      <c r="DL158" s="66"/>
      <c r="DM158" s="66"/>
      <c r="DN158" s="66"/>
      <c r="DO158" s="66"/>
      <c r="DP158" s="66"/>
      <c r="DQ158" s="66"/>
      <c r="DR158" s="66"/>
      <c r="DS158" s="66"/>
      <c r="DT158" s="66"/>
      <c r="DU158" s="66"/>
      <c r="DV158" s="66"/>
      <c r="DW158" s="66"/>
      <c r="DX158" s="66"/>
      <c r="DY158" s="66"/>
      <c r="DZ158" s="66"/>
      <c r="EA158" s="66"/>
      <c r="EB158" s="66"/>
      <c r="EC158" s="66"/>
      <c r="ED158" s="66"/>
      <c r="EE158" s="66"/>
      <c r="EF158" s="66"/>
      <c r="EG158" s="66"/>
      <c r="EH158" s="66"/>
      <c r="EI158" s="66"/>
      <c r="EJ158" s="66"/>
      <c r="EK158" s="66"/>
      <c r="EL158" s="66"/>
      <c r="EM158" s="66"/>
      <c r="EN158" s="66"/>
      <c r="EO158" s="66"/>
      <c r="EP158" s="66"/>
      <c r="EQ158" s="66"/>
      <c r="ER158" s="66"/>
      <c r="ES158" s="66"/>
      <c r="ET158" s="66"/>
      <c r="EU158" s="66"/>
      <c r="EV158" s="66"/>
      <c r="EW158" s="66"/>
      <c r="EX158" s="66"/>
      <c r="EY158" s="66"/>
      <c r="EZ158" s="66"/>
      <c r="FA158" s="66"/>
      <c r="FB158" s="66"/>
      <c r="FC158" s="66"/>
      <c r="FD158" s="66"/>
      <c r="FE158" s="66"/>
      <c r="FF158" s="66"/>
      <c r="FG158" s="66"/>
      <c r="FH158" s="66"/>
      <c r="FI158" s="66"/>
      <c r="FJ158" s="66"/>
      <c r="FK158" s="66"/>
      <c r="FL158" s="66"/>
      <c r="FM158" s="66"/>
      <c r="FN158" s="66"/>
      <c r="FO158" s="66"/>
      <c r="FP158" s="66"/>
      <c r="FQ158" s="66"/>
      <c r="FR158" s="66"/>
      <c r="FS158" s="66"/>
      <c r="FT158" s="66"/>
      <c r="FU158" s="66"/>
      <c r="FV158" s="66"/>
      <c r="FW158" s="66"/>
      <c r="FX158" s="66"/>
      <c r="FY158" s="66"/>
      <c r="FZ158" s="66"/>
      <c r="GA158" s="66"/>
      <c r="GB158" s="66"/>
      <c r="GC158" s="66"/>
      <c r="GD158" s="66"/>
      <c r="GE158" s="66"/>
      <c r="GF158" s="66"/>
      <c r="GG158" s="66"/>
      <c r="GH158" s="66"/>
    </row>
    <row r="159" spans="1:190" s="67" customFormat="1" ht="15" customHeight="1" x14ac:dyDescent="0.2">
      <c r="A159" s="64">
        <v>3</v>
      </c>
      <c r="B159" s="55" t="s">
        <v>306</v>
      </c>
      <c r="C159" s="34" t="s">
        <v>307</v>
      </c>
      <c r="D159" s="25">
        <v>5</v>
      </c>
      <c r="E159" s="25">
        <v>4</v>
      </c>
      <c r="F159" s="25">
        <v>5</v>
      </c>
      <c r="G159" s="25">
        <v>2</v>
      </c>
      <c r="H159" s="25">
        <v>2</v>
      </c>
      <c r="I159" s="25">
        <v>1.98</v>
      </c>
      <c r="J159" s="26">
        <v>1.9601999999999999</v>
      </c>
      <c r="K159" s="25">
        <v>8.6999999999999993</v>
      </c>
      <c r="L159" s="25">
        <v>6.96</v>
      </c>
      <c r="M159" s="25">
        <v>8.6999999999999993</v>
      </c>
      <c r="N159" s="25">
        <v>3.48</v>
      </c>
      <c r="O159" s="25">
        <v>3.48</v>
      </c>
      <c r="P159" s="25">
        <v>3.4451999999999998</v>
      </c>
      <c r="Q159" s="25">
        <v>3.4107479999999999</v>
      </c>
      <c r="R159" s="65"/>
      <c r="S159" s="65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  <c r="AM159" s="66"/>
      <c r="AN159" s="66"/>
      <c r="AO159" s="66"/>
      <c r="AP159" s="66"/>
      <c r="AQ159" s="66"/>
      <c r="AR159" s="66"/>
      <c r="AS159" s="66"/>
      <c r="AT159" s="66"/>
      <c r="AU159" s="66"/>
      <c r="AV159" s="66"/>
      <c r="AW159" s="66"/>
      <c r="AX159" s="66"/>
      <c r="AY159" s="66"/>
      <c r="AZ159" s="66"/>
      <c r="BA159" s="66"/>
      <c r="BB159" s="66"/>
      <c r="BC159" s="66"/>
      <c r="BD159" s="66"/>
      <c r="BE159" s="66"/>
      <c r="BF159" s="66"/>
      <c r="BG159" s="66"/>
      <c r="BH159" s="66"/>
      <c r="BI159" s="66"/>
      <c r="BJ159" s="66"/>
      <c r="BK159" s="66"/>
      <c r="BL159" s="66"/>
      <c r="BM159" s="66"/>
      <c r="BN159" s="66"/>
      <c r="BO159" s="66"/>
      <c r="BP159" s="66"/>
      <c r="BQ159" s="66"/>
      <c r="BR159" s="66"/>
      <c r="BS159" s="66"/>
      <c r="BT159" s="66"/>
      <c r="BU159" s="66"/>
      <c r="BV159" s="66"/>
      <c r="BW159" s="66"/>
      <c r="BX159" s="66"/>
      <c r="BY159" s="66"/>
      <c r="BZ159" s="66"/>
      <c r="CA159" s="66"/>
      <c r="CB159" s="66"/>
      <c r="CC159" s="66"/>
      <c r="CD159" s="66"/>
      <c r="CE159" s="66"/>
      <c r="CF159" s="66"/>
      <c r="CG159" s="66"/>
      <c r="CH159" s="66"/>
      <c r="CI159" s="66"/>
      <c r="CJ159" s="66"/>
      <c r="CK159" s="66"/>
      <c r="CL159" s="66"/>
      <c r="CM159" s="66"/>
      <c r="CN159" s="66"/>
      <c r="CO159" s="66"/>
      <c r="CP159" s="66"/>
      <c r="CQ159" s="66"/>
      <c r="CR159" s="66"/>
      <c r="CS159" s="66"/>
      <c r="CT159" s="66"/>
      <c r="CU159" s="66"/>
      <c r="CV159" s="66"/>
      <c r="CW159" s="66"/>
      <c r="CX159" s="66"/>
      <c r="CY159" s="66"/>
      <c r="CZ159" s="66"/>
      <c r="DA159" s="66"/>
      <c r="DB159" s="66"/>
      <c r="DC159" s="66"/>
      <c r="DD159" s="66"/>
      <c r="DE159" s="66"/>
      <c r="DF159" s="66"/>
      <c r="DG159" s="66"/>
      <c r="DH159" s="66"/>
      <c r="DI159" s="66"/>
      <c r="DJ159" s="66"/>
      <c r="DK159" s="66"/>
      <c r="DL159" s="66"/>
      <c r="DM159" s="66"/>
      <c r="DN159" s="66"/>
      <c r="DO159" s="66"/>
      <c r="DP159" s="66"/>
      <c r="DQ159" s="66"/>
      <c r="DR159" s="66"/>
      <c r="DS159" s="66"/>
      <c r="DT159" s="66"/>
      <c r="DU159" s="66"/>
      <c r="DV159" s="66"/>
      <c r="DW159" s="66"/>
      <c r="DX159" s="66"/>
      <c r="DY159" s="66"/>
      <c r="DZ159" s="66"/>
      <c r="EA159" s="66"/>
      <c r="EB159" s="66"/>
      <c r="EC159" s="66"/>
      <c r="ED159" s="66"/>
      <c r="EE159" s="66"/>
      <c r="EF159" s="66"/>
      <c r="EG159" s="66"/>
      <c r="EH159" s="66"/>
      <c r="EI159" s="66"/>
      <c r="EJ159" s="66"/>
      <c r="EK159" s="66"/>
      <c r="EL159" s="66"/>
      <c r="EM159" s="66"/>
      <c r="EN159" s="66"/>
      <c r="EO159" s="66"/>
      <c r="EP159" s="66"/>
      <c r="EQ159" s="66"/>
      <c r="ER159" s="66"/>
      <c r="ES159" s="66"/>
      <c r="ET159" s="66"/>
      <c r="EU159" s="66"/>
      <c r="EV159" s="66"/>
      <c r="EW159" s="66"/>
      <c r="EX159" s="66"/>
      <c r="EY159" s="66"/>
      <c r="EZ159" s="66"/>
      <c r="FA159" s="66"/>
      <c r="FB159" s="66"/>
      <c r="FC159" s="66"/>
      <c r="FD159" s="66"/>
      <c r="FE159" s="66"/>
      <c r="FF159" s="66"/>
      <c r="FG159" s="66"/>
      <c r="FH159" s="66"/>
      <c r="FI159" s="66"/>
      <c r="FJ159" s="66"/>
      <c r="FK159" s="66"/>
      <c r="FL159" s="66"/>
      <c r="FM159" s="66"/>
      <c r="FN159" s="66"/>
      <c r="FO159" s="66"/>
      <c r="FP159" s="66"/>
      <c r="FQ159" s="66"/>
      <c r="FR159" s="66"/>
      <c r="FS159" s="66"/>
      <c r="FT159" s="66"/>
      <c r="FU159" s="66"/>
      <c r="FV159" s="66"/>
      <c r="FW159" s="66"/>
      <c r="FX159" s="66"/>
      <c r="FY159" s="66"/>
      <c r="FZ159" s="66"/>
      <c r="GA159" s="66"/>
      <c r="GB159" s="66"/>
      <c r="GC159" s="66"/>
      <c r="GD159" s="66"/>
      <c r="GE159" s="66"/>
      <c r="GF159" s="66"/>
      <c r="GG159" s="66"/>
      <c r="GH159" s="66"/>
    </row>
    <row r="160" spans="1:190" s="67" customFormat="1" ht="15" customHeight="1" x14ac:dyDescent="0.2">
      <c r="A160" s="64">
        <v>4</v>
      </c>
      <c r="B160" s="55" t="s">
        <v>308</v>
      </c>
      <c r="C160" s="34" t="s">
        <v>309</v>
      </c>
      <c r="D160" s="25">
        <v>8</v>
      </c>
      <c r="E160" s="25">
        <v>7</v>
      </c>
      <c r="F160" s="25">
        <v>6</v>
      </c>
      <c r="G160" s="25">
        <v>6</v>
      </c>
      <c r="H160" s="25">
        <v>6</v>
      </c>
      <c r="I160" s="25">
        <v>5.9399999999999995</v>
      </c>
      <c r="J160" s="26">
        <v>5.8805999999999994</v>
      </c>
      <c r="K160" s="25">
        <v>13.92</v>
      </c>
      <c r="L160" s="25">
        <v>12.18</v>
      </c>
      <c r="M160" s="25">
        <v>10.44</v>
      </c>
      <c r="N160" s="25">
        <v>10.44</v>
      </c>
      <c r="O160" s="25">
        <v>10.44</v>
      </c>
      <c r="P160" s="25">
        <v>10.335599999999999</v>
      </c>
      <c r="Q160" s="25">
        <v>10.232244</v>
      </c>
      <c r="R160" s="65"/>
      <c r="S160" s="65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A160" s="66"/>
      <c r="BB160" s="66"/>
      <c r="BC160" s="66"/>
      <c r="BD160" s="66"/>
      <c r="BE160" s="66"/>
      <c r="BF160" s="66"/>
      <c r="BG160" s="66"/>
      <c r="BH160" s="66"/>
      <c r="BI160" s="66"/>
      <c r="BJ160" s="66"/>
      <c r="BK160" s="66"/>
      <c r="BL160" s="66"/>
      <c r="BM160" s="66"/>
      <c r="BN160" s="66"/>
      <c r="BO160" s="66"/>
      <c r="BP160" s="66"/>
      <c r="BQ160" s="66"/>
      <c r="BR160" s="66"/>
      <c r="BS160" s="66"/>
      <c r="BT160" s="66"/>
      <c r="BU160" s="66"/>
      <c r="BV160" s="66"/>
      <c r="BW160" s="66"/>
      <c r="BX160" s="66"/>
      <c r="BY160" s="66"/>
      <c r="BZ160" s="66"/>
      <c r="CA160" s="66"/>
      <c r="CB160" s="66"/>
      <c r="CC160" s="66"/>
      <c r="CD160" s="66"/>
      <c r="CE160" s="66"/>
      <c r="CF160" s="66"/>
      <c r="CG160" s="66"/>
      <c r="CH160" s="66"/>
      <c r="CI160" s="66"/>
      <c r="CJ160" s="66"/>
      <c r="CK160" s="66"/>
      <c r="CL160" s="66"/>
      <c r="CM160" s="66"/>
      <c r="CN160" s="66"/>
      <c r="CO160" s="66"/>
      <c r="CP160" s="66"/>
      <c r="CQ160" s="66"/>
      <c r="CR160" s="66"/>
      <c r="CS160" s="66"/>
      <c r="CT160" s="66"/>
      <c r="CU160" s="66"/>
      <c r="CV160" s="66"/>
      <c r="CW160" s="66"/>
      <c r="CX160" s="66"/>
      <c r="CY160" s="66"/>
      <c r="CZ160" s="66"/>
      <c r="DA160" s="66"/>
      <c r="DB160" s="66"/>
      <c r="DC160" s="66"/>
      <c r="DD160" s="66"/>
      <c r="DE160" s="66"/>
      <c r="DF160" s="66"/>
      <c r="DG160" s="66"/>
      <c r="DH160" s="66"/>
      <c r="DI160" s="66"/>
      <c r="DJ160" s="66"/>
      <c r="DK160" s="66"/>
      <c r="DL160" s="66"/>
      <c r="DM160" s="66"/>
      <c r="DN160" s="66"/>
      <c r="DO160" s="66"/>
      <c r="DP160" s="66"/>
      <c r="DQ160" s="66"/>
      <c r="DR160" s="66"/>
      <c r="DS160" s="66"/>
      <c r="DT160" s="66"/>
      <c r="DU160" s="66"/>
      <c r="DV160" s="66"/>
      <c r="DW160" s="66"/>
      <c r="DX160" s="66"/>
      <c r="DY160" s="66"/>
      <c r="DZ160" s="66"/>
      <c r="EA160" s="66"/>
      <c r="EB160" s="66"/>
      <c r="EC160" s="66"/>
      <c r="ED160" s="66"/>
      <c r="EE160" s="66"/>
      <c r="EF160" s="66"/>
      <c r="EG160" s="66"/>
      <c r="EH160" s="66"/>
      <c r="EI160" s="66"/>
      <c r="EJ160" s="66"/>
      <c r="EK160" s="66"/>
      <c r="EL160" s="66"/>
      <c r="EM160" s="66"/>
      <c r="EN160" s="66"/>
      <c r="EO160" s="66"/>
      <c r="EP160" s="66"/>
      <c r="EQ160" s="66"/>
      <c r="ER160" s="66"/>
      <c r="ES160" s="66"/>
      <c r="ET160" s="66"/>
      <c r="EU160" s="66"/>
      <c r="EV160" s="66"/>
      <c r="EW160" s="66"/>
      <c r="EX160" s="66"/>
      <c r="EY160" s="66"/>
      <c r="EZ160" s="66"/>
      <c r="FA160" s="66"/>
      <c r="FB160" s="66"/>
      <c r="FC160" s="66"/>
      <c r="FD160" s="66"/>
      <c r="FE160" s="66"/>
      <c r="FF160" s="66"/>
      <c r="FG160" s="66"/>
      <c r="FH160" s="66"/>
      <c r="FI160" s="66"/>
      <c r="FJ160" s="66"/>
      <c r="FK160" s="66"/>
      <c r="FL160" s="66"/>
      <c r="FM160" s="66"/>
      <c r="FN160" s="66"/>
      <c r="FO160" s="66"/>
      <c r="FP160" s="66"/>
      <c r="FQ160" s="66"/>
      <c r="FR160" s="66"/>
      <c r="FS160" s="66"/>
      <c r="FT160" s="66"/>
      <c r="FU160" s="66"/>
      <c r="FV160" s="66"/>
      <c r="FW160" s="66"/>
      <c r="FX160" s="66"/>
      <c r="FY160" s="66"/>
      <c r="FZ160" s="66"/>
      <c r="GA160" s="66"/>
      <c r="GB160" s="66"/>
      <c r="GC160" s="66"/>
      <c r="GD160" s="66"/>
      <c r="GE160" s="66"/>
      <c r="GF160" s="66"/>
      <c r="GG160" s="66"/>
      <c r="GH160" s="66"/>
    </row>
    <row r="161" spans="1:190" s="67" customFormat="1" ht="15.75" customHeight="1" x14ac:dyDescent="0.2">
      <c r="A161" s="64">
        <v>5</v>
      </c>
      <c r="B161" s="55" t="s">
        <v>310</v>
      </c>
      <c r="C161" s="34" t="s">
        <v>311</v>
      </c>
      <c r="D161" s="25">
        <v>1</v>
      </c>
      <c r="E161" s="25" t="s">
        <v>20</v>
      </c>
      <c r="F161" s="25" t="s">
        <v>20</v>
      </c>
      <c r="G161" s="25" t="s">
        <v>20</v>
      </c>
      <c r="H161" s="25" t="s">
        <v>20</v>
      </c>
      <c r="I161" s="25" t="s">
        <v>20</v>
      </c>
      <c r="J161" s="26" t="s">
        <v>20</v>
      </c>
      <c r="K161" s="25">
        <v>1.74</v>
      </c>
      <c r="L161" s="25" t="s">
        <v>20</v>
      </c>
      <c r="M161" s="25" t="s">
        <v>20</v>
      </c>
      <c r="N161" s="25" t="s">
        <v>20</v>
      </c>
      <c r="O161" s="25" t="s">
        <v>20</v>
      </c>
      <c r="P161" s="25" t="s">
        <v>20</v>
      </c>
      <c r="Q161" s="25" t="s">
        <v>20</v>
      </c>
      <c r="R161" s="65"/>
      <c r="S161" s="65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6"/>
      <c r="AW161" s="66"/>
      <c r="AX161" s="66"/>
      <c r="AY161" s="66"/>
      <c r="AZ161" s="66"/>
      <c r="BA161" s="66"/>
      <c r="BB161" s="66"/>
      <c r="BC161" s="66"/>
      <c r="BD161" s="66"/>
      <c r="BE161" s="66"/>
      <c r="BF161" s="66"/>
      <c r="BG161" s="66"/>
      <c r="BH161" s="66"/>
      <c r="BI161" s="66"/>
      <c r="BJ161" s="66"/>
      <c r="BK161" s="66"/>
      <c r="BL161" s="66"/>
      <c r="BM161" s="66"/>
      <c r="BN161" s="66"/>
      <c r="BO161" s="66"/>
      <c r="BP161" s="66"/>
      <c r="BQ161" s="66"/>
      <c r="BR161" s="66"/>
      <c r="BS161" s="66"/>
      <c r="BT161" s="66"/>
      <c r="BU161" s="66"/>
      <c r="BV161" s="66"/>
      <c r="BW161" s="66"/>
      <c r="BX161" s="66"/>
      <c r="BY161" s="66"/>
      <c r="BZ161" s="66"/>
      <c r="CA161" s="66"/>
      <c r="CB161" s="66"/>
      <c r="CC161" s="66"/>
      <c r="CD161" s="66"/>
      <c r="CE161" s="66"/>
      <c r="CF161" s="66"/>
      <c r="CG161" s="66"/>
      <c r="CH161" s="66"/>
      <c r="CI161" s="66"/>
      <c r="CJ161" s="66"/>
      <c r="CK161" s="66"/>
      <c r="CL161" s="66"/>
      <c r="CM161" s="66"/>
      <c r="CN161" s="66"/>
      <c r="CO161" s="66"/>
      <c r="CP161" s="66"/>
      <c r="CQ161" s="66"/>
      <c r="CR161" s="66"/>
      <c r="CS161" s="66"/>
      <c r="CT161" s="66"/>
      <c r="CU161" s="66"/>
      <c r="CV161" s="66"/>
      <c r="CW161" s="66"/>
      <c r="CX161" s="66"/>
      <c r="CY161" s="66"/>
      <c r="CZ161" s="66"/>
      <c r="DA161" s="66"/>
      <c r="DB161" s="66"/>
      <c r="DC161" s="66"/>
      <c r="DD161" s="66"/>
      <c r="DE161" s="66"/>
      <c r="DF161" s="66"/>
      <c r="DG161" s="66"/>
      <c r="DH161" s="66"/>
      <c r="DI161" s="66"/>
      <c r="DJ161" s="66"/>
      <c r="DK161" s="66"/>
      <c r="DL161" s="66"/>
      <c r="DM161" s="66"/>
      <c r="DN161" s="66"/>
      <c r="DO161" s="66"/>
      <c r="DP161" s="66"/>
      <c r="DQ161" s="66"/>
      <c r="DR161" s="66"/>
      <c r="DS161" s="66"/>
      <c r="DT161" s="66"/>
      <c r="DU161" s="66"/>
      <c r="DV161" s="66"/>
      <c r="DW161" s="66"/>
      <c r="DX161" s="66"/>
      <c r="DY161" s="66"/>
      <c r="DZ161" s="66"/>
      <c r="EA161" s="66"/>
      <c r="EB161" s="66"/>
      <c r="EC161" s="66"/>
      <c r="ED161" s="66"/>
      <c r="EE161" s="66"/>
      <c r="EF161" s="66"/>
      <c r="EG161" s="66"/>
      <c r="EH161" s="66"/>
      <c r="EI161" s="66"/>
      <c r="EJ161" s="66"/>
      <c r="EK161" s="66"/>
      <c r="EL161" s="66"/>
      <c r="EM161" s="66"/>
      <c r="EN161" s="66"/>
      <c r="EO161" s="66"/>
      <c r="EP161" s="66"/>
      <c r="EQ161" s="66"/>
      <c r="ER161" s="66"/>
      <c r="ES161" s="66"/>
      <c r="ET161" s="66"/>
      <c r="EU161" s="66"/>
      <c r="EV161" s="66"/>
      <c r="EW161" s="66"/>
      <c r="EX161" s="66"/>
      <c r="EY161" s="66"/>
      <c r="EZ161" s="66"/>
      <c r="FA161" s="66"/>
      <c r="FB161" s="66"/>
      <c r="FC161" s="66"/>
      <c r="FD161" s="66"/>
      <c r="FE161" s="66"/>
      <c r="FF161" s="66"/>
      <c r="FG161" s="66"/>
      <c r="FH161" s="66"/>
      <c r="FI161" s="66"/>
      <c r="FJ161" s="66"/>
      <c r="FK161" s="66"/>
      <c r="FL161" s="66"/>
      <c r="FM161" s="66"/>
      <c r="FN161" s="66"/>
      <c r="FO161" s="66"/>
      <c r="FP161" s="66"/>
      <c r="FQ161" s="66"/>
      <c r="FR161" s="66"/>
      <c r="FS161" s="66"/>
      <c r="FT161" s="66"/>
      <c r="FU161" s="66"/>
      <c r="FV161" s="66"/>
      <c r="FW161" s="66"/>
      <c r="FX161" s="66"/>
      <c r="FY161" s="66"/>
      <c r="FZ161" s="66"/>
      <c r="GA161" s="66"/>
      <c r="GB161" s="66"/>
      <c r="GC161" s="66"/>
      <c r="GD161" s="66"/>
      <c r="GE161" s="66"/>
      <c r="GF161" s="66"/>
      <c r="GG161" s="66"/>
      <c r="GH161" s="66"/>
    </row>
    <row r="162" spans="1:190" s="67" customFormat="1" ht="15.75" customHeight="1" x14ac:dyDescent="0.2">
      <c r="A162" s="64">
        <v>6</v>
      </c>
      <c r="B162" s="55" t="s">
        <v>312</v>
      </c>
      <c r="C162" s="34" t="s">
        <v>313</v>
      </c>
      <c r="D162" s="25" t="s">
        <v>20</v>
      </c>
      <c r="E162" s="25">
        <v>1</v>
      </c>
      <c r="F162" s="25">
        <v>1</v>
      </c>
      <c r="G162" s="25" t="s">
        <v>20</v>
      </c>
      <c r="H162" s="25" t="s">
        <v>20</v>
      </c>
      <c r="I162" s="25"/>
      <c r="J162" s="26"/>
      <c r="K162" s="25" t="s">
        <v>20</v>
      </c>
      <c r="L162" s="25">
        <v>1.74</v>
      </c>
      <c r="M162" s="25">
        <v>1.74</v>
      </c>
      <c r="N162" s="25" t="s">
        <v>20</v>
      </c>
      <c r="O162" s="25" t="s">
        <v>20</v>
      </c>
      <c r="P162" s="25" t="s">
        <v>20</v>
      </c>
      <c r="Q162" s="25" t="s">
        <v>20</v>
      </c>
      <c r="R162" s="65"/>
      <c r="S162" s="65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66"/>
      <c r="AT162" s="66"/>
      <c r="AU162" s="66"/>
      <c r="AV162" s="66"/>
      <c r="AW162" s="66"/>
      <c r="AX162" s="66"/>
      <c r="AY162" s="66"/>
      <c r="AZ162" s="66"/>
      <c r="BA162" s="66"/>
      <c r="BB162" s="66"/>
      <c r="BC162" s="66"/>
      <c r="BD162" s="66"/>
      <c r="BE162" s="66"/>
      <c r="BF162" s="66"/>
      <c r="BG162" s="66"/>
      <c r="BH162" s="66"/>
      <c r="BI162" s="66"/>
      <c r="BJ162" s="66"/>
      <c r="BK162" s="66"/>
      <c r="BL162" s="66"/>
      <c r="BM162" s="66"/>
      <c r="BN162" s="66"/>
      <c r="BO162" s="66"/>
      <c r="BP162" s="66"/>
      <c r="BQ162" s="66"/>
      <c r="BR162" s="66"/>
      <c r="BS162" s="66"/>
      <c r="BT162" s="66"/>
      <c r="BU162" s="66"/>
      <c r="BV162" s="66"/>
      <c r="BW162" s="66"/>
      <c r="BX162" s="66"/>
      <c r="BY162" s="66"/>
      <c r="BZ162" s="66"/>
      <c r="CA162" s="66"/>
      <c r="CB162" s="66"/>
      <c r="CC162" s="66"/>
      <c r="CD162" s="66"/>
      <c r="CE162" s="66"/>
      <c r="CF162" s="66"/>
      <c r="CG162" s="66"/>
      <c r="CH162" s="66"/>
      <c r="CI162" s="66"/>
      <c r="CJ162" s="66"/>
      <c r="CK162" s="66"/>
      <c r="CL162" s="66"/>
      <c r="CM162" s="66"/>
      <c r="CN162" s="66"/>
      <c r="CO162" s="66"/>
      <c r="CP162" s="66"/>
      <c r="CQ162" s="66"/>
      <c r="CR162" s="66"/>
      <c r="CS162" s="66"/>
      <c r="CT162" s="66"/>
      <c r="CU162" s="66"/>
      <c r="CV162" s="66"/>
      <c r="CW162" s="66"/>
      <c r="CX162" s="66"/>
      <c r="CY162" s="66"/>
      <c r="CZ162" s="66"/>
      <c r="DA162" s="66"/>
      <c r="DB162" s="66"/>
      <c r="DC162" s="66"/>
      <c r="DD162" s="66"/>
      <c r="DE162" s="66"/>
      <c r="DF162" s="66"/>
      <c r="DG162" s="66"/>
      <c r="DH162" s="66"/>
      <c r="DI162" s="66"/>
      <c r="DJ162" s="66"/>
      <c r="DK162" s="66"/>
      <c r="DL162" s="66"/>
      <c r="DM162" s="66"/>
      <c r="DN162" s="66"/>
      <c r="DO162" s="66"/>
      <c r="DP162" s="66"/>
      <c r="DQ162" s="66"/>
      <c r="DR162" s="66"/>
      <c r="DS162" s="66"/>
      <c r="DT162" s="66"/>
      <c r="DU162" s="66"/>
      <c r="DV162" s="66"/>
      <c r="DW162" s="66"/>
      <c r="DX162" s="66"/>
      <c r="DY162" s="66"/>
      <c r="DZ162" s="66"/>
      <c r="EA162" s="66"/>
      <c r="EB162" s="66"/>
      <c r="EC162" s="66"/>
      <c r="ED162" s="66"/>
      <c r="EE162" s="66"/>
      <c r="EF162" s="66"/>
      <c r="EG162" s="66"/>
      <c r="EH162" s="66"/>
      <c r="EI162" s="66"/>
      <c r="EJ162" s="66"/>
      <c r="EK162" s="66"/>
      <c r="EL162" s="66"/>
      <c r="EM162" s="66"/>
      <c r="EN162" s="66"/>
      <c r="EO162" s="66"/>
      <c r="EP162" s="66"/>
      <c r="EQ162" s="66"/>
      <c r="ER162" s="66"/>
      <c r="ES162" s="66"/>
      <c r="ET162" s="66"/>
      <c r="EU162" s="66"/>
      <c r="EV162" s="66"/>
      <c r="EW162" s="66"/>
      <c r="EX162" s="66"/>
      <c r="EY162" s="66"/>
      <c r="EZ162" s="66"/>
      <c r="FA162" s="66"/>
      <c r="FB162" s="66"/>
      <c r="FC162" s="66"/>
      <c r="FD162" s="66"/>
      <c r="FE162" s="66"/>
      <c r="FF162" s="66"/>
      <c r="FG162" s="66"/>
      <c r="FH162" s="66"/>
      <c r="FI162" s="66"/>
      <c r="FJ162" s="66"/>
      <c r="FK162" s="66"/>
      <c r="FL162" s="66"/>
      <c r="FM162" s="66"/>
      <c r="FN162" s="66"/>
      <c r="FO162" s="66"/>
      <c r="FP162" s="66"/>
      <c r="FQ162" s="66"/>
      <c r="FR162" s="66"/>
      <c r="FS162" s="66"/>
      <c r="FT162" s="66"/>
      <c r="FU162" s="66"/>
      <c r="FV162" s="66"/>
      <c r="FW162" s="66"/>
      <c r="FX162" s="66"/>
      <c r="FY162" s="66"/>
      <c r="FZ162" s="66"/>
      <c r="GA162" s="66"/>
      <c r="GB162" s="66"/>
      <c r="GC162" s="66"/>
      <c r="GD162" s="66"/>
      <c r="GE162" s="66"/>
      <c r="GF162" s="66"/>
      <c r="GG162" s="66"/>
      <c r="GH162" s="66"/>
    </row>
    <row r="163" spans="1:190" s="67" customFormat="1" ht="16.5" customHeight="1" x14ac:dyDescent="0.2">
      <c r="A163" s="64">
        <v>7</v>
      </c>
      <c r="B163" s="55" t="s">
        <v>314</v>
      </c>
      <c r="C163" s="34" t="s">
        <v>315</v>
      </c>
      <c r="D163" s="25" t="s">
        <v>20</v>
      </c>
      <c r="E163" s="25" t="s">
        <v>20</v>
      </c>
      <c r="F163" s="25" t="s">
        <v>20</v>
      </c>
      <c r="G163" s="25" t="s">
        <v>20</v>
      </c>
      <c r="H163" s="25">
        <v>1</v>
      </c>
      <c r="I163" s="25">
        <v>0.99</v>
      </c>
      <c r="J163" s="26">
        <v>0.98009999999999997</v>
      </c>
      <c r="K163" s="25" t="s">
        <v>20</v>
      </c>
      <c r="L163" s="25" t="s">
        <v>20</v>
      </c>
      <c r="M163" s="25" t="s">
        <v>20</v>
      </c>
      <c r="N163" s="25" t="s">
        <v>20</v>
      </c>
      <c r="O163" s="25">
        <v>4.1500000000000004</v>
      </c>
      <c r="P163" s="25">
        <v>4.1085000000000003</v>
      </c>
      <c r="Q163" s="25">
        <v>4.0674150000000004</v>
      </c>
      <c r="R163" s="65"/>
      <c r="S163" s="65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  <c r="AZ163" s="66"/>
      <c r="BA163" s="66"/>
      <c r="BB163" s="66"/>
      <c r="BC163" s="66"/>
      <c r="BD163" s="66"/>
      <c r="BE163" s="66"/>
      <c r="BF163" s="66"/>
      <c r="BG163" s="66"/>
      <c r="BH163" s="66"/>
      <c r="BI163" s="66"/>
      <c r="BJ163" s="66"/>
      <c r="BK163" s="66"/>
      <c r="BL163" s="66"/>
      <c r="BM163" s="66"/>
      <c r="BN163" s="66"/>
      <c r="BO163" s="66"/>
      <c r="BP163" s="66"/>
      <c r="BQ163" s="66"/>
      <c r="BR163" s="66"/>
      <c r="BS163" s="66"/>
      <c r="BT163" s="66"/>
      <c r="BU163" s="66"/>
      <c r="BV163" s="66"/>
      <c r="BW163" s="66"/>
      <c r="BX163" s="66"/>
      <c r="BY163" s="66"/>
      <c r="BZ163" s="66"/>
      <c r="CA163" s="66"/>
      <c r="CB163" s="66"/>
      <c r="CC163" s="66"/>
      <c r="CD163" s="66"/>
      <c r="CE163" s="66"/>
      <c r="CF163" s="66"/>
      <c r="CG163" s="66"/>
      <c r="CH163" s="66"/>
      <c r="CI163" s="66"/>
      <c r="CJ163" s="66"/>
      <c r="CK163" s="66"/>
      <c r="CL163" s="66"/>
      <c r="CM163" s="66"/>
      <c r="CN163" s="66"/>
      <c r="CO163" s="66"/>
      <c r="CP163" s="66"/>
      <c r="CQ163" s="66"/>
      <c r="CR163" s="66"/>
      <c r="CS163" s="66"/>
      <c r="CT163" s="66"/>
      <c r="CU163" s="66"/>
      <c r="CV163" s="66"/>
      <c r="CW163" s="66"/>
      <c r="CX163" s="66"/>
      <c r="CY163" s="66"/>
      <c r="CZ163" s="66"/>
      <c r="DA163" s="66"/>
      <c r="DB163" s="66"/>
      <c r="DC163" s="66"/>
      <c r="DD163" s="66"/>
      <c r="DE163" s="66"/>
      <c r="DF163" s="66"/>
      <c r="DG163" s="66"/>
      <c r="DH163" s="66"/>
      <c r="DI163" s="66"/>
      <c r="DJ163" s="66"/>
      <c r="DK163" s="66"/>
      <c r="DL163" s="66"/>
      <c r="DM163" s="66"/>
      <c r="DN163" s="66"/>
      <c r="DO163" s="66"/>
      <c r="DP163" s="66"/>
      <c r="DQ163" s="66"/>
      <c r="DR163" s="66"/>
      <c r="DS163" s="66"/>
      <c r="DT163" s="66"/>
      <c r="DU163" s="66"/>
      <c r="DV163" s="66"/>
      <c r="DW163" s="66"/>
      <c r="DX163" s="66"/>
      <c r="DY163" s="66"/>
      <c r="DZ163" s="66"/>
      <c r="EA163" s="66"/>
      <c r="EB163" s="66"/>
      <c r="EC163" s="66"/>
      <c r="ED163" s="66"/>
      <c r="EE163" s="66"/>
      <c r="EF163" s="66"/>
      <c r="EG163" s="66"/>
      <c r="EH163" s="66"/>
      <c r="EI163" s="66"/>
      <c r="EJ163" s="66"/>
      <c r="EK163" s="66"/>
      <c r="EL163" s="66"/>
      <c r="EM163" s="66"/>
      <c r="EN163" s="66"/>
      <c r="EO163" s="66"/>
      <c r="EP163" s="66"/>
      <c r="EQ163" s="66"/>
      <c r="ER163" s="66"/>
      <c r="ES163" s="66"/>
      <c r="ET163" s="66"/>
      <c r="EU163" s="66"/>
      <c r="EV163" s="66"/>
      <c r="EW163" s="66"/>
      <c r="EX163" s="66"/>
      <c r="EY163" s="66"/>
      <c r="EZ163" s="66"/>
      <c r="FA163" s="66"/>
      <c r="FB163" s="66"/>
      <c r="FC163" s="66"/>
      <c r="FD163" s="66"/>
      <c r="FE163" s="66"/>
      <c r="FF163" s="66"/>
      <c r="FG163" s="66"/>
      <c r="FH163" s="66"/>
      <c r="FI163" s="66"/>
      <c r="FJ163" s="66"/>
      <c r="FK163" s="66"/>
      <c r="FL163" s="66"/>
      <c r="FM163" s="66"/>
      <c r="FN163" s="66"/>
      <c r="FO163" s="66"/>
      <c r="FP163" s="66"/>
      <c r="FQ163" s="66"/>
      <c r="FR163" s="66"/>
      <c r="FS163" s="66"/>
      <c r="FT163" s="66"/>
      <c r="FU163" s="66"/>
      <c r="FV163" s="66"/>
      <c r="FW163" s="66"/>
      <c r="FX163" s="66"/>
      <c r="FY163" s="66"/>
      <c r="FZ163" s="66"/>
      <c r="GA163" s="66"/>
      <c r="GB163" s="66"/>
      <c r="GC163" s="66"/>
      <c r="GD163" s="66"/>
      <c r="GE163" s="66"/>
      <c r="GF163" s="66"/>
      <c r="GG163" s="66"/>
      <c r="GH163" s="66"/>
    </row>
    <row r="164" spans="1:190" s="67" customFormat="1" ht="16.5" customHeight="1" x14ac:dyDescent="0.2">
      <c r="A164" s="64">
        <v>8</v>
      </c>
      <c r="B164" s="55" t="s">
        <v>316</v>
      </c>
      <c r="C164" s="34" t="s">
        <v>317</v>
      </c>
      <c r="D164" s="25">
        <v>2</v>
      </c>
      <c r="E164" s="25" t="s">
        <v>20</v>
      </c>
      <c r="F164" s="25" t="s">
        <v>20</v>
      </c>
      <c r="G164" s="25" t="s">
        <v>20</v>
      </c>
      <c r="H164" s="25" t="s">
        <v>20</v>
      </c>
      <c r="I164" s="25" t="s">
        <v>20</v>
      </c>
      <c r="J164" s="26" t="s">
        <v>20</v>
      </c>
      <c r="K164" s="25">
        <v>11.32</v>
      </c>
      <c r="L164" s="25" t="s">
        <v>20</v>
      </c>
      <c r="M164" s="25" t="s">
        <v>20</v>
      </c>
      <c r="N164" s="25" t="s">
        <v>20</v>
      </c>
      <c r="O164" s="25" t="s">
        <v>20</v>
      </c>
      <c r="P164" s="25" t="s">
        <v>20</v>
      </c>
      <c r="Q164" s="25" t="s">
        <v>20</v>
      </c>
      <c r="R164" s="65"/>
      <c r="S164" s="65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6"/>
      <c r="AU164" s="66"/>
      <c r="AV164" s="66"/>
      <c r="AW164" s="66"/>
      <c r="AX164" s="66"/>
      <c r="AY164" s="66"/>
      <c r="AZ164" s="66"/>
      <c r="BA164" s="66"/>
      <c r="BB164" s="66"/>
      <c r="BC164" s="66"/>
      <c r="BD164" s="66"/>
      <c r="BE164" s="66"/>
      <c r="BF164" s="66"/>
      <c r="BG164" s="66"/>
      <c r="BH164" s="66"/>
      <c r="BI164" s="66"/>
      <c r="BJ164" s="66"/>
      <c r="BK164" s="66"/>
      <c r="BL164" s="66"/>
      <c r="BM164" s="66"/>
      <c r="BN164" s="66"/>
      <c r="BO164" s="66"/>
      <c r="BP164" s="66"/>
      <c r="BQ164" s="66"/>
      <c r="BR164" s="66"/>
      <c r="BS164" s="66"/>
      <c r="BT164" s="66"/>
      <c r="BU164" s="66"/>
      <c r="BV164" s="66"/>
      <c r="BW164" s="66"/>
      <c r="BX164" s="66"/>
      <c r="BY164" s="66"/>
      <c r="BZ164" s="66"/>
      <c r="CA164" s="66"/>
      <c r="CB164" s="66"/>
      <c r="CC164" s="66"/>
      <c r="CD164" s="66"/>
      <c r="CE164" s="66"/>
      <c r="CF164" s="66"/>
      <c r="CG164" s="66"/>
      <c r="CH164" s="66"/>
      <c r="CI164" s="66"/>
      <c r="CJ164" s="66"/>
      <c r="CK164" s="66"/>
      <c r="CL164" s="66"/>
      <c r="CM164" s="66"/>
      <c r="CN164" s="66"/>
      <c r="CO164" s="66"/>
      <c r="CP164" s="66"/>
      <c r="CQ164" s="66"/>
      <c r="CR164" s="66"/>
      <c r="CS164" s="66"/>
      <c r="CT164" s="66"/>
      <c r="CU164" s="66"/>
      <c r="CV164" s="66"/>
      <c r="CW164" s="66"/>
      <c r="CX164" s="66"/>
      <c r="CY164" s="66"/>
      <c r="CZ164" s="66"/>
      <c r="DA164" s="66"/>
      <c r="DB164" s="66"/>
      <c r="DC164" s="66"/>
      <c r="DD164" s="66"/>
      <c r="DE164" s="66"/>
      <c r="DF164" s="66"/>
      <c r="DG164" s="66"/>
      <c r="DH164" s="66"/>
      <c r="DI164" s="66"/>
      <c r="DJ164" s="66"/>
      <c r="DK164" s="66"/>
      <c r="DL164" s="66"/>
      <c r="DM164" s="66"/>
      <c r="DN164" s="66"/>
      <c r="DO164" s="66"/>
      <c r="DP164" s="66"/>
      <c r="DQ164" s="66"/>
      <c r="DR164" s="66"/>
      <c r="DS164" s="66"/>
      <c r="DT164" s="66"/>
      <c r="DU164" s="66"/>
      <c r="DV164" s="66"/>
      <c r="DW164" s="66"/>
      <c r="DX164" s="66"/>
      <c r="DY164" s="66"/>
      <c r="DZ164" s="66"/>
      <c r="EA164" s="66"/>
      <c r="EB164" s="66"/>
      <c r="EC164" s="66"/>
      <c r="ED164" s="66"/>
      <c r="EE164" s="66"/>
      <c r="EF164" s="66"/>
      <c r="EG164" s="66"/>
      <c r="EH164" s="66"/>
      <c r="EI164" s="66"/>
      <c r="EJ164" s="66"/>
      <c r="EK164" s="66"/>
      <c r="EL164" s="66"/>
      <c r="EM164" s="66"/>
      <c r="EN164" s="66"/>
      <c r="EO164" s="66"/>
      <c r="EP164" s="66"/>
      <c r="EQ164" s="66"/>
      <c r="ER164" s="66"/>
      <c r="ES164" s="66"/>
      <c r="ET164" s="66"/>
      <c r="EU164" s="66"/>
      <c r="EV164" s="66"/>
      <c r="EW164" s="66"/>
      <c r="EX164" s="66"/>
      <c r="EY164" s="66"/>
      <c r="EZ164" s="66"/>
      <c r="FA164" s="66"/>
      <c r="FB164" s="66"/>
      <c r="FC164" s="66"/>
      <c r="FD164" s="66"/>
      <c r="FE164" s="66"/>
      <c r="FF164" s="66"/>
      <c r="FG164" s="66"/>
      <c r="FH164" s="66"/>
      <c r="FI164" s="66"/>
      <c r="FJ164" s="66"/>
      <c r="FK164" s="66"/>
      <c r="FL164" s="66"/>
      <c r="FM164" s="66"/>
      <c r="FN164" s="66"/>
      <c r="FO164" s="66"/>
      <c r="FP164" s="66"/>
      <c r="FQ164" s="66"/>
      <c r="FR164" s="66"/>
      <c r="FS164" s="66"/>
      <c r="FT164" s="66"/>
      <c r="FU164" s="66"/>
      <c r="FV164" s="66"/>
      <c r="FW164" s="66"/>
      <c r="FX164" s="66"/>
      <c r="FY164" s="66"/>
      <c r="FZ164" s="66"/>
      <c r="GA164" s="66"/>
      <c r="GB164" s="66"/>
      <c r="GC164" s="66"/>
      <c r="GD164" s="66"/>
      <c r="GE164" s="66"/>
      <c r="GF164" s="66"/>
      <c r="GG164" s="66"/>
      <c r="GH164" s="66"/>
    </row>
    <row r="165" spans="1:190" s="67" customFormat="1" ht="16.5" customHeight="1" x14ac:dyDescent="0.2">
      <c r="A165" s="64">
        <v>9</v>
      </c>
      <c r="B165" s="55" t="s">
        <v>318</v>
      </c>
      <c r="C165" s="34" t="s">
        <v>319</v>
      </c>
      <c r="D165" s="25">
        <v>4</v>
      </c>
      <c r="E165" s="25">
        <v>3</v>
      </c>
      <c r="F165" s="25">
        <v>3</v>
      </c>
      <c r="G165" s="25">
        <v>4</v>
      </c>
      <c r="H165" s="25">
        <v>3</v>
      </c>
      <c r="I165" s="25" t="s">
        <v>20</v>
      </c>
      <c r="J165" s="26" t="s">
        <v>20</v>
      </c>
      <c r="K165" s="25">
        <v>22.64</v>
      </c>
      <c r="L165" s="25">
        <v>16.98</v>
      </c>
      <c r="M165" s="25">
        <v>16.98</v>
      </c>
      <c r="N165" s="25">
        <v>22.64</v>
      </c>
      <c r="O165" s="25">
        <v>16.98</v>
      </c>
      <c r="P165" s="25" t="s">
        <v>20</v>
      </c>
      <c r="Q165" s="25" t="s">
        <v>20</v>
      </c>
      <c r="R165" s="65"/>
      <c r="S165" s="65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/>
      <c r="AT165" s="66"/>
      <c r="AU165" s="66"/>
      <c r="AV165" s="66"/>
      <c r="AW165" s="66"/>
      <c r="AX165" s="66"/>
      <c r="AY165" s="66"/>
      <c r="AZ165" s="66"/>
      <c r="BA165" s="66"/>
      <c r="BB165" s="66"/>
      <c r="BC165" s="66"/>
      <c r="BD165" s="66"/>
      <c r="BE165" s="66"/>
      <c r="BF165" s="66"/>
      <c r="BG165" s="66"/>
      <c r="BH165" s="66"/>
      <c r="BI165" s="66"/>
      <c r="BJ165" s="66"/>
      <c r="BK165" s="66"/>
      <c r="BL165" s="66"/>
      <c r="BM165" s="66"/>
      <c r="BN165" s="66"/>
      <c r="BO165" s="66"/>
      <c r="BP165" s="66"/>
      <c r="BQ165" s="66"/>
      <c r="BR165" s="66"/>
      <c r="BS165" s="66"/>
      <c r="BT165" s="66"/>
      <c r="BU165" s="66"/>
      <c r="BV165" s="66"/>
      <c r="BW165" s="66"/>
      <c r="BX165" s="66"/>
      <c r="BY165" s="66"/>
      <c r="BZ165" s="66"/>
      <c r="CA165" s="66"/>
      <c r="CB165" s="66"/>
      <c r="CC165" s="66"/>
      <c r="CD165" s="66"/>
      <c r="CE165" s="66"/>
      <c r="CF165" s="66"/>
      <c r="CG165" s="66"/>
      <c r="CH165" s="66"/>
      <c r="CI165" s="66"/>
      <c r="CJ165" s="66"/>
      <c r="CK165" s="66"/>
      <c r="CL165" s="66"/>
      <c r="CM165" s="66"/>
      <c r="CN165" s="66"/>
      <c r="CO165" s="66"/>
      <c r="CP165" s="66"/>
      <c r="CQ165" s="66"/>
      <c r="CR165" s="66"/>
      <c r="CS165" s="66"/>
      <c r="CT165" s="66"/>
      <c r="CU165" s="66"/>
      <c r="CV165" s="66"/>
      <c r="CW165" s="66"/>
      <c r="CX165" s="66"/>
      <c r="CY165" s="66"/>
      <c r="CZ165" s="66"/>
      <c r="DA165" s="66"/>
      <c r="DB165" s="66"/>
      <c r="DC165" s="66"/>
      <c r="DD165" s="66"/>
      <c r="DE165" s="66"/>
      <c r="DF165" s="66"/>
      <c r="DG165" s="66"/>
      <c r="DH165" s="66"/>
      <c r="DI165" s="66"/>
      <c r="DJ165" s="66"/>
      <c r="DK165" s="66"/>
      <c r="DL165" s="66"/>
      <c r="DM165" s="66"/>
      <c r="DN165" s="66"/>
      <c r="DO165" s="66"/>
      <c r="DP165" s="66"/>
      <c r="DQ165" s="66"/>
      <c r="DR165" s="66"/>
      <c r="DS165" s="66"/>
      <c r="DT165" s="66"/>
      <c r="DU165" s="66"/>
      <c r="DV165" s="66"/>
      <c r="DW165" s="66"/>
      <c r="DX165" s="66"/>
      <c r="DY165" s="66"/>
      <c r="DZ165" s="66"/>
      <c r="EA165" s="66"/>
      <c r="EB165" s="66"/>
      <c r="EC165" s="66"/>
      <c r="ED165" s="66"/>
      <c r="EE165" s="66"/>
      <c r="EF165" s="66"/>
      <c r="EG165" s="66"/>
      <c r="EH165" s="66"/>
      <c r="EI165" s="66"/>
      <c r="EJ165" s="66"/>
      <c r="EK165" s="66"/>
      <c r="EL165" s="66"/>
      <c r="EM165" s="66"/>
      <c r="EN165" s="66"/>
      <c r="EO165" s="66"/>
      <c r="EP165" s="66"/>
      <c r="EQ165" s="66"/>
      <c r="ER165" s="66"/>
      <c r="ES165" s="66"/>
      <c r="ET165" s="66"/>
      <c r="EU165" s="66"/>
      <c r="EV165" s="66"/>
      <c r="EW165" s="66"/>
      <c r="EX165" s="66"/>
      <c r="EY165" s="66"/>
      <c r="EZ165" s="66"/>
      <c r="FA165" s="66"/>
      <c r="FB165" s="66"/>
      <c r="FC165" s="66"/>
      <c r="FD165" s="66"/>
      <c r="FE165" s="66"/>
      <c r="FF165" s="66"/>
      <c r="FG165" s="66"/>
      <c r="FH165" s="66"/>
      <c r="FI165" s="66"/>
      <c r="FJ165" s="66"/>
      <c r="FK165" s="66"/>
      <c r="FL165" s="66"/>
      <c r="FM165" s="66"/>
      <c r="FN165" s="66"/>
      <c r="FO165" s="66"/>
      <c r="FP165" s="66"/>
      <c r="FQ165" s="66"/>
      <c r="FR165" s="66"/>
      <c r="FS165" s="66"/>
      <c r="FT165" s="66"/>
      <c r="FU165" s="66"/>
      <c r="FV165" s="66"/>
      <c r="FW165" s="66"/>
      <c r="FX165" s="66"/>
      <c r="FY165" s="66"/>
      <c r="FZ165" s="66"/>
      <c r="GA165" s="66"/>
      <c r="GB165" s="66"/>
      <c r="GC165" s="66"/>
      <c r="GD165" s="66"/>
      <c r="GE165" s="66"/>
      <c r="GF165" s="66"/>
      <c r="GG165" s="66"/>
      <c r="GH165" s="66"/>
    </row>
    <row r="166" spans="1:190" s="67" customFormat="1" ht="16.5" customHeight="1" x14ac:dyDescent="0.2">
      <c r="A166" s="64">
        <v>10</v>
      </c>
      <c r="B166" s="55" t="s">
        <v>320</v>
      </c>
      <c r="C166" s="34" t="s">
        <v>321</v>
      </c>
      <c r="D166" s="25">
        <v>15</v>
      </c>
      <c r="E166" s="25">
        <v>16</v>
      </c>
      <c r="F166" s="25">
        <v>18</v>
      </c>
      <c r="G166" s="25">
        <v>21</v>
      </c>
      <c r="H166" s="25">
        <v>24</v>
      </c>
      <c r="I166" s="25">
        <v>23.759999999999998</v>
      </c>
      <c r="J166" s="26">
        <v>23.522399999999998</v>
      </c>
      <c r="K166" s="25">
        <v>84.9</v>
      </c>
      <c r="L166" s="25">
        <v>90.56</v>
      </c>
      <c r="M166" s="25">
        <v>101.88</v>
      </c>
      <c r="N166" s="25">
        <v>118.86</v>
      </c>
      <c r="O166" s="25">
        <v>135.84</v>
      </c>
      <c r="P166" s="25">
        <v>136</v>
      </c>
      <c r="Q166" s="25">
        <v>136</v>
      </c>
      <c r="R166" s="65"/>
      <c r="S166" s="65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L166" s="66"/>
      <c r="AM166" s="66"/>
      <c r="AN166" s="66"/>
      <c r="AO166" s="66"/>
      <c r="AP166" s="66"/>
      <c r="AQ166" s="66"/>
      <c r="AR166" s="66"/>
      <c r="AS166" s="66"/>
      <c r="AT166" s="66"/>
      <c r="AU166" s="66"/>
      <c r="AV166" s="66"/>
      <c r="AW166" s="66"/>
      <c r="AX166" s="66"/>
      <c r="AY166" s="66"/>
      <c r="AZ166" s="66"/>
      <c r="BA166" s="66"/>
      <c r="BB166" s="66"/>
      <c r="BC166" s="66"/>
      <c r="BD166" s="66"/>
      <c r="BE166" s="66"/>
      <c r="BF166" s="66"/>
      <c r="BG166" s="66"/>
      <c r="BH166" s="66"/>
      <c r="BI166" s="66"/>
      <c r="BJ166" s="66"/>
      <c r="BK166" s="66"/>
      <c r="BL166" s="66"/>
      <c r="BM166" s="66"/>
      <c r="BN166" s="66"/>
      <c r="BO166" s="66"/>
      <c r="BP166" s="66"/>
      <c r="BQ166" s="66"/>
      <c r="BR166" s="66"/>
      <c r="BS166" s="66"/>
      <c r="BT166" s="66"/>
      <c r="BU166" s="66"/>
      <c r="BV166" s="66"/>
      <c r="BW166" s="66"/>
      <c r="BX166" s="66"/>
      <c r="BY166" s="66"/>
      <c r="BZ166" s="66"/>
      <c r="CA166" s="66"/>
      <c r="CB166" s="66"/>
      <c r="CC166" s="66"/>
      <c r="CD166" s="66"/>
      <c r="CE166" s="66"/>
      <c r="CF166" s="66"/>
      <c r="CG166" s="66"/>
      <c r="CH166" s="66"/>
      <c r="CI166" s="66"/>
      <c r="CJ166" s="66"/>
      <c r="CK166" s="66"/>
      <c r="CL166" s="66"/>
      <c r="CM166" s="66"/>
      <c r="CN166" s="66"/>
      <c r="CO166" s="66"/>
      <c r="CP166" s="66"/>
      <c r="CQ166" s="66"/>
      <c r="CR166" s="66"/>
      <c r="CS166" s="66"/>
      <c r="CT166" s="66"/>
      <c r="CU166" s="66"/>
      <c r="CV166" s="66"/>
      <c r="CW166" s="66"/>
      <c r="CX166" s="66"/>
      <c r="CY166" s="66"/>
      <c r="CZ166" s="66"/>
      <c r="DA166" s="66"/>
      <c r="DB166" s="66"/>
      <c r="DC166" s="66"/>
      <c r="DD166" s="66"/>
      <c r="DE166" s="66"/>
      <c r="DF166" s="66"/>
      <c r="DG166" s="66"/>
      <c r="DH166" s="66"/>
      <c r="DI166" s="66"/>
      <c r="DJ166" s="66"/>
      <c r="DK166" s="66"/>
      <c r="DL166" s="66"/>
      <c r="DM166" s="66"/>
      <c r="DN166" s="66"/>
      <c r="DO166" s="66"/>
      <c r="DP166" s="66"/>
      <c r="DQ166" s="66"/>
      <c r="DR166" s="66"/>
      <c r="DS166" s="66"/>
      <c r="DT166" s="66"/>
      <c r="DU166" s="66"/>
      <c r="DV166" s="66"/>
      <c r="DW166" s="66"/>
      <c r="DX166" s="66"/>
      <c r="DY166" s="66"/>
      <c r="DZ166" s="66"/>
      <c r="EA166" s="66"/>
      <c r="EB166" s="66"/>
      <c r="EC166" s="66"/>
      <c r="ED166" s="66"/>
      <c r="EE166" s="66"/>
      <c r="EF166" s="66"/>
      <c r="EG166" s="66"/>
      <c r="EH166" s="66"/>
      <c r="EI166" s="66"/>
      <c r="EJ166" s="66"/>
      <c r="EK166" s="66"/>
      <c r="EL166" s="66"/>
      <c r="EM166" s="66"/>
      <c r="EN166" s="66"/>
      <c r="EO166" s="66"/>
      <c r="EP166" s="66"/>
      <c r="EQ166" s="66"/>
      <c r="ER166" s="66"/>
      <c r="ES166" s="66"/>
      <c r="ET166" s="66"/>
      <c r="EU166" s="66"/>
      <c r="EV166" s="66"/>
      <c r="EW166" s="66"/>
      <c r="EX166" s="66"/>
      <c r="EY166" s="66"/>
      <c r="EZ166" s="66"/>
      <c r="FA166" s="66"/>
      <c r="FB166" s="66"/>
      <c r="FC166" s="66"/>
      <c r="FD166" s="66"/>
      <c r="FE166" s="66"/>
      <c r="FF166" s="66"/>
      <c r="FG166" s="66"/>
      <c r="FH166" s="66"/>
      <c r="FI166" s="66"/>
      <c r="FJ166" s="66"/>
      <c r="FK166" s="66"/>
      <c r="FL166" s="66"/>
      <c r="FM166" s="66"/>
      <c r="FN166" s="66"/>
      <c r="FO166" s="66"/>
      <c r="FP166" s="66"/>
      <c r="FQ166" s="66"/>
      <c r="FR166" s="66"/>
      <c r="FS166" s="66"/>
      <c r="FT166" s="66"/>
      <c r="FU166" s="66"/>
      <c r="FV166" s="66"/>
      <c r="FW166" s="66"/>
      <c r="FX166" s="66"/>
      <c r="FY166" s="66"/>
      <c r="FZ166" s="66"/>
      <c r="GA166" s="66"/>
      <c r="GB166" s="66"/>
      <c r="GC166" s="66"/>
      <c r="GD166" s="66"/>
      <c r="GE166" s="66"/>
      <c r="GF166" s="66"/>
      <c r="GG166" s="66"/>
      <c r="GH166" s="66"/>
    </row>
    <row r="167" spans="1:190" s="67" customFormat="1" ht="16.5" customHeight="1" x14ac:dyDescent="0.2">
      <c r="A167" s="64">
        <v>11</v>
      </c>
      <c r="B167" s="55" t="s">
        <v>322</v>
      </c>
      <c r="C167" s="34" t="s">
        <v>323</v>
      </c>
      <c r="D167" s="25">
        <v>3</v>
      </c>
      <c r="E167" s="25">
        <v>3</v>
      </c>
      <c r="F167" s="25">
        <v>3</v>
      </c>
      <c r="G167" s="25">
        <v>3</v>
      </c>
      <c r="H167" s="25">
        <v>2</v>
      </c>
      <c r="I167" s="25">
        <v>1.98</v>
      </c>
      <c r="J167" s="26">
        <v>1.9601999999999999</v>
      </c>
      <c r="K167" s="25">
        <v>4.26</v>
      </c>
      <c r="L167" s="25">
        <v>4.26</v>
      </c>
      <c r="M167" s="25">
        <v>4.26</v>
      </c>
      <c r="N167" s="25">
        <v>4.26</v>
      </c>
      <c r="O167" s="25">
        <v>2.84</v>
      </c>
      <c r="P167" s="25">
        <v>2.8115999999999999</v>
      </c>
      <c r="Q167" s="25">
        <v>2.7834839999999996</v>
      </c>
      <c r="R167" s="65"/>
      <c r="S167" s="65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66"/>
      <c r="AL167" s="66"/>
      <c r="AM167" s="66"/>
      <c r="AN167" s="66"/>
      <c r="AO167" s="66"/>
      <c r="AP167" s="66"/>
      <c r="AQ167" s="66"/>
      <c r="AR167" s="66"/>
      <c r="AS167" s="66"/>
      <c r="AT167" s="66"/>
      <c r="AU167" s="66"/>
      <c r="AV167" s="66"/>
      <c r="AW167" s="66"/>
      <c r="AX167" s="66"/>
      <c r="AY167" s="66"/>
      <c r="AZ167" s="66"/>
      <c r="BA167" s="66"/>
      <c r="BB167" s="66"/>
      <c r="BC167" s="66"/>
      <c r="BD167" s="66"/>
      <c r="BE167" s="66"/>
      <c r="BF167" s="66"/>
      <c r="BG167" s="66"/>
      <c r="BH167" s="66"/>
      <c r="BI167" s="66"/>
      <c r="BJ167" s="66"/>
      <c r="BK167" s="66"/>
      <c r="BL167" s="66"/>
      <c r="BM167" s="66"/>
      <c r="BN167" s="66"/>
      <c r="BO167" s="66"/>
      <c r="BP167" s="66"/>
      <c r="BQ167" s="66"/>
      <c r="BR167" s="66"/>
      <c r="BS167" s="66"/>
      <c r="BT167" s="66"/>
      <c r="BU167" s="66"/>
      <c r="BV167" s="66"/>
      <c r="BW167" s="66"/>
      <c r="BX167" s="66"/>
      <c r="BY167" s="66"/>
      <c r="BZ167" s="66"/>
      <c r="CA167" s="66"/>
      <c r="CB167" s="66"/>
      <c r="CC167" s="66"/>
      <c r="CD167" s="66"/>
      <c r="CE167" s="66"/>
      <c r="CF167" s="66"/>
      <c r="CG167" s="66"/>
      <c r="CH167" s="66"/>
      <c r="CI167" s="66"/>
      <c r="CJ167" s="66"/>
      <c r="CK167" s="66"/>
      <c r="CL167" s="66"/>
      <c r="CM167" s="66"/>
      <c r="CN167" s="66"/>
      <c r="CO167" s="66"/>
      <c r="CP167" s="66"/>
      <c r="CQ167" s="66"/>
      <c r="CR167" s="66"/>
      <c r="CS167" s="66"/>
      <c r="CT167" s="66"/>
      <c r="CU167" s="66"/>
      <c r="CV167" s="66"/>
      <c r="CW167" s="66"/>
      <c r="CX167" s="66"/>
      <c r="CY167" s="66"/>
      <c r="CZ167" s="66"/>
      <c r="DA167" s="66"/>
      <c r="DB167" s="66"/>
      <c r="DC167" s="66"/>
      <c r="DD167" s="66"/>
      <c r="DE167" s="66"/>
      <c r="DF167" s="66"/>
      <c r="DG167" s="66"/>
      <c r="DH167" s="66"/>
      <c r="DI167" s="66"/>
      <c r="DJ167" s="66"/>
      <c r="DK167" s="66"/>
      <c r="DL167" s="66"/>
      <c r="DM167" s="66"/>
      <c r="DN167" s="66"/>
      <c r="DO167" s="66"/>
      <c r="DP167" s="66"/>
      <c r="DQ167" s="66"/>
      <c r="DR167" s="66"/>
      <c r="DS167" s="66"/>
      <c r="DT167" s="66"/>
      <c r="DU167" s="66"/>
      <c r="DV167" s="66"/>
      <c r="DW167" s="66"/>
      <c r="DX167" s="66"/>
      <c r="DY167" s="66"/>
      <c r="DZ167" s="66"/>
      <c r="EA167" s="66"/>
      <c r="EB167" s="66"/>
      <c r="EC167" s="66"/>
      <c r="ED167" s="66"/>
      <c r="EE167" s="66"/>
      <c r="EF167" s="66"/>
      <c r="EG167" s="66"/>
      <c r="EH167" s="66"/>
      <c r="EI167" s="66"/>
      <c r="EJ167" s="66"/>
      <c r="EK167" s="66"/>
      <c r="EL167" s="66"/>
      <c r="EM167" s="66"/>
      <c r="EN167" s="66"/>
      <c r="EO167" s="66"/>
      <c r="EP167" s="66"/>
      <c r="EQ167" s="66"/>
      <c r="ER167" s="66"/>
      <c r="ES167" s="66"/>
      <c r="ET167" s="66"/>
      <c r="EU167" s="66"/>
      <c r="EV167" s="66"/>
      <c r="EW167" s="66"/>
      <c r="EX167" s="66"/>
      <c r="EY167" s="66"/>
      <c r="EZ167" s="66"/>
      <c r="FA167" s="66"/>
      <c r="FB167" s="66"/>
      <c r="FC167" s="66"/>
      <c r="FD167" s="66"/>
      <c r="FE167" s="66"/>
      <c r="FF167" s="66"/>
      <c r="FG167" s="66"/>
      <c r="FH167" s="66"/>
      <c r="FI167" s="66"/>
      <c r="FJ167" s="66"/>
      <c r="FK167" s="66"/>
      <c r="FL167" s="66"/>
      <c r="FM167" s="66"/>
      <c r="FN167" s="66"/>
      <c r="FO167" s="66"/>
      <c r="FP167" s="66"/>
      <c r="FQ167" s="66"/>
      <c r="FR167" s="66"/>
      <c r="FS167" s="66"/>
      <c r="FT167" s="66"/>
      <c r="FU167" s="66"/>
      <c r="FV167" s="66"/>
      <c r="FW167" s="66"/>
      <c r="FX167" s="66"/>
      <c r="FY167" s="66"/>
      <c r="FZ167" s="66"/>
      <c r="GA167" s="66"/>
      <c r="GB167" s="66"/>
      <c r="GC167" s="66"/>
      <c r="GD167" s="66"/>
      <c r="GE167" s="66"/>
      <c r="GF167" s="66"/>
      <c r="GG167" s="66"/>
      <c r="GH167" s="66"/>
    </row>
    <row r="168" spans="1:190" s="67" customFormat="1" ht="16.5" customHeight="1" x14ac:dyDescent="0.2">
      <c r="A168" s="64">
        <v>12</v>
      </c>
      <c r="B168" s="55" t="s">
        <v>324</v>
      </c>
      <c r="C168" s="34" t="s">
        <v>325</v>
      </c>
      <c r="D168" s="25">
        <v>13</v>
      </c>
      <c r="E168" s="25">
        <v>11</v>
      </c>
      <c r="F168" s="25">
        <v>12</v>
      </c>
      <c r="G168" s="25">
        <v>11</v>
      </c>
      <c r="H168" s="25">
        <v>13</v>
      </c>
      <c r="I168" s="25">
        <v>12.87</v>
      </c>
      <c r="J168" s="26">
        <v>12.741299999999999</v>
      </c>
      <c r="K168" s="25">
        <v>18.46</v>
      </c>
      <c r="L168" s="25">
        <v>15.62</v>
      </c>
      <c r="M168" s="25">
        <v>17.04</v>
      </c>
      <c r="N168" s="25">
        <v>15.62</v>
      </c>
      <c r="O168" s="25">
        <v>18.46</v>
      </c>
      <c r="P168" s="25">
        <v>18.275399999999998</v>
      </c>
      <c r="Q168" s="25">
        <v>18.092645999999998</v>
      </c>
      <c r="R168" s="65"/>
      <c r="S168" s="65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  <c r="AQ168" s="66"/>
      <c r="AR168" s="66"/>
      <c r="AS168" s="66"/>
      <c r="AT168" s="66"/>
      <c r="AU168" s="66"/>
      <c r="AV168" s="66"/>
      <c r="AW168" s="66"/>
      <c r="AX168" s="66"/>
      <c r="AY168" s="66"/>
      <c r="AZ168" s="66"/>
      <c r="BA168" s="66"/>
      <c r="BB168" s="66"/>
      <c r="BC168" s="66"/>
      <c r="BD168" s="66"/>
      <c r="BE168" s="66"/>
      <c r="BF168" s="66"/>
      <c r="BG168" s="66"/>
      <c r="BH168" s="66"/>
      <c r="BI168" s="66"/>
      <c r="BJ168" s="66"/>
      <c r="BK168" s="66"/>
      <c r="BL168" s="66"/>
      <c r="BM168" s="66"/>
      <c r="BN168" s="66"/>
      <c r="BO168" s="66"/>
      <c r="BP168" s="66"/>
      <c r="BQ168" s="66"/>
      <c r="BR168" s="66"/>
      <c r="BS168" s="66"/>
      <c r="BT168" s="66"/>
      <c r="BU168" s="66"/>
      <c r="BV168" s="66"/>
      <c r="BW168" s="66"/>
      <c r="BX168" s="66"/>
      <c r="BY168" s="66"/>
      <c r="BZ168" s="66"/>
      <c r="CA168" s="66"/>
      <c r="CB168" s="66"/>
      <c r="CC168" s="66"/>
      <c r="CD168" s="66"/>
      <c r="CE168" s="66"/>
      <c r="CF168" s="66"/>
      <c r="CG168" s="66"/>
      <c r="CH168" s="66"/>
      <c r="CI168" s="66"/>
      <c r="CJ168" s="66"/>
      <c r="CK168" s="66"/>
      <c r="CL168" s="66"/>
      <c r="CM168" s="66"/>
      <c r="CN168" s="66"/>
      <c r="CO168" s="66"/>
      <c r="CP168" s="66"/>
      <c r="CQ168" s="66"/>
      <c r="CR168" s="66"/>
      <c r="CS168" s="66"/>
      <c r="CT168" s="66"/>
      <c r="CU168" s="66"/>
      <c r="CV168" s="66"/>
      <c r="CW168" s="66"/>
      <c r="CX168" s="66"/>
      <c r="CY168" s="66"/>
      <c r="CZ168" s="66"/>
      <c r="DA168" s="66"/>
      <c r="DB168" s="66"/>
      <c r="DC168" s="66"/>
      <c r="DD168" s="66"/>
      <c r="DE168" s="66"/>
      <c r="DF168" s="66"/>
      <c r="DG168" s="66"/>
      <c r="DH168" s="66"/>
      <c r="DI168" s="66"/>
      <c r="DJ168" s="66"/>
      <c r="DK168" s="66"/>
      <c r="DL168" s="66"/>
      <c r="DM168" s="66"/>
      <c r="DN168" s="66"/>
      <c r="DO168" s="66"/>
      <c r="DP168" s="66"/>
      <c r="DQ168" s="66"/>
      <c r="DR168" s="66"/>
      <c r="DS168" s="66"/>
      <c r="DT168" s="66"/>
      <c r="DU168" s="66"/>
      <c r="DV168" s="66"/>
      <c r="DW168" s="66"/>
      <c r="DX168" s="66"/>
      <c r="DY168" s="66"/>
      <c r="DZ168" s="66"/>
      <c r="EA168" s="66"/>
      <c r="EB168" s="66"/>
      <c r="EC168" s="66"/>
      <c r="ED168" s="66"/>
      <c r="EE168" s="66"/>
      <c r="EF168" s="66"/>
      <c r="EG168" s="66"/>
      <c r="EH168" s="66"/>
      <c r="EI168" s="66"/>
      <c r="EJ168" s="66"/>
      <c r="EK168" s="66"/>
      <c r="EL168" s="66"/>
      <c r="EM168" s="66"/>
      <c r="EN168" s="66"/>
      <c r="EO168" s="66"/>
      <c r="EP168" s="66"/>
      <c r="EQ168" s="66"/>
      <c r="ER168" s="66"/>
      <c r="ES168" s="66"/>
      <c r="ET168" s="66"/>
      <c r="EU168" s="66"/>
      <c r="EV168" s="66"/>
      <c r="EW168" s="66"/>
      <c r="EX168" s="66"/>
      <c r="EY168" s="66"/>
      <c r="EZ168" s="66"/>
      <c r="FA168" s="66"/>
      <c r="FB168" s="66"/>
      <c r="FC168" s="66"/>
      <c r="FD168" s="66"/>
      <c r="FE168" s="66"/>
      <c r="FF168" s="66"/>
      <c r="FG168" s="66"/>
      <c r="FH168" s="66"/>
      <c r="FI168" s="66"/>
      <c r="FJ168" s="66"/>
      <c r="FK168" s="66"/>
      <c r="FL168" s="66"/>
      <c r="FM168" s="66"/>
      <c r="FN168" s="66"/>
      <c r="FO168" s="66"/>
      <c r="FP168" s="66"/>
      <c r="FQ168" s="66"/>
      <c r="FR168" s="66"/>
      <c r="FS168" s="66"/>
      <c r="FT168" s="66"/>
      <c r="FU168" s="66"/>
      <c r="FV168" s="66"/>
      <c r="FW168" s="66"/>
      <c r="FX168" s="66"/>
      <c r="FY168" s="66"/>
      <c r="FZ168" s="66"/>
      <c r="GA168" s="66"/>
      <c r="GB168" s="66"/>
      <c r="GC168" s="66"/>
      <c r="GD168" s="66"/>
      <c r="GE168" s="66"/>
      <c r="GF168" s="66"/>
      <c r="GG168" s="66"/>
      <c r="GH168" s="66"/>
    </row>
    <row r="169" spans="1:190" s="67" customFormat="1" ht="16.5" customHeight="1" x14ac:dyDescent="0.2">
      <c r="A169" s="64">
        <v>13</v>
      </c>
      <c r="B169" s="55" t="s">
        <v>326</v>
      </c>
      <c r="C169" s="34" t="s">
        <v>327</v>
      </c>
      <c r="D169" s="25" t="s">
        <v>20</v>
      </c>
      <c r="E169" s="25">
        <v>4</v>
      </c>
      <c r="F169" s="25" t="s">
        <v>20</v>
      </c>
      <c r="G169" s="25" t="s">
        <v>20</v>
      </c>
      <c r="H169" s="25" t="s">
        <v>20</v>
      </c>
      <c r="I169" s="25" t="s">
        <v>20</v>
      </c>
      <c r="J169" s="26" t="s">
        <v>20</v>
      </c>
      <c r="K169" s="25" t="s">
        <v>20</v>
      </c>
      <c r="L169" s="25">
        <v>5.68</v>
      </c>
      <c r="M169" s="25" t="s">
        <v>20</v>
      </c>
      <c r="N169" s="25" t="s">
        <v>20</v>
      </c>
      <c r="O169" s="25" t="s">
        <v>20</v>
      </c>
      <c r="P169" s="25" t="s">
        <v>20</v>
      </c>
      <c r="Q169" s="25" t="s">
        <v>20</v>
      </c>
      <c r="R169" s="65"/>
      <c r="S169" s="65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66"/>
      <c r="BC169" s="66"/>
      <c r="BD169" s="66"/>
      <c r="BE169" s="66"/>
      <c r="BF169" s="66"/>
      <c r="BG169" s="66"/>
      <c r="BH169" s="66"/>
      <c r="BI169" s="66"/>
      <c r="BJ169" s="66"/>
      <c r="BK169" s="66"/>
      <c r="BL169" s="66"/>
      <c r="BM169" s="66"/>
      <c r="BN169" s="66"/>
      <c r="BO169" s="66"/>
      <c r="BP169" s="66"/>
      <c r="BQ169" s="66"/>
      <c r="BR169" s="66"/>
      <c r="BS169" s="66"/>
      <c r="BT169" s="66"/>
      <c r="BU169" s="66"/>
      <c r="BV169" s="66"/>
      <c r="BW169" s="66"/>
      <c r="BX169" s="66"/>
      <c r="BY169" s="66"/>
      <c r="BZ169" s="66"/>
      <c r="CA169" s="66"/>
      <c r="CB169" s="66"/>
      <c r="CC169" s="66"/>
      <c r="CD169" s="66"/>
      <c r="CE169" s="66"/>
      <c r="CF169" s="66"/>
      <c r="CG169" s="66"/>
      <c r="CH169" s="66"/>
      <c r="CI169" s="66"/>
      <c r="CJ169" s="66"/>
      <c r="CK169" s="66"/>
      <c r="CL169" s="66"/>
      <c r="CM169" s="66"/>
      <c r="CN169" s="66"/>
      <c r="CO169" s="66"/>
      <c r="CP169" s="66"/>
      <c r="CQ169" s="66"/>
      <c r="CR169" s="66"/>
      <c r="CS169" s="66"/>
      <c r="CT169" s="66"/>
      <c r="CU169" s="66"/>
      <c r="CV169" s="66"/>
      <c r="CW169" s="66"/>
      <c r="CX169" s="66"/>
      <c r="CY169" s="66"/>
      <c r="CZ169" s="66"/>
      <c r="DA169" s="66"/>
      <c r="DB169" s="66"/>
      <c r="DC169" s="66"/>
      <c r="DD169" s="66"/>
      <c r="DE169" s="66"/>
      <c r="DF169" s="66"/>
      <c r="DG169" s="66"/>
      <c r="DH169" s="66"/>
      <c r="DI169" s="66"/>
      <c r="DJ169" s="66"/>
      <c r="DK169" s="66"/>
      <c r="DL169" s="66"/>
      <c r="DM169" s="66"/>
      <c r="DN169" s="66"/>
      <c r="DO169" s="66"/>
      <c r="DP169" s="66"/>
      <c r="DQ169" s="66"/>
      <c r="DR169" s="66"/>
      <c r="DS169" s="66"/>
      <c r="DT169" s="66"/>
      <c r="DU169" s="66"/>
      <c r="DV169" s="66"/>
      <c r="DW169" s="66"/>
      <c r="DX169" s="66"/>
      <c r="DY169" s="66"/>
      <c r="DZ169" s="66"/>
      <c r="EA169" s="66"/>
      <c r="EB169" s="66"/>
      <c r="EC169" s="66"/>
      <c r="ED169" s="66"/>
      <c r="EE169" s="66"/>
      <c r="EF169" s="66"/>
      <c r="EG169" s="66"/>
      <c r="EH169" s="66"/>
      <c r="EI169" s="66"/>
      <c r="EJ169" s="66"/>
      <c r="EK169" s="66"/>
      <c r="EL169" s="66"/>
      <c r="EM169" s="66"/>
      <c r="EN169" s="66"/>
      <c r="EO169" s="66"/>
      <c r="EP169" s="66"/>
      <c r="EQ169" s="66"/>
      <c r="ER169" s="66"/>
      <c r="ES169" s="66"/>
      <c r="ET169" s="66"/>
      <c r="EU169" s="66"/>
      <c r="EV169" s="66"/>
      <c r="EW169" s="66"/>
      <c r="EX169" s="66"/>
      <c r="EY169" s="66"/>
      <c r="EZ169" s="66"/>
      <c r="FA169" s="66"/>
      <c r="FB169" s="66"/>
      <c r="FC169" s="66"/>
      <c r="FD169" s="66"/>
      <c r="FE169" s="66"/>
      <c r="FF169" s="66"/>
      <c r="FG169" s="66"/>
      <c r="FH169" s="66"/>
      <c r="FI169" s="66"/>
      <c r="FJ169" s="66"/>
      <c r="FK169" s="66"/>
      <c r="FL169" s="66"/>
      <c r="FM169" s="66"/>
      <c r="FN169" s="66"/>
      <c r="FO169" s="66"/>
      <c r="FP169" s="66"/>
      <c r="FQ169" s="66"/>
      <c r="FR169" s="66"/>
      <c r="FS169" s="66"/>
      <c r="FT169" s="66"/>
      <c r="FU169" s="66"/>
      <c r="FV169" s="66"/>
      <c r="FW169" s="66"/>
      <c r="FX169" s="66"/>
      <c r="FY169" s="66"/>
      <c r="FZ169" s="66"/>
      <c r="GA169" s="66"/>
      <c r="GB169" s="66"/>
      <c r="GC169" s="66"/>
      <c r="GD169" s="66"/>
      <c r="GE169" s="66"/>
      <c r="GF169" s="66"/>
      <c r="GG169" s="66"/>
      <c r="GH169" s="66"/>
    </row>
    <row r="170" spans="1:190" s="67" customFormat="1" ht="16.5" customHeight="1" x14ac:dyDescent="0.2">
      <c r="A170" s="64">
        <v>14</v>
      </c>
      <c r="B170" s="55" t="s">
        <v>328</v>
      </c>
      <c r="C170" s="34" t="s">
        <v>329</v>
      </c>
      <c r="D170" s="25">
        <v>14</v>
      </c>
      <c r="E170" s="25">
        <v>14</v>
      </c>
      <c r="F170" s="25">
        <v>12</v>
      </c>
      <c r="G170" s="25">
        <v>11</v>
      </c>
      <c r="H170" s="25">
        <v>12</v>
      </c>
      <c r="I170" s="25">
        <v>11.879999999999999</v>
      </c>
      <c r="J170" s="26">
        <v>11.761199999999999</v>
      </c>
      <c r="K170" s="25">
        <v>19.88</v>
      </c>
      <c r="L170" s="25">
        <v>19.88</v>
      </c>
      <c r="M170" s="25">
        <v>17.04</v>
      </c>
      <c r="N170" s="25">
        <v>15.62</v>
      </c>
      <c r="O170" s="25">
        <v>17.04</v>
      </c>
      <c r="P170" s="25">
        <v>16.869599999999998</v>
      </c>
      <c r="Q170" s="25">
        <v>16.700903999999998</v>
      </c>
      <c r="R170" s="65"/>
      <c r="S170" s="65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  <c r="BA170" s="66"/>
      <c r="BB170" s="66"/>
      <c r="BC170" s="66"/>
      <c r="BD170" s="66"/>
      <c r="BE170" s="66"/>
      <c r="BF170" s="66"/>
      <c r="BG170" s="66"/>
      <c r="BH170" s="66"/>
      <c r="BI170" s="66"/>
      <c r="BJ170" s="66"/>
      <c r="BK170" s="66"/>
      <c r="BL170" s="66"/>
      <c r="BM170" s="66"/>
      <c r="BN170" s="66"/>
      <c r="BO170" s="66"/>
      <c r="BP170" s="66"/>
      <c r="BQ170" s="66"/>
      <c r="BR170" s="66"/>
      <c r="BS170" s="66"/>
      <c r="BT170" s="66"/>
      <c r="BU170" s="66"/>
      <c r="BV170" s="66"/>
      <c r="BW170" s="66"/>
      <c r="BX170" s="66"/>
      <c r="BY170" s="66"/>
      <c r="BZ170" s="66"/>
      <c r="CA170" s="66"/>
      <c r="CB170" s="66"/>
      <c r="CC170" s="66"/>
      <c r="CD170" s="66"/>
      <c r="CE170" s="66"/>
      <c r="CF170" s="66"/>
      <c r="CG170" s="66"/>
      <c r="CH170" s="66"/>
      <c r="CI170" s="66"/>
      <c r="CJ170" s="66"/>
      <c r="CK170" s="66"/>
      <c r="CL170" s="66"/>
      <c r="CM170" s="66"/>
      <c r="CN170" s="66"/>
      <c r="CO170" s="66"/>
      <c r="CP170" s="66"/>
      <c r="CQ170" s="66"/>
      <c r="CR170" s="66"/>
      <c r="CS170" s="66"/>
      <c r="CT170" s="66"/>
      <c r="CU170" s="66"/>
      <c r="CV170" s="66"/>
      <c r="CW170" s="66"/>
      <c r="CX170" s="66"/>
      <c r="CY170" s="66"/>
      <c r="CZ170" s="66"/>
      <c r="DA170" s="66"/>
      <c r="DB170" s="66"/>
      <c r="DC170" s="66"/>
      <c r="DD170" s="66"/>
      <c r="DE170" s="66"/>
      <c r="DF170" s="66"/>
      <c r="DG170" s="66"/>
      <c r="DH170" s="66"/>
      <c r="DI170" s="66"/>
      <c r="DJ170" s="66"/>
      <c r="DK170" s="66"/>
      <c r="DL170" s="66"/>
      <c r="DM170" s="66"/>
      <c r="DN170" s="66"/>
      <c r="DO170" s="66"/>
      <c r="DP170" s="66"/>
      <c r="DQ170" s="66"/>
      <c r="DR170" s="66"/>
      <c r="DS170" s="66"/>
      <c r="DT170" s="66"/>
      <c r="DU170" s="66"/>
      <c r="DV170" s="66"/>
      <c r="DW170" s="66"/>
      <c r="DX170" s="66"/>
      <c r="DY170" s="66"/>
      <c r="DZ170" s="66"/>
      <c r="EA170" s="66"/>
      <c r="EB170" s="66"/>
      <c r="EC170" s="66"/>
      <c r="ED170" s="66"/>
      <c r="EE170" s="66"/>
      <c r="EF170" s="66"/>
      <c r="EG170" s="66"/>
      <c r="EH170" s="66"/>
      <c r="EI170" s="66"/>
      <c r="EJ170" s="66"/>
      <c r="EK170" s="66"/>
      <c r="EL170" s="66"/>
      <c r="EM170" s="66"/>
      <c r="EN170" s="66"/>
      <c r="EO170" s="66"/>
      <c r="EP170" s="66"/>
      <c r="EQ170" s="66"/>
      <c r="ER170" s="66"/>
      <c r="ES170" s="66"/>
      <c r="ET170" s="66"/>
      <c r="EU170" s="66"/>
      <c r="EV170" s="66"/>
      <c r="EW170" s="66"/>
      <c r="EX170" s="66"/>
      <c r="EY170" s="66"/>
      <c r="EZ170" s="66"/>
      <c r="FA170" s="66"/>
      <c r="FB170" s="66"/>
      <c r="FC170" s="66"/>
      <c r="FD170" s="66"/>
      <c r="FE170" s="66"/>
      <c r="FF170" s="66"/>
      <c r="FG170" s="66"/>
      <c r="FH170" s="66"/>
      <c r="FI170" s="66"/>
      <c r="FJ170" s="66"/>
      <c r="FK170" s="66"/>
      <c r="FL170" s="66"/>
      <c r="FM170" s="66"/>
      <c r="FN170" s="66"/>
      <c r="FO170" s="66"/>
      <c r="FP170" s="66"/>
      <c r="FQ170" s="66"/>
      <c r="FR170" s="66"/>
      <c r="FS170" s="66"/>
      <c r="FT170" s="66"/>
      <c r="FU170" s="66"/>
      <c r="FV170" s="66"/>
      <c r="FW170" s="66"/>
      <c r="FX170" s="66"/>
      <c r="FY170" s="66"/>
      <c r="FZ170" s="66"/>
      <c r="GA170" s="66"/>
      <c r="GB170" s="66"/>
      <c r="GC170" s="66"/>
      <c r="GD170" s="66"/>
      <c r="GE170" s="66"/>
      <c r="GF170" s="66"/>
      <c r="GG170" s="66"/>
      <c r="GH170" s="66"/>
    </row>
    <row r="171" spans="1:190" s="67" customFormat="1" ht="18.75" x14ac:dyDescent="0.2">
      <c r="A171" s="64">
        <v>15</v>
      </c>
      <c r="B171" s="55" t="s">
        <v>330</v>
      </c>
      <c r="C171" s="34" t="s">
        <v>331</v>
      </c>
      <c r="D171" s="25">
        <v>5</v>
      </c>
      <c r="E171" s="25">
        <v>2</v>
      </c>
      <c r="F171" s="25" t="s">
        <v>20</v>
      </c>
      <c r="G171" s="25" t="s">
        <v>20</v>
      </c>
      <c r="H171" s="25" t="s">
        <v>20</v>
      </c>
      <c r="I171" s="25" t="s">
        <v>20</v>
      </c>
      <c r="J171" s="26" t="s">
        <v>20</v>
      </c>
      <c r="K171" s="25">
        <v>7.1</v>
      </c>
      <c r="L171" s="25">
        <v>2.84</v>
      </c>
      <c r="M171" s="25" t="s">
        <v>20</v>
      </c>
      <c r="N171" s="25" t="s">
        <v>20</v>
      </c>
      <c r="O171" s="25" t="s">
        <v>20</v>
      </c>
      <c r="P171" s="25" t="s">
        <v>20</v>
      </c>
      <c r="Q171" s="25" t="s">
        <v>20</v>
      </c>
      <c r="R171" s="65"/>
      <c r="S171" s="65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  <c r="AZ171" s="66"/>
      <c r="BA171" s="66"/>
      <c r="BB171" s="66"/>
      <c r="BC171" s="66"/>
      <c r="BD171" s="66"/>
      <c r="BE171" s="66"/>
      <c r="BF171" s="66"/>
      <c r="BG171" s="66"/>
      <c r="BH171" s="66"/>
      <c r="BI171" s="66"/>
      <c r="BJ171" s="66"/>
      <c r="BK171" s="66"/>
      <c r="BL171" s="66"/>
      <c r="BM171" s="66"/>
      <c r="BN171" s="66"/>
      <c r="BO171" s="66"/>
      <c r="BP171" s="66"/>
      <c r="BQ171" s="66"/>
      <c r="BR171" s="66"/>
      <c r="BS171" s="66"/>
      <c r="BT171" s="66"/>
      <c r="BU171" s="66"/>
      <c r="BV171" s="66"/>
      <c r="BW171" s="66"/>
      <c r="BX171" s="66"/>
      <c r="BY171" s="66"/>
      <c r="BZ171" s="66"/>
      <c r="CA171" s="66"/>
      <c r="CB171" s="66"/>
      <c r="CC171" s="66"/>
      <c r="CD171" s="66"/>
      <c r="CE171" s="66"/>
      <c r="CF171" s="66"/>
      <c r="CG171" s="66"/>
      <c r="CH171" s="66"/>
      <c r="CI171" s="66"/>
      <c r="CJ171" s="66"/>
      <c r="CK171" s="66"/>
      <c r="CL171" s="66"/>
      <c r="CM171" s="66"/>
      <c r="CN171" s="66"/>
      <c r="CO171" s="66"/>
      <c r="CP171" s="66"/>
      <c r="CQ171" s="66"/>
      <c r="CR171" s="66"/>
      <c r="CS171" s="66"/>
      <c r="CT171" s="66"/>
      <c r="CU171" s="66"/>
      <c r="CV171" s="66"/>
      <c r="CW171" s="66"/>
      <c r="CX171" s="66"/>
      <c r="CY171" s="66"/>
      <c r="CZ171" s="66"/>
      <c r="DA171" s="66"/>
      <c r="DB171" s="66"/>
      <c r="DC171" s="66"/>
      <c r="DD171" s="66"/>
      <c r="DE171" s="66"/>
      <c r="DF171" s="66"/>
      <c r="DG171" s="66"/>
      <c r="DH171" s="66"/>
      <c r="DI171" s="66"/>
      <c r="DJ171" s="66"/>
      <c r="DK171" s="66"/>
      <c r="DL171" s="66"/>
      <c r="DM171" s="66"/>
      <c r="DN171" s="66"/>
      <c r="DO171" s="66"/>
      <c r="DP171" s="66"/>
      <c r="DQ171" s="66"/>
      <c r="DR171" s="66"/>
      <c r="DS171" s="66"/>
      <c r="DT171" s="66"/>
      <c r="DU171" s="66"/>
      <c r="DV171" s="66"/>
      <c r="DW171" s="66"/>
      <c r="DX171" s="66"/>
      <c r="DY171" s="66"/>
      <c r="DZ171" s="66"/>
      <c r="EA171" s="66"/>
      <c r="EB171" s="66"/>
      <c r="EC171" s="66"/>
      <c r="ED171" s="66"/>
      <c r="EE171" s="66"/>
      <c r="EF171" s="66"/>
      <c r="EG171" s="66"/>
      <c r="EH171" s="66"/>
      <c r="EI171" s="66"/>
      <c r="EJ171" s="66"/>
      <c r="EK171" s="66"/>
      <c r="EL171" s="66"/>
      <c r="EM171" s="66"/>
      <c r="EN171" s="66"/>
      <c r="EO171" s="66"/>
      <c r="EP171" s="66"/>
      <c r="EQ171" s="66"/>
      <c r="ER171" s="66"/>
      <c r="ES171" s="66"/>
      <c r="ET171" s="66"/>
      <c r="EU171" s="66"/>
      <c r="EV171" s="66"/>
      <c r="EW171" s="66"/>
      <c r="EX171" s="66"/>
      <c r="EY171" s="66"/>
      <c r="EZ171" s="66"/>
      <c r="FA171" s="66"/>
      <c r="FB171" s="66"/>
      <c r="FC171" s="66"/>
      <c r="FD171" s="66"/>
      <c r="FE171" s="66"/>
      <c r="FF171" s="66"/>
      <c r="FG171" s="66"/>
      <c r="FH171" s="66"/>
      <c r="FI171" s="66"/>
      <c r="FJ171" s="66"/>
      <c r="FK171" s="66"/>
      <c r="FL171" s="66"/>
      <c r="FM171" s="66"/>
      <c r="FN171" s="66"/>
      <c r="FO171" s="66"/>
      <c r="FP171" s="66"/>
      <c r="FQ171" s="66"/>
      <c r="FR171" s="66"/>
      <c r="FS171" s="66"/>
      <c r="FT171" s="66"/>
      <c r="FU171" s="66"/>
      <c r="FV171" s="66"/>
      <c r="FW171" s="66"/>
      <c r="FX171" s="66"/>
      <c r="FY171" s="66"/>
      <c r="FZ171" s="66"/>
      <c r="GA171" s="66"/>
      <c r="GB171" s="66"/>
      <c r="GC171" s="66"/>
      <c r="GD171" s="66"/>
      <c r="GE171" s="66"/>
      <c r="GF171" s="66"/>
      <c r="GG171" s="66"/>
      <c r="GH171" s="66"/>
    </row>
    <row r="172" spans="1:190" s="67" customFormat="1" ht="18.75" x14ac:dyDescent="0.2">
      <c r="A172" s="64">
        <v>16</v>
      </c>
      <c r="B172" s="55" t="s">
        <v>332</v>
      </c>
      <c r="C172" s="34" t="s">
        <v>333</v>
      </c>
      <c r="D172" s="25">
        <v>6</v>
      </c>
      <c r="E172" s="25">
        <v>5</v>
      </c>
      <c r="F172" s="25">
        <v>4</v>
      </c>
      <c r="G172" s="25">
        <v>4</v>
      </c>
      <c r="H172" s="25">
        <v>4</v>
      </c>
      <c r="I172" s="25">
        <v>3.96</v>
      </c>
      <c r="J172" s="26">
        <v>3.9203999999999999</v>
      </c>
      <c r="K172" s="25">
        <v>8.52</v>
      </c>
      <c r="L172" s="25">
        <v>7.1</v>
      </c>
      <c r="M172" s="25">
        <v>5.68</v>
      </c>
      <c r="N172" s="25">
        <v>5.68</v>
      </c>
      <c r="O172" s="25">
        <v>5.68</v>
      </c>
      <c r="P172" s="25">
        <v>5.6231999999999998</v>
      </c>
      <c r="Q172" s="25">
        <v>5.5669679999999993</v>
      </c>
      <c r="R172" s="65"/>
      <c r="S172" s="65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6"/>
      <c r="AU172" s="66"/>
      <c r="AV172" s="66"/>
      <c r="AW172" s="66"/>
      <c r="AX172" s="66"/>
      <c r="AY172" s="66"/>
      <c r="AZ172" s="66"/>
      <c r="BA172" s="66"/>
      <c r="BB172" s="66"/>
      <c r="BC172" s="66"/>
      <c r="BD172" s="66"/>
      <c r="BE172" s="66"/>
      <c r="BF172" s="66"/>
      <c r="BG172" s="66"/>
      <c r="BH172" s="66"/>
      <c r="BI172" s="66"/>
      <c r="BJ172" s="66"/>
      <c r="BK172" s="66"/>
      <c r="BL172" s="66"/>
      <c r="BM172" s="66"/>
      <c r="BN172" s="66"/>
      <c r="BO172" s="66"/>
      <c r="BP172" s="66"/>
      <c r="BQ172" s="66"/>
      <c r="BR172" s="66"/>
      <c r="BS172" s="66"/>
      <c r="BT172" s="66"/>
      <c r="BU172" s="66"/>
      <c r="BV172" s="66"/>
      <c r="BW172" s="66"/>
      <c r="BX172" s="66"/>
      <c r="BY172" s="66"/>
      <c r="BZ172" s="66"/>
      <c r="CA172" s="66"/>
      <c r="CB172" s="66"/>
      <c r="CC172" s="66"/>
      <c r="CD172" s="66"/>
      <c r="CE172" s="66"/>
      <c r="CF172" s="66"/>
      <c r="CG172" s="66"/>
      <c r="CH172" s="66"/>
      <c r="CI172" s="66"/>
      <c r="CJ172" s="66"/>
      <c r="CK172" s="66"/>
      <c r="CL172" s="66"/>
      <c r="CM172" s="66"/>
      <c r="CN172" s="66"/>
      <c r="CO172" s="66"/>
      <c r="CP172" s="66"/>
      <c r="CQ172" s="66"/>
      <c r="CR172" s="66"/>
      <c r="CS172" s="66"/>
      <c r="CT172" s="66"/>
      <c r="CU172" s="66"/>
      <c r="CV172" s="66"/>
      <c r="CW172" s="66"/>
      <c r="CX172" s="66"/>
      <c r="CY172" s="66"/>
      <c r="CZ172" s="66"/>
      <c r="DA172" s="66"/>
      <c r="DB172" s="66"/>
      <c r="DC172" s="66"/>
      <c r="DD172" s="66"/>
      <c r="DE172" s="66"/>
      <c r="DF172" s="66"/>
      <c r="DG172" s="66"/>
      <c r="DH172" s="66"/>
      <c r="DI172" s="66"/>
      <c r="DJ172" s="66"/>
      <c r="DK172" s="66"/>
      <c r="DL172" s="66"/>
      <c r="DM172" s="66"/>
      <c r="DN172" s="66"/>
      <c r="DO172" s="66"/>
      <c r="DP172" s="66"/>
      <c r="DQ172" s="66"/>
      <c r="DR172" s="66"/>
      <c r="DS172" s="66"/>
      <c r="DT172" s="66"/>
      <c r="DU172" s="66"/>
      <c r="DV172" s="66"/>
      <c r="DW172" s="66"/>
      <c r="DX172" s="66"/>
      <c r="DY172" s="66"/>
      <c r="DZ172" s="66"/>
      <c r="EA172" s="66"/>
      <c r="EB172" s="66"/>
      <c r="EC172" s="66"/>
      <c r="ED172" s="66"/>
      <c r="EE172" s="66"/>
      <c r="EF172" s="66"/>
      <c r="EG172" s="66"/>
      <c r="EH172" s="66"/>
      <c r="EI172" s="66"/>
      <c r="EJ172" s="66"/>
      <c r="EK172" s="66"/>
      <c r="EL172" s="66"/>
      <c r="EM172" s="66"/>
      <c r="EN172" s="66"/>
      <c r="EO172" s="66"/>
      <c r="EP172" s="66"/>
      <c r="EQ172" s="66"/>
      <c r="ER172" s="66"/>
      <c r="ES172" s="66"/>
      <c r="ET172" s="66"/>
      <c r="EU172" s="66"/>
      <c r="EV172" s="66"/>
      <c r="EW172" s="66"/>
      <c r="EX172" s="66"/>
      <c r="EY172" s="66"/>
      <c r="EZ172" s="66"/>
      <c r="FA172" s="66"/>
      <c r="FB172" s="66"/>
      <c r="FC172" s="66"/>
      <c r="FD172" s="66"/>
      <c r="FE172" s="66"/>
      <c r="FF172" s="66"/>
      <c r="FG172" s="66"/>
      <c r="FH172" s="66"/>
      <c r="FI172" s="66"/>
      <c r="FJ172" s="66"/>
      <c r="FK172" s="66"/>
      <c r="FL172" s="66"/>
      <c r="FM172" s="66"/>
      <c r="FN172" s="66"/>
      <c r="FO172" s="66"/>
      <c r="FP172" s="66"/>
      <c r="FQ172" s="66"/>
      <c r="FR172" s="66"/>
      <c r="FS172" s="66"/>
      <c r="FT172" s="66"/>
      <c r="FU172" s="66"/>
      <c r="FV172" s="66"/>
      <c r="FW172" s="66"/>
      <c r="FX172" s="66"/>
      <c r="FY172" s="66"/>
      <c r="FZ172" s="66"/>
      <c r="GA172" s="66"/>
      <c r="GB172" s="66"/>
      <c r="GC172" s="66"/>
      <c r="GD172" s="66"/>
      <c r="GE172" s="66"/>
      <c r="GF172" s="66"/>
      <c r="GG172" s="66"/>
      <c r="GH172" s="66"/>
    </row>
    <row r="173" spans="1:190" s="67" customFormat="1" ht="16.5" customHeight="1" x14ac:dyDescent="0.2">
      <c r="A173" s="64">
        <v>17</v>
      </c>
      <c r="B173" s="55" t="s">
        <v>334</v>
      </c>
      <c r="C173" s="34" t="s">
        <v>335</v>
      </c>
      <c r="D173" s="25" t="s">
        <v>20</v>
      </c>
      <c r="E173" s="25" t="s">
        <v>20</v>
      </c>
      <c r="F173" s="25" t="s">
        <v>20</v>
      </c>
      <c r="G173" s="25">
        <v>1</v>
      </c>
      <c r="H173" s="25" t="s">
        <v>20</v>
      </c>
      <c r="I173" s="25" t="s">
        <v>20</v>
      </c>
      <c r="J173" s="26" t="s">
        <v>20</v>
      </c>
      <c r="K173" s="25" t="s">
        <v>20</v>
      </c>
      <c r="L173" s="25" t="s">
        <v>20</v>
      </c>
      <c r="M173" s="25" t="s">
        <v>20</v>
      </c>
      <c r="N173" s="25">
        <v>1.42</v>
      </c>
      <c r="O173" s="25" t="s">
        <v>20</v>
      </c>
      <c r="P173" s="25" t="s">
        <v>20</v>
      </c>
      <c r="Q173" s="25" t="s">
        <v>20</v>
      </c>
      <c r="R173" s="65"/>
      <c r="S173" s="65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  <c r="AZ173" s="66"/>
      <c r="BA173" s="66"/>
      <c r="BB173" s="66"/>
      <c r="BC173" s="66"/>
      <c r="BD173" s="66"/>
      <c r="BE173" s="66"/>
      <c r="BF173" s="66"/>
      <c r="BG173" s="66"/>
      <c r="BH173" s="66"/>
      <c r="BI173" s="66"/>
      <c r="BJ173" s="66"/>
      <c r="BK173" s="66"/>
      <c r="BL173" s="66"/>
      <c r="BM173" s="66"/>
      <c r="BN173" s="66"/>
      <c r="BO173" s="66"/>
      <c r="BP173" s="66"/>
      <c r="BQ173" s="66"/>
      <c r="BR173" s="66"/>
      <c r="BS173" s="66"/>
      <c r="BT173" s="66"/>
      <c r="BU173" s="66"/>
      <c r="BV173" s="66"/>
      <c r="BW173" s="66"/>
      <c r="BX173" s="66"/>
      <c r="BY173" s="66"/>
      <c r="BZ173" s="66"/>
      <c r="CA173" s="66"/>
      <c r="CB173" s="66"/>
      <c r="CC173" s="66"/>
      <c r="CD173" s="66"/>
      <c r="CE173" s="66"/>
      <c r="CF173" s="66"/>
      <c r="CG173" s="66"/>
      <c r="CH173" s="66"/>
      <c r="CI173" s="66"/>
      <c r="CJ173" s="66"/>
      <c r="CK173" s="66"/>
      <c r="CL173" s="66"/>
      <c r="CM173" s="66"/>
      <c r="CN173" s="66"/>
      <c r="CO173" s="66"/>
      <c r="CP173" s="66"/>
      <c r="CQ173" s="66"/>
      <c r="CR173" s="66"/>
      <c r="CS173" s="66"/>
      <c r="CT173" s="66"/>
      <c r="CU173" s="66"/>
      <c r="CV173" s="66"/>
      <c r="CW173" s="66"/>
      <c r="CX173" s="66"/>
      <c r="CY173" s="66"/>
      <c r="CZ173" s="66"/>
      <c r="DA173" s="66"/>
      <c r="DB173" s="66"/>
      <c r="DC173" s="66"/>
      <c r="DD173" s="66"/>
      <c r="DE173" s="66"/>
      <c r="DF173" s="66"/>
      <c r="DG173" s="66"/>
      <c r="DH173" s="66"/>
      <c r="DI173" s="66"/>
      <c r="DJ173" s="66"/>
      <c r="DK173" s="66"/>
      <c r="DL173" s="66"/>
      <c r="DM173" s="66"/>
      <c r="DN173" s="66"/>
      <c r="DO173" s="66"/>
      <c r="DP173" s="66"/>
      <c r="DQ173" s="66"/>
      <c r="DR173" s="66"/>
      <c r="DS173" s="66"/>
      <c r="DT173" s="66"/>
      <c r="DU173" s="66"/>
      <c r="DV173" s="66"/>
      <c r="DW173" s="66"/>
      <c r="DX173" s="66"/>
      <c r="DY173" s="66"/>
      <c r="DZ173" s="66"/>
      <c r="EA173" s="66"/>
      <c r="EB173" s="66"/>
      <c r="EC173" s="66"/>
      <c r="ED173" s="66"/>
      <c r="EE173" s="66"/>
      <c r="EF173" s="66"/>
      <c r="EG173" s="66"/>
      <c r="EH173" s="66"/>
      <c r="EI173" s="66"/>
      <c r="EJ173" s="66"/>
      <c r="EK173" s="66"/>
      <c r="EL173" s="66"/>
      <c r="EM173" s="66"/>
      <c r="EN173" s="66"/>
      <c r="EO173" s="66"/>
      <c r="EP173" s="66"/>
      <c r="EQ173" s="66"/>
      <c r="ER173" s="66"/>
      <c r="ES173" s="66"/>
      <c r="ET173" s="66"/>
      <c r="EU173" s="66"/>
      <c r="EV173" s="66"/>
      <c r="EW173" s="66"/>
      <c r="EX173" s="66"/>
      <c r="EY173" s="66"/>
      <c r="EZ173" s="66"/>
      <c r="FA173" s="66"/>
      <c r="FB173" s="66"/>
      <c r="FC173" s="66"/>
      <c r="FD173" s="66"/>
      <c r="FE173" s="66"/>
      <c r="FF173" s="66"/>
      <c r="FG173" s="66"/>
      <c r="FH173" s="66"/>
      <c r="FI173" s="66"/>
      <c r="FJ173" s="66"/>
      <c r="FK173" s="66"/>
      <c r="FL173" s="66"/>
      <c r="FM173" s="66"/>
      <c r="FN173" s="66"/>
      <c r="FO173" s="66"/>
      <c r="FP173" s="66"/>
      <c r="FQ173" s="66"/>
      <c r="FR173" s="66"/>
      <c r="FS173" s="66"/>
      <c r="FT173" s="66"/>
      <c r="FU173" s="66"/>
      <c r="FV173" s="66"/>
      <c r="FW173" s="66"/>
      <c r="FX173" s="66"/>
      <c r="FY173" s="66"/>
      <c r="FZ173" s="66"/>
      <c r="GA173" s="66"/>
      <c r="GB173" s="66"/>
      <c r="GC173" s="66"/>
      <c r="GD173" s="66"/>
      <c r="GE173" s="66"/>
      <c r="GF173" s="66"/>
      <c r="GG173" s="66"/>
      <c r="GH173" s="66"/>
    </row>
    <row r="174" spans="1:190" s="67" customFormat="1" ht="16.5" customHeight="1" x14ac:dyDescent="0.2">
      <c r="A174" s="64">
        <v>18</v>
      </c>
      <c r="B174" s="55" t="s">
        <v>336</v>
      </c>
      <c r="C174" s="34" t="s">
        <v>337</v>
      </c>
      <c r="D174" s="25">
        <v>8</v>
      </c>
      <c r="E174" s="25">
        <v>4</v>
      </c>
      <c r="F174" s="25">
        <v>4</v>
      </c>
      <c r="G174" s="25">
        <v>3</v>
      </c>
      <c r="H174" s="25">
        <v>5</v>
      </c>
      <c r="I174" s="25">
        <v>4.95</v>
      </c>
      <c r="J174" s="26">
        <v>4.9005000000000001</v>
      </c>
      <c r="K174" s="25">
        <v>13.92</v>
      </c>
      <c r="L174" s="25">
        <v>6.96</v>
      </c>
      <c r="M174" s="25">
        <v>6.96</v>
      </c>
      <c r="N174" s="25">
        <v>5.22</v>
      </c>
      <c r="O174" s="25">
        <v>8.6999999999999993</v>
      </c>
      <c r="P174" s="25">
        <v>8.6129999999999995</v>
      </c>
      <c r="Q174" s="25">
        <v>8.5268700000000006</v>
      </c>
      <c r="R174" s="65"/>
      <c r="S174" s="65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  <c r="AZ174" s="66"/>
      <c r="BA174" s="66"/>
      <c r="BB174" s="66"/>
      <c r="BC174" s="66"/>
      <c r="BD174" s="66"/>
      <c r="BE174" s="66"/>
      <c r="BF174" s="66"/>
      <c r="BG174" s="66"/>
      <c r="BH174" s="66"/>
      <c r="BI174" s="66"/>
      <c r="BJ174" s="66"/>
      <c r="BK174" s="66"/>
      <c r="BL174" s="66"/>
      <c r="BM174" s="66"/>
      <c r="BN174" s="66"/>
      <c r="BO174" s="66"/>
      <c r="BP174" s="66"/>
      <c r="BQ174" s="66"/>
      <c r="BR174" s="66"/>
      <c r="BS174" s="66"/>
      <c r="BT174" s="66"/>
      <c r="BU174" s="66"/>
      <c r="BV174" s="66"/>
      <c r="BW174" s="66"/>
      <c r="BX174" s="66"/>
      <c r="BY174" s="66"/>
      <c r="BZ174" s="66"/>
      <c r="CA174" s="66"/>
      <c r="CB174" s="66"/>
      <c r="CC174" s="66"/>
      <c r="CD174" s="66"/>
      <c r="CE174" s="66"/>
      <c r="CF174" s="66"/>
      <c r="CG174" s="66"/>
      <c r="CH174" s="66"/>
      <c r="CI174" s="66"/>
      <c r="CJ174" s="66"/>
      <c r="CK174" s="66"/>
      <c r="CL174" s="66"/>
      <c r="CM174" s="66"/>
      <c r="CN174" s="66"/>
      <c r="CO174" s="66"/>
      <c r="CP174" s="66"/>
      <c r="CQ174" s="66"/>
      <c r="CR174" s="66"/>
      <c r="CS174" s="66"/>
      <c r="CT174" s="66"/>
      <c r="CU174" s="66"/>
      <c r="CV174" s="66"/>
      <c r="CW174" s="66"/>
      <c r="CX174" s="66"/>
      <c r="CY174" s="66"/>
      <c r="CZ174" s="66"/>
      <c r="DA174" s="66"/>
      <c r="DB174" s="66"/>
      <c r="DC174" s="66"/>
      <c r="DD174" s="66"/>
      <c r="DE174" s="66"/>
      <c r="DF174" s="66"/>
      <c r="DG174" s="66"/>
      <c r="DH174" s="66"/>
      <c r="DI174" s="66"/>
      <c r="DJ174" s="66"/>
      <c r="DK174" s="66"/>
      <c r="DL174" s="66"/>
      <c r="DM174" s="66"/>
      <c r="DN174" s="66"/>
      <c r="DO174" s="66"/>
      <c r="DP174" s="66"/>
      <c r="DQ174" s="66"/>
      <c r="DR174" s="66"/>
      <c r="DS174" s="66"/>
      <c r="DT174" s="66"/>
      <c r="DU174" s="66"/>
      <c r="DV174" s="66"/>
      <c r="DW174" s="66"/>
      <c r="DX174" s="66"/>
      <c r="DY174" s="66"/>
      <c r="DZ174" s="66"/>
      <c r="EA174" s="66"/>
      <c r="EB174" s="66"/>
      <c r="EC174" s="66"/>
      <c r="ED174" s="66"/>
      <c r="EE174" s="66"/>
      <c r="EF174" s="66"/>
      <c r="EG174" s="66"/>
      <c r="EH174" s="66"/>
      <c r="EI174" s="66"/>
      <c r="EJ174" s="66"/>
      <c r="EK174" s="66"/>
      <c r="EL174" s="66"/>
      <c r="EM174" s="66"/>
      <c r="EN174" s="66"/>
      <c r="EO174" s="66"/>
      <c r="EP174" s="66"/>
      <c r="EQ174" s="66"/>
      <c r="ER174" s="66"/>
      <c r="ES174" s="66"/>
      <c r="ET174" s="66"/>
      <c r="EU174" s="66"/>
      <c r="EV174" s="66"/>
      <c r="EW174" s="66"/>
      <c r="EX174" s="66"/>
      <c r="EY174" s="66"/>
      <c r="EZ174" s="66"/>
      <c r="FA174" s="66"/>
      <c r="FB174" s="66"/>
      <c r="FC174" s="66"/>
      <c r="FD174" s="66"/>
      <c r="FE174" s="66"/>
      <c r="FF174" s="66"/>
      <c r="FG174" s="66"/>
      <c r="FH174" s="66"/>
      <c r="FI174" s="66"/>
      <c r="FJ174" s="66"/>
      <c r="FK174" s="66"/>
      <c r="FL174" s="66"/>
      <c r="FM174" s="66"/>
      <c r="FN174" s="66"/>
      <c r="FO174" s="66"/>
      <c r="FP174" s="66"/>
      <c r="FQ174" s="66"/>
      <c r="FR174" s="66"/>
      <c r="FS174" s="66"/>
      <c r="FT174" s="66"/>
      <c r="FU174" s="66"/>
      <c r="FV174" s="66"/>
      <c r="FW174" s="66"/>
      <c r="FX174" s="66"/>
      <c r="FY174" s="66"/>
      <c r="FZ174" s="66"/>
      <c r="GA174" s="66"/>
      <c r="GB174" s="66"/>
      <c r="GC174" s="66"/>
      <c r="GD174" s="66"/>
      <c r="GE174" s="66"/>
      <c r="GF174" s="66"/>
      <c r="GG174" s="66"/>
      <c r="GH174" s="66"/>
    </row>
    <row r="175" spans="1:190" s="67" customFormat="1" ht="16.5" customHeight="1" x14ac:dyDescent="0.2">
      <c r="A175" s="64">
        <v>19</v>
      </c>
      <c r="B175" s="55" t="s">
        <v>338</v>
      </c>
      <c r="C175" s="34" t="s">
        <v>339</v>
      </c>
      <c r="D175" s="25" t="s">
        <v>20</v>
      </c>
      <c r="E175" s="25">
        <v>2</v>
      </c>
      <c r="F175" s="25" t="s">
        <v>20</v>
      </c>
      <c r="G175" s="25" t="s">
        <v>20</v>
      </c>
      <c r="H175" s="25" t="s">
        <v>20</v>
      </c>
      <c r="I175" s="25" t="s">
        <v>20</v>
      </c>
      <c r="J175" s="26" t="s">
        <v>20</v>
      </c>
      <c r="K175" s="25" t="s">
        <v>20</v>
      </c>
      <c r="L175" s="25">
        <v>2.84</v>
      </c>
      <c r="M175" s="25" t="s">
        <v>20</v>
      </c>
      <c r="N175" s="25" t="s">
        <v>20</v>
      </c>
      <c r="O175" s="25" t="s">
        <v>20</v>
      </c>
      <c r="P175" s="25" t="s">
        <v>20</v>
      </c>
      <c r="Q175" s="25" t="s">
        <v>20</v>
      </c>
      <c r="R175" s="65"/>
      <c r="S175" s="65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  <c r="AZ175" s="66"/>
      <c r="BA175" s="66"/>
      <c r="BB175" s="66"/>
      <c r="BC175" s="66"/>
      <c r="BD175" s="66"/>
      <c r="BE175" s="66"/>
      <c r="BF175" s="66"/>
      <c r="BG175" s="66"/>
      <c r="BH175" s="66"/>
      <c r="BI175" s="66"/>
      <c r="BJ175" s="66"/>
      <c r="BK175" s="66"/>
      <c r="BL175" s="66"/>
      <c r="BM175" s="66"/>
      <c r="BN175" s="66"/>
      <c r="BO175" s="66"/>
      <c r="BP175" s="66"/>
      <c r="BQ175" s="66"/>
      <c r="BR175" s="66"/>
      <c r="BS175" s="66"/>
      <c r="BT175" s="66"/>
      <c r="BU175" s="66"/>
      <c r="BV175" s="66"/>
      <c r="BW175" s="66"/>
      <c r="BX175" s="66"/>
      <c r="BY175" s="66"/>
      <c r="BZ175" s="66"/>
      <c r="CA175" s="66"/>
      <c r="CB175" s="66"/>
      <c r="CC175" s="66"/>
      <c r="CD175" s="66"/>
      <c r="CE175" s="66"/>
      <c r="CF175" s="66"/>
      <c r="CG175" s="66"/>
      <c r="CH175" s="66"/>
      <c r="CI175" s="66"/>
      <c r="CJ175" s="66"/>
      <c r="CK175" s="66"/>
      <c r="CL175" s="66"/>
      <c r="CM175" s="66"/>
      <c r="CN175" s="66"/>
      <c r="CO175" s="66"/>
      <c r="CP175" s="66"/>
      <c r="CQ175" s="66"/>
      <c r="CR175" s="66"/>
      <c r="CS175" s="66"/>
      <c r="CT175" s="66"/>
      <c r="CU175" s="66"/>
      <c r="CV175" s="66"/>
      <c r="CW175" s="66"/>
      <c r="CX175" s="66"/>
      <c r="CY175" s="66"/>
      <c r="CZ175" s="66"/>
      <c r="DA175" s="66"/>
      <c r="DB175" s="66"/>
      <c r="DC175" s="66"/>
      <c r="DD175" s="66"/>
      <c r="DE175" s="66"/>
      <c r="DF175" s="66"/>
      <c r="DG175" s="66"/>
      <c r="DH175" s="66"/>
      <c r="DI175" s="66"/>
      <c r="DJ175" s="66"/>
      <c r="DK175" s="66"/>
      <c r="DL175" s="66"/>
      <c r="DM175" s="66"/>
      <c r="DN175" s="66"/>
      <c r="DO175" s="66"/>
      <c r="DP175" s="66"/>
      <c r="DQ175" s="66"/>
      <c r="DR175" s="66"/>
      <c r="DS175" s="66"/>
      <c r="DT175" s="66"/>
      <c r="DU175" s="66"/>
      <c r="DV175" s="66"/>
      <c r="DW175" s="66"/>
      <c r="DX175" s="66"/>
      <c r="DY175" s="66"/>
      <c r="DZ175" s="66"/>
      <c r="EA175" s="66"/>
      <c r="EB175" s="66"/>
      <c r="EC175" s="66"/>
      <c r="ED175" s="66"/>
      <c r="EE175" s="66"/>
      <c r="EF175" s="66"/>
      <c r="EG175" s="66"/>
      <c r="EH175" s="66"/>
      <c r="EI175" s="66"/>
      <c r="EJ175" s="66"/>
      <c r="EK175" s="66"/>
      <c r="EL175" s="66"/>
      <c r="EM175" s="66"/>
      <c r="EN175" s="66"/>
      <c r="EO175" s="66"/>
      <c r="EP175" s="66"/>
      <c r="EQ175" s="66"/>
      <c r="ER175" s="66"/>
      <c r="ES175" s="66"/>
      <c r="ET175" s="66"/>
      <c r="EU175" s="66"/>
      <c r="EV175" s="66"/>
      <c r="EW175" s="66"/>
      <c r="EX175" s="66"/>
      <c r="EY175" s="66"/>
      <c r="EZ175" s="66"/>
      <c r="FA175" s="66"/>
      <c r="FB175" s="66"/>
      <c r="FC175" s="66"/>
      <c r="FD175" s="66"/>
      <c r="FE175" s="66"/>
      <c r="FF175" s="66"/>
      <c r="FG175" s="66"/>
      <c r="FH175" s="66"/>
      <c r="FI175" s="66"/>
      <c r="FJ175" s="66"/>
      <c r="FK175" s="66"/>
      <c r="FL175" s="66"/>
      <c r="FM175" s="66"/>
      <c r="FN175" s="66"/>
      <c r="FO175" s="66"/>
      <c r="FP175" s="66"/>
      <c r="FQ175" s="66"/>
      <c r="FR175" s="66"/>
      <c r="FS175" s="66"/>
      <c r="FT175" s="66"/>
      <c r="FU175" s="66"/>
      <c r="FV175" s="66"/>
      <c r="FW175" s="66"/>
      <c r="FX175" s="66"/>
      <c r="FY175" s="66"/>
      <c r="FZ175" s="66"/>
      <c r="GA175" s="66"/>
      <c r="GB175" s="66"/>
      <c r="GC175" s="66"/>
      <c r="GD175" s="66"/>
      <c r="GE175" s="66"/>
      <c r="GF175" s="66"/>
      <c r="GG175" s="66"/>
      <c r="GH175" s="66"/>
    </row>
    <row r="176" spans="1:190" s="67" customFormat="1" ht="18.75" x14ac:dyDescent="0.2">
      <c r="A176" s="64">
        <v>20</v>
      </c>
      <c r="B176" s="55" t="s">
        <v>340</v>
      </c>
      <c r="C176" s="34" t="s">
        <v>341</v>
      </c>
      <c r="D176" s="25">
        <v>2</v>
      </c>
      <c r="E176" s="25">
        <v>3</v>
      </c>
      <c r="F176" s="25">
        <v>1</v>
      </c>
      <c r="G176" s="25">
        <v>1</v>
      </c>
      <c r="H176" s="25">
        <v>1</v>
      </c>
      <c r="I176" s="25">
        <v>0.99</v>
      </c>
      <c r="J176" s="26">
        <v>0.98009999999999997</v>
      </c>
      <c r="K176" s="25">
        <v>2.84</v>
      </c>
      <c r="L176" s="25">
        <v>4.26</v>
      </c>
      <c r="M176" s="25">
        <v>1.42</v>
      </c>
      <c r="N176" s="25">
        <v>1.42</v>
      </c>
      <c r="O176" s="25">
        <v>1.42</v>
      </c>
      <c r="P176" s="25">
        <v>1.4057999999999999</v>
      </c>
      <c r="Q176" s="25">
        <v>1.3917419999999998</v>
      </c>
      <c r="R176" s="65"/>
      <c r="S176" s="65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  <c r="AM176" s="66"/>
      <c r="AN176" s="66"/>
      <c r="AO176" s="66"/>
      <c r="AP176" s="66"/>
      <c r="AQ176" s="66"/>
      <c r="AR176" s="66"/>
      <c r="AS176" s="66"/>
      <c r="AT176" s="66"/>
      <c r="AU176" s="66"/>
      <c r="AV176" s="66"/>
      <c r="AW176" s="66"/>
      <c r="AX176" s="66"/>
      <c r="AY176" s="66"/>
      <c r="AZ176" s="66"/>
      <c r="BA176" s="66"/>
      <c r="BB176" s="66"/>
      <c r="BC176" s="66"/>
      <c r="BD176" s="66"/>
      <c r="BE176" s="66"/>
      <c r="BF176" s="66"/>
      <c r="BG176" s="66"/>
      <c r="BH176" s="66"/>
      <c r="BI176" s="66"/>
      <c r="BJ176" s="66"/>
      <c r="BK176" s="66"/>
      <c r="BL176" s="66"/>
      <c r="BM176" s="66"/>
      <c r="BN176" s="66"/>
      <c r="BO176" s="66"/>
      <c r="BP176" s="66"/>
      <c r="BQ176" s="66"/>
      <c r="BR176" s="66"/>
      <c r="BS176" s="66"/>
      <c r="BT176" s="66"/>
      <c r="BU176" s="66"/>
      <c r="BV176" s="66"/>
      <c r="BW176" s="66"/>
      <c r="BX176" s="66"/>
      <c r="BY176" s="66"/>
      <c r="BZ176" s="66"/>
      <c r="CA176" s="66"/>
      <c r="CB176" s="66"/>
      <c r="CC176" s="66"/>
      <c r="CD176" s="66"/>
      <c r="CE176" s="66"/>
      <c r="CF176" s="66"/>
      <c r="CG176" s="66"/>
      <c r="CH176" s="66"/>
      <c r="CI176" s="66"/>
      <c r="CJ176" s="66"/>
      <c r="CK176" s="66"/>
      <c r="CL176" s="66"/>
      <c r="CM176" s="66"/>
      <c r="CN176" s="66"/>
      <c r="CO176" s="66"/>
      <c r="CP176" s="66"/>
      <c r="CQ176" s="66"/>
      <c r="CR176" s="66"/>
      <c r="CS176" s="66"/>
      <c r="CT176" s="66"/>
      <c r="CU176" s="66"/>
      <c r="CV176" s="66"/>
      <c r="CW176" s="66"/>
      <c r="CX176" s="66"/>
      <c r="CY176" s="66"/>
      <c r="CZ176" s="66"/>
      <c r="DA176" s="66"/>
      <c r="DB176" s="66"/>
      <c r="DC176" s="66"/>
      <c r="DD176" s="66"/>
      <c r="DE176" s="66"/>
      <c r="DF176" s="66"/>
      <c r="DG176" s="66"/>
      <c r="DH176" s="66"/>
      <c r="DI176" s="66"/>
      <c r="DJ176" s="66"/>
      <c r="DK176" s="66"/>
      <c r="DL176" s="66"/>
      <c r="DM176" s="66"/>
      <c r="DN176" s="66"/>
      <c r="DO176" s="66"/>
      <c r="DP176" s="66"/>
      <c r="DQ176" s="66"/>
      <c r="DR176" s="66"/>
      <c r="DS176" s="66"/>
      <c r="DT176" s="66"/>
      <c r="DU176" s="66"/>
      <c r="DV176" s="66"/>
      <c r="DW176" s="66"/>
      <c r="DX176" s="66"/>
      <c r="DY176" s="66"/>
      <c r="DZ176" s="66"/>
      <c r="EA176" s="66"/>
      <c r="EB176" s="66"/>
      <c r="EC176" s="66"/>
      <c r="ED176" s="66"/>
      <c r="EE176" s="66"/>
      <c r="EF176" s="66"/>
      <c r="EG176" s="66"/>
      <c r="EH176" s="66"/>
      <c r="EI176" s="66"/>
      <c r="EJ176" s="66"/>
      <c r="EK176" s="66"/>
      <c r="EL176" s="66"/>
      <c r="EM176" s="66"/>
      <c r="EN176" s="66"/>
      <c r="EO176" s="66"/>
      <c r="EP176" s="66"/>
      <c r="EQ176" s="66"/>
      <c r="ER176" s="66"/>
      <c r="ES176" s="66"/>
      <c r="ET176" s="66"/>
      <c r="EU176" s="66"/>
      <c r="EV176" s="66"/>
      <c r="EW176" s="66"/>
      <c r="EX176" s="66"/>
      <c r="EY176" s="66"/>
      <c r="EZ176" s="66"/>
      <c r="FA176" s="66"/>
      <c r="FB176" s="66"/>
      <c r="FC176" s="66"/>
      <c r="FD176" s="66"/>
      <c r="FE176" s="66"/>
      <c r="FF176" s="66"/>
      <c r="FG176" s="66"/>
      <c r="FH176" s="66"/>
      <c r="FI176" s="66"/>
      <c r="FJ176" s="66"/>
      <c r="FK176" s="66"/>
      <c r="FL176" s="66"/>
      <c r="FM176" s="66"/>
      <c r="FN176" s="66"/>
      <c r="FO176" s="66"/>
      <c r="FP176" s="66"/>
      <c r="FQ176" s="66"/>
      <c r="FR176" s="66"/>
      <c r="FS176" s="66"/>
      <c r="FT176" s="66"/>
      <c r="FU176" s="66"/>
      <c r="FV176" s="66"/>
      <c r="FW176" s="66"/>
      <c r="FX176" s="66"/>
      <c r="FY176" s="66"/>
      <c r="FZ176" s="66"/>
      <c r="GA176" s="66"/>
      <c r="GB176" s="66"/>
      <c r="GC176" s="66"/>
      <c r="GD176" s="66"/>
      <c r="GE176" s="66"/>
      <c r="GF176" s="66"/>
      <c r="GG176" s="66"/>
      <c r="GH176" s="66"/>
    </row>
    <row r="177" spans="1:190" s="67" customFormat="1" ht="16.5" customHeight="1" x14ac:dyDescent="0.2">
      <c r="A177" s="64">
        <v>21</v>
      </c>
      <c r="B177" s="55" t="s">
        <v>342</v>
      </c>
      <c r="C177" s="34" t="s">
        <v>343</v>
      </c>
      <c r="D177" s="25">
        <v>1</v>
      </c>
      <c r="E177" s="25" t="s">
        <v>283</v>
      </c>
      <c r="F177" s="25" t="s">
        <v>283</v>
      </c>
      <c r="G177" s="25" t="s">
        <v>283</v>
      </c>
      <c r="H177" s="25" t="s">
        <v>283</v>
      </c>
      <c r="I177" s="25" t="s">
        <v>20</v>
      </c>
      <c r="J177" s="26" t="s">
        <v>20</v>
      </c>
      <c r="K177" s="25">
        <v>1.74</v>
      </c>
      <c r="L177" s="25" t="s">
        <v>20</v>
      </c>
      <c r="M177" s="25" t="s">
        <v>20</v>
      </c>
      <c r="N177" s="25" t="s">
        <v>20</v>
      </c>
      <c r="O177" s="25" t="s">
        <v>20</v>
      </c>
      <c r="P177" s="25" t="s">
        <v>20</v>
      </c>
      <c r="Q177" s="25" t="s">
        <v>20</v>
      </c>
      <c r="R177" s="65"/>
      <c r="S177" s="65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66"/>
      <c r="AN177" s="66"/>
      <c r="AO177" s="66"/>
      <c r="AP177" s="66"/>
      <c r="AQ177" s="66"/>
      <c r="AR177" s="66"/>
      <c r="AS177" s="66"/>
      <c r="AT177" s="66"/>
      <c r="AU177" s="66"/>
      <c r="AV177" s="66"/>
      <c r="AW177" s="66"/>
      <c r="AX177" s="66"/>
      <c r="AY177" s="66"/>
      <c r="AZ177" s="66"/>
      <c r="BA177" s="66"/>
      <c r="BB177" s="66"/>
      <c r="BC177" s="66"/>
      <c r="BD177" s="66"/>
      <c r="BE177" s="66"/>
      <c r="BF177" s="66"/>
      <c r="BG177" s="66"/>
      <c r="BH177" s="66"/>
      <c r="BI177" s="66"/>
      <c r="BJ177" s="66"/>
      <c r="BK177" s="66"/>
      <c r="BL177" s="66"/>
      <c r="BM177" s="66"/>
      <c r="BN177" s="66"/>
      <c r="BO177" s="66"/>
      <c r="BP177" s="66"/>
      <c r="BQ177" s="66"/>
      <c r="BR177" s="66"/>
      <c r="BS177" s="66"/>
      <c r="BT177" s="66"/>
      <c r="BU177" s="66"/>
      <c r="BV177" s="66"/>
      <c r="BW177" s="66"/>
      <c r="BX177" s="66"/>
      <c r="BY177" s="66"/>
      <c r="BZ177" s="66"/>
      <c r="CA177" s="66"/>
      <c r="CB177" s="66"/>
      <c r="CC177" s="66"/>
      <c r="CD177" s="66"/>
      <c r="CE177" s="66"/>
      <c r="CF177" s="66"/>
      <c r="CG177" s="66"/>
      <c r="CH177" s="66"/>
      <c r="CI177" s="66"/>
      <c r="CJ177" s="66"/>
      <c r="CK177" s="66"/>
      <c r="CL177" s="66"/>
      <c r="CM177" s="66"/>
      <c r="CN177" s="66"/>
      <c r="CO177" s="66"/>
      <c r="CP177" s="66"/>
      <c r="CQ177" s="66"/>
      <c r="CR177" s="66"/>
      <c r="CS177" s="66"/>
      <c r="CT177" s="66"/>
      <c r="CU177" s="66"/>
      <c r="CV177" s="66"/>
      <c r="CW177" s="66"/>
      <c r="CX177" s="66"/>
      <c r="CY177" s="66"/>
      <c r="CZ177" s="66"/>
      <c r="DA177" s="66"/>
      <c r="DB177" s="66"/>
      <c r="DC177" s="66"/>
      <c r="DD177" s="66"/>
      <c r="DE177" s="66"/>
      <c r="DF177" s="66"/>
      <c r="DG177" s="66"/>
      <c r="DH177" s="66"/>
      <c r="DI177" s="66"/>
      <c r="DJ177" s="66"/>
      <c r="DK177" s="66"/>
      <c r="DL177" s="66"/>
      <c r="DM177" s="66"/>
      <c r="DN177" s="66"/>
      <c r="DO177" s="66"/>
      <c r="DP177" s="66"/>
      <c r="DQ177" s="66"/>
      <c r="DR177" s="66"/>
      <c r="DS177" s="66"/>
      <c r="DT177" s="66"/>
      <c r="DU177" s="66"/>
      <c r="DV177" s="66"/>
      <c r="DW177" s="66"/>
      <c r="DX177" s="66"/>
      <c r="DY177" s="66"/>
      <c r="DZ177" s="66"/>
      <c r="EA177" s="66"/>
      <c r="EB177" s="66"/>
      <c r="EC177" s="66"/>
      <c r="ED177" s="66"/>
      <c r="EE177" s="66"/>
      <c r="EF177" s="66"/>
      <c r="EG177" s="66"/>
      <c r="EH177" s="66"/>
      <c r="EI177" s="66"/>
      <c r="EJ177" s="66"/>
      <c r="EK177" s="66"/>
      <c r="EL177" s="66"/>
      <c r="EM177" s="66"/>
      <c r="EN177" s="66"/>
      <c r="EO177" s="66"/>
      <c r="EP177" s="66"/>
      <c r="EQ177" s="66"/>
      <c r="ER177" s="66"/>
      <c r="ES177" s="66"/>
      <c r="ET177" s="66"/>
      <c r="EU177" s="66"/>
      <c r="EV177" s="66"/>
      <c r="EW177" s="66"/>
      <c r="EX177" s="66"/>
      <c r="EY177" s="66"/>
      <c r="EZ177" s="66"/>
      <c r="FA177" s="66"/>
      <c r="FB177" s="66"/>
      <c r="FC177" s="66"/>
      <c r="FD177" s="66"/>
      <c r="FE177" s="66"/>
      <c r="FF177" s="66"/>
      <c r="FG177" s="66"/>
      <c r="FH177" s="66"/>
      <c r="FI177" s="66"/>
      <c r="FJ177" s="66"/>
      <c r="FK177" s="66"/>
      <c r="FL177" s="66"/>
      <c r="FM177" s="66"/>
      <c r="FN177" s="66"/>
      <c r="FO177" s="66"/>
      <c r="FP177" s="66"/>
      <c r="FQ177" s="66"/>
      <c r="FR177" s="66"/>
      <c r="FS177" s="66"/>
      <c r="FT177" s="66"/>
      <c r="FU177" s="66"/>
      <c r="FV177" s="66"/>
      <c r="FW177" s="66"/>
      <c r="FX177" s="66"/>
      <c r="FY177" s="66"/>
      <c r="FZ177" s="66"/>
      <c r="GA177" s="66"/>
      <c r="GB177" s="66"/>
      <c r="GC177" s="66"/>
      <c r="GD177" s="66"/>
      <c r="GE177" s="66"/>
      <c r="GF177" s="66"/>
      <c r="GG177" s="66"/>
      <c r="GH177" s="66"/>
    </row>
    <row r="178" spans="1:190" s="67" customFormat="1" ht="16.5" customHeight="1" x14ac:dyDescent="0.2">
      <c r="A178" s="64">
        <v>22</v>
      </c>
      <c r="B178" s="55" t="s">
        <v>344</v>
      </c>
      <c r="C178" s="34" t="s">
        <v>345</v>
      </c>
      <c r="D178" s="25">
        <v>7</v>
      </c>
      <c r="E178" s="25">
        <v>3</v>
      </c>
      <c r="F178" s="25">
        <v>3</v>
      </c>
      <c r="G178" s="25">
        <v>3</v>
      </c>
      <c r="H178" s="25">
        <v>3</v>
      </c>
      <c r="I178" s="25">
        <v>2.9699999999999998</v>
      </c>
      <c r="J178" s="26">
        <v>2.9402999999999997</v>
      </c>
      <c r="K178" s="25">
        <v>7.7000000000000011</v>
      </c>
      <c r="L178" s="25">
        <v>3.3000000000000003</v>
      </c>
      <c r="M178" s="25">
        <v>3.3000000000000003</v>
      </c>
      <c r="N178" s="25">
        <v>3.3000000000000003</v>
      </c>
      <c r="O178" s="25">
        <v>3.3000000000000003</v>
      </c>
      <c r="P178" s="25">
        <v>3.2669999999999999</v>
      </c>
      <c r="Q178" s="25">
        <v>3.2343299999999999</v>
      </c>
      <c r="R178" s="65"/>
      <c r="S178" s="65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6"/>
      <c r="AN178" s="66"/>
      <c r="AO178" s="66"/>
      <c r="AP178" s="66"/>
      <c r="AQ178" s="66"/>
      <c r="AR178" s="66"/>
      <c r="AS178" s="66"/>
      <c r="AT178" s="66"/>
      <c r="AU178" s="66"/>
      <c r="AV178" s="66"/>
      <c r="AW178" s="66"/>
      <c r="AX178" s="66"/>
      <c r="AY178" s="66"/>
      <c r="AZ178" s="66"/>
      <c r="BA178" s="66"/>
      <c r="BB178" s="66"/>
      <c r="BC178" s="66"/>
      <c r="BD178" s="66"/>
      <c r="BE178" s="66"/>
      <c r="BF178" s="66"/>
      <c r="BG178" s="66"/>
      <c r="BH178" s="66"/>
      <c r="BI178" s="66"/>
      <c r="BJ178" s="66"/>
      <c r="BK178" s="66"/>
      <c r="BL178" s="66"/>
      <c r="BM178" s="66"/>
      <c r="BN178" s="66"/>
      <c r="BO178" s="66"/>
      <c r="BP178" s="66"/>
      <c r="BQ178" s="66"/>
      <c r="BR178" s="66"/>
      <c r="BS178" s="66"/>
      <c r="BT178" s="66"/>
      <c r="BU178" s="66"/>
      <c r="BV178" s="66"/>
      <c r="BW178" s="66"/>
      <c r="BX178" s="66"/>
      <c r="BY178" s="66"/>
      <c r="BZ178" s="66"/>
      <c r="CA178" s="66"/>
      <c r="CB178" s="66"/>
      <c r="CC178" s="66"/>
      <c r="CD178" s="66"/>
      <c r="CE178" s="66"/>
      <c r="CF178" s="66"/>
      <c r="CG178" s="66"/>
      <c r="CH178" s="66"/>
      <c r="CI178" s="66"/>
      <c r="CJ178" s="66"/>
      <c r="CK178" s="66"/>
      <c r="CL178" s="66"/>
      <c r="CM178" s="66"/>
      <c r="CN178" s="66"/>
      <c r="CO178" s="66"/>
      <c r="CP178" s="66"/>
      <c r="CQ178" s="66"/>
      <c r="CR178" s="66"/>
      <c r="CS178" s="66"/>
      <c r="CT178" s="66"/>
      <c r="CU178" s="66"/>
      <c r="CV178" s="66"/>
      <c r="CW178" s="66"/>
      <c r="CX178" s="66"/>
      <c r="CY178" s="66"/>
      <c r="CZ178" s="66"/>
      <c r="DA178" s="66"/>
      <c r="DB178" s="66"/>
      <c r="DC178" s="66"/>
      <c r="DD178" s="66"/>
      <c r="DE178" s="66"/>
      <c r="DF178" s="66"/>
      <c r="DG178" s="66"/>
      <c r="DH178" s="66"/>
      <c r="DI178" s="66"/>
      <c r="DJ178" s="66"/>
      <c r="DK178" s="66"/>
      <c r="DL178" s="66"/>
      <c r="DM178" s="66"/>
      <c r="DN178" s="66"/>
      <c r="DO178" s="66"/>
      <c r="DP178" s="66"/>
      <c r="DQ178" s="66"/>
      <c r="DR178" s="66"/>
      <c r="DS178" s="66"/>
      <c r="DT178" s="66"/>
      <c r="DU178" s="66"/>
      <c r="DV178" s="66"/>
      <c r="DW178" s="66"/>
      <c r="DX178" s="66"/>
      <c r="DY178" s="66"/>
      <c r="DZ178" s="66"/>
      <c r="EA178" s="66"/>
      <c r="EB178" s="66"/>
      <c r="EC178" s="66"/>
      <c r="ED178" s="66"/>
      <c r="EE178" s="66"/>
      <c r="EF178" s="66"/>
      <c r="EG178" s="66"/>
      <c r="EH178" s="66"/>
      <c r="EI178" s="66"/>
      <c r="EJ178" s="66"/>
      <c r="EK178" s="66"/>
      <c r="EL178" s="66"/>
      <c r="EM178" s="66"/>
      <c r="EN178" s="66"/>
      <c r="EO178" s="66"/>
      <c r="EP178" s="66"/>
      <c r="EQ178" s="66"/>
      <c r="ER178" s="66"/>
      <c r="ES178" s="66"/>
      <c r="ET178" s="66"/>
      <c r="EU178" s="66"/>
      <c r="EV178" s="66"/>
      <c r="EW178" s="66"/>
      <c r="EX178" s="66"/>
      <c r="EY178" s="66"/>
      <c r="EZ178" s="66"/>
      <c r="FA178" s="66"/>
      <c r="FB178" s="66"/>
      <c r="FC178" s="66"/>
      <c r="FD178" s="66"/>
      <c r="FE178" s="66"/>
      <c r="FF178" s="66"/>
      <c r="FG178" s="66"/>
      <c r="FH178" s="66"/>
      <c r="FI178" s="66"/>
      <c r="FJ178" s="66"/>
      <c r="FK178" s="66"/>
      <c r="FL178" s="66"/>
      <c r="FM178" s="66"/>
      <c r="FN178" s="66"/>
      <c r="FO178" s="66"/>
      <c r="FP178" s="66"/>
      <c r="FQ178" s="66"/>
      <c r="FR178" s="66"/>
      <c r="FS178" s="66"/>
      <c r="FT178" s="66"/>
      <c r="FU178" s="66"/>
      <c r="FV178" s="66"/>
      <c r="FW178" s="66"/>
      <c r="FX178" s="66"/>
      <c r="FY178" s="66"/>
      <c r="FZ178" s="66"/>
      <c r="GA178" s="66"/>
      <c r="GB178" s="66"/>
      <c r="GC178" s="66"/>
      <c r="GD178" s="66"/>
      <c r="GE178" s="66"/>
      <c r="GF178" s="66"/>
      <c r="GG178" s="66"/>
      <c r="GH178" s="66"/>
    </row>
    <row r="179" spans="1:190" s="67" customFormat="1" ht="16.5" customHeight="1" x14ac:dyDescent="0.2">
      <c r="A179" s="64">
        <v>23</v>
      </c>
      <c r="B179" s="55" t="s">
        <v>346</v>
      </c>
      <c r="C179" s="34" t="s">
        <v>347</v>
      </c>
      <c r="D179" s="25">
        <v>13</v>
      </c>
      <c r="E179" s="25">
        <v>11</v>
      </c>
      <c r="F179" s="25">
        <v>12</v>
      </c>
      <c r="G179" s="25">
        <v>11</v>
      </c>
      <c r="H179" s="25">
        <v>11</v>
      </c>
      <c r="I179" s="25">
        <v>10.89</v>
      </c>
      <c r="J179" s="26">
        <v>10.7811</v>
      </c>
      <c r="K179" s="25">
        <v>14.3</v>
      </c>
      <c r="L179" s="25">
        <v>12.100000000000001</v>
      </c>
      <c r="M179" s="25">
        <v>13.200000000000001</v>
      </c>
      <c r="N179" s="25">
        <v>12.100000000000001</v>
      </c>
      <c r="O179" s="25">
        <v>12.100000000000001</v>
      </c>
      <c r="P179" s="25">
        <v>11.979000000000001</v>
      </c>
      <c r="Q179" s="25">
        <v>11.859210000000001</v>
      </c>
      <c r="R179" s="65"/>
      <c r="S179" s="65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  <c r="AK179" s="66"/>
      <c r="AL179" s="66"/>
      <c r="AM179" s="66"/>
      <c r="AN179" s="66"/>
      <c r="AO179" s="66"/>
      <c r="AP179" s="66"/>
      <c r="AQ179" s="66"/>
      <c r="AR179" s="66"/>
      <c r="AS179" s="66"/>
      <c r="AT179" s="66"/>
      <c r="AU179" s="66"/>
      <c r="AV179" s="66"/>
      <c r="AW179" s="66"/>
      <c r="AX179" s="66"/>
      <c r="AY179" s="66"/>
      <c r="AZ179" s="66"/>
      <c r="BA179" s="66"/>
      <c r="BB179" s="66"/>
      <c r="BC179" s="66"/>
      <c r="BD179" s="66"/>
      <c r="BE179" s="66"/>
      <c r="BF179" s="66"/>
      <c r="BG179" s="66"/>
      <c r="BH179" s="66"/>
      <c r="BI179" s="66"/>
      <c r="BJ179" s="66"/>
      <c r="BK179" s="66"/>
      <c r="BL179" s="66"/>
      <c r="BM179" s="66"/>
      <c r="BN179" s="66"/>
      <c r="BO179" s="66"/>
      <c r="BP179" s="66"/>
      <c r="BQ179" s="66"/>
      <c r="BR179" s="66"/>
      <c r="BS179" s="66"/>
      <c r="BT179" s="66"/>
      <c r="BU179" s="66"/>
      <c r="BV179" s="66"/>
      <c r="BW179" s="66"/>
      <c r="BX179" s="66"/>
      <c r="BY179" s="66"/>
      <c r="BZ179" s="66"/>
      <c r="CA179" s="66"/>
      <c r="CB179" s="66"/>
      <c r="CC179" s="66"/>
      <c r="CD179" s="66"/>
      <c r="CE179" s="66"/>
      <c r="CF179" s="66"/>
      <c r="CG179" s="66"/>
      <c r="CH179" s="66"/>
      <c r="CI179" s="66"/>
      <c r="CJ179" s="66"/>
      <c r="CK179" s="66"/>
      <c r="CL179" s="66"/>
      <c r="CM179" s="66"/>
      <c r="CN179" s="66"/>
      <c r="CO179" s="66"/>
      <c r="CP179" s="66"/>
      <c r="CQ179" s="66"/>
      <c r="CR179" s="66"/>
      <c r="CS179" s="66"/>
      <c r="CT179" s="66"/>
      <c r="CU179" s="66"/>
      <c r="CV179" s="66"/>
      <c r="CW179" s="66"/>
      <c r="CX179" s="66"/>
      <c r="CY179" s="66"/>
      <c r="CZ179" s="66"/>
      <c r="DA179" s="66"/>
      <c r="DB179" s="66"/>
      <c r="DC179" s="66"/>
      <c r="DD179" s="66"/>
      <c r="DE179" s="66"/>
      <c r="DF179" s="66"/>
      <c r="DG179" s="66"/>
      <c r="DH179" s="66"/>
      <c r="DI179" s="66"/>
      <c r="DJ179" s="66"/>
      <c r="DK179" s="66"/>
      <c r="DL179" s="66"/>
      <c r="DM179" s="66"/>
      <c r="DN179" s="66"/>
      <c r="DO179" s="66"/>
      <c r="DP179" s="66"/>
      <c r="DQ179" s="66"/>
      <c r="DR179" s="66"/>
      <c r="DS179" s="66"/>
      <c r="DT179" s="66"/>
      <c r="DU179" s="66"/>
      <c r="DV179" s="66"/>
      <c r="DW179" s="66"/>
      <c r="DX179" s="66"/>
      <c r="DY179" s="66"/>
      <c r="DZ179" s="66"/>
      <c r="EA179" s="66"/>
      <c r="EB179" s="66"/>
      <c r="EC179" s="66"/>
      <c r="ED179" s="66"/>
      <c r="EE179" s="66"/>
      <c r="EF179" s="66"/>
      <c r="EG179" s="66"/>
      <c r="EH179" s="66"/>
      <c r="EI179" s="66"/>
      <c r="EJ179" s="66"/>
      <c r="EK179" s="66"/>
      <c r="EL179" s="66"/>
      <c r="EM179" s="66"/>
      <c r="EN179" s="66"/>
      <c r="EO179" s="66"/>
      <c r="EP179" s="66"/>
      <c r="EQ179" s="66"/>
      <c r="ER179" s="66"/>
      <c r="ES179" s="66"/>
      <c r="ET179" s="66"/>
      <c r="EU179" s="66"/>
      <c r="EV179" s="66"/>
      <c r="EW179" s="66"/>
      <c r="EX179" s="66"/>
      <c r="EY179" s="66"/>
      <c r="EZ179" s="66"/>
      <c r="FA179" s="66"/>
      <c r="FB179" s="66"/>
      <c r="FC179" s="66"/>
      <c r="FD179" s="66"/>
      <c r="FE179" s="66"/>
      <c r="FF179" s="66"/>
      <c r="FG179" s="66"/>
      <c r="FH179" s="66"/>
      <c r="FI179" s="66"/>
      <c r="FJ179" s="66"/>
      <c r="FK179" s="66"/>
      <c r="FL179" s="66"/>
      <c r="FM179" s="66"/>
      <c r="FN179" s="66"/>
      <c r="FO179" s="66"/>
      <c r="FP179" s="66"/>
      <c r="FQ179" s="66"/>
      <c r="FR179" s="66"/>
      <c r="FS179" s="66"/>
      <c r="FT179" s="66"/>
      <c r="FU179" s="66"/>
      <c r="FV179" s="66"/>
      <c r="FW179" s="66"/>
      <c r="FX179" s="66"/>
      <c r="FY179" s="66"/>
      <c r="FZ179" s="66"/>
      <c r="GA179" s="66"/>
      <c r="GB179" s="66"/>
      <c r="GC179" s="66"/>
      <c r="GD179" s="66"/>
      <c r="GE179" s="66"/>
      <c r="GF179" s="66"/>
      <c r="GG179" s="66"/>
      <c r="GH179" s="66"/>
    </row>
    <row r="180" spans="1:190" s="67" customFormat="1" ht="16.5" customHeight="1" x14ac:dyDescent="0.2">
      <c r="A180" s="64">
        <v>24</v>
      </c>
      <c r="B180" s="55" t="s">
        <v>348</v>
      </c>
      <c r="C180" s="34" t="s">
        <v>349</v>
      </c>
      <c r="D180" s="25">
        <v>2</v>
      </c>
      <c r="E180" s="25">
        <v>1</v>
      </c>
      <c r="F180" s="25" t="s">
        <v>20</v>
      </c>
      <c r="G180" s="25">
        <v>1</v>
      </c>
      <c r="H180" s="25">
        <v>1</v>
      </c>
      <c r="I180" s="25">
        <v>0.99</v>
      </c>
      <c r="J180" s="26">
        <v>0.98009999999999997</v>
      </c>
      <c r="K180" s="25">
        <v>2.2000000000000002</v>
      </c>
      <c r="L180" s="25">
        <v>1.1000000000000001</v>
      </c>
      <c r="M180" s="25" t="s">
        <v>20</v>
      </c>
      <c r="N180" s="25">
        <v>1.1000000000000001</v>
      </c>
      <c r="O180" s="25">
        <v>1.1000000000000001</v>
      </c>
      <c r="P180" s="25">
        <v>1.089</v>
      </c>
      <c r="Q180" s="25">
        <v>1.0781100000000001</v>
      </c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39"/>
      <c r="BQ180" s="39"/>
      <c r="BR180" s="39"/>
      <c r="BS180" s="39"/>
      <c r="BT180" s="39"/>
      <c r="BU180" s="39"/>
      <c r="BV180" s="39"/>
      <c r="BW180" s="39"/>
      <c r="BX180" s="39"/>
      <c r="BY180" s="39"/>
      <c r="BZ180" s="39"/>
      <c r="CA180" s="39"/>
      <c r="CB180" s="39"/>
      <c r="CC180" s="39"/>
      <c r="CD180" s="39"/>
      <c r="CE180" s="39"/>
      <c r="CF180" s="39"/>
      <c r="CG180" s="39"/>
      <c r="CH180" s="39"/>
      <c r="CI180" s="39"/>
      <c r="CJ180" s="39"/>
      <c r="CK180" s="39"/>
      <c r="CL180" s="39"/>
      <c r="CM180" s="39"/>
      <c r="CN180" s="39"/>
      <c r="CO180" s="39"/>
      <c r="CP180" s="39"/>
      <c r="CQ180" s="39"/>
      <c r="CR180" s="39"/>
      <c r="CS180" s="39"/>
      <c r="CT180" s="39"/>
      <c r="CU180" s="39"/>
      <c r="CV180" s="39"/>
      <c r="CW180" s="39"/>
      <c r="CX180" s="39"/>
      <c r="CY180" s="39"/>
      <c r="CZ180" s="39"/>
      <c r="DA180" s="39"/>
      <c r="DB180" s="39"/>
      <c r="DC180" s="39"/>
      <c r="DD180" s="39"/>
      <c r="DE180" s="39"/>
      <c r="DF180" s="39"/>
      <c r="DG180" s="39"/>
      <c r="DH180" s="39"/>
      <c r="DI180" s="39"/>
      <c r="DJ180" s="39"/>
      <c r="DK180" s="39"/>
      <c r="DL180" s="39"/>
      <c r="DM180" s="39"/>
      <c r="DN180" s="39"/>
      <c r="DO180" s="39"/>
      <c r="DP180" s="39"/>
      <c r="DQ180" s="39"/>
      <c r="DR180" s="39"/>
      <c r="DS180" s="39"/>
      <c r="DT180" s="39"/>
      <c r="DU180" s="39"/>
      <c r="DV180" s="39"/>
      <c r="DW180" s="39"/>
      <c r="DX180" s="39"/>
      <c r="DY180" s="39"/>
      <c r="DZ180" s="39"/>
      <c r="EA180" s="39"/>
      <c r="EB180" s="39"/>
      <c r="EC180" s="39"/>
      <c r="ED180" s="39"/>
      <c r="EE180" s="39"/>
      <c r="EF180" s="39"/>
      <c r="EG180" s="39"/>
      <c r="EH180" s="39"/>
      <c r="EI180" s="39"/>
      <c r="EJ180" s="39"/>
      <c r="EK180" s="39"/>
      <c r="EL180" s="39"/>
      <c r="EM180" s="39"/>
      <c r="EN180" s="39"/>
      <c r="EO180" s="39"/>
      <c r="EP180" s="39"/>
      <c r="EQ180" s="39"/>
      <c r="ER180" s="39"/>
      <c r="ES180" s="39"/>
      <c r="ET180" s="39"/>
      <c r="EU180" s="39"/>
      <c r="EV180" s="39"/>
      <c r="EW180" s="39"/>
      <c r="EX180" s="39"/>
      <c r="EY180" s="39"/>
      <c r="EZ180" s="39"/>
      <c r="FA180" s="39"/>
      <c r="FB180" s="39"/>
      <c r="FC180" s="39"/>
      <c r="FD180" s="39"/>
      <c r="FE180" s="39"/>
      <c r="FF180" s="39"/>
      <c r="FG180" s="39"/>
      <c r="FH180" s="39"/>
      <c r="FI180" s="39"/>
      <c r="FJ180" s="39"/>
      <c r="FK180" s="39"/>
      <c r="FL180" s="39"/>
      <c r="FM180" s="39"/>
      <c r="FN180" s="39"/>
      <c r="FO180" s="39"/>
      <c r="FP180" s="39"/>
      <c r="FQ180" s="39"/>
      <c r="FR180" s="39"/>
      <c r="FS180" s="39"/>
      <c r="FT180" s="39"/>
      <c r="FU180" s="39"/>
      <c r="FV180" s="39"/>
      <c r="FW180" s="39"/>
      <c r="FX180" s="39"/>
      <c r="FY180" s="39"/>
      <c r="FZ180" s="39"/>
      <c r="GA180" s="39"/>
      <c r="GB180" s="39"/>
      <c r="GC180" s="39"/>
      <c r="GD180" s="39"/>
      <c r="GE180" s="39"/>
      <c r="GF180" s="39"/>
      <c r="GG180" s="39"/>
      <c r="GH180" s="39"/>
    </row>
    <row r="181" spans="1:190" s="39" customFormat="1" ht="18" customHeight="1" x14ac:dyDescent="0.2">
      <c r="A181" s="64">
        <v>25</v>
      </c>
      <c r="B181" s="55" t="s">
        <v>350</v>
      </c>
      <c r="C181" s="34" t="s">
        <v>351</v>
      </c>
      <c r="D181" s="25">
        <v>23</v>
      </c>
      <c r="E181" s="25">
        <v>17</v>
      </c>
      <c r="F181" s="25">
        <v>22</v>
      </c>
      <c r="G181" s="25">
        <v>20</v>
      </c>
      <c r="H181" s="25">
        <v>15</v>
      </c>
      <c r="I181" s="25">
        <v>14.85</v>
      </c>
      <c r="J181" s="26">
        <v>14.701499999999999</v>
      </c>
      <c r="K181" s="25">
        <v>25.3</v>
      </c>
      <c r="L181" s="25">
        <v>18.700000000000003</v>
      </c>
      <c r="M181" s="25">
        <v>24.200000000000003</v>
      </c>
      <c r="N181" s="25">
        <v>22</v>
      </c>
      <c r="O181" s="25">
        <v>16.5</v>
      </c>
      <c r="P181" s="25">
        <v>16.335000000000001</v>
      </c>
      <c r="Q181" s="25">
        <v>16.17165</v>
      </c>
      <c r="R181" s="65"/>
      <c r="S181" s="65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66"/>
      <c r="AY181" s="66"/>
      <c r="AZ181" s="66"/>
      <c r="BA181" s="66"/>
      <c r="BB181" s="66"/>
      <c r="BC181" s="66"/>
      <c r="BD181" s="66"/>
      <c r="BE181" s="66"/>
      <c r="BF181" s="66"/>
      <c r="BG181" s="66"/>
      <c r="BH181" s="66"/>
      <c r="BI181" s="66"/>
      <c r="BJ181" s="66"/>
      <c r="BK181" s="66"/>
      <c r="BL181" s="66"/>
      <c r="BM181" s="66"/>
      <c r="BN181" s="66"/>
      <c r="BO181" s="66"/>
      <c r="BP181" s="66"/>
      <c r="BQ181" s="66"/>
      <c r="BR181" s="66"/>
      <c r="BS181" s="66"/>
      <c r="BT181" s="66"/>
      <c r="BU181" s="66"/>
      <c r="BV181" s="66"/>
      <c r="BW181" s="66"/>
      <c r="BX181" s="66"/>
      <c r="BY181" s="66"/>
      <c r="BZ181" s="66"/>
      <c r="CA181" s="66"/>
      <c r="CB181" s="66"/>
      <c r="CC181" s="66"/>
      <c r="CD181" s="66"/>
      <c r="CE181" s="66"/>
      <c r="CF181" s="66"/>
      <c r="CG181" s="66"/>
      <c r="CH181" s="66"/>
      <c r="CI181" s="66"/>
      <c r="CJ181" s="66"/>
      <c r="CK181" s="66"/>
      <c r="CL181" s="66"/>
      <c r="CM181" s="66"/>
      <c r="CN181" s="66"/>
      <c r="CO181" s="66"/>
      <c r="CP181" s="66"/>
      <c r="CQ181" s="66"/>
      <c r="CR181" s="66"/>
      <c r="CS181" s="66"/>
      <c r="CT181" s="66"/>
      <c r="CU181" s="66"/>
      <c r="CV181" s="66"/>
      <c r="CW181" s="66"/>
      <c r="CX181" s="66"/>
      <c r="CY181" s="66"/>
      <c r="CZ181" s="66"/>
      <c r="DA181" s="66"/>
      <c r="DB181" s="66"/>
      <c r="DC181" s="66"/>
      <c r="DD181" s="66"/>
      <c r="DE181" s="66"/>
      <c r="DF181" s="66"/>
      <c r="DG181" s="66"/>
      <c r="DH181" s="66"/>
      <c r="DI181" s="66"/>
      <c r="DJ181" s="66"/>
      <c r="DK181" s="66"/>
      <c r="DL181" s="66"/>
      <c r="DM181" s="66"/>
      <c r="DN181" s="66"/>
      <c r="DO181" s="66"/>
      <c r="DP181" s="66"/>
      <c r="DQ181" s="66"/>
      <c r="DR181" s="66"/>
      <c r="DS181" s="66"/>
      <c r="DT181" s="66"/>
      <c r="DU181" s="66"/>
      <c r="DV181" s="66"/>
      <c r="DW181" s="66"/>
      <c r="DX181" s="66"/>
      <c r="DY181" s="66"/>
      <c r="DZ181" s="66"/>
      <c r="EA181" s="66"/>
      <c r="EB181" s="66"/>
      <c r="EC181" s="66"/>
      <c r="ED181" s="66"/>
      <c r="EE181" s="66"/>
      <c r="EF181" s="66"/>
      <c r="EG181" s="66"/>
      <c r="EH181" s="66"/>
      <c r="EI181" s="66"/>
      <c r="EJ181" s="66"/>
      <c r="EK181" s="66"/>
      <c r="EL181" s="66"/>
      <c r="EM181" s="66"/>
      <c r="EN181" s="66"/>
      <c r="EO181" s="66"/>
      <c r="EP181" s="66"/>
      <c r="EQ181" s="66"/>
      <c r="ER181" s="66"/>
      <c r="ES181" s="66"/>
      <c r="ET181" s="66"/>
      <c r="EU181" s="66"/>
      <c r="EV181" s="66"/>
      <c r="EW181" s="66"/>
      <c r="EX181" s="66"/>
      <c r="EY181" s="66"/>
      <c r="EZ181" s="66"/>
      <c r="FA181" s="66"/>
      <c r="FB181" s="66"/>
      <c r="FC181" s="66"/>
      <c r="FD181" s="66"/>
      <c r="FE181" s="66"/>
      <c r="FF181" s="66"/>
      <c r="FG181" s="66"/>
      <c r="FH181" s="66"/>
      <c r="FI181" s="66"/>
      <c r="FJ181" s="66"/>
      <c r="FK181" s="66"/>
      <c r="FL181" s="66"/>
      <c r="FM181" s="66"/>
      <c r="FN181" s="66"/>
      <c r="FO181" s="66"/>
      <c r="FP181" s="66"/>
      <c r="FQ181" s="66"/>
      <c r="FR181" s="66"/>
      <c r="FS181" s="66"/>
      <c r="FT181" s="66"/>
      <c r="FU181" s="66"/>
      <c r="FV181" s="66"/>
      <c r="FW181" s="66"/>
      <c r="FX181" s="66"/>
      <c r="FY181" s="66"/>
      <c r="FZ181" s="66"/>
      <c r="GA181" s="66"/>
      <c r="GB181" s="66"/>
      <c r="GC181" s="66"/>
      <c r="GD181" s="66"/>
      <c r="GE181" s="66"/>
      <c r="GF181" s="66"/>
      <c r="GG181" s="66"/>
      <c r="GH181" s="66"/>
    </row>
    <row r="182" spans="1:190" s="39" customFormat="1" ht="18" customHeight="1" x14ac:dyDescent="0.2">
      <c r="A182" s="64">
        <v>26</v>
      </c>
      <c r="B182" s="55" t="s">
        <v>352</v>
      </c>
      <c r="C182" s="34" t="s">
        <v>353</v>
      </c>
      <c r="D182" s="25">
        <v>2</v>
      </c>
      <c r="E182" s="25">
        <v>2</v>
      </c>
      <c r="F182" s="25" t="s">
        <v>20</v>
      </c>
      <c r="G182" s="25" t="s">
        <v>20</v>
      </c>
      <c r="H182" s="25" t="s">
        <v>20</v>
      </c>
      <c r="I182" s="25" t="s">
        <v>20</v>
      </c>
      <c r="J182" s="26" t="s">
        <v>20</v>
      </c>
      <c r="K182" s="25">
        <v>3.48</v>
      </c>
      <c r="L182" s="25">
        <v>3.48</v>
      </c>
      <c r="M182" s="25" t="s">
        <v>20</v>
      </c>
      <c r="N182" s="25" t="s">
        <v>20</v>
      </c>
      <c r="O182" s="25" t="s">
        <v>20</v>
      </c>
      <c r="P182" s="25" t="s">
        <v>20</v>
      </c>
      <c r="Q182" s="25" t="s">
        <v>20</v>
      </c>
      <c r="R182" s="65"/>
      <c r="S182" s="65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  <c r="AS182" s="66"/>
      <c r="AT182" s="66"/>
      <c r="AU182" s="66"/>
      <c r="AV182" s="66"/>
      <c r="AW182" s="66"/>
      <c r="AX182" s="66"/>
      <c r="AY182" s="66"/>
      <c r="AZ182" s="66"/>
      <c r="BA182" s="66"/>
      <c r="BB182" s="66"/>
      <c r="BC182" s="66"/>
      <c r="BD182" s="66"/>
      <c r="BE182" s="66"/>
      <c r="BF182" s="66"/>
      <c r="BG182" s="66"/>
      <c r="BH182" s="66"/>
      <c r="BI182" s="66"/>
      <c r="BJ182" s="66"/>
      <c r="BK182" s="66"/>
      <c r="BL182" s="66"/>
      <c r="BM182" s="66"/>
      <c r="BN182" s="66"/>
      <c r="BO182" s="66"/>
      <c r="BP182" s="66"/>
      <c r="BQ182" s="66"/>
      <c r="BR182" s="66"/>
      <c r="BS182" s="66"/>
      <c r="BT182" s="66"/>
      <c r="BU182" s="66"/>
      <c r="BV182" s="66"/>
      <c r="BW182" s="66"/>
      <c r="BX182" s="66"/>
      <c r="BY182" s="66"/>
      <c r="BZ182" s="66"/>
      <c r="CA182" s="66"/>
      <c r="CB182" s="66"/>
      <c r="CC182" s="66"/>
      <c r="CD182" s="66"/>
      <c r="CE182" s="66"/>
      <c r="CF182" s="66"/>
      <c r="CG182" s="66"/>
      <c r="CH182" s="66"/>
      <c r="CI182" s="66"/>
      <c r="CJ182" s="66"/>
      <c r="CK182" s="66"/>
      <c r="CL182" s="66"/>
      <c r="CM182" s="66"/>
      <c r="CN182" s="66"/>
      <c r="CO182" s="66"/>
      <c r="CP182" s="66"/>
      <c r="CQ182" s="66"/>
      <c r="CR182" s="66"/>
      <c r="CS182" s="66"/>
      <c r="CT182" s="66"/>
      <c r="CU182" s="66"/>
      <c r="CV182" s="66"/>
      <c r="CW182" s="66"/>
      <c r="CX182" s="66"/>
      <c r="CY182" s="66"/>
      <c r="CZ182" s="66"/>
      <c r="DA182" s="66"/>
      <c r="DB182" s="66"/>
      <c r="DC182" s="66"/>
      <c r="DD182" s="66"/>
      <c r="DE182" s="66"/>
      <c r="DF182" s="66"/>
      <c r="DG182" s="66"/>
      <c r="DH182" s="66"/>
      <c r="DI182" s="66"/>
      <c r="DJ182" s="66"/>
      <c r="DK182" s="66"/>
      <c r="DL182" s="66"/>
      <c r="DM182" s="66"/>
      <c r="DN182" s="66"/>
      <c r="DO182" s="66"/>
      <c r="DP182" s="66"/>
      <c r="DQ182" s="66"/>
      <c r="DR182" s="66"/>
      <c r="DS182" s="66"/>
      <c r="DT182" s="66"/>
      <c r="DU182" s="66"/>
      <c r="DV182" s="66"/>
      <c r="DW182" s="66"/>
      <c r="DX182" s="66"/>
      <c r="DY182" s="66"/>
      <c r="DZ182" s="66"/>
      <c r="EA182" s="66"/>
      <c r="EB182" s="66"/>
      <c r="EC182" s="66"/>
      <c r="ED182" s="66"/>
      <c r="EE182" s="66"/>
      <c r="EF182" s="66"/>
      <c r="EG182" s="66"/>
      <c r="EH182" s="66"/>
      <c r="EI182" s="66"/>
      <c r="EJ182" s="66"/>
      <c r="EK182" s="66"/>
      <c r="EL182" s="66"/>
      <c r="EM182" s="66"/>
      <c r="EN182" s="66"/>
      <c r="EO182" s="66"/>
      <c r="EP182" s="66"/>
      <c r="EQ182" s="66"/>
      <c r="ER182" s="66"/>
      <c r="ES182" s="66"/>
      <c r="ET182" s="66"/>
      <c r="EU182" s="66"/>
      <c r="EV182" s="66"/>
      <c r="EW182" s="66"/>
      <c r="EX182" s="66"/>
      <c r="EY182" s="66"/>
      <c r="EZ182" s="66"/>
      <c r="FA182" s="66"/>
      <c r="FB182" s="66"/>
      <c r="FC182" s="66"/>
      <c r="FD182" s="66"/>
      <c r="FE182" s="66"/>
      <c r="FF182" s="66"/>
      <c r="FG182" s="66"/>
      <c r="FH182" s="66"/>
      <c r="FI182" s="66"/>
      <c r="FJ182" s="66"/>
      <c r="FK182" s="66"/>
      <c r="FL182" s="66"/>
      <c r="FM182" s="66"/>
      <c r="FN182" s="66"/>
      <c r="FO182" s="66"/>
      <c r="FP182" s="66"/>
      <c r="FQ182" s="66"/>
      <c r="FR182" s="66"/>
      <c r="FS182" s="66"/>
      <c r="FT182" s="66"/>
      <c r="FU182" s="66"/>
      <c r="FV182" s="66"/>
      <c r="FW182" s="66"/>
      <c r="FX182" s="66"/>
      <c r="FY182" s="66"/>
      <c r="FZ182" s="66"/>
      <c r="GA182" s="66"/>
      <c r="GB182" s="66"/>
      <c r="GC182" s="66"/>
      <c r="GD182" s="66"/>
      <c r="GE182" s="66"/>
      <c r="GF182" s="66"/>
      <c r="GG182" s="66"/>
      <c r="GH182" s="66"/>
    </row>
    <row r="183" spans="1:190" s="39" customFormat="1" ht="15.75" customHeight="1" x14ac:dyDescent="0.2">
      <c r="A183" s="64">
        <v>27</v>
      </c>
      <c r="B183" s="55" t="s">
        <v>354</v>
      </c>
      <c r="C183" s="34" t="s">
        <v>355</v>
      </c>
      <c r="D183" s="25">
        <v>30</v>
      </c>
      <c r="E183" s="25">
        <v>29</v>
      </c>
      <c r="F183" s="25">
        <v>23</v>
      </c>
      <c r="G183" s="25">
        <v>26</v>
      </c>
      <c r="H183" s="25">
        <v>28</v>
      </c>
      <c r="I183" s="25">
        <v>27.72</v>
      </c>
      <c r="J183" s="26">
        <v>27.442799999999998</v>
      </c>
      <c r="K183" s="25">
        <v>52.2</v>
      </c>
      <c r="L183" s="25">
        <v>50.46</v>
      </c>
      <c r="M183" s="25">
        <v>40.020000000000003</v>
      </c>
      <c r="N183" s="25">
        <v>45.24</v>
      </c>
      <c r="O183" s="25">
        <v>48.72</v>
      </c>
      <c r="P183" s="25">
        <v>49</v>
      </c>
      <c r="Q183" s="25">
        <v>47.750471999999995</v>
      </c>
      <c r="R183" s="40"/>
      <c r="S183" s="40"/>
      <c r="T183" s="40"/>
      <c r="U183" s="40"/>
      <c r="V183" s="40"/>
      <c r="W183" s="40"/>
      <c r="X183" s="40"/>
      <c r="Y183" s="40"/>
      <c r="Z183" s="40"/>
      <c r="AA183" s="40"/>
    </row>
    <row r="184" spans="1:190" s="39" customFormat="1" ht="17.45" customHeight="1" x14ac:dyDescent="0.2">
      <c r="A184" s="64">
        <v>28</v>
      </c>
      <c r="B184" s="55" t="s">
        <v>356</v>
      </c>
      <c r="C184" s="34" t="s">
        <v>357</v>
      </c>
      <c r="D184" s="25">
        <v>1</v>
      </c>
      <c r="E184" s="25">
        <v>1</v>
      </c>
      <c r="F184" s="25">
        <v>2</v>
      </c>
      <c r="G184" s="25">
        <v>1</v>
      </c>
      <c r="H184" s="25">
        <v>1</v>
      </c>
      <c r="I184" s="25" t="s">
        <v>20</v>
      </c>
      <c r="J184" s="26" t="s">
        <v>20</v>
      </c>
      <c r="K184" s="25">
        <v>1.74</v>
      </c>
      <c r="L184" s="25">
        <v>1.74</v>
      </c>
      <c r="M184" s="25">
        <v>3.48</v>
      </c>
      <c r="N184" s="25">
        <v>1.74</v>
      </c>
      <c r="O184" s="25">
        <v>1.74</v>
      </c>
      <c r="P184" s="25" t="s">
        <v>20</v>
      </c>
      <c r="Q184" s="25" t="s">
        <v>20</v>
      </c>
      <c r="R184" s="40"/>
      <c r="S184" s="40"/>
      <c r="T184" s="40"/>
      <c r="U184" s="40"/>
      <c r="V184" s="40"/>
      <c r="W184" s="40"/>
      <c r="X184" s="40"/>
      <c r="Y184" s="40"/>
      <c r="Z184" s="40"/>
      <c r="AA184" s="40"/>
    </row>
    <row r="185" spans="1:190" s="39" customFormat="1" ht="15" customHeight="1" x14ac:dyDescent="0.2">
      <c r="A185" s="64">
        <v>29</v>
      </c>
      <c r="B185" s="55" t="s">
        <v>358</v>
      </c>
      <c r="C185" s="34" t="s">
        <v>359</v>
      </c>
      <c r="D185" s="25">
        <v>12</v>
      </c>
      <c r="E185" s="25">
        <v>10</v>
      </c>
      <c r="F185" s="25">
        <v>11</v>
      </c>
      <c r="G185" s="25">
        <v>9</v>
      </c>
      <c r="H185" s="25">
        <v>12</v>
      </c>
      <c r="I185" s="25">
        <v>11.879999999999999</v>
      </c>
      <c r="J185" s="26">
        <v>11.761199999999999</v>
      </c>
      <c r="K185" s="25">
        <v>20.88</v>
      </c>
      <c r="L185" s="25">
        <v>17.399999999999999</v>
      </c>
      <c r="M185" s="25">
        <v>19.14</v>
      </c>
      <c r="N185" s="25">
        <v>15.66</v>
      </c>
      <c r="O185" s="25">
        <v>20.88</v>
      </c>
      <c r="P185" s="25">
        <v>20.671199999999999</v>
      </c>
      <c r="Q185" s="25">
        <v>21</v>
      </c>
      <c r="R185" s="40"/>
      <c r="S185" s="40"/>
      <c r="T185" s="40"/>
      <c r="U185" s="40"/>
      <c r="V185" s="40"/>
      <c r="W185" s="40"/>
      <c r="X185" s="40"/>
      <c r="Y185" s="40"/>
      <c r="Z185" s="40"/>
      <c r="AA185" s="40"/>
    </row>
    <row r="186" spans="1:190" s="39" customFormat="1" ht="15" customHeight="1" x14ac:dyDescent="0.2">
      <c r="A186" s="64">
        <v>30</v>
      </c>
      <c r="B186" s="55" t="s">
        <v>360</v>
      </c>
      <c r="C186" s="34" t="s">
        <v>361</v>
      </c>
      <c r="D186" s="25">
        <v>9</v>
      </c>
      <c r="E186" s="25">
        <v>9</v>
      </c>
      <c r="F186" s="25">
        <v>9</v>
      </c>
      <c r="G186" s="25">
        <v>8</v>
      </c>
      <c r="H186" s="25">
        <v>13</v>
      </c>
      <c r="I186" s="25">
        <v>12.87</v>
      </c>
      <c r="J186" s="26">
        <v>12.741299999999999</v>
      </c>
      <c r="K186" s="25">
        <v>15.66</v>
      </c>
      <c r="L186" s="25">
        <v>15.66</v>
      </c>
      <c r="M186" s="25">
        <v>15.66</v>
      </c>
      <c r="N186" s="25">
        <v>13.92</v>
      </c>
      <c r="O186" s="25">
        <v>22.62</v>
      </c>
      <c r="P186" s="25">
        <v>23</v>
      </c>
      <c r="Q186" s="25">
        <v>23</v>
      </c>
      <c r="R186" s="40"/>
      <c r="S186" s="40"/>
      <c r="T186" s="40"/>
      <c r="U186" s="40"/>
      <c r="V186" s="40"/>
      <c r="W186" s="40"/>
      <c r="X186" s="40"/>
      <c r="Y186" s="40"/>
      <c r="Z186" s="40"/>
      <c r="AA186" s="40"/>
    </row>
    <row r="187" spans="1:190" s="39" customFormat="1" ht="15" customHeight="1" x14ac:dyDescent="0.2">
      <c r="A187" s="64">
        <v>31</v>
      </c>
      <c r="B187" s="55" t="s">
        <v>362</v>
      </c>
      <c r="C187" s="34" t="s">
        <v>363</v>
      </c>
      <c r="D187" s="25">
        <v>3</v>
      </c>
      <c r="E187" s="25">
        <v>2</v>
      </c>
      <c r="F187" s="25">
        <v>1</v>
      </c>
      <c r="G187" s="25">
        <v>2</v>
      </c>
      <c r="H187" s="25">
        <v>1</v>
      </c>
      <c r="I187" s="25">
        <v>0.99</v>
      </c>
      <c r="J187" s="26">
        <v>0.98009999999999997</v>
      </c>
      <c r="K187" s="25">
        <v>5.22</v>
      </c>
      <c r="L187" s="25">
        <v>3.48</v>
      </c>
      <c r="M187" s="25">
        <v>1.74</v>
      </c>
      <c r="N187" s="25">
        <v>3.48</v>
      </c>
      <c r="O187" s="25">
        <v>1.74</v>
      </c>
      <c r="P187" s="25">
        <v>1.7225999999999999</v>
      </c>
      <c r="Q187" s="25">
        <v>1.7053739999999999</v>
      </c>
      <c r="R187" s="40"/>
      <c r="S187" s="40"/>
      <c r="T187" s="40"/>
      <c r="U187" s="40"/>
      <c r="V187" s="40"/>
      <c r="W187" s="40"/>
      <c r="X187" s="40"/>
      <c r="Y187" s="40"/>
      <c r="Z187" s="40"/>
      <c r="AA187" s="40"/>
    </row>
    <row r="188" spans="1:190" s="39" customFormat="1" x14ac:dyDescent="0.2">
      <c r="A188" s="64">
        <v>32</v>
      </c>
      <c r="B188" s="55" t="s">
        <v>364</v>
      </c>
      <c r="C188" s="34" t="s">
        <v>365</v>
      </c>
      <c r="D188" s="25">
        <v>8</v>
      </c>
      <c r="E188" s="25">
        <v>9</v>
      </c>
      <c r="F188" s="25">
        <v>9</v>
      </c>
      <c r="G188" s="25">
        <v>9</v>
      </c>
      <c r="H188" s="25">
        <v>9</v>
      </c>
      <c r="I188" s="25">
        <v>8.91</v>
      </c>
      <c r="J188" s="26">
        <v>8.8209</v>
      </c>
      <c r="K188" s="25">
        <v>33.200000000000003</v>
      </c>
      <c r="L188" s="25">
        <v>37.35</v>
      </c>
      <c r="M188" s="25">
        <v>37.35</v>
      </c>
      <c r="N188" s="25">
        <v>37.35</v>
      </c>
      <c r="O188" s="25">
        <v>37.35</v>
      </c>
      <c r="P188" s="25">
        <v>36.976500000000001</v>
      </c>
      <c r="Q188" s="25">
        <v>36.606735</v>
      </c>
      <c r="R188" s="40"/>
      <c r="S188" s="40"/>
      <c r="T188" s="40"/>
      <c r="U188" s="40"/>
      <c r="V188" s="40"/>
      <c r="W188" s="40"/>
      <c r="X188" s="40"/>
      <c r="Y188" s="40"/>
      <c r="Z188" s="40"/>
      <c r="AA188" s="40"/>
    </row>
    <row r="189" spans="1:190" s="39" customFormat="1" x14ac:dyDescent="0.2">
      <c r="A189" s="64">
        <v>33</v>
      </c>
      <c r="B189" s="55" t="s">
        <v>366</v>
      </c>
      <c r="C189" s="34" t="s">
        <v>367</v>
      </c>
      <c r="D189" s="25">
        <v>8</v>
      </c>
      <c r="E189" s="25">
        <v>7</v>
      </c>
      <c r="F189" s="25">
        <v>8</v>
      </c>
      <c r="G189" s="25">
        <v>10</v>
      </c>
      <c r="H189" s="25">
        <v>10</v>
      </c>
      <c r="I189" s="25">
        <v>9.9</v>
      </c>
      <c r="J189" s="26">
        <v>9.8010000000000002</v>
      </c>
      <c r="K189" s="25">
        <v>13.92</v>
      </c>
      <c r="L189" s="25">
        <v>12.18</v>
      </c>
      <c r="M189" s="25">
        <v>13.92</v>
      </c>
      <c r="N189" s="25">
        <v>17.399999999999999</v>
      </c>
      <c r="O189" s="25">
        <v>17.399999999999999</v>
      </c>
      <c r="P189" s="25">
        <v>17.225999999999999</v>
      </c>
      <c r="Q189" s="25">
        <v>17.053740000000001</v>
      </c>
      <c r="R189" s="40"/>
      <c r="S189" s="40"/>
      <c r="T189" s="40"/>
      <c r="U189" s="40"/>
      <c r="V189" s="40"/>
      <c r="W189" s="40"/>
      <c r="X189" s="40"/>
      <c r="Y189" s="40"/>
      <c r="Z189" s="40"/>
      <c r="AA189" s="40"/>
    </row>
    <row r="190" spans="1:190" s="39" customFormat="1" ht="16.5" customHeight="1" x14ac:dyDescent="0.2">
      <c r="A190" s="64">
        <v>34</v>
      </c>
      <c r="B190" s="55" t="s">
        <v>368</v>
      </c>
      <c r="C190" s="34" t="s">
        <v>369</v>
      </c>
      <c r="D190" s="25">
        <v>11</v>
      </c>
      <c r="E190" s="25">
        <v>14</v>
      </c>
      <c r="F190" s="25">
        <v>10</v>
      </c>
      <c r="G190" s="25">
        <v>11</v>
      </c>
      <c r="H190" s="25">
        <v>12</v>
      </c>
      <c r="I190" s="25">
        <v>11.879999999999999</v>
      </c>
      <c r="J190" s="26">
        <v>11.761199999999999</v>
      </c>
      <c r="K190" s="25">
        <v>19.14</v>
      </c>
      <c r="L190" s="25">
        <v>24.36</v>
      </c>
      <c r="M190" s="25">
        <v>17.399999999999999</v>
      </c>
      <c r="N190" s="25">
        <v>19.14</v>
      </c>
      <c r="O190" s="25">
        <v>20.88</v>
      </c>
      <c r="P190" s="25">
        <v>20.671199999999999</v>
      </c>
      <c r="Q190" s="25">
        <v>21</v>
      </c>
      <c r="R190" s="40"/>
      <c r="S190" s="40"/>
      <c r="T190" s="40"/>
      <c r="U190" s="40"/>
      <c r="V190" s="40"/>
      <c r="W190" s="40"/>
      <c r="X190" s="40"/>
      <c r="Y190" s="40"/>
      <c r="Z190" s="40"/>
      <c r="AA190" s="40"/>
    </row>
    <row r="191" spans="1:190" s="39" customFormat="1" ht="16.5" customHeight="1" x14ac:dyDescent="0.2">
      <c r="A191" s="64">
        <v>35</v>
      </c>
      <c r="B191" s="55" t="s">
        <v>370</v>
      </c>
      <c r="C191" s="34" t="s">
        <v>371</v>
      </c>
      <c r="D191" s="25">
        <v>2</v>
      </c>
      <c r="E191" s="25">
        <v>2</v>
      </c>
      <c r="F191" s="25">
        <v>2</v>
      </c>
      <c r="G191" s="25">
        <v>2</v>
      </c>
      <c r="H191" s="25">
        <v>2</v>
      </c>
      <c r="I191" s="25">
        <v>1.98</v>
      </c>
      <c r="J191" s="26">
        <v>1.9601999999999999</v>
      </c>
      <c r="K191" s="25">
        <v>3.48</v>
      </c>
      <c r="L191" s="25">
        <v>3.48</v>
      </c>
      <c r="M191" s="25">
        <v>3.48</v>
      </c>
      <c r="N191" s="25">
        <v>3.48</v>
      </c>
      <c r="O191" s="25">
        <v>3.48</v>
      </c>
      <c r="P191" s="25">
        <v>3.4451999999999998</v>
      </c>
      <c r="Q191" s="25">
        <v>3.4107479999999999</v>
      </c>
      <c r="R191" s="40"/>
      <c r="S191" s="40"/>
      <c r="T191" s="40"/>
      <c r="U191" s="40"/>
      <c r="V191" s="40"/>
      <c r="W191" s="40"/>
      <c r="X191" s="40"/>
      <c r="Y191" s="40"/>
      <c r="Z191" s="40"/>
      <c r="AA191" s="40"/>
    </row>
    <row r="192" spans="1:190" s="39" customFormat="1" ht="16.5" customHeight="1" x14ac:dyDescent="0.2">
      <c r="A192" s="64">
        <v>36</v>
      </c>
      <c r="B192" s="55" t="s">
        <v>372</v>
      </c>
      <c r="C192" s="34" t="s">
        <v>373</v>
      </c>
      <c r="D192" s="25" t="s">
        <v>20</v>
      </c>
      <c r="E192" s="25">
        <v>1</v>
      </c>
      <c r="F192" s="25" t="s">
        <v>20</v>
      </c>
      <c r="G192" s="25" t="s">
        <v>20</v>
      </c>
      <c r="H192" s="25" t="s">
        <v>20</v>
      </c>
      <c r="I192" s="25" t="s">
        <v>20</v>
      </c>
      <c r="J192" s="26" t="s">
        <v>20</v>
      </c>
      <c r="K192" s="25" t="s">
        <v>20</v>
      </c>
      <c r="L192" s="25">
        <v>1.74</v>
      </c>
      <c r="M192" s="25" t="s">
        <v>20</v>
      </c>
      <c r="N192" s="25" t="s">
        <v>20</v>
      </c>
      <c r="O192" s="25" t="s">
        <v>20</v>
      </c>
      <c r="P192" s="25" t="s">
        <v>20</v>
      </c>
      <c r="Q192" s="25" t="s">
        <v>20</v>
      </c>
      <c r="R192" s="40"/>
      <c r="S192" s="40"/>
      <c r="T192" s="40"/>
      <c r="U192" s="40"/>
      <c r="V192" s="40"/>
      <c r="W192" s="40"/>
      <c r="X192" s="40"/>
      <c r="Y192" s="40"/>
      <c r="Z192" s="40"/>
      <c r="AA192" s="40"/>
    </row>
    <row r="193" spans="1:27" s="39" customFormat="1" ht="16.5" customHeight="1" x14ac:dyDescent="0.2">
      <c r="A193" s="64">
        <v>37</v>
      </c>
      <c r="B193" s="55" t="s">
        <v>374</v>
      </c>
      <c r="C193" s="34" t="s">
        <v>375</v>
      </c>
      <c r="D193" s="25">
        <v>34</v>
      </c>
      <c r="E193" s="25">
        <v>27</v>
      </c>
      <c r="F193" s="25">
        <v>26</v>
      </c>
      <c r="G193" s="25">
        <v>24</v>
      </c>
      <c r="H193" s="25">
        <v>24</v>
      </c>
      <c r="I193" s="25">
        <v>23.759999999999998</v>
      </c>
      <c r="J193" s="26">
        <v>23.522399999999998</v>
      </c>
      <c r="K193" s="25">
        <v>59.16</v>
      </c>
      <c r="L193" s="25">
        <v>46.98</v>
      </c>
      <c r="M193" s="25">
        <v>45.24</v>
      </c>
      <c r="N193" s="25">
        <v>41.76</v>
      </c>
      <c r="O193" s="25">
        <v>41.76</v>
      </c>
      <c r="P193" s="25">
        <v>42</v>
      </c>
      <c r="Q193" s="25">
        <v>42</v>
      </c>
      <c r="R193" s="40"/>
      <c r="S193" s="40"/>
      <c r="T193" s="40"/>
      <c r="U193" s="40"/>
      <c r="V193" s="40"/>
      <c r="W193" s="40"/>
      <c r="X193" s="40"/>
      <c r="Y193" s="40"/>
      <c r="Z193" s="40"/>
      <c r="AA193" s="40"/>
    </row>
    <row r="194" spans="1:27" s="39" customFormat="1" ht="16.5" customHeight="1" x14ac:dyDescent="0.2">
      <c r="A194" s="64">
        <v>38</v>
      </c>
      <c r="B194" s="55" t="s">
        <v>376</v>
      </c>
      <c r="C194" s="34" t="s">
        <v>377</v>
      </c>
      <c r="D194" s="25">
        <v>4</v>
      </c>
      <c r="E194" s="25">
        <v>4</v>
      </c>
      <c r="F194" s="25">
        <v>5</v>
      </c>
      <c r="G194" s="25">
        <v>6</v>
      </c>
      <c r="H194" s="25">
        <v>6</v>
      </c>
      <c r="I194" s="25">
        <v>5.9399999999999995</v>
      </c>
      <c r="J194" s="26">
        <v>5.8805999999999994</v>
      </c>
      <c r="K194" s="25">
        <v>6.96</v>
      </c>
      <c r="L194" s="25">
        <v>6.96</v>
      </c>
      <c r="M194" s="25">
        <v>8.6999999999999993</v>
      </c>
      <c r="N194" s="25">
        <v>10.44</v>
      </c>
      <c r="O194" s="25">
        <v>10.44</v>
      </c>
      <c r="P194" s="25">
        <v>10.335599999999999</v>
      </c>
      <c r="Q194" s="25">
        <v>10.232244</v>
      </c>
      <c r="R194" s="40"/>
      <c r="S194" s="40"/>
      <c r="T194" s="40"/>
      <c r="U194" s="40"/>
      <c r="V194" s="40"/>
      <c r="W194" s="40"/>
      <c r="X194" s="40"/>
      <c r="Y194" s="40"/>
      <c r="Z194" s="40"/>
      <c r="AA194" s="40"/>
    </row>
    <row r="195" spans="1:27" s="39" customFormat="1" ht="16.5" customHeight="1" x14ac:dyDescent="0.2">
      <c r="A195" s="64">
        <v>39</v>
      </c>
      <c r="B195" s="55" t="s">
        <v>378</v>
      </c>
      <c r="C195" s="34" t="s">
        <v>379</v>
      </c>
      <c r="D195" s="25">
        <v>5</v>
      </c>
      <c r="E195" s="25">
        <v>2</v>
      </c>
      <c r="F195" s="25">
        <v>3</v>
      </c>
      <c r="G195" s="25">
        <v>2</v>
      </c>
      <c r="H195" s="25">
        <v>2</v>
      </c>
      <c r="I195" s="25">
        <v>1.98</v>
      </c>
      <c r="J195" s="26">
        <v>1.9601999999999999</v>
      </c>
      <c r="K195" s="25">
        <v>8.6999999999999993</v>
      </c>
      <c r="L195" s="25">
        <v>3.48</v>
      </c>
      <c r="M195" s="25">
        <v>5.22</v>
      </c>
      <c r="N195" s="25">
        <v>3.48</v>
      </c>
      <c r="O195" s="25">
        <v>3.48</v>
      </c>
      <c r="P195" s="25">
        <v>3.4451999999999998</v>
      </c>
      <c r="Q195" s="25">
        <v>3.4107479999999999</v>
      </c>
      <c r="R195" s="40"/>
      <c r="S195" s="40"/>
      <c r="T195" s="40"/>
      <c r="U195" s="40"/>
      <c r="V195" s="40"/>
      <c r="W195" s="40"/>
      <c r="X195" s="40"/>
      <c r="Y195" s="40"/>
      <c r="Z195" s="40"/>
      <c r="AA195" s="40"/>
    </row>
    <row r="196" spans="1:27" s="39" customFormat="1" ht="16.5" customHeight="1" x14ac:dyDescent="0.2">
      <c r="A196" s="64">
        <v>40</v>
      </c>
      <c r="B196" s="55" t="s">
        <v>380</v>
      </c>
      <c r="C196" s="34" t="s">
        <v>381</v>
      </c>
      <c r="D196" s="25">
        <v>2</v>
      </c>
      <c r="E196" s="25">
        <v>2</v>
      </c>
      <c r="F196" s="25">
        <v>2</v>
      </c>
      <c r="G196" s="25">
        <v>2</v>
      </c>
      <c r="H196" s="25">
        <v>2</v>
      </c>
      <c r="I196" s="25">
        <v>1.98</v>
      </c>
      <c r="J196" s="26">
        <v>1.9601999999999999</v>
      </c>
      <c r="K196" s="25">
        <v>3.48</v>
      </c>
      <c r="L196" s="25">
        <v>3.48</v>
      </c>
      <c r="M196" s="25">
        <v>3.48</v>
      </c>
      <c r="N196" s="25">
        <v>3.48</v>
      </c>
      <c r="O196" s="25">
        <v>3.48</v>
      </c>
      <c r="P196" s="25">
        <v>3.4451999999999998</v>
      </c>
      <c r="Q196" s="25">
        <v>3.4107479999999999</v>
      </c>
      <c r="R196" s="40"/>
      <c r="S196" s="40"/>
      <c r="T196" s="40"/>
      <c r="U196" s="40"/>
      <c r="V196" s="40"/>
      <c r="W196" s="40"/>
      <c r="X196" s="40"/>
      <c r="Y196" s="40"/>
      <c r="Z196" s="40"/>
      <c r="AA196" s="40"/>
    </row>
    <row r="197" spans="1:27" s="39" customFormat="1" ht="16.5" customHeight="1" x14ac:dyDescent="0.2">
      <c r="A197" s="64">
        <v>41</v>
      </c>
      <c r="B197" s="55" t="s">
        <v>382</v>
      </c>
      <c r="C197" s="34" t="s">
        <v>383</v>
      </c>
      <c r="D197" s="25">
        <v>4</v>
      </c>
      <c r="E197" s="25">
        <v>2</v>
      </c>
      <c r="F197" s="25">
        <v>2</v>
      </c>
      <c r="G197" s="25" t="s">
        <v>20</v>
      </c>
      <c r="H197" s="25" t="s">
        <v>20</v>
      </c>
      <c r="I197" s="25" t="s">
        <v>20</v>
      </c>
      <c r="J197" s="26" t="s">
        <v>20</v>
      </c>
      <c r="K197" s="25">
        <v>6.96</v>
      </c>
      <c r="L197" s="25">
        <v>3.48</v>
      </c>
      <c r="M197" s="25">
        <v>3.48</v>
      </c>
      <c r="N197" s="25" t="s">
        <v>20</v>
      </c>
      <c r="O197" s="25" t="s">
        <v>20</v>
      </c>
      <c r="P197" s="25" t="s">
        <v>20</v>
      </c>
      <c r="Q197" s="25" t="s">
        <v>20</v>
      </c>
      <c r="R197" s="40"/>
      <c r="S197" s="40"/>
      <c r="T197" s="40"/>
      <c r="U197" s="40"/>
      <c r="V197" s="40"/>
      <c r="W197" s="40"/>
      <c r="X197" s="40"/>
      <c r="Y197" s="40"/>
      <c r="Z197" s="40"/>
      <c r="AA197" s="40"/>
    </row>
    <row r="198" spans="1:27" s="39" customFormat="1" ht="16.5" customHeight="1" x14ac:dyDescent="0.2">
      <c r="A198" s="64">
        <v>42</v>
      </c>
      <c r="B198" s="55" t="s">
        <v>384</v>
      </c>
      <c r="C198" s="34" t="s">
        <v>385</v>
      </c>
      <c r="D198" s="25" t="s">
        <v>20</v>
      </c>
      <c r="E198" s="25">
        <v>1</v>
      </c>
      <c r="F198" s="25" t="s">
        <v>20</v>
      </c>
      <c r="G198" s="25">
        <v>1</v>
      </c>
      <c r="H198" s="25">
        <v>1</v>
      </c>
      <c r="I198" s="25">
        <v>0.99</v>
      </c>
      <c r="J198" s="26">
        <v>0.98009999999999997</v>
      </c>
      <c r="K198" s="25" t="s">
        <v>20</v>
      </c>
      <c r="L198" s="25">
        <v>1.74</v>
      </c>
      <c r="M198" s="25" t="s">
        <v>20</v>
      </c>
      <c r="N198" s="25">
        <v>1.74</v>
      </c>
      <c r="O198" s="25">
        <v>1.74</v>
      </c>
      <c r="P198" s="25">
        <v>1.7225999999999999</v>
      </c>
      <c r="Q198" s="25">
        <v>1.7053739999999999</v>
      </c>
      <c r="R198" s="40"/>
      <c r="S198" s="40"/>
      <c r="T198" s="40"/>
      <c r="U198" s="40"/>
      <c r="V198" s="40"/>
      <c r="W198" s="40"/>
      <c r="X198" s="40"/>
      <c r="Y198" s="40"/>
      <c r="Z198" s="40"/>
      <c r="AA198" s="40"/>
    </row>
    <row r="199" spans="1:27" s="39" customFormat="1" ht="16.5" customHeight="1" x14ac:dyDescent="0.2">
      <c r="A199" s="64">
        <v>43</v>
      </c>
      <c r="B199" s="55" t="s">
        <v>386</v>
      </c>
      <c r="C199" s="34" t="s">
        <v>387</v>
      </c>
      <c r="D199" s="25" t="s">
        <v>20</v>
      </c>
      <c r="E199" s="25">
        <v>1</v>
      </c>
      <c r="F199" s="25" t="s">
        <v>20</v>
      </c>
      <c r="G199" s="25">
        <v>1</v>
      </c>
      <c r="H199" s="25">
        <v>1</v>
      </c>
      <c r="I199" s="25">
        <v>0.99</v>
      </c>
      <c r="J199" s="26">
        <v>0.98009999999999997</v>
      </c>
      <c r="K199" s="25" t="s">
        <v>20</v>
      </c>
      <c r="L199" s="25">
        <v>1.74</v>
      </c>
      <c r="M199" s="25" t="s">
        <v>20</v>
      </c>
      <c r="N199" s="25">
        <v>1.74</v>
      </c>
      <c r="O199" s="25">
        <v>1.74</v>
      </c>
      <c r="P199" s="25">
        <v>1.7225999999999999</v>
      </c>
      <c r="Q199" s="25">
        <v>1.7053739999999999</v>
      </c>
      <c r="R199" s="40"/>
      <c r="S199" s="40"/>
      <c r="T199" s="40"/>
      <c r="U199" s="40"/>
      <c r="V199" s="40"/>
      <c r="W199" s="40"/>
      <c r="X199" s="40"/>
      <c r="Y199" s="40"/>
      <c r="Z199" s="40"/>
      <c r="AA199" s="40"/>
    </row>
    <row r="200" spans="1:27" s="39" customFormat="1" ht="16.5" customHeight="1" x14ac:dyDescent="0.2">
      <c r="A200" s="64">
        <v>44</v>
      </c>
      <c r="B200" s="55" t="s">
        <v>388</v>
      </c>
      <c r="C200" s="34" t="s">
        <v>389</v>
      </c>
      <c r="D200" s="25">
        <v>17</v>
      </c>
      <c r="E200" s="25">
        <v>18</v>
      </c>
      <c r="F200" s="25">
        <v>20</v>
      </c>
      <c r="G200" s="25">
        <v>22</v>
      </c>
      <c r="H200" s="25">
        <v>26</v>
      </c>
      <c r="I200" s="25">
        <v>25.74</v>
      </c>
      <c r="J200" s="26">
        <v>25.482599999999998</v>
      </c>
      <c r="K200" s="25">
        <v>96.22</v>
      </c>
      <c r="L200" s="25">
        <v>101.88</v>
      </c>
      <c r="M200" s="25">
        <v>113.2</v>
      </c>
      <c r="N200" s="25">
        <v>124.52000000000001</v>
      </c>
      <c r="O200" s="25">
        <v>147.16</v>
      </c>
      <c r="P200" s="25">
        <v>147</v>
      </c>
      <c r="Q200" s="25">
        <v>144.231516</v>
      </c>
      <c r="R200" s="40"/>
      <c r="S200" s="40"/>
      <c r="T200" s="40"/>
      <c r="U200" s="40"/>
      <c r="V200" s="40"/>
      <c r="W200" s="40"/>
      <c r="X200" s="40"/>
      <c r="Y200" s="40"/>
      <c r="Z200" s="40"/>
      <c r="AA200" s="40"/>
    </row>
    <row r="201" spans="1:27" s="39" customFormat="1" ht="16.5" customHeight="1" x14ac:dyDescent="0.2">
      <c r="A201" s="64">
        <v>45</v>
      </c>
      <c r="B201" s="55" t="s">
        <v>390</v>
      </c>
      <c r="C201" s="34" t="s">
        <v>391</v>
      </c>
      <c r="D201" s="25">
        <v>1</v>
      </c>
      <c r="E201" s="25">
        <v>1</v>
      </c>
      <c r="F201" s="25">
        <v>1</v>
      </c>
      <c r="G201" s="25">
        <v>1</v>
      </c>
      <c r="H201" s="25">
        <v>1</v>
      </c>
      <c r="I201" s="25">
        <v>0.99</v>
      </c>
      <c r="J201" s="26">
        <v>0.98009999999999997</v>
      </c>
      <c r="K201" s="25">
        <v>5.66</v>
      </c>
      <c r="L201" s="25">
        <v>5.66</v>
      </c>
      <c r="M201" s="25">
        <v>5.66</v>
      </c>
      <c r="N201" s="25">
        <v>5.66</v>
      </c>
      <c r="O201" s="25">
        <v>5.66</v>
      </c>
      <c r="P201" s="25">
        <v>5.6033999999999997</v>
      </c>
      <c r="Q201" s="25">
        <v>5.5473660000000002</v>
      </c>
      <c r="R201" s="40"/>
      <c r="S201" s="40"/>
      <c r="T201" s="40"/>
      <c r="U201" s="40"/>
      <c r="V201" s="40"/>
      <c r="W201" s="40"/>
      <c r="X201" s="40"/>
      <c r="Y201" s="40"/>
      <c r="Z201" s="40"/>
      <c r="AA201" s="40"/>
    </row>
    <row r="202" spans="1:27" s="39" customFormat="1" ht="16.5" customHeight="1" x14ac:dyDescent="0.2">
      <c r="A202" s="64">
        <v>46</v>
      </c>
      <c r="B202" s="55" t="s">
        <v>392</v>
      </c>
      <c r="C202" s="34" t="s">
        <v>393</v>
      </c>
      <c r="D202" s="25">
        <v>15</v>
      </c>
      <c r="E202" s="25">
        <v>16</v>
      </c>
      <c r="F202" s="25">
        <v>18</v>
      </c>
      <c r="G202" s="25">
        <v>20</v>
      </c>
      <c r="H202" s="25">
        <v>24</v>
      </c>
      <c r="I202" s="25">
        <v>23.759999999999998</v>
      </c>
      <c r="J202" s="26">
        <v>23.522399999999998</v>
      </c>
      <c r="K202" s="25">
        <v>84.9</v>
      </c>
      <c r="L202" s="25">
        <v>90.56</v>
      </c>
      <c r="M202" s="25">
        <v>101.88</v>
      </c>
      <c r="N202" s="25">
        <v>113.2</v>
      </c>
      <c r="O202" s="25">
        <v>135.84</v>
      </c>
      <c r="P202" s="25">
        <v>136</v>
      </c>
      <c r="Q202" s="25">
        <v>136</v>
      </c>
      <c r="R202" s="40"/>
      <c r="S202" s="40"/>
      <c r="T202" s="40"/>
      <c r="U202" s="40"/>
      <c r="V202" s="40"/>
      <c r="W202" s="40"/>
      <c r="X202" s="40"/>
      <c r="Y202" s="40"/>
      <c r="Z202" s="40"/>
      <c r="AA202" s="40"/>
    </row>
    <row r="203" spans="1:27" s="39" customFormat="1" ht="16.5" customHeight="1" x14ac:dyDescent="0.2">
      <c r="A203" s="64">
        <v>47</v>
      </c>
      <c r="B203" s="55" t="s">
        <v>394</v>
      </c>
      <c r="C203" s="34" t="s">
        <v>395</v>
      </c>
      <c r="D203" s="25">
        <v>2</v>
      </c>
      <c r="E203" s="25">
        <v>2</v>
      </c>
      <c r="F203" s="25">
        <v>2</v>
      </c>
      <c r="G203" s="25">
        <v>2</v>
      </c>
      <c r="H203" s="25">
        <v>4</v>
      </c>
      <c r="I203" s="25">
        <v>3.96</v>
      </c>
      <c r="J203" s="26">
        <v>3.9203999999999999</v>
      </c>
      <c r="K203" s="25">
        <v>11.32</v>
      </c>
      <c r="L203" s="25">
        <v>11.32</v>
      </c>
      <c r="M203" s="25">
        <v>11.32</v>
      </c>
      <c r="N203" s="25">
        <v>11.32</v>
      </c>
      <c r="O203" s="25">
        <v>22.64</v>
      </c>
      <c r="P203" s="25">
        <v>23</v>
      </c>
      <c r="Q203" s="25">
        <v>23</v>
      </c>
      <c r="R203" s="40"/>
      <c r="S203" s="40"/>
      <c r="T203" s="40"/>
      <c r="U203" s="40"/>
      <c r="V203" s="40"/>
      <c r="W203" s="40"/>
      <c r="X203" s="40"/>
      <c r="Y203" s="40"/>
      <c r="Z203" s="40"/>
      <c r="AA203" s="40"/>
    </row>
    <row r="204" spans="1:27" s="39" customFormat="1" ht="16.5" customHeight="1" x14ac:dyDescent="0.2">
      <c r="A204" s="64">
        <v>48</v>
      </c>
      <c r="B204" s="55" t="s">
        <v>396</v>
      </c>
      <c r="C204" s="34" t="s">
        <v>397</v>
      </c>
      <c r="D204" s="25">
        <v>3</v>
      </c>
      <c r="E204" s="25">
        <v>2</v>
      </c>
      <c r="F204" s="25">
        <v>3</v>
      </c>
      <c r="G204" s="25">
        <v>2</v>
      </c>
      <c r="H204" s="25">
        <v>3</v>
      </c>
      <c r="I204" s="25">
        <v>2.9699999999999998</v>
      </c>
      <c r="J204" s="26">
        <v>2.9402999999999997</v>
      </c>
      <c r="K204" s="25">
        <v>16.98</v>
      </c>
      <c r="L204" s="25">
        <v>11.32</v>
      </c>
      <c r="M204" s="25">
        <v>16.98</v>
      </c>
      <c r="N204" s="25">
        <v>11.32</v>
      </c>
      <c r="O204" s="25">
        <v>16.98</v>
      </c>
      <c r="P204" s="25">
        <v>16.810199999999998</v>
      </c>
      <c r="Q204" s="25">
        <v>16.642097999999997</v>
      </c>
      <c r="R204" s="40"/>
      <c r="S204" s="40"/>
      <c r="T204" s="40"/>
      <c r="U204" s="40"/>
      <c r="V204" s="40"/>
      <c r="W204" s="40"/>
      <c r="X204" s="40"/>
      <c r="Y204" s="40"/>
      <c r="Z204" s="40"/>
      <c r="AA204" s="40"/>
    </row>
    <row r="205" spans="1:27" s="39" customFormat="1" x14ac:dyDescent="0.2">
      <c r="A205" s="64">
        <v>49</v>
      </c>
      <c r="B205" s="55" t="s">
        <v>398</v>
      </c>
      <c r="C205" s="34" t="s">
        <v>399</v>
      </c>
      <c r="D205" s="25">
        <v>3</v>
      </c>
      <c r="E205" s="25">
        <v>2</v>
      </c>
      <c r="F205" s="25">
        <v>3</v>
      </c>
      <c r="G205" s="25">
        <v>2</v>
      </c>
      <c r="H205" s="25">
        <v>2</v>
      </c>
      <c r="I205" s="25">
        <v>1.98</v>
      </c>
      <c r="J205" s="26">
        <v>1.9601999999999999</v>
      </c>
      <c r="K205" s="25">
        <v>4.26</v>
      </c>
      <c r="L205" s="25">
        <v>2.84</v>
      </c>
      <c r="M205" s="25">
        <v>4.26</v>
      </c>
      <c r="N205" s="25">
        <v>2.84</v>
      </c>
      <c r="O205" s="25">
        <v>2.84</v>
      </c>
      <c r="P205" s="25">
        <v>2.8115999999999999</v>
      </c>
      <c r="Q205" s="25">
        <v>2.7834839999999996</v>
      </c>
      <c r="R205" s="40"/>
      <c r="S205" s="40"/>
      <c r="T205" s="40"/>
      <c r="U205" s="40"/>
      <c r="V205" s="40"/>
      <c r="W205" s="40"/>
      <c r="X205" s="40"/>
      <c r="Y205" s="40"/>
      <c r="Z205" s="40"/>
      <c r="AA205" s="40"/>
    </row>
    <row r="206" spans="1:27" s="39" customFormat="1" x14ac:dyDescent="0.2">
      <c r="A206" s="64">
        <v>50</v>
      </c>
      <c r="B206" s="55" t="s">
        <v>400</v>
      </c>
      <c r="C206" s="34" t="s">
        <v>401</v>
      </c>
      <c r="D206" s="25">
        <v>1</v>
      </c>
      <c r="E206" s="25">
        <v>1</v>
      </c>
      <c r="F206" s="25" t="s">
        <v>20</v>
      </c>
      <c r="G206" s="25">
        <v>1</v>
      </c>
      <c r="H206" s="25">
        <v>1</v>
      </c>
      <c r="I206" s="25">
        <v>0.99</v>
      </c>
      <c r="J206" s="26">
        <v>0.98009999999999997</v>
      </c>
      <c r="K206" s="25">
        <v>1.42</v>
      </c>
      <c r="L206" s="25">
        <v>1.42</v>
      </c>
      <c r="M206" s="25" t="s">
        <v>20</v>
      </c>
      <c r="N206" s="25">
        <v>1.42</v>
      </c>
      <c r="O206" s="25">
        <v>1.42</v>
      </c>
      <c r="P206" s="25">
        <v>1.4057999999999999</v>
      </c>
      <c r="Q206" s="25">
        <v>1.3917419999999998</v>
      </c>
      <c r="R206" s="40"/>
      <c r="S206" s="40"/>
      <c r="T206" s="40"/>
      <c r="U206" s="40"/>
      <c r="V206" s="40"/>
      <c r="W206" s="40"/>
      <c r="X206" s="40"/>
      <c r="Y206" s="40"/>
      <c r="Z206" s="40"/>
      <c r="AA206" s="40"/>
    </row>
    <row r="207" spans="1:27" s="39" customFormat="1" ht="16.5" customHeight="1" x14ac:dyDescent="0.2">
      <c r="A207" s="64">
        <v>51</v>
      </c>
      <c r="B207" s="55" t="s">
        <v>402</v>
      </c>
      <c r="C207" s="34" t="s">
        <v>403</v>
      </c>
      <c r="D207" s="25">
        <v>1</v>
      </c>
      <c r="E207" s="25">
        <v>1</v>
      </c>
      <c r="F207" s="25">
        <v>1</v>
      </c>
      <c r="G207" s="25">
        <v>1</v>
      </c>
      <c r="H207" s="25">
        <v>1</v>
      </c>
      <c r="I207" s="25">
        <v>0.99</v>
      </c>
      <c r="J207" s="26">
        <v>0.98009999999999997</v>
      </c>
      <c r="K207" s="25">
        <v>1.42</v>
      </c>
      <c r="L207" s="25">
        <v>1.42</v>
      </c>
      <c r="M207" s="25">
        <v>1.42</v>
      </c>
      <c r="N207" s="25">
        <v>1.42</v>
      </c>
      <c r="O207" s="25">
        <v>1.42</v>
      </c>
      <c r="P207" s="25">
        <v>1.4057999999999999</v>
      </c>
      <c r="Q207" s="25">
        <v>1.3917419999999998</v>
      </c>
      <c r="R207" s="40"/>
      <c r="S207" s="40"/>
      <c r="T207" s="40"/>
      <c r="U207" s="40"/>
      <c r="V207" s="40"/>
      <c r="W207" s="40"/>
      <c r="X207" s="40"/>
      <c r="Y207" s="40"/>
      <c r="Z207" s="40"/>
      <c r="AA207" s="40"/>
    </row>
    <row r="208" spans="1:27" s="39" customFormat="1" ht="16.5" customHeight="1" x14ac:dyDescent="0.2">
      <c r="A208" s="64">
        <v>52</v>
      </c>
      <c r="B208" s="55" t="s">
        <v>404</v>
      </c>
      <c r="C208" s="34" t="s">
        <v>405</v>
      </c>
      <c r="D208" s="25">
        <v>1</v>
      </c>
      <c r="E208" s="25">
        <v>2</v>
      </c>
      <c r="F208" s="25">
        <v>1</v>
      </c>
      <c r="G208" s="25" t="s">
        <v>20</v>
      </c>
      <c r="H208" s="25" t="s">
        <v>20</v>
      </c>
      <c r="I208" s="25" t="s">
        <v>20</v>
      </c>
      <c r="J208" s="26" t="s">
        <v>20</v>
      </c>
      <c r="K208" s="25">
        <v>1.42</v>
      </c>
      <c r="L208" s="25">
        <v>2.84</v>
      </c>
      <c r="M208" s="25">
        <v>1.42</v>
      </c>
      <c r="N208" s="25" t="s">
        <v>20</v>
      </c>
      <c r="O208" s="25" t="s">
        <v>20</v>
      </c>
      <c r="P208" s="25" t="s">
        <v>20</v>
      </c>
      <c r="Q208" s="25" t="s">
        <v>20</v>
      </c>
      <c r="R208" s="40"/>
      <c r="S208" s="40"/>
      <c r="T208" s="40"/>
      <c r="U208" s="40"/>
      <c r="V208" s="40"/>
      <c r="W208" s="40"/>
      <c r="X208" s="40"/>
      <c r="Y208" s="40"/>
      <c r="Z208" s="40"/>
      <c r="AA208" s="40"/>
    </row>
    <row r="209" spans="1:190" s="39" customFormat="1" ht="16.5" customHeight="1" x14ac:dyDescent="0.2">
      <c r="A209" s="64">
        <v>53</v>
      </c>
      <c r="B209" s="55" t="s">
        <v>406</v>
      </c>
      <c r="C209" s="34" t="s">
        <v>407</v>
      </c>
      <c r="D209" s="25">
        <v>3</v>
      </c>
      <c r="E209" s="25">
        <v>3</v>
      </c>
      <c r="F209" s="25">
        <v>3</v>
      </c>
      <c r="G209" s="25">
        <v>3</v>
      </c>
      <c r="H209" s="25">
        <v>3</v>
      </c>
      <c r="I209" s="25">
        <v>2.9699999999999998</v>
      </c>
      <c r="J209" s="26">
        <v>2.9402999999999997</v>
      </c>
      <c r="K209" s="25">
        <v>4.26</v>
      </c>
      <c r="L209" s="25">
        <v>4.26</v>
      </c>
      <c r="M209" s="25">
        <v>4.26</v>
      </c>
      <c r="N209" s="25">
        <v>4.26</v>
      </c>
      <c r="O209" s="25">
        <v>4.26</v>
      </c>
      <c r="P209" s="25">
        <v>4.2173999999999996</v>
      </c>
      <c r="Q209" s="25">
        <v>4.1752259999999994</v>
      </c>
      <c r="R209" s="40"/>
      <c r="S209" s="40"/>
      <c r="T209" s="40"/>
      <c r="U209" s="40"/>
      <c r="V209" s="40"/>
      <c r="W209" s="40"/>
      <c r="X209" s="40"/>
      <c r="Y209" s="40"/>
      <c r="Z209" s="40"/>
      <c r="AA209" s="40"/>
    </row>
    <row r="210" spans="1:190" s="67" customFormat="1" ht="18.75" x14ac:dyDescent="0.2">
      <c r="A210" s="64">
        <v>54</v>
      </c>
      <c r="B210" s="55" t="s">
        <v>408</v>
      </c>
      <c r="C210" s="34" t="s">
        <v>409</v>
      </c>
      <c r="D210" s="25">
        <v>1</v>
      </c>
      <c r="E210" s="25" t="s">
        <v>20</v>
      </c>
      <c r="F210" s="25" t="s">
        <v>20</v>
      </c>
      <c r="G210" s="25">
        <v>1</v>
      </c>
      <c r="H210" s="25" t="s">
        <v>20</v>
      </c>
      <c r="I210" s="25" t="s">
        <v>20</v>
      </c>
      <c r="J210" s="26" t="s">
        <v>20</v>
      </c>
      <c r="K210" s="25">
        <v>1.42</v>
      </c>
      <c r="L210" s="25" t="s">
        <v>20</v>
      </c>
      <c r="M210" s="25" t="s">
        <v>20</v>
      </c>
      <c r="N210" s="25">
        <v>1.42</v>
      </c>
      <c r="O210" s="25" t="s">
        <v>20</v>
      </c>
      <c r="P210" s="25" t="s">
        <v>20</v>
      </c>
      <c r="Q210" s="25" t="s">
        <v>20</v>
      </c>
      <c r="R210" s="65"/>
      <c r="S210" s="65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6"/>
      <c r="AU210" s="66"/>
      <c r="AV210" s="66"/>
      <c r="AW210" s="66"/>
      <c r="AX210" s="66"/>
      <c r="AY210" s="66"/>
      <c r="AZ210" s="66"/>
      <c r="BA210" s="66"/>
      <c r="BB210" s="66"/>
      <c r="BC210" s="66"/>
      <c r="BD210" s="66"/>
      <c r="BE210" s="66"/>
      <c r="BF210" s="66"/>
      <c r="BG210" s="66"/>
      <c r="BH210" s="66"/>
      <c r="BI210" s="66"/>
      <c r="BJ210" s="66"/>
      <c r="BK210" s="66"/>
      <c r="BL210" s="66"/>
      <c r="BM210" s="66"/>
      <c r="BN210" s="66"/>
      <c r="BO210" s="66"/>
      <c r="BP210" s="66"/>
      <c r="BQ210" s="66"/>
      <c r="BR210" s="66"/>
      <c r="BS210" s="66"/>
      <c r="BT210" s="66"/>
      <c r="BU210" s="66"/>
      <c r="BV210" s="66"/>
      <c r="BW210" s="66"/>
      <c r="BX210" s="66"/>
      <c r="BY210" s="66"/>
      <c r="BZ210" s="66"/>
      <c r="CA210" s="66"/>
      <c r="CB210" s="66"/>
      <c r="CC210" s="66"/>
      <c r="CD210" s="66"/>
      <c r="CE210" s="66"/>
      <c r="CF210" s="66"/>
      <c r="CG210" s="66"/>
      <c r="CH210" s="66"/>
      <c r="CI210" s="66"/>
      <c r="CJ210" s="66"/>
      <c r="CK210" s="66"/>
      <c r="CL210" s="66"/>
      <c r="CM210" s="66"/>
      <c r="CN210" s="66"/>
      <c r="CO210" s="66"/>
      <c r="CP210" s="66"/>
      <c r="CQ210" s="66"/>
      <c r="CR210" s="66"/>
      <c r="CS210" s="66"/>
      <c r="CT210" s="66"/>
      <c r="CU210" s="66"/>
      <c r="CV210" s="66"/>
      <c r="CW210" s="66"/>
      <c r="CX210" s="66"/>
      <c r="CY210" s="66"/>
      <c r="CZ210" s="66"/>
      <c r="DA210" s="66"/>
      <c r="DB210" s="66"/>
      <c r="DC210" s="66"/>
      <c r="DD210" s="66"/>
      <c r="DE210" s="66"/>
      <c r="DF210" s="66"/>
      <c r="DG210" s="66"/>
      <c r="DH210" s="66"/>
      <c r="DI210" s="66"/>
      <c r="DJ210" s="66"/>
      <c r="DK210" s="66"/>
      <c r="DL210" s="66"/>
      <c r="DM210" s="66"/>
      <c r="DN210" s="66"/>
      <c r="DO210" s="66"/>
      <c r="DP210" s="66"/>
      <c r="DQ210" s="66"/>
      <c r="DR210" s="66"/>
      <c r="DS210" s="66"/>
      <c r="DT210" s="66"/>
      <c r="DU210" s="66"/>
      <c r="DV210" s="66"/>
      <c r="DW210" s="66"/>
      <c r="DX210" s="66"/>
      <c r="DY210" s="66"/>
      <c r="DZ210" s="66"/>
      <c r="EA210" s="66"/>
      <c r="EB210" s="66"/>
      <c r="EC210" s="66"/>
      <c r="ED210" s="66"/>
      <c r="EE210" s="66"/>
      <c r="EF210" s="66"/>
      <c r="EG210" s="66"/>
      <c r="EH210" s="66"/>
      <c r="EI210" s="66"/>
      <c r="EJ210" s="66"/>
      <c r="EK210" s="66"/>
      <c r="EL210" s="66"/>
      <c r="EM210" s="66"/>
      <c r="EN210" s="66"/>
      <c r="EO210" s="66"/>
      <c r="EP210" s="66"/>
      <c r="EQ210" s="66"/>
      <c r="ER210" s="66"/>
      <c r="ES210" s="66"/>
      <c r="ET210" s="66"/>
      <c r="EU210" s="66"/>
      <c r="EV210" s="66"/>
      <c r="EW210" s="66"/>
      <c r="EX210" s="66"/>
      <c r="EY210" s="66"/>
      <c r="EZ210" s="66"/>
      <c r="FA210" s="66"/>
      <c r="FB210" s="66"/>
      <c r="FC210" s="66"/>
      <c r="FD210" s="66"/>
      <c r="FE210" s="66"/>
      <c r="FF210" s="66"/>
      <c r="FG210" s="66"/>
      <c r="FH210" s="66"/>
      <c r="FI210" s="66"/>
      <c r="FJ210" s="66"/>
      <c r="FK210" s="66"/>
      <c r="FL210" s="66"/>
      <c r="FM210" s="66"/>
      <c r="FN210" s="66"/>
      <c r="FO210" s="66"/>
      <c r="FP210" s="66"/>
      <c r="FQ210" s="66"/>
      <c r="FR210" s="66"/>
      <c r="FS210" s="66"/>
      <c r="FT210" s="66"/>
      <c r="FU210" s="66"/>
      <c r="FV210" s="66"/>
      <c r="FW210" s="66"/>
      <c r="FX210" s="66"/>
      <c r="FY210" s="66"/>
      <c r="FZ210" s="66"/>
      <c r="GA210" s="66"/>
      <c r="GB210" s="66"/>
      <c r="GC210" s="66"/>
      <c r="GD210" s="66"/>
      <c r="GE210" s="66"/>
      <c r="GF210" s="66"/>
      <c r="GG210" s="66"/>
      <c r="GH210" s="66"/>
    </row>
    <row r="211" spans="1:190" s="39" customFormat="1" ht="16.5" customHeight="1" x14ac:dyDescent="0.2">
      <c r="A211" s="64">
        <v>55</v>
      </c>
      <c r="B211" s="55" t="s">
        <v>410</v>
      </c>
      <c r="C211" s="34" t="s">
        <v>411</v>
      </c>
      <c r="D211" s="25">
        <v>1</v>
      </c>
      <c r="E211" s="25" t="s">
        <v>20</v>
      </c>
      <c r="F211" s="25">
        <v>1</v>
      </c>
      <c r="G211" s="25" t="s">
        <v>20</v>
      </c>
      <c r="H211" s="25">
        <v>1</v>
      </c>
      <c r="I211" s="25">
        <v>0.99</v>
      </c>
      <c r="J211" s="26">
        <v>0.98009999999999997</v>
      </c>
      <c r="K211" s="25">
        <v>1.42</v>
      </c>
      <c r="L211" s="25" t="s">
        <v>20</v>
      </c>
      <c r="M211" s="25">
        <v>1.42</v>
      </c>
      <c r="N211" s="25" t="s">
        <v>20</v>
      </c>
      <c r="O211" s="25">
        <v>1.42</v>
      </c>
      <c r="P211" s="25">
        <v>1.4057999999999999</v>
      </c>
      <c r="Q211" s="25">
        <v>1.3917419999999998</v>
      </c>
      <c r="R211" s="40"/>
      <c r="S211" s="40"/>
      <c r="T211" s="40"/>
      <c r="U211" s="40"/>
      <c r="V211" s="40"/>
      <c r="W211" s="40"/>
      <c r="X211" s="40"/>
      <c r="Y211" s="40"/>
      <c r="Z211" s="40"/>
      <c r="AA211" s="40"/>
    </row>
    <row r="212" spans="1:190" s="39" customFormat="1" ht="16.5" customHeight="1" x14ac:dyDescent="0.2">
      <c r="A212" s="64">
        <v>56</v>
      </c>
      <c r="B212" s="55" t="s">
        <v>412</v>
      </c>
      <c r="C212" s="34" t="s">
        <v>413</v>
      </c>
      <c r="D212" s="25">
        <v>1</v>
      </c>
      <c r="E212" s="25">
        <v>1</v>
      </c>
      <c r="F212" s="25">
        <v>1</v>
      </c>
      <c r="G212" s="25">
        <v>1</v>
      </c>
      <c r="H212" s="25">
        <v>1</v>
      </c>
      <c r="I212" s="25">
        <v>0.99</v>
      </c>
      <c r="J212" s="26">
        <v>0.98009999999999997</v>
      </c>
      <c r="K212" s="25">
        <v>1</v>
      </c>
      <c r="L212" s="25">
        <v>1</v>
      </c>
      <c r="M212" s="25">
        <v>1</v>
      </c>
      <c r="N212" s="25">
        <v>1</v>
      </c>
      <c r="O212" s="25">
        <v>1</v>
      </c>
      <c r="P212" s="25">
        <v>1</v>
      </c>
      <c r="Q212" s="25">
        <v>1</v>
      </c>
      <c r="R212" s="40"/>
      <c r="S212" s="40"/>
      <c r="T212" s="40"/>
      <c r="U212" s="40"/>
      <c r="V212" s="40"/>
      <c r="W212" s="40"/>
      <c r="X212" s="40"/>
      <c r="Y212" s="40"/>
      <c r="Z212" s="40"/>
      <c r="AA212" s="40"/>
    </row>
    <row r="213" spans="1:190" s="67" customFormat="1" ht="18.75" x14ac:dyDescent="0.2">
      <c r="A213" s="64">
        <v>57</v>
      </c>
      <c r="B213" s="55" t="s">
        <v>414</v>
      </c>
      <c r="C213" s="34" t="s">
        <v>415</v>
      </c>
      <c r="D213" s="25">
        <v>1</v>
      </c>
      <c r="E213" s="25" t="s">
        <v>20</v>
      </c>
      <c r="F213" s="25" t="s">
        <v>20</v>
      </c>
      <c r="G213" s="25" t="s">
        <v>20</v>
      </c>
      <c r="H213" s="25" t="s">
        <v>20</v>
      </c>
      <c r="I213" s="25" t="s">
        <v>20</v>
      </c>
      <c r="J213" s="26" t="s">
        <v>20</v>
      </c>
      <c r="K213" s="25">
        <v>1</v>
      </c>
      <c r="L213" s="25" t="s">
        <v>20</v>
      </c>
      <c r="M213" s="25" t="s">
        <v>20</v>
      </c>
      <c r="N213" s="25" t="s">
        <v>20</v>
      </c>
      <c r="O213" s="25" t="s">
        <v>20</v>
      </c>
      <c r="P213" s="25" t="s">
        <v>20</v>
      </c>
      <c r="Q213" s="25" t="s">
        <v>20</v>
      </c>
      <c r="R213" s="65"/>
      <c r="S213" s="65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  <c r="AY213" s="66"/>
      <c r="AZ213" s="66"/>
      <c r="BA213" s="66"/>
      <c r="BB213" s="66"/>
      <c r="BC213" s="66"/>
      <c r="BD213" s="66"/>
      <c r="BE213" s="66"/>
      <c r="BF213" s="66"/>
      <c r="BG213" s="66"/>
      <c r="BH213" s="66"/>
      <c r="BI213" s="66"/>
      <c r="BJ213" s="66"/>
      <c r="BK213" s="66"/>
      <c r="BL213" s="66"/>
      <c r="BM213" s="66"/>
      <c r="BN213" s="66"/>
      <c r="BO213" s="66"/>
      <c r="BP213" s="66"/>
      <c r="BQ213" s="66"/>
      <c r="BR213" s="66"/>
      <c r="BS213" s="66"/>
      <c r="BT213" s="66"/>
      <c r="BU213" s="66"/>
      <c r="BV213" s="66"/>
      <c r="BW213" s="66"/>
      <c r="BX213" s="66"/>
      <c r="BY213" s="66"/>
      <c r="BZ213" s="66"/>
      <c r="CA213" s="66"/>
      <c r="CB213" s="66"/>
      <c r="CC213" s="66"/>
      <c r="CD213" s="66"/>
      <c r="CE213" s="66"/>
      <c r="CF213" s="66"/>
      <c r="CG213" s="66"/>
      <c r="CH213" s="66"/>
      <c r="CI213" s="66"/>
      <c r="CJ213" s="66"/>
      <c r="CK213" s="66"/>
      <c r="CL213" s="66"/>
      <c r="CM213" s="66"/>
      <c r="CN213" s="66"/>
      <c r="CO213" s="66"/>
      <c r="CP213" s="66"/>
      <c r="CQ213" s="66"/>
      <c r="CR213" s="66"/>
      <c r="CS213" s="66"/>
      <c r="CT213" s="66"/>
      <c r="CU213" s="66"/>
      <c r="CV213" s="66"/>
      <c r="CW213" s="66"/>
      <c r="CX213" s="66"/>
      <c r="CY213" s="66"/>
      <c r="CZ213" s="66"/>
      <c r="DA213" s="66"/>
      <c r="DB213" s="66"/>
      <c r="DC213" s="66"/>
      <c r="DD213" s="66"/>
      <c r="DE213" s="66"/>
      <c r="DF213" s="66"/>
      <c r="DG213" s="66"/>
      <c r="DH213" s="66"/>
      <c r="DI213" s="66"/>
      <c r="DJ213" s="66"/>
      <c r="DK213" s="66"/>
      <c r="DL213" s="66"/>
      <c r="DM213" s="66"/>
      <c r="DN213" s="66"/>
      <c r="DO213" s="66"/>
      <c r="DP213" s="66"/>
      <c r="DQ213" s="66"/>
      <c r="DR213" s="66"/>
      <c r="DS213" s="66"/>
      <c r="DT213" s="66"/>
      <c r="DU213" s="66"/>
      <c r="DV213" s="66"/>
      <c r="DW213" s="66"/>
      <c r="DX213" s="66"/>
      <c r="DY213" s="66"/>
      <c r="DZ213" s="66"/>
      <c r="EA213" s="66"/>
      <c r="EB213" s="66"/>
      <c r="EC213" s="66"/>
      <c r="ED213" s="66"/>
      <c r="EE213" s="66"/>
      <c r="EF213" s="66"/>
      <c r="EG213" s="66"/>
      <c r="EH213" s="66"/>
      <c r="EI213" s="66"/>
      <c r="EJ213" s="66"/>
      <c r="EK213" s="66"/>
      <c r="EL213" s="66"/>
      <c r="EM213" s="66"/>
      <c r="EN213" s="66"/>
      <c r="EO213" s="66"/>
      <c r="EP213" s="66"/>
      <c r="EQ213" s="66"/>
      <c r="ER213" s="66"/>
      <c r="ES213" s="66"/>
      <c r="ET213" s="66"/>
      <c r="EU213" s="66"/>
      <c r="EV213" s="66"/>
      <c r="EW213" s="66"/>
      <c r="EX213" s="66"/>
      <c r="EY213" s="66"/>
      <c r="EZ213" s="66"/>
      <c r="FA213" s="66"/>
      <c r="FB213" s="66"/>
      <c r="FC213" s="66"/>
      <c r="FD213" s="66"/>
      <c r="FE213" s="66"/>
      <c r="FF213" s="66"/>
      <c r="FG213" s="66"/>
      <c r="FH213" s="66"/>
      <c r="FI213" s="66"/>
      <c r="FJ213" s="66"/>
      <c r="FK213" s="66"/>
      <c r="FL213" s="66"/>
      <c r="FM213" s="66"/>
      <c r="FN213" s="66"/>
      <c r="FO213" s="66"/>
      <c r="FP213" s="66"/>
      <c r="FQ213" s="66"/>
      <c r="FR213" s="66"/>
      <c r="FS213" s="66"/>
      <c r="FT213" s="66"/>
      <c r="FU213" s="66"/>
      <c r="FV213" s="66"/>
      <c r="FW213" s="66"/>
      <c r="FX213" s="66"/>
      <c r="FY213" s="66"/>
      <c r="FZ213" s="66"/>
      <c r="GA213" s="66"/>
      <c r="GB213" s="66"/>
      <c r="GC213" s="66"/>
      <c r="GD213" s="66"/>
      <c r="GE213" s="66"/>
      <c r="GF213" s="66"/>
      <c r="GG213" s="66"/>
      <c r="GH213" s="66"/>
    </row>
    <row r="214" spans="1:190" s="67" customFormat="1" ht="18.75" x14ac:dyDescent="0.2">
      <c r="A214" s="64">
        <v>58</v>
      </c>
      <c r="B214" s="55" t="s">
        <v>416</v>
      </c>
      <c r="C214" s="34" t="s">
        <v>417</v>
      </c>
      <c r="D214" s="25">
        <v>1</v>
      </c>
      <c r="E214" s="25" t="s">
        <v>20</v>
      </c>
      <c r="F214" s="25" t="s">
        <v>20</v>
      </c>
      <c r="G214" s="25" t="s">
        <v>20</v>
      </c>
      <c r="H214" s="25" t="s">
        <v>20</v>
      </c>
      <c r="I214" s="25" t="s">
        <v>20</v>
      </c>
      <c r="J214" s="26" t="s">
        <v>20</v>
      </c>
      <c r="K214" s="25">
        <v>1.42</v>
      </c>
      <c r="L214" s="25" t="s">
        <v>20</v>
      </c>
      <c r="M214" s="25" t="s">
        <v>20</v>
      </c>
      <c r="N214" s="25" t="s">
        <v>20</v>
      </c>
      <c r="O214" s="25" t="s">
        <v>20</v>
      </c>
      <c r="P214" s="25" t="s">
        <v>20</v>
      </c>
      <c r="Q214" s="25" t="s">
        <v>20</v>
      </c>
      <c r="R214" s="65"/>
      <c r="S214" s="65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66"/>
      <c r="AS214" s="66"/>
      <c r="AT214" s="66"/>
      <c r="AU214" s="66"/>
      <c r="AV214" s="66"/>
      <c r="AW214" s="66"/>
      <c r="AX214" s="66"/>
      <c r="AY214" s="66"/>
      <c r="AZ214" s="66"/>
      <c r="BA214" s="66"/>
      <c r="BB214" s="66"/>
      <c r="BC214" s="66"/>
      <c r="BD214" s="66"/>
      <c r="BE214" s="66"/>
      <c r="BF214" s="66"/>
      <c r="BG214" s="66"/>
      <c r="BH214" s="66"/>
      <c r="BI214" s="66"/>
      <c r="BJ214" s="66"/>
      <c r="BK214" s="66"/>
      <c r="BL214" s="66"/>
      <c r="BM214" s="66"/>
      <c r="BN214" s="66"/>
      <c r="BO214" s="66"/>
      <c r="BP214" s="66"/>
      <c r="BQ214" s="66"/>
      <c r="BR214" s="66"/>
      <c r="BS214" s="66"/>
      <c r="BT214" s="66"/>
      <c r="BU214" s="66"/>
      <c r="BV214" s="66"/>
      <c r="BW214" s="66"/>
      <c r="BX214" s="66"/>
      <c r="BY214" s="66"/>
      <c r="BZ214" s="66"/>
      <c r="CA214" s="66"/>
      <c r="CB214" s="66"/>
      <c r="CC214" s="66"/>
      <c r="CD214" s="66"/>
      <c r="CE214" s="66"/>
      <c r="CF214" s="66"/>
      <c r="CG214" s="66"/>
      <c r="CH214" s="66"/>
      <c r="CI214" s="66"/>
      <c r="CJ214" s="66"/>
      <c r="CK214" s="66"/>
      <c r="CL214" s="66"/>
      <c r="CM214" s="66"/>
      <c r="CN214" s="66"/>
      <c r="CO214" s="66"/>
      <c r="CP214" s="66"/>
      <c r="CQ214" s="66"/>
      <c r="CR214" s="66"/>
      <c r="CS214" s="66"/>
      <c r="CT214" s="66"/>
      <c r="CU214" s="66"/>
      <c r="CV214" s="66"/>
      <c r="CW214" s="66"/>
      <c r="CX214" s="66"/>
      <c r="CY214" s="66"/>
      <c r="CZ214" s="66"/>
      <c r="DA214" s="66"/>
      <c r="DB214" s="66"/>
      <c r="DC214" s="66"/>
      <c r="DD214" s="66"/>
      <c r="DE214" s="66"/>
      <c r="DF214" s="66"/>
      <c r="DG214" s="66"/>
      <c r="DH214" s="66"/>
      <c r="DI214" s="66"/>
      <c r="DJ214" s="66"/>
      <c r="DK214" s="66"/>
      <c r="DL214" s="66"/>
      <c r="DM214" s="66"/>
      <c r="DN214" s="66"/>
      <c r="DO214" s="66"/>
      <c r="DP214" s="66"/>
      <c r="DQ214" s="66"/>
      <c r="DR214" s="66"/>
      <c r="DS214" s="66"/>
      <c r="DT214" s="66"/>
      <c r="DU214" s="66"/>
      <c r="DV214" s="66"/>
      <c r="DW214" s="66"/>
      <c r="DX214" s="66"/>
      <c r="DY214" s="66"/>
      <c r="DZ214" s="66"/>
      <c r="EA214" s="66"/>
      <c r="EB214" s="66"/>
      <c r="EC214" s="66"/>
      <c r="ED214" s="66"/>
      <c r="EE214" s="66"/>
      <c r="EF214" s="66"/>
      <c r="EG214" s="66"/>
      <c r="EH214" s="66"/>
      <c r="EI214" s="66"/>
      <c r="EJ214" s="66"/>
      <c r="EK214" s="66"/>
      <c r="EL214" s="66"/>
      <c r="EM214" s="66"/>
      <c r="EN214" s="66"/>
      <c r="EO214" s="66"/>
      <c r="EP214" s="66"/>
      <c r="EQ214" s="66"/>
      <c r="ER214" s="66"/>
      <c r="ES214" s="66"/>
      <c r="ET214" s="66"/>
      <c r="EU214" s="66"/>
      <c r="EV214" s="66"/>
      <c r="EW214" s="66"/>
      <c r="EX214" s="66"/>
      <c r="EY214" s="66"/>
      <c r="EZ214" s="66"/>
      <c r="FA214" s="66"/>
      <c r="FB214" s="66"/>
      <c r="FC214" s="66"/>
      <c r="FD214" s="66"/>
      <c r="FE214" s="66"/>
      <c r="FF214" s="66"/>
      <c r="FG214" s="66"/>
      <c r="FH214" s="66"/>
      <c r="FI214" s="66"/>
      <c r="FJ214" s="66"/>
      <c r="FK214" s="66"/>
      <c r="FL214" s="66"/>
      <c r="FM214" s="66"/>
      <c r="FN214" s="66"/>
      <c r="FO214" s="66"/>
      <c r="FP214" s="66"/>
      <c r="FQ214" s="66"/>
      <c r="FR214" s="66"/>
      <c r="FS214" s="66"/>
      <c r="FT214" s="66"/>
      <c r="FU214" s="66"/>
      <c r="FV214" s="66"/>
      <c r="FW214" s="66"/>
      <c r="FX214" s="66"/>
      <c r="FY214" s="66"/>
      <c r="FZ214" s="66"/>
      <c r="GA214" s="66"/>
      <c r="GB214" s="66"/>
      <c r="GC214" s="66"/>
      <c r="GD214" s="66"/>
      <c r="GE214" s="66"/>
      <c r="GF214" s="66"/>
      <c r="GG214" s="66"/>
      <c r="GH214" s="66"/>
    </row>
    <row r="215" spans="1:190" s="67" customFormat="1" ht="18.75" x14ac:dyDescent="0.2">
      <c r="A215" s="64">
        <v>59</v>
      </c>
      <c r="B215" s="55" t="s">
        <v>418</v>
      </c>
      <c r="C215" s="34" t="s">
        <v>419</v>
      </c>
      <c r="D215" s="25">
        <v>12</v>
      </c>
      <c r="E215" s="25">
        <v>15</v>
      </c>
      <c r="F215" s="25">
        <v>15</v>
      </c>
      <c r="G215" s="25">
        <v>15</v>
      </c>
      <c r="H215" s="25">
        <v>15</v>
      </c>
      <c r="I215" s="25">
        <v>14.85</v>
      </c>
      <c r="J215" s="26">
        <v>14.701499999999999</v>
      </c>
      <c r="K215" s="25">
        <v>20.88</v>
      </c>
      <c r="L215" s="25">
        <v>26.1</v>
      </c>
      <c r="M215" s="25">
        <v>26.1</v>
      </c>
      <c r="N215" s="25">
        <v>26.1</v>
      </c>
      <c r="O215" s="25">
        <v>26.1</v>
      </c>
      <c r="P215" s="25">
        <v>25.838999999999999</v>
      </c>
      <c r="Q215" s="25">
        <v>25.58061</v>
      </c>
      <c r="R215" s="65"/>
      <c r="S215" s="65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66"/>
      <c r="AZ215" s="66"/>
      <c r="BA215" s="66"/>
      <c r="BB215" s="66"/>
      <c r="BC215" s="66"/>
      <c r="BD215" s="66"/>
      <c r="BE215" s="66"/>
      <c r="BF215" s="66"/>
      <c r="BG215" s="66"/>
      <c r="BH215" s="66"/>
      <c r="BI215" s="66"/>
      <c r="BJ215" s="66"/>
      <c r="BK215" s="66"/>
      <c r="BL215" s="66"/>
      <c r="BM215" s="66"/>
      <c r="BN215" s="66"/>
      <c r="BO215" s="66"/>
      <c r="BP215" s="66"/>
      <c r="BQ215" s="66"/>
      <c r="BR215" s="66"/>
      <c r="BS215" s="66"/>
      <c r="BT215" s="66"/>
      <c r="BU215" s="66"/>
      <c r="BV215" s="66"/>
      <c r="BW215" s="66"/>
      <c r="BX215" s="66"/>
      <c r="BY215" s="66"/>
      <c r="BZ215" s="66"/>
      <c r="CA215" s="66"/>
      <c r="CB215" s="66"/>
      <c r="CC215" s="66"/>
      <c r="CD215" s="66"/>
      <c r="CE215" s="66"/>
      <c r="CF215" s="66"/>
      <c r="CG215" s="66"/>
      <c r="CH215" s="66"/>
      <c r="CI215" s="66"/>
      <c r="CJ215" s="66"/>
      <c r="CK215" s="66"/>
      <c r="CL215" s="66"/>
      <c r="CM215" s="66"/>
      <c r="CN215" s="66"/>
      <c r="CO215" s="66"/>
      <c r="CP215" s="66"/>
      <c r="CQ215" s="66"/>
      <c r="CR215" s="66"/>
      <c r="CS215" s="66"/>
      <c r="CT215" s="66"/>
      <c r="CU215" s="66"/>
      <c r="CV215" s="66"/>
      <c r="CW215" s="66"/>
      <c r="CX215" s="66"/>
      <c r="CY215" s="66"/>
      <c r="CZ215" s="66"/>
      <c r="DA215" s="66"/>
      <c r="DB215" s="66"/>
      <c r="DC215" s="66"/>
      <c r="DD215" s="66"/>
      <c r="DE215" s="66"/>
      <c r="DF215" s="66"/>
      <c r="DG215" s="66"/>
      <c r="DH215" s="66"/>
      <c r="DI215" s="66"/>
      <c r="DJ215" s="66"/>
      <c r="DK215" s="66"/>
      <c r="DL215" s="66"/>
      <c r="DM215" s="66"/>
      <c r="DN215" s="66"/>
      <c r="DO215" s="66"/>
      <c r="DP215" s="66"/>
      <c r="DQ215" s="66"/>
      <c r="DR215" s="66"/>
      <c r="DS215" s="66"/>
      <c r="DT215" s="66"/>
      <c r="DU215" s="66"/>
      <c r="DV215" s="66"/>
      <c r="DW215" s="66"/>
      <c r="DX215" s="66"/>
      <c r="DY215" s="66"/>
      <c r="DZ215" s="66"/>
      <c r="EA215" s="66"/>
      <c r="EB215" s="66"/>
      <c r="EC215" s="66"/>
      <c r="ED215" s="66"/>
      <c r="EE215" s="66"/>
      <c r="EF215" s="66"/>
      <c r="EG215" s="66"/>
      <c r="EH215" s="66"/>
      <c r="EI215" s="66"/>
      <c r="EJ215" s="66"/>
      <c r="EK215" s="66"/>
      <c r="EL215" s="66"/>
      <c r="EM215" s="66"/>
      <c r="EN215" s="66"/>
      <c r="EO215" s="66"/>
      <c r="EP215" s="66"/>
      <c r="EQ215" s="66"/>
      <c r="ER215" s="66"/>
      <c r="ES215" s="66"/>
      <c r="ET215" s="66"/>
      <c r="EU215" s="66"/>
      <c r="EV215" s="66"/>
      <c r="EW215" s="66"/>
      <c r="EX215" s="66"/>
      <c r="EY215" s="66"/>
      <c r="EZ215" s="66"/>
      <c r="FA215" s="66"/>
      <c r="FB215" s="66"/>
      <c r="FC215" s="66"/>
      <c r="FD215" s="66"/>
      <c r="FE215" s="66"/>
      <c r="FF215" s="66"/>
      <c r="FG215" s="66"/>
      <c r="FH215" s="66"/>
      <c r="FI215" s="66"/>
      <c r="FJ215" s="66"/>
      <c r="FK215" s="66"/>
      <c r="FL215" s="66"/>
      <c r="FM215" s="66"/>
      <c r="FN215" s="66"/>
      <c r="FO215" s="66"/>
      <c r="FP215" s="66"/>
      <c r="FQ215" s="66"/>
      <c r="FR215" s="66"/>
      <c r="FS215" s="66"/>
      <c r="FT215" s="66"/>
      <c r="FU215" s="66"/>
      <c r="FV215" s="66"/>
      <c r="FW215" s="66"/>
      <c r="FX215" s="66"/>
      <c r="FY215" s="66"/>
      <c r="FZ215" s="66"/>
      <c r="GA215" s="66"/>
      <c r="GB215" s="66"/>
      <c r="GC215" s="66"/>
      <c r="GD215" s="66"/>
      <c r="GE215" s="66"/>
      <c r="GF215" s="66"/>
      <c r="GG215" s="66"/>
      <c r="GH215" s="66"/>
    </row>
    <row r="216" spans="1:190" s="67" customFormat="1" ht="18.75" x14ac:dyDescent="0.2">
      <c r="A216" s="64">
        <v>60</v>
      </c>
      <c r="B216" s="55" t="s">
        <v>420</v>
      </c>
      <c r="C216" s="34" t="s">
        <v>421</v>
      </c>
      <c r="D216" s="25">
        <v>54</v>
      </c>
      <c r="E216" s="25">
        <v>56</v>
      </c>
      <c r="F216" s="25">
        <v>56</v>
      </c>
      <c r="G216" s="25">
        <v>56</v>
      </c>
      <c r="H216" s="25">
        <v>59</v>
      </c>
      <c r="I216" s="25">
        <v>58.41</v>
      </c>
      <c r="J216" s="26">
        <v>57.825899999999997</v>
      </c>
      <c r="K216" s="25">
        <v>59.400000000000006</v>
      </c>
      <c r="L216" s="25">
        <v>61.600000000000009</v>
      </c>
      <c r="M216" s="25">
        <v>61.600000000000009</v>
      </c>
      <c r="N216" s="25">
        <v>61.600000000000009</v>
      </c>
      <c r="O216" s="25">
        <v>64.900000000000006</v>
      </c>
      <c r="P216" s="25">
        <v>64.251000000000005</v>
      </c>
      <c r="Q216" s="25">
        <v>63.608490000000003</v>
      </c>
      <c r="R216" s="65"/>
      <c r="S216" s="65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  <c r="AX216" s="66"/>
      <c r="AY216" s="66"/>
      <c r="AZ216" s="66"/>
      <c r="BA216" s="66"/>
      <c r="BB216" s="66"/>
      <c r="BC216" s="66"/>
      <c r="BD216" s="66"/>
      <c r="BE216" s="66"/>
      <c r="BF216" s="66"/>
      <c r="BG216" s="66"/>
      <c r="BH216" s="66"/>
      <c r="BI216" s="66"/>
      <c r="BJ216" s="66"/>
      <c r="BK216" s="66"/>
      <c r="BL216" s="66"/>
      <c r="BM216" s="66"/>
      <c r="BN216" s="66"/>
      <c r="BO216" s="66"/>
      <c r="BP216" s="66"/>
      <c r="BQ216" s="66"/>
      <c r="BR216" s="66"/>
      <c r="BS216" s="66"/>
      <c r="BT216" s="66"/>
      <c r="BU216" s="66"/>
      <c r="BV216" s="66"/>
      <c r="BW216" s="66"/>
      <c r="BX216" s="66"/>
      <c r="BY216" s="66"/>
      <c r="BZ216" s="66"/>
      <c r="CA216" s="66"/>
      <c r="CB216" s="66"/>
      <c r="CC216" s="66"/>
      <c r="CD216" s="66"/>
      <c r="CE216" s="66"/>
      <c r="CF216" s="66"/>
      <c r="CG216" s="66"/>
      <c r="CH216" s="66"/>
      <c r="CI216" s="66"/>
      <c r="CJ216" s="66"/>
      <c r="CK216" s="66"/>
      <c r="CL216" s="66"/>
      <c r="CM216" s="66"/>
      <c r="CN216" s="66"/>
      <c r="CO216" s="66"/>
      <c r="CP216" s="66"/>
      <c r="CQ216" s="66"/>
      <c r="CR216" s="66"/>
      <c r="CS216" s="66"/>
      <c r="CT216" s="66"/>
      <c r="CU216" s="66"/>
      <c r="CV216" s="66"/>
      <c r="CW216" s="66"/>
      <c r="CX216" s="66"/>
      <c r="CY216" s="66"/>
      <c r="CZ216" s="66"/>
      <c r="DA216" s="66"/>
      <c r="DB216" s="66"/>
      <c r="DC216" s="66"/>
      <c r="DD216" s="66"/>
      <c r="DE216" s="66"/>
      <c r="DF216" s="66"/>
      <c r="DG216" s="66"/>
      <c r="DH216" s="66"/>
      <c r="DI216" s="66"/>
      <c r="DJ216" s="66"/>
      <c r="DK216" s="66"/>
      <c r="DL216" s="66"/>
      <c r="DM216" s="66"/>
      <c r="DN216" s="66"/>
      <c r="DO216" s="66"/>
      <c r="DP216" s="66"/>
      <c r="DQ216" s="66"/>
      <c r="DR216" s="66"/>
      <c r="DS216" s="66"/>
      <c r="DT216" s="66"/>
      <c r="DU216" s="66"/>
      <c r="DV216" s="66"/>
      <c r="DW216" s="66"/>
      <c r="DX216" s="66"/>
      <c r="DY216" s="66"/>
      <c r="DZ216" s="66"/>
      <c r="EA216" s="66"/>
      <c r="EB216" s="66"/>
      <c r="EC216" s="66"/>
      <c r="ED216" s="66"/>
      <c r="EE216" s="66"/>
      <c r="EF216" s="66"/>
      <c r="EG216" s="66"/>
      <c r="EH216" s="66"/>
      <c r="EI216" s="66"/>
      <c r="EJ216" s="66"/>
      <c r="EK216" s="66"/>
      <c r="EL216" s="66"/>
      <c r="EM216" s="66"/>
      <c r="EN216" s="66"/>
      <c r="EO216" s="66"/>
      <c r="EP216" s="66"/>
      <c r="EQ216" s="66"/>
      <c r="ER216" s="66"/>
      <c r="ES216" s="66"/>
      <c r="ET216" s="66"/>
      <c r="EU216" s="66"/>
      <c r="EV216" s="66"/>
      <c r="EW216" s="66"/>
      <c r="EX216" s="66"/>
      <c r="EY216" s="66"/>
      <c r="EZ216" s="66"/>
      <c r="FA216" s="66"/>
      <c r="FB216" s="66"/>
      <c r="FC216" s="66"/>
      <c r="FD216" s="66"/>
      <c r="FE216" s="66"/>
      <c r="FF216" s="66"/>
      <c r="FG216" s="66"/>
      <c r="FH216" s="66"/>
      <c r="FI216" s="66"/>
      <c r="FJ216" s="66"/>
      <c r="FK216" s="66"/>
      <c r="FL216" s="66"/>
      <c r="FM216" s="66"/>
      <c r="FN216" s="66"/>
      <c r="FO216" s="66"/>
      <c r="FP216" s="66"/>
      <c r="FQ216" s="66"/>
      <c r="FR216" s="66"/>
      <c r="FS216" s="66"/>
      <c r="FT216" s="66"/>
      <c r="FU216" s="66"/>
      <c r="FV216" s="66"/>
      <c r="FW216" s="66"/>
      <c r="FX216" s="66"/>
      <c r="FY216" s="66"/>
      <c r="FZ216" s="66"/>
      <c r="GA216" s="66"/>
      <c r="GB216" s="66"/>
      <c r="GC216" s="66"/>
      <c r="GD216" s="66"/>
      <c r="GE216" s="66"/>
      <c r="GF216" s="66"/>
      <c r="GG216" s="66"/>
      <c r="GH216" s="66"/>
    </row>
    <row r="217" spans="1:190" s="39" customFormat="1" ht="17.45" customHeight="1" x14ac:dyDescent="0.2">
      <c r="A217" s="64">
        <v>61</v>
      </c>
      <c r="B217" s="55" t="s">
        <v>422</v>
      </c>
      <c r="C217" s="34" t="s">
        <v>423</v>
      </c>
      <c r="D217" s="25">
        <v>1</v>
      </c>
      <c r="E217" s="25">
        <v>2</v>
      </c>
      <c r="F217" s="25">
        <v>1</v>
      </c>
      <c r="G217" s="25">
        <v>1</v>
      </c>
      <c r="H217" s="25">
        <v>3</v>
      </c>
      <c r="I217" s="25">
        <v>2.9699999999999998</v>
      </c>
      <c r="J217" s="26">
        <v>2.9402999999999997</v>
      </c>
      <c r="K217" s="25">
        <v>1.74</v>
      </c>
      <c r="L217" s="25">
        <v>3.48</v>
      </c>
      <c r="M217" s="25">
        <v>1.74</v>
      </c>
      <c r="N217" s="25">
        <v>1.74</v>
      </c>
      <c r="O217" s="25">
        <v>5.22</v>
      </c>
      <c r="P217" s="25">
        <v>5.1677999999999997</v>
      </c>
      <c r="Q217" s="25">
        <v>5.1161219999999998</v>
      </c>
      <c r="R217" s="40"/>
      <c r="S217" s="40"/>
      <c r="T217" s="40"/>
      <c r="U217" s="40"/>
      <c r="V217" s="40"/>
      <c r="W217" s="40"/>
      <c r="X217" s="40"/>
      <c r="Y217" s="40"/>
      <c r="Z217" s="40"/>
      <c r="AA217" s="40"/>
    </row>
    <row r="218" spans="1:190" s="39" customFormat="1" ht="16.5" customHeight="1" x14ac:dyDescent="0.2">
      <c r="A218" s="64">
        <v>62</v>
      </c>
      <c r="B218" s="55" t="s">
        <v>424</v>
      </c>
      <c r="C218" s="34" t="s">
        <v>425</v>
      </c>
      <c r="D218" s="25">
        <v>16</v>
      </c>
      <c r="E218" s="25">
        <v>17</v>
      </c>
      <c r="F218" s="25">
        <v>19</v>
      </c>
      <c r="G218" s="25">
        <v>21</v>
      </c>
      <c r="H218" s="25">
        <v>25</v>
      </c>
      <c r="I218" s="25">
        <v>24.75</v>
      </c>
      <c r="J218" s="26">
        <v>24.502500000000001</v>
      </c>
      <c r="K218" s="25">
        <v>27.84</v>
      </c>
      <c r="L218" s="25">
        <v>29.58</v>
      </c>
      <c r="M218" s="25">
        <v>33.06</v>
      </c>
      <c r="N218" s="25">
        <v>36.54</v>
      </c>
      <c r="O218" s="25">
        <v>43.5</v>
      </c>
      <c r="P218" s="25">
        <v>44</v>
      </c>
      <c r="Q218" s="25">
        <v>44</v>
      </c>
      <c r="R218" s="40"/>
      <c r="S218" s="40"/>
      <c r="T218" s="40"/>
      <c r="U218" s="40"/>
      <c r="V218" s="40"/>
      <c r="W218" s="40"/>
      <c r="X218" s="40"/>
      <c r="Y218" s="40"/>
      <c r="Z218" s="40"/>
      <c r="AA218" s="40"/>
    </row>
    <row r="219" spans="1:190" s="39" customFormat="1" ht="16.5" customHeight="1" x14ac:dyDescent="0.2">
      <c r="A219" s="64">
        <v>63</v>
      </c>
      <c r="B219" s="55" t="s">
        <v>426</v>
      </c>
      <c r="C219" s="34" t="s">
        <v>427</v>
      </c>
      <c r="D219" s="25">
        <v>3</v>
      </c>
      <c r="E219" s="25">
        <v>3</v>
      </c>
      <c r="F219" s="25">
        <v>3</v>
      </c>
      <c r="G219" s="25">
        <v>3</v>
      </c>
      <c r="H219" s="25">
        <v>3</v>
      </c>
      <c r="I219" s="25">
        <v>2.9699999999999998</v>
      </c>
      <c r="J219" s="26">
        <v>2.9402999999999997</v>
      </c>
      <c r="K219" s="25">
        <v>5.22</v>
      </c>
      <c r="L219" s="25">
        <v>5.22</v>
      </c>
      <c r="M219" s="25">
        <v>5.22</v>
      </c>
      <c r="N219" s="25">
        <v>5.22</v>
      </c>
      <c r="O219" s="25">
        <v>5.22</v>
      </c>
      <c r="P219" s="25">
        <v>5.1677999999999997</v>
      </c>
      <c r="Q219" s="25">
        <v>5.1161219999999998</v>
      </c>
      <c r="R219" s="40"/>
      <c r="S219" s="40"/>
      <c r="T219" s="40"/>
      <c r="U219" s="40"/>
      <c r="V219" s="40"/>
      <c r="W219" s="40"/>
      <c r="X219" s="40"/>
      <c r="Y219" s="40"/>
      <c r="Z219" s="40"/>
      <c r="AA219" s="40"/>
    </row>
    <row r="220" spans="1:190" s="39" customFormat="1" ht="16.5" customHeight="1" x14ac:dyDescent="0.2">
      <c r="A220" s="64">
        <v>64</v>
      </c>
      <c r="B220" s="55" t="s">
        <v>428</v>
      </c>
      <c r="C220" s="34" t="s">
        <v>429</v>
      </c>
      <c r="D220" s="25">
        <v>7</v>
      </c>
      <c r="E220" s="25">
        <v>2</v>
      </c>
      <c r="F220" s="25">
        <v>2</v>
      </c>
      <c r="G220" s="25">
        <v>2</v>
      </c>
      <c r="H220" s="25">
        <v>4</v>
      </c>
      <c r="I220" s="25">
        <v>3.96</v>
      </c>
      <c r="J220" s="26">
        <v>3.9203999999999999</v>
      </c>
      <c r="K220" s="25">
        <v>12.18</v>
      </c>
      <c r="L220" s="25">
        <v>3.48</v>
      </c>
      <c r="M220" s="25">
        <v>3.48</v>
      </c>
      <c r="N220" s="25">
        <v>3.48</v>
      </c>
      <c r="O220" s="25">
        <v>6.96</v>
      </c>
      <c r="P220" s="25">
        <v>6.8903999999999996</v>
      </c>
      <c r="Q220" s="25">
        <v>6.8214959999999998</v>
      </c>
      <c r="R220" s="40"/>
      <c r="S220" s="40"/>
      <c r="T220" s="40"/>
      <c r="U220" s="40"/>
      <c r="V220" s="40"/>
      <c r="W220" s="40"/>
      <c r="X220" s="40"/>
      <c r="Y220" s="40"/>
      <c r="Z220" s="40"/>
      <c r="AA220" s="40"/>
    </row>
    <row r="221" spans="1:190" s="39" customFormat="1" x14ac:dyDescent="0.2">
      <c r="A221" s="64">
        <v>65</v>
      </c>
      <c r="B221" s="55" t="s">
        <v>430</v>
      </c>
      <c r="C221" s="34" t="s">
        <v>431</v>
      </c>
      <c r="D221" s="25" t="s">
        <v>20</v>
      </c>
      <c r="E221" s="25">
        <v>1</v>
      </c>
      <c r="F221" s="25" t="s">
        <v>20</v>
      </c>
      <c r="G221" s="25">
        <v>1</v>
      </c>
      <c r="H221" s="25">
        <v>1</v>
      </c>
      <c r="I221" s="25">
        <v>0.99</v>
      </c>
      <c r="J221" s="26">
        <v>0.98009999999999997</v>
      </c>
      <c r="K221" s="25" t="s">
        <v>20</v>
      </c>
      <c r="L221" s="25">
        <v>4.1500000000000004</v>
      </c>
      <c r="M221" s="25" t="s">
        <v>20</v>
      </c>
      <c r="N221" s="25">
        <v>4.1500000000000004</v>
      </c>
      <c r="O221" s="25">
        <v>4.1500000000000004</v>
      </c>
      <c r="P221" s="25">
        <v>4.1085000000000003</v>
      </c>
      <c r="Q221" s="25">
        <v>4.0674150000000004</v>
      </c>
      <c r="R221" s="40"/>
      <c r="S221" s="40"/>
      <c r="T221" s="40"/>
      <c r="U221" s="40"/>
      <c r="V221" s="40"/>
      <c r="W221" s="40"/>
      <c r="X221" s="40"/>
      <c r="Y221" s="40"/>
      <c r="Z221" s="40"/>
      <c r="AA221" s="40"/>
    </row>
    <row r="222" spans="1:190" s="39" customFormat="1" x14ac:dyDescent="0.2">
      <c r="A222" s="64">
        <v>66</v>
      </c>
      <c r="B222" s="55" t="s">
        <v>432</v>
      </c>
      <c r="C222" s="34" t="s">
        <v>433</v>
      </c>
      <c r="D222" s="25">
        <v>6</v>
      </c>
      <c r="E222" s="25">
        <v>6</v>
      </c>
      <c r="F222" s="25">
        <v>6</v>
      </c>
      <c r="G222" s="25">
        <v>6</v>
      </c>
      <c r="H222" s="25">
        <v>6</v>
      </c>
      <c r="I222" s="25">
        <v>5.9399999999999995</v>
      </c>
      <c r="J222" s="26">
        <v>5.8805999999999994</v>
      </c>
      <c r="K222" s="25">
        <v>10.44</v>
      </c>
      <c r="L222" s="25">
        <v>10.44</v>
      </c>
      <c r="M222" s="25">
        <v>10.44</v>
      </c>
      <c r="N222" s="25">
        <v>10.44</v>
      </c>
      <c r="O222" s="25">
        <v>10.44</v>
      </c>
      <c r="P222" s="25">
        <v>10.335599999999999</v>
      </c>
      <c r="Q222" s="25">
        <v>10.232244</v>
      </c>
      <c r="R222" s="40"/>
      <c r="S222" s="40"/>
      <c r="T222" s="40"/>
      <c r="U222" s="40"/>
      <c r="V222" s="40"/>
      <c r="W222" s="40"/>
      <c r="X222" s="40"/>
      <c r="Y222" s="40"/>
      <c r="Z222" s="40"/>
      <c r="AA222" s="40"/>
    </row>
    <row r="223" spans="1:190" s="39" customFormat="1" ht="16.5" customHeight="1" x14ac:dyDescent="0.2">
      <c r="A223" s="64">
        <v>67</v>
      </c>
      <c r="B223" s="55" t="s">
        <v>434</v>
      </c>
      <c r="C223" s="34" t="s">
        <v>435</v>
      </c>
      <c r="D223" s="25">
        <v>1</v>
      </c>
      <c r="E223" s="25">
        <v>1</v>
      </c>
      <c r="F223" s="25">
        <v>1</v>
      </c>
      <c r="G223" s="25">
        <v>2</v>
      </c>
      <c r="H223" s="25">
        <v>3</v>
      </c>
      <c r="I223" s="25">
        <v>2.9699999999999998</v>
      </c>
      <c r="J223" s="26">
        <v>2.9402999999999997</v>
      </c>
      <c r="K223" s="25">
        <v>1.74</v>
      </c>
      <c r="L223" s="25">
        <v>1.74</v>
      </c>
      <c r="M223" s="25">
        <v>1.74</v>
      </c>
      <c r="N223" s="25">
        <v>3.48</v>
      </c>
      <c r="O223" s="25">
        <v>5.22</v>
      </c>
      <c r="P223" s="25">
        <v>5.1677999999999997</v>
      </c>
      <c r="Q223" s="25">
        <v>5.1161219999999998</v>
      </c>
      <c r="R223" s="40"/>
      <c r="S223" s="40"/>
      <c r="T223" s="40"/>
      <c r="U223" s="40"/>
      <c r="V223" s="40"/>
      <c r="W223" s="40"/>
      <c r="X223" s="40"/>
      <c r="Y223" s="40"/>
      <c r="Z223" s="40"/>
      <c r="AA223" s="40"/>
    </row>
    <row r="224" spans="1:190" s="39" customFormat="1" ht="16.5" customHeight="1" x14ac:dyDescent="0.2">
      <c r="A224" s="64">
        <v>68</v>
      </c>
      <c r="B224" s="55" t="s">
        <v>436</v>
      </c>
      <c r="C224" s="34" t="s">
        <v>437</v>
      </c>
      <c r="D224" s="25">
        <v>45</v>
      </c>
      <c r="E224" s="25">
        <v>48</v>
      </c>
      <c r="F224" s="25">
        <v>54</v>
      </c>
      <c r="G224" s="25">
        <v>60</v>
      </c>
      <c r="H224" s="25">
        <v>72</v>
      </c>
      <c r="I224" s="25">
        <v>71.28</v>
      </c>
      <c r="J224" s="26">
        <v>70.5672</v>
      </c>
      <c r="K224" s="25">
        <v>78.3</v>
      </c>
      <c r="L224" s="25">
        <v>83.52</v>
      </c>
      <c r="M224" s="25">
        <v>93.96</v>
      </c>
      <c r="N224" s="25">
        <v>104.4</v>
      </c>
      <c r="O224" s="25">
        <v>125.28</v>
      </c>
      <c r="P224" s="25">
        <v>124.02720000000001</v>
      </c>
      <c r="Q224" s="25">
        <v>124</v>
      </c>
      <c r="R224" s="40"/>
      <c r="S224" s="40"/>
      <c r="T224" s="40"/>
      <c r="U224" s="40"/>
      <c r="V224" s="40"/>
      <c r="W224" s="40"/>
      <c r="X224" s="40"/>
      <c r="Y224" s="40"/>
      <c r="Z224" s="40"/>
      <c r="AA224" s="40"/>
    </row>
    <row r="225" spans="1:190" s="39" customFormat="1" ht="16.5" customHeight="1" x14ac:dyDescent="0.2">
      <c r="A225" s="64">
        <v>69</v>
      </c>
      <c r="B225" s="55" t="s">
        <v>438</v>
      </c>
      <c r="C225" s="34" t="s">
        <v>439</v>
      </c>
      <c r="D225" s="25">
        <v>45</v>
      </c>
      <c r="E225" s="25">
        <v>48</v>
      </c>
      <c r="F225" s="25">
        <v>54</v>
      </c>
      <c r="G225" s="25">
        <v>60</v>
      </c>
      <c r="H225" s="25">
        <v>72</v>
      </c>
      <c r="I225" s="25">
        <v>71.28</v>
      </c>
      <c r="J225" s="26">
        <v>70.5672</v>
      </c>
      <c r="K225" s="25">
        <v>78.3</v>
      </c>
      <c r="L225" s="25">
        <v>83.52</v>
      </c>
      <c r="M225" s="25">
        <v>93.96</v>
      </c>
      <c r="N225" s="25">
        <v>104.4</v>
      </c>
      <c r="O225" s="25">
        <v>125.28</v>
      </c>
      <c r="P225" s="25">
        <v>124.02720000000001</v>
      </c>
      <c r="Q225" s="25">
        <v>124</v>
      </c>
      <c r="R225" s="40"/>
      <c r="S225" s="40"/>
      <c r="T225" s="40"/>
      <c r="U225" s="40"/>
      <c r="V225" s="40"/>
      <c r="W225" s="40"/>
      <c r="X225" s="40"/>
      <c r="Y225" s="40"/>
      <c r="Z225" s="40"/>
      <c r="AA225" s="40"/>
    </row>
    <row r="226" spans="1:190" s="39" customFormat="1" ht="16.5" customHeight="1" x14ac:dyDescent="0.2">
      <c r="A226" s="64">
        <v>70</v>
      </c>
      <c r="B226" s="55" t="s">
        <v>440</v>
      </c>
      <c r="C226" s="34" t="s">
        <v>441</v>
      </c>
      <c r="D226" s="25">
        <v>12</v>
      </c>
      <c r="E226" s="25">
        <v>11</v>
      </c>
      <c r="F226" s="25">
        <v>11</v>
      </c>
      <c r="G226" s="25">
        <v>11</v>
      </c>
      <c r="H226" s="25">
        <v>11</v>
      </c>
      <c r="I226" s="25">
        <v>10.89</v>
      </c>
      <c r="J226" s="26">
        <v>10.7811</v>
      </c>
      <c r="K226" s="25">
        <v>20.88</v>
      </c>
      <c r="L226" s="25">
        <v>19.14</v>
      </c>
      <c r="M226" s="25">
        <v>19.14</v>
      </c>
      <c r="N226" s="25">
        <v>19.14</v>
      </c>
      <c r="O226" s="25">
        <v>19.14</v>
      </c>
      <c r="P226" s="25">
        <v>18.948600000000003</v>
      </c>
      <c r="Q226" s="25">
        <v>18.759114</v>
      </c>
      <c r="R226" s="40"/>
      <c r="S226" s="40"/>
      <c r="T226" s="40"/>
      <c r="U226" s="40"/>
      <c r="V226" s="40"/>
      <c r="W226" s="40"/>
      <c r="X226" s="40"/>
      <c r="Y226" s="40"/>
      <c r="Z226" s="40"/>
      <c r="AA226" s="40"/>
    </row>
    <row r="227" spans="1:190" s="39" customFormat="1" ht="16.5" customHeight="1" x14ac:dyDescent="0.2">
      <c r="A227" s="64">
        <v>71</v>
      </c>
      <c r="B227" s="55" t="s">
        <v>442</v>
      </c>
      <c r="C227" s="34" t="s">
        <v>443</v>
      </c>
      <c r="D227" s="25">
        <v>1</v>
      </c>
      <c r="E227" s="25">
        <v>2</v>
      </c>
      <c r="F227" s="25">
        <v>2</v>
      </c>
      <c r="G227" s="25">
        <v>2</v>
      </c>
      <c r="H227" s="25">
        <v>2</v>
      </c>
      <c r="I227" s="25">
        <v>1.98</v>
      </c>
      <c r="J227" s="26">
        <v>1.9601999999999999</v>
      </c>
      <c r="K227" s="25">
        <v>1.74</v>
      </c>
      <c r="L227" s="25">
        <v>3.48</v>
      </c>
      <c r="M227" s="25">
        <v>3.48</v>
      </c>
      <c r="N227" s="25">
        <v>3.48</v>
      </c>
      <c r="O227" s="25">
        <v>3.48</v>
      </c>
      <c r="P227" s="25">
        <v>3.4451999999999998</v>
      </c>
      <c r="Q227" s="25">
        <v>3.4107479999999999</v>
      </c>
      <c r="R227" s="40"/>
      <c r="S227" s="40"/>
      <c r="T227" s="40"/>
      <c r="U227" s="40"/>
      <c r="V227" s="40"/>
      <c r="W227" s="40"/>
      <c r="X227" s="40"/>
      <c r="Y227" s="40"/>
      <c r="Z227" s="40"/>
      <c r="AA227" s="40"/>
    </row>
    <row r="228" spans="1:190" s="39" customFormat="1" ht="16.5" customHeight="1" x14ac:dyDescent="0.2">
      <c r="A228" s="64">
        <v>72</v>
      </c>
      <c r="B228" s="55" t="s">
        <v>444</v>
      </c>
      <c r="C228" s="34" t="s">
        <v>445</v>
      </c>
      <c r="D228" s="25">
        <v>1</v>
      </c>
      <c r="E228" s="25">
        <v>1</v>
      </c>
      <c r="F228" s="25" t="s">
        <v>20</v>
      </c>
      <c r="G228" s="25">
        <v>1</v>
      </c>
      <c r="H228" s="25">
        <v>1</v>
      </c>
      <c r="I228" s="25">
        <v>0.99</v>
      </c>
      <c r="J228" s="26">
        <v>0.98009999999999997</v>
      </c>
      <c r="K228" s="25">
        <v>1.74</v>
      </c>
      <c r="L228" s="25">
        <v>1.74</v>
      </c>
      <c r="M228" s="25" t="s">
        <v>20</v>
      </c>
      <c r="N228" s="25">
        <v>1.74</v>
      </c>
      <c r="O228" s="25">
        <v>1.74</v>
      </c>
      <c r="P228" s="25">
        <v>1.7225999999999999</v>
      </c>
      <c r="Q228" s="25">
        <v>1.7053739999999999</v>
      </c>
      <c r="R228" s="40"/>
      <c r="S228" s="40"/>
      <c r="T228" s="40"/>
      <c r="U228" s="40"/>
      <c r="V228" s="40"/>
      <c r="W228" s="40"/>
      <c r="X228" s="40"/>
      <c r="Y228" s="40"/>
      <c r="Z228" s="40"/>
      <c r="AA228" s="40"/>
    </row>
    <row r="229" spans="1:190" s="39" customFormat="1" ht="16.5" customHeight="1" x14ac:dyDescent="0.2">
      <c r="A229" s="64">
        <v>73</v>
      </c>
      <c r="B229" s="55" t="s">
        <v>446</v>
      </c>
      <c r="C229" s="34" t="s">
        <v>447</v>
      </c>
      <c r="D229" s="25">
        <v>6</v>
      </c>
      <c r="E229" s="25">
        <v>7</v>
      </c>
      <c r="F229" s="25">
        <v>4</v>
      </c>
      <c r="G229" s="25">
        <v>4</v>
      </c>
      <c r="H229" s="25">
        <v>4</v>
      </c>
      <c r="I229" s="25">
        <v>3.96</v>
      </c>
      <c r="J229" s="26">
        <v>3.9203999999999999</v>
      </c>
      <c r="K229" s="25">
        <v>10.44</v>
      </c>
      <c r="L229" s="25">
        <v>12.18</v>
      </c>
      <c r="M229" s="25">
        <v>6.96</v>
      </c>
      <c r="N229" s="25">
        <v>6.96</v>
      </c>
      <c r="O229" s="25">
        <v>6.96</v>
      </c>
      <c r="P229" s="25">
        <v>6.8903999999999996</v>
      </c>
      <c r="Q229" s="25">
        <v>6.8214959999999998</v>
      </c>
      <c r="R229" s="40"/>
      <c r="S229" s="40"/>
      <c r="T229" s="40"/>
      <c r="U229" s="40"/>
      <c r="V229" s="40"/>
      <c r="W229" s="40"/>
      <c r="X229" s="40"/>
      <c r="Y229" s="40"/>
      <c r="Z229" s="40"/>
      <c r="AA229" s="40"/>
    </row>
    <row r="230" spans="1:190" s="39" customFormat="1" ht="16.5" customHeight="1" x14ac:dyDescent="0.2">
      <c r="A230" s="64">
        <v>74</v>
      </c>
      <c r="B230" s="55" t="s">
        <v>448</v>
      </c>
      <c r="C230" s="34" t="s">
        <v>449</v>
      </c>
      <c r="D230" s="25">
        <v>1</v>
      </c>
      <c r="E230" s="25" t="s">
        <v>20</v>
      </c>
      <c r="F230" s="25" t="s">
        <v>20</v>
      </c>
      <c r="G230" s="25" t="s">
        <v>20</v>
      </c>
      <c r="H230" s="25" t="s">
        <v>20</v>
      </c>
      <c r="I230" s="25" t="s">
        <v>20</v>
      </c>
      <c r="J230" s="26" t="s">
        <v>20</v>
      </c>
      <c r="K230" s="25">
        <v>1.74</v>
      </c>
      <c r="L230" s="25" t="s">
        <v>20</v>
      </c>
      <c r="M230" s="25" t="s">
        <v>20</v>
      </c>
      <c r="N230" s="25" t="s">
        <v>20</v>
      </c>
      <c r="O230" s="25" t="s">
        <v>20</v>
      </c>
      <c r="P230" s="25" t="s">
        <v>20</v>
      </c>
      <c r="Q230" s="25" t="s">
        <v>20</v>
      </c>
      <c r="R230" s="40"/>
      <c r="S230" s="40"/>
      <c r="T230" s="40"/>
      <c r="U230" s="40"/>
      <c r="V230" s="40"/>
      <c r="W230" s="40"/>
      <c r="X230" s="40"/>
      <c r="Y230" s="40"/>
      <c r="Z230" s="40"/>
      <c r="AA230" s="40"/>
    </row>
    <row r="231" spans="1:190" s="39" customFormat="1" ht="16.5" customHeight="1" x14ac:dyDescent="0.2">
      <c r="A231" s="64">
        <v>75</v>
      </c>
      <c r="B231" s="55" t="s">
        <v>450</v>
      </c>
      <c r="C231" s="34" t="s">
        <v>451</v>
      </c>
      <c r="D231" s="25">
        <v>4</v>
      </c>
      <c r="E231" s="25">
        <v>2</v>
      </c>
      <c r="F231" s="25">
        <v>2</v>
      </c>
      <c r="G231" s="25">
        <v>2</v>
      </c>
      <c r="H231" s="25">
        <v>2</v>
      </c>
      <c r="I231" s="25">
        <v>1.98</v>
      </c>
      <c r="J231" s="26">
        <v>1.9601999999999999</v>
      </c>
      <c r="K231" s="25">
        <v>6.96</v>
      </c>
      <c r="L231" s="25">
        <v>3.48</v>
      </c>
      <c r="M231" s="25">
        <v>3.48</v>
      </c>
      <c r="N231" s="25">
        <v>3.48</v>
      </c>
      <c r="O231" s="25">
        <v>3.48</v>
      </c>
      <c r="P231" s="25">
        <v>3.4451999999999998</v>
      </c>
      <c r="Q231" s="25">
        <v>3.4107479999999999</v>
      </c>
      <c r="R231" s="40"/>
      <c r="S231" s="40"/>
      <c r="T231" s="40"/>
      <c r="U231" s="40"/>
      <c r="V231" s="40"/>
      <c r="W231" s="40"/>
      <c r="X231" s="40"/>
      <c r="Y231" s="40"/>
      <c r="Z231" s="40"/>
      <c r="AA231" s="40"/>
    </row>
    <row r="232" spans="1:190" s="39" customFormat="1" ht="16.5" customHeight="1" x14ac:dyDescent="0.2">
      <c r="A232" s="64">
        <v>76</v>
      </c>
      <c r="B232" s="55" t="s">
        <v>452</v>
      </c>
      <c r="C232" s="34" t="s">
        <v>453</v>
      </c>
      <c r="D232" s="25">
        <v>4</v>
      </c>
      <c r="E232" s="25">
        <v>4</v>
      </c>
      <c r="F232" s="25">
        <v>3</v>
      </c>
      <c r="G232" s="25">
        <v>1</v>
      </c>
      <c r="H232" s="25">
        <v>1</v>
      </c>
      <c r="I232" s="25">
        <v>0.99</v>
      </c>
      <c r="J232" s="26">
        <v>0.98009999999999997</v>
      </c>
      <c r="K232" s="25">
        <v>6.96</v>
      </c>
      <c r="L232" s="25">
        <v>6.96</v>
      </c>
      <c r="M232" s="25">
        <v>5.22</v>
      </c>
      <c r="N232" s="25">
        <v>1.74</v>
      </c>
      <c r="O232" s="25">
        <v>1.74</v>
      </c>
      <c r="P232" s="25">
        <v>1.7225999999999999</v>
      </c>
      <c r="Q232" s="25">
        <v>1.7053739999999999</v>
      </c>
      <c r="R232" s="40"/>
      <c r="S232" s="40"/>
      <c r="T232" s="40"/>
      <c r="U232" s="40"/>
      <c r="V232" s="40"/>
      <c r="W232" s="40"/>
      <c r="X232" s="40"/>
      <c r="Y232" s="40"/>
      <c r="Z232" s="40"/>
      <c r="AA232" s="40"/>
    </row>
    <row r="233" spans="1:190" s="39" customFormat="1" ht="16.5" customHeight="1" x14ac:dyDescent="0.2">
      <c r="A233" s="64">
        <v>77</v>
      </c>
      <c r="B233" s="55" t="s">
        <v>454</v>
      </c>
      <c r="C233" s="34" t="s">
        <v>455</v>
      </c>
      <c r="D233" s="25" t="s">
        <v>20</v>
      </c>
      <c r="E233" s="25">
        <v>1</v>
      </c>
      <c r="F233" s="25" t="s">
        <v>20</v>
      </c>
      <c r="G233" s="25" t="s">
        <v>20</v>
      </c>
      <c r="H233" s="25" t="s">
        <v>20</v>
      </c>
      <c r="I233" s="25" t="s">
        <v>20</v>
      </c>
      <c r="J233" s="26" t="s">
        <v>20</v>
      </c>
      <c r="K233" s="25" t="s">
        <v>20</v>
      </c>
      <c r="L233" s="25">
        <v>1.74</v>
      </c>
      <c r="M233" s="25" t="s">
        <v>20</v>
      </c>
      <c r="N233" s="25" t="s">
        <v>20</v>
      </c>
      <c r="O233" s="25" t="s">
        <v>20</v>
      </c>
      <c r="P233" s="25" t="s">
        <v>20</v>
      </c>
      <c r="Q233" s="25" t="s">
        <v>20</v>
      </c>
      <c r="R233" s="40"/>
      <c r="S233" s="40"/>
      <c r="T233" s="40"/>
      <c r="U233" s="40"/>
      <c r="V233" s="40"/>
      <c r="W233" s="40"/>
      <c r="X233" s="40"/>
      <c r="Y233" s="40"/>
      <c r="Z233" s="40"/>
      <c r="AA233" s="40"/>
    </row>
    <row r="234" spans="1:190" s="67" customFormat="1" ht="16.5" customHeight="1" x14ac:dyDescent="0.2">
      <c r="A234" s="64">
        <v>78</v>
      </c>
      <c r="B234" s="55" t="s">
        <v>456</v>
      </c>
      <c r="C234" s="34" t="s">
        <v>457</v>
      </c>
      <c r="D234" s="25">
        <v>6</v>
      </c>
      <c r="E234" s="25">
        <v>7</v>
      </c>
      <c r="F234" s="25">
        <v>8</v>
      </c>
      <c r="G234" s="25">
        <v>6</v>
      </c>
      <c r="H234" s="25">
        <v>6</v>
      </c>
      <c r="I234" s="25">
        <v>5.9399999999999995</v>
      </c>
      <c r="J234" s="26">
        <v>5.8805999999999994</v>
      </c>
      <c r="K234" s="25">
        <v>10.44</v>
      </c>
      <c r="L234" s="25">
        <v>12.18</v>
      </c>
      <c r="M234" s="25">
        <v>13.92</v>
      </c>
      <c r="N234" s="25">
        <v>10.44</v>
      </c>
      <c r="O234" s="25">
        <v>10.44</v>
      </c>
      <c r="P234" s="25">
        <v>10.335599999999999</v>
      </c>
      <c r="Q234" s="25">
        <v>10.232244</v>
      </c>
      <c r="R234" s="65"/>
      <c r="S234" s="65"/>
      <c r="T234" s="66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  <c r="AX234" s="66"/>
      <c r="AY234" s="66"/>
      <c r="AZ234" s="66"/>
      <c r="BA234" s="66"/>
      <c r="BB234" s="66"/>
      <c r="BC234" s="66"/>
      <c r="BD234" s="66"/>
      <c r="BE234" s="66"/>
      <c r="BF234" s="66"/>
      <c r="BG234" s="66"/>
      <c r="BH234" s="66"/>
      <c r="BI234" s="66"/>
      <c r="BJ234" s="66"/>
      <c r="BK234" s="66"/>
      <c r="BL234" s="66"/>
      <c r="BM234" s="66"/>
      <c r="BN234" s="66"/>
      <c r="BO234" s="66"/>
      <c r="BP234" s="66"/>
      <c r="BQ234" s="66"/>
      <c r="BR234" s="66"/>
      <c r="BS234" s="66"/>
      <c r="BT234" s="66"/>
      <c r="BU234" s="66"/>
      <c r="BV234" s="66"/>
      <c r="BW234" s="66"/>
      <c r="BX234" s="66"/>
      <c r="BY234" s="66"/>
      <c r="BZ234" s="66"/>
      <c r="CA234" s="66"/>
      <c r="CB234" s="66"/>
      <c r="CC234" s="66"/>
      <c r="CD234" s="66"/>
      <c r="CE234" s="66"/>
      <c r="CF234" s="66"/>
      <c r="CG234" s="66"/>
      <c r="CH234" s="66"/>
      <c r="CI234" s="66"/>
      <c r="CJ234" s="66"/>
      <c r="CK234" s="66"/>
      <c r="CL234" s="66"/>
      <c r="CM234" s="66"/>
      <c r="CN234" s="66"/>
      <c r="CO234" s="66"/>
      <c r="CP234" s="66"/>
      <c r="CQ234" s="66"/>
      <c r="CR234" s="66"/>
      <c r="CS234" s="66"/>
      <c r="CT234" s="66"/>
      <c r="CU234" s="66"/>
      <c r="CV234" s="66"/>
      <c r="CW234" s="66"/>
      <c r="CX234" s="66"/>
      <c r="CY234" s="66"/>
      <c r="CZ234" s="66"/>
      <c r="DA234" s="66"/>
      <c r="DB234" s="66"/>
      <c r="DC234" s="66"/>
      <c r="DD234" s="66"/>
      <c r="DE234" s="66"/>
      <c r="DF234" s="66"/>
      <c r="DG234" s="66"/>
      <c r="DH234" s="66"/>
      <c r="DI234" s="66"/>
      <c r="DJ234" s="66"/>
      <c r="DK234" s="66"/>
      <c r="DL234" s="66"/>
      <c r="DM234" s="66"/>
      <c r="DN234" s="66"/>
      <c r="DO234" s="66"/>
      <c r="DP234" s="66"/>
      <c r="DQ234" s="66"/>
      <c r="DR234" s="66"/>
      <c r="DS234" s="66"/>
      <c r="DT234" s="66"/>
      <c r="DU234" s="66"/>
      <c r="DV234" s="66"/>
      <c r="DW234" s="66"/>
      <c r="DX234" s="66"/>
      <c r="DY234" s="66"/>
      <c r="DZ234" s="66"/>
      <c r="EA234" s="66"/>
      <c r="EB234" s="66"/>
      <c r="EC234" s="66"/>
      <c r="ED234" s="66"/>
      <c r="EE234" s="66"/>
      <c r="EF234" s="66"/>
      <c r="EG234" s="66"/>
      <c r="EH234" s="66"/>
      <c r="EI234" s="66"/>
      <c r="EJ234" s="66"/>
      <c r="EK234" s="66"/>
      <c r="EL234" s="66"/>
      <c r="EM234" s="66"/>
      <c r="EN234" s="66"/>
      <c r="EO234" s="66"/>
      <c r="EP234" s="66"/>
      <c r="EQ234" s="66"/>
      <c r="ER234" s="66"/>
      <c r="ES234" s="66"/>
      <c r="ET234" s="66"/>
      <c r="EU234" s="66"/>
      <c r="EV234" s="66"/>
      <c r="EW234" s="66"/>
      <c r="EX234" s="66"/>
      <c r="EY234" s="66"/>
      <c r="EZ234" s="66"/>
      <c r="FA234" s="66"/>
      <c r="FB234" s="66"/>
      <c r="FC234" s="66"/>
      <c r="FD234" s="66"/>
      <c r="FE234" s="66"/>
      <c r="FF234" s="66"/>
      <c r="FG234" s="66"/>
      <c r="FH234" s="66"/>
      <c r="FI234" s="66"/>
      <c r="FJ234" s="66"/>
      <c r="FK234" s="66"/>
      <c r="FL234" s="66"/>
      <c r="FM234" s="66"/>
      <c r="FN234" s="66"/>
      <c r="FO234" s="66"/>
      <c r="FP234" s="66"/>
      <c r="FQ234" s="66"/>
      <c r="FR234" s="66"/>
      <c r="FS234" s="66"/>
      <c r="FT234" s="66"/>
      <c r="FU234" s="66"/>
      <c r="FV234" s="66"/>
      <c r="FW234" s="66"/>
      <c r="FX234" s="66"/>
      <c r="FY234" s="66"/>
      <c r="FZ234" s="66"/>
      <c r="GA234" s="66"/>
      <c r="GB234" s="66"/>
      <c r="GC234" s="66"/>
      <c r="GD234" s="66"/>
      <c r="GE234" s="66"/>
      <c r="GF234" s="66"/>
      <c r="GG234" s="66"/>
      <c r="GH234" s="66"/>
    </row>
    <row r="235" spans="1:190" s="67" customFormat="1" ht="18.75" x14ac:dyDescent="0.2">
      <c r="A235" s="64">
        <v>79</v>
      </c>
      <c r="B235" s="55" t="s">
        <v>458</v>
      </c>
      <c r="C235" s="34" t="s">
        <v>459</v>
      </c>
      <c r="D235" s="25">
        <v>1</v>
      </c>
      <c r="E235" s="25">
        <v>3</v>
      </c>
      <c r="F235" s="25">
        <v>2</v>
      </c>
      <c r="G235" s="25">
        <v>2</v>
      </c>
      <c r="H235" s="25">
        <v>2</v>
      </c>
      <c r="I235" s="25">
        <v>1.98</v>
      </c>
      <c r="J235" s="26">
        <v>1.9601999999999999</v>
      </c>
      <c r="K235" s="25">
        <v>1.74</v>
      </c>
      <c r="L235" s="25">
        <v>5.22</v>
      </c>
      <c r="M235" s="25">
        <v>3.48</v>
      </c>
      <c r="N235" s="25">
        <v>3.48</v>
      </c>
      <c r="O235" s="25">
        <v>3.48</v>
      </c>
      <c r="P235" s="25">
        <v>3.4451999999999998</v>
      </c>
      <c r="Q235" s="25">
        <v>3.4107479999999999</v>
      </c>
      <c r="R235" s="65"/>
      <c r="S235" s="65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  <c r="AQ235" s="66"/>
      <c r="AR235" s="66"/>
      <c r="AS235" s="66"/>
      <c r="AT235" s="66"/>
      <c r="AU235" s="66"/>
      <c r="AV235" s="66"/>
      <c r="AW235" s="66"/>
      <c r="AX235" s="66"/>
      <c r="AY235" s="66"/>
      <c r="AZ235" s="66"/>
      <c r="BA235" s="66"/>
      <c r="BB235" s="66"/>
      <c r="BC235" s="66"/>
      <c r="BD235" s="66"/>
      <c r="BE235" s="66"/>
      <c r="BF235" s="66"/>
      <c r="BG235" s="66"/>
      <c r="BH235" s="66"/>
      <c r="BI235" s="66"/>
      <c r="BJ235" s="66"/>
      <c r="BK235" s="66"/>
      <c r="BL235" s="66"/>
      <c r="BM235" s="66"/>
      <c r="BN235" s="66"/>
      <c r="BO235" s="66"/>
      <c r="BP235" s="66"/>
      <c r="BQ235" s="66"/>
      <c r="BR235" s="66"/>
      <c r="BS235" s="66"/>
      <c r="BT235" s="66"/>
      <c r="BU235" s="66"/>
      <c r="BV235" s="66"/>
      <c r="BW235" s="66"/>
      <c r="BX235" s="66"/>
      <c r="BY235" s="66"/>
      <c r="BZ235" s="66"/>
      <c r="CA235" s="66"/>
      <c r="CB235" s="66"/>
      <c r="CC235" s="66"/>
      <c r="CD235" s="66"/>
      <c r="CE235" s="66"/>
      <c r="CF235" s="66"/>
      <c r="CG235" s="66"/>
      <c r="CH235" s="66"/>
      <c r="CI235" s="66"/>
      <c r="CJ235" s="66"/>
      <c r="CK235" s="66"/>
      <c r="CL235" s="66"/>
      <c r="CM235" s="66"/>
      <c r="CN235" s="66"/>
      <c r="CO235" s="66"/>
      <c r="CP235" s="66"/>
      <c r="CQ235" s="66"/>
      <c r="CR235" s="66"/>
      <c r="CS235" s="66"/>
      <c r="CT235" s="66"/>
      <c r="CU235" s="66"/>
      <c r="CV235" s="66"/>
      <c r="CW235" s="66"/>
      <c r="CX235" s="66"/>
      <c r="CY235" s="66"/>
      <c r="CZ235" s="66"/>
      <c r="DA235" s="66"/>
      <c r="DB235" s="66"/>
      <c r="DC235" s="66"/>
      <c r="DD235" s="66"/>
      <c r="DE235" s="66"/>
      <c r="DF235" s="66"/>
      <c r="DG235" s="66"/>
      <c r="DH235" s="66"/>
      <c r="DI235" s="66"/>
      <c r="DJ235" s="66"/>
      <c r="DK235" s="66"/>
      <c r="DL235" s="66"/>
      <c r="DM235" s="66"/>
      <c r="DN235" s="66"/>
      <c r="DO235" s="66"/>
      <c r="DP235" s="66"/>
      <c r="DQ235" s="66"/>
      <c r="DR235" s="66"/>
      <c r="DS235" s="66"/>
      <c r="DT235" s="66"/>
      <c r="DU235" s="66"/>
      <c r="DV235" s="66"/>
      <c r="DW235" s="66"/>
      <c r="DX235" s="66"/>
      <c r="DY235" s="66"/>
      <c r="DZ235" s="66"/>
      <c r="EA235" s="66"/>
      <c r="EB235" s="66"/>
      <c r="EC235" s="66"/>
      <c r="ED235" s="66"/>
      <c r="EE235" s="66"/>
      <c r="EF235" s="66"/>
      <c r="EG235" s="66"/>
      <c r="EH235" s="66"/>
      <c r="EI235" s="66"/>
      <c r="EJ235" s="66"/>
      <c r="EK235" s="66"/>
      <c r="EL235" s="66"/>
      <c r="EM235" s="66"/>
      <c r="EN235" s="66"/>
      <c r="EO235" s="66"/>
      <c r="EP235" s="66"/>
      <c r="EQ235" s="66"/>
      <c r="ER235" s="66"/>
      <c r="ES235" s="66"/>
      <c r="ET235" s="66"/>
      <c r="EU235" s="66"/>
      <c r="EV235" s="66"/>
      <c r="EW235" s="66"/>
      <c r="EX235" s="66"/>
      <c r="EY235" s="66"/>
      <c r="EZ235" s="66"/>
      <c r="FA235" s="66"/>
      <c r="FB235" s="66"/>
      <c r="FC235" s="66"/>
      <c r="FD235" s="66"/>
      <c r="FE235" s="66"/>
      <c r="FF235" s="66"/>
      <c r="FG235" s="66"/>
      <c r="FH235" s="66"/>
      <c r="FI235" s="66"/>
      <c r="FJ235" s="66"/>
      <c r="FK235" s="66"/>
      <c r="FL235" s="66"/>
      <c r="FM235" s="66"/>
      <c r="FN235" s="66"/>
      <c r="FO235" s="66"/>
      <c r="FP235" s="66"/>
      <c r="FQ235" s="66"/>
      <c r="FR235" s="66"/>
      <c r="FS235" s="66"/>
      <c r="FT235" s="66"/>
      <c r="FU235" s="66"/>
      <c r="FV235" s="66"/>
      <c r="FW235" s="66"/>
      <c r="FX235" s="66"/>
      <c r="FY235" s="66"/>
      <c r="FZ235" s="66"/>
      <c r="GA235" s="66"/>
      <c r="GB235" s="66"/>
      <c r="GC235" s="66"/>
      <c r="GD235" s="66"/>
      <c r="GE235" s="66"/>
      <c r="GF235" s="66"/>
      <c r="GG235" s="66"/>
      <c r="GH235" s="66"/>
    </row>
    <row r="236" spans="1:190" s="67" customFormat="1" ht="18.75" x14ac:dyDescent="0.2">
      <c r="A236" s="64">
        <v>80</v>
      </c>
      <c r="B236" s="55" t="s">
        <v>460</v>
      </c>
      <c r="C236" s="34" t="s">
        <v>461</v>
      </c>
      <c r="D236" s="25">
        <v>1</v>
      </c>
      <c r="E236" s="25">
        <v>1</v>
      </c>
      <c r="F236" s="25">
        <v>1</v>
      </c>
      <c r="G236" s="25">
        <v>1</v>
      </c>
      <c r="H236" s="25">
        <v>1</v>
      </c>
      <c r="I236" s="25">
        <v>0.99</v>
      </c>
      <c r="J236" s="26">
        <v>0.98009999999999997</v>
      </c>
      <c r="K236" s="25">
        <v>4.1500000000000004</v>
      </c>
      <c r="L236" s="25">
        <v>4.1500000000000004</v>
      </c>
      <c r="M236" s="25">
        <v>4.1500000000000004</v>
      </c>
      <c r="N236" s="25">
        <v>4.1500000000000004</v>
      </c>
      <c r="O236" s="25">
        <v>4.1500000000000004</v>
      </c>
      <c r="P236" s="25">
        <v>4.1085000000000003</v>
      </c>
      <c r="Q236" s="25">
        <v>4.0674150000000004</v>
      </c>
      <c r="R236" s="65"/>
      <c r="S236" s="65"/>
      <c r="T236" s="66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66"/>
      <c r="AS236" s="66"/>
      <c r="AT236" s="66"/>
      <c r="AU236" s="66"/>
      <c r="AV236" s="66"/>
      <c r="AW236" s="66"/>
      <c r="AX236" s="66"/>
      <c r="AY236" s="66"/>
      <c r="AZ236" s="66"/>
      <c r="BA236" s="66"/>
      <c r="BB236" s="66"/>
      <c r="BC236" s="66"/>
      <c r="BD236" s="66"/>
      <c r="BE236" s="66"/>
      <c r="BF236" s="66"/>
      <c r="BG236" s="66"/>
      <c r="BH236" s="66"/>
      <c r="BI236" s="66"/>
      <c r="BJ236" s="66"/>
      <c r="BK236" s="66"/>
      <c r="BL236" s="66"/>
      <c r="BM236" s="66"/>
      <c r="BN236" s="66"/>
      <c r="BO236" s="66"/>
      <c r="BP236" s="66"/>
      <c r="BQ236" s="66"/>
      <c r="BR236" s="66"/>
      <c r="BS236" s="66"/>
      <c r="BT236" s="66"/>
      <c r="BU236" s="66"/>
      <c r="BV236" s="66"/>
      <c r="BW236" s="66"/>
      <c r="BX236" s="66"/>
      <c r="BY236" s="66"/>
      <c r="BZ236" s="66"/>
      <c r="CA236" s="66"/>
      <c r="CB236" s="66"/>
      <c r="CC236" s="66"/>
      <c r="CD236" s="66"/>
      <c r="CE236" s="66"/>
      <c r="CF236" s="66"/>
      <c r="CG236" s="66"/>
      <c r="CH236" s="66"/>
      <c r="CI236" s="66"/>
      <c r="CJ236" s="66"/>
      <c r="CK236" s="66"/>
      <c r="CL236" s="66"/>
      <c r="CM236" s="66"/>
      <c r="CN236" s="66"/>
      <c r="CO236" s="66"/>
      <c r="CP236" s="66"/>
      <c r="CQ236" s="66"/>
      <c r="CR236" s="66"/>
      <c r="CS236" s="66"/>
      <c r="CT236" s="66"/>
      <c r="CU236" s="66"/>
      <c r="CV236" s="66"/>
      <c r="CW236" s="66"/>
      <c r="CX236" s="66"/>
      <c r="CY236" s="66"/>
      <c r="CZ236" s="66"/>
      <c r="DA236" s="66"/>
      <c r="DB236" s="66"/>
      <c r="DC236" s="66"/>
      <c r="DD236" s="66"/>
      <c r="DE236" s="66"/>
      <c r="DF236" s="66"/>
      <c r="DG236" s="66"/>
      <c r="DH236" s="66"/>
      <c r="DI236" s="66"/>
      <c r="DJ236" s="66"/>
      <c r="DK236" s="66"/>
      <c r="DL236" s="66"/>
      <c r="DM236" s="66"/>
      <c r="DN236" s="66"/>
      <c r="DO236" s="66"/>
      <c r="DP236" s="66"/>
      <c r="DQ236" s="66"/>
      <c r="DR236" s="66"/>
      <c r="DS236" s="66"/>
      <c r="DT236" s="66"/>
      <c r="DU236" s="66"/>
      <c r="DV236" s="66"/>
      <c r="DW236" s="66"/>
      <c r="DX236" s="66"/>
      <c r="DY236" s="66"/>
      <c r="DZ236" s="66"/>
      <c r="EA236" s="66"/>
      <c r="EB236" s="66"/>
      <c r="EC236" s="66"/>
      <c r="ED236" s="66"/>
      <c r="EE236" s="66"/>
      <c r="EF236" s="66"/>
      <c r="EG236" s="66"/>
      <c r="EH236" s="66"/>
      <c r="EI236" s="66"/>
      <c r="EJ236" s="66"/>
      <c r="EK236" s="66"/>
      <c r="EL236" s="66"/>
      <c r="EM236" s="66"/>
      <c r="EN236" s="66"/>
      <c r="EO236" s="66"/>
      <c r="EP236" s="66"/>
      <c r="EQ236" s="66"/>
      <c r="ER236" s="66"/>
      <c r="ES236" s="66"/>
      <c r="ET236" s="66"/>
      <c r="EU236" s="66"/>
      <c r="EV236" s="66"/>
      <c r="EW236" s="66"/>
      <c r="EX236" s="66"/>
      <c r="EY236" s="66"/>
      <c r="EZ236" s="66"/>
      <c r="FA236" s="66"/>
      <c r="FB236" s="66"/>
      <c r="FC236" s="66"/>
      <c r="FD236" s="66"/>
      <c r="FE236" s="66"/>
      <c r="FF236" s="66"/>
      <c r="FG236" s="66"/>
      <c r="FH236" s="66"/>
      <c r="FI236" s="66"/>
      <c r="FJ236" s="66"/>
      <c r="FK236" s="66"/>
      <c r="FL236" s="66"/>
      <c r="FM236" s="66"/>
      <c r="FN236" s="66"/>
      <c r="FO236" s="66"/>
      <c r="FP236" s="66"/>
      <c r="FQ236" s="66"/>
      <c r="FR236" s="66"/>
      <c r="FS236" s="66"/>
      <c r="FT236" s="66"/>
      <c r="FU236" s="66"/>
      <c r="FV236" s="66"/>
      <c r="FW236" s="66"/>
      <c r="FX236" s="66"/>
      <c r="FY236" s="66"/>
      <c r="FZ236" s="66"/>
      <c r="GA236" s="66"/>
      <c r="GB236" s="66"/>
      <c r="GC236" s="66"/>
      <c r="GD236" s="66"/>
      <c r="GE236" s="66"/>
      <c r="GF236" s="66"/>
      <c r="GG236" s="66"/>
      <c r="GH236" s="66"/>
    </row>
    <row r="237" spans="1:190" s="67" customFormat="1" ht="30" x14ac:dyDescent="0.2">
      <c r="A237" s="64">
        <v>81</v>
      </c>
      <c r="B237" s="55" t="s">
        <v>462</v>
      </c>
      <c r="C237" s="34" t="s">
        <v>463</v>
      </c>
      <c r="D237" s="25">
        <v>16</v>
      </c>
      <c r="E237" s="25">
        <v>6</v>
      </c>
      <c r="F237" s="25">
        <v>3</v>
      </c>
      <c r="G237" s="25">
        <v>2</v>
      </c>
      <c r="H237" s="25">
        <v>3</v>
      </c>
      <c r="I237" s="25">
        <v>2.9699999999999998</v>
      </c>
      <c r="J237" s="26">
        <v>2.9402999999999997</v>
      </c>
      <c r="K237" s="25">
        <v>66.400000000000006</v>
      </c>
      <c r="L237" s="25">
        <v>24.900000000000002</v>
      </c>
      <c r="M237" s="25">
        <v>12.450000000000001</v>
      </c>
      <c r="N237" s="25">
        <v>8.3000000000000007</v>
      </c>
      <c r="O237" s="25">
        <v>12.450000000000001</v>
      </c>
      <c r="P237" s="25">
        <v>12.3255</v>
      </c>
      <c r="Q237" s="25">
        <v>12.202245</v>
      </c>
      <c r="R237" s="65"/>
      <c r="S237" s="65"/>
      <c r="T237" s="66"/>
      <c r="U237" s="66"/>
      <c r="V237" s="66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  <c r="AM237" s="66"/>
      <c r="AN237" s="66"/>
      <c r="AO237" s="66"/>
      <c r="AP237" s="66"/>
      <c r="AQ237" s="66"/>
      <c r="AR237" s="66"/>
      <c r="AS237" s="66"/>
      <c r="AT237" s="66"/>
      <c r="AU237" s="66"/>
      <c r="AV237" s="66"/>
      <c r="AW237" s="66"/>
      <c r="AX237" s="66"/>
      <c r="AY237" s="66"/>
      <c r="AZ237" s="66"/>
      <c r="BA237" s="66"/>
      <c r="BB237" s="66"/>
      <c r="BC237" s="66"/>
      <c r="BD237" s="66"/>
      <c r="BE237" s="66"/>
      <c r="BF237" s="66"/>
      <c r="BG237" s="66"/>
      <c r="BH237" s="66"/>
      <c r="BI237" s="66"/>
      <c r="BJ237" s="66"/>
      <c r="BK237" s="66"/>
      <c r="BL237" s="66"/>
      <c r="BM237" s="66"/>
      <c r="BN237" s="66"/>
      <c r="BO237" s="66"/>
      <c r="BP237" s="66"/>
      <c r="BQ237" s="66"/>
      <c r="BR237" s="66"/>
      <c r="BS237" s="66"/>
      <c r="BT237" s="66"/>
      <c r="BU237" s="66"/>
      <c r="BV237" s="66"/>
      <c r="BW237" s="66"/>
      <c r="BX237" s="66"/>
      <c r="BY237" s="66"/>
      <c r="BZ237" s="66"/>
      <c r="CA237" s="66"/>
      <c r="CB237" s="66"/>
      <c r="CC237" s="66"/>
      <c r="CD237" s="66"/>
      <c r="CE237" s="66"/>
      <c r="CF237" s="66"/>
      <c r="CG237" s="66"/>
      <c r="CH237" s="66"/>
      <c r="CI237" s="66"/>
      <c r="CJ237" s="66"/>
      <c r="CK237" s="66"/>
      <c r="CL237" s="66"/>
      <c r="CM237" s="66"/>
      <c r="CN237" s="66"/>
      <c r="CO237" s="66"/>
      <c r="CP237" s="66"/>
      <c r="CQ237" s="66"/>
      <c r="CR237" s="66"/>
      <c r="CS237" s="66"/>
      <c r="CT237" s="66"/>
      <c r="CU237" s="66"/>
      <c r="CV237" s="66"/>
      <c r="CW237" s="66"/>
      <c r="CX237" s="66"/>
      <c r="CY237" s="66"/>
      <c r="CZ237" s="66"/>
      <c r="DA237" s="66"/>
      <c r="DB237" s="66"/>
      <c r="DC237" s="66"/>
      <c r="DD237" s="66"/>
      <c r="DE237" s="66"/>
      <c r="DF237" s="66"/>
      <c r="DG237" s="66"/>
      <c r="DH237" s="66"/>
      <c r="DI237" s="66"/>
      <c r="DJ237" s="66"/>
      <c r="DK237" s="66"/>
      <c r="DL237" s="66"/>
      <c r="DM237" s="66"/>
      <c r="DN237" s="66"/>
      <c r="DO237" s="66"/>
      <c r="DP237" s="66"/>
      <c r="DQ237" s="66"/>
      <c r="DR237" s="66"/>
      <c r="DS237" s="66"/>
      <c r="DT237" s="66"/>
      <c r="DU237" s="66"/>
      <c r="DV237" s="66"/>
      <c r="DW237" s="66"/>
      <c r="DX237" s="66"/>
      <c r="DY237" s="66"/>
      <c r="DZ237" s="66"/>
      <c r="EA237" s="66"/>
      <c r="EB237" s="66"/>
      <c r="EC237" s="66"/>
      <c r="ED237" s="66"/>
      <c r="EE237" s="66"/>
      <c r="EF237" s="66"/>
      <c r="EG237" s="66"/>
      <c r="EH237" s="66"/>
      <c r="EI237" s="66"/>
      <c r="EJ237" s="66"/>
      <c r="EK237" s="66"/>
      <c r="EL237" s="66"/>
      <c r="EM237" s="66"/>
      <c r="EN237" s="66"/>
      <c r="EO237" s="66"/>
      <c r="EP237" s="66"/>
      <c r="EQ237" s="66"/>
      <c r="ER237" s="66"/>
      <c r="ES237" s="66"/>
      <c r="ET237" s="66"/>
      <c r="EU237" s="66"/>
      <c r="EV237" s="66"/>
      <c r="EW237" s="66"/>
      <c r="EX237" s="66"/>
      <c r="EY237" s="66"/>
      <c r="EZ237" s="66"/>
      <c r="FA237" s="66"/>
      <c r="FB237" s="66"/>
      <c r="FC237" s="66"/>
      <c r="FD237" s="66"/>
      <c r="FE237" s="66"/>
      <c r="FF237" s="66"/>
      <c r="FG237" s="66"/>
      <c r="FH237" s="66"/>
      <c r="FI237" s="66"/>
      <c r="FJ237" s="66"/>
      <c r="FK237" s="66"/>
      <c r="FL237" s="66"/>
      <c r="FM237" s="66"/>
      <c r="FN237" s="66"/>
      <c r="FO237" s="66"/>
      <c r="FP237" s="66"/>
      <c r="FQ237" s="66"/>
      <c r="FR237" s="66"/>
      <c r="FS237" s="66"/>
      <c r="FT237" s="66"/>
      <c r="FU237" s="66"/>
      <c r="FV237" s="66"/>
      <c r="FW237" s="66"/>
      <c r="FX237" s="66"/>
      <c r="FY237" s="66"/>
      <c r="FZ237" s="66"/>
      <c r="GA237" s="66"/>
      <c r="GB237" s="66"/>
      <c r="GC237" s="66"/>
      <c r="GD237" s="66"/>
      <c r="GE237" s="66"/>
      <c r="GF237" s="66"/>
      <c r="GG237" s="66"/>
      <c r="GH237" s="66"/>
    </row>
    <row r="238" spans="1:190" s="67" customFormat="1" ht="18.75" x14ac:dyDescent="0.2">
      <c r="A238" s="64">
        <v>82</v>
      </c>
      <c r="B238" s="55" t="s">
        <v>464</v>
      </c>
      <c r="C238" s="34" t="s">
        <v>465</v>
      </c>
      <c r="D238" s="25">
        <v>1</v>
      </c>
      <c r="E238" s="25">
        <v>1</v>
      </c>
      <c r="F238" s="25">
        <v>1</v>
      </c>
      <c r="G238" s="25">
        <v>1</v>
      </c>
      <c r="H238" s="25">
        <v>3</v>
      </c>
      <c r="I238" s="25">
        <v>2.9699999999999998</v>
      </c>
      <c r="J238" s="26">
        <v>2.9402999999999997</v>
      </c>
      <c r="K238" s="25">
        <v>5.66</v>
      </c>
      <c r="L238" s="25">
        <v>5.66</v>
      </c>
      <c r="M238" s="25">
        <v>5.66</v>
      </c>
      <c r="N238" s="25">
        <v>5.66</v>
      </c>
      <c r="O238" s="25">
        <v>16.98</v>
      </c>
      <c r="P238" s="25">
        <v>16.810199999999998</v>
      </c>
      <c r="Q238" s="25">
        <v>16.642097999999997</v>
      </c>
      <c r="R238" s="65"/>
      <c r="S238" s="65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66"/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  <c r="AX238" s="66"/>
      <c r="AY238" s="66"/>
      <c r="AZ238" s="66"/>
      <c r="BA238" s="66"/>
      <c r="BB238" s="66"/>
      <c r="BC238" s="66"/>
      <c r="BD238" s="66"/>
      <c r="BE238" s="66"/>
      <c r="BF238" s="66"/>
      <c r="BG238" s="66"/>
      <c r="BH238" s="66"/>
      <c r="BI238" s="66"/>
      <c r="BJ238" s="66"/>
      <c r="BK238" s="66"/>
      <c r="BL238" s="66"/>
      <c r="BM238" s="66"/>
      <c r="BN238" s="66"/>
      <c r="BO238" s="66"/>
      <c r="BP238" s="66"/>
      <c r="BQ238" s="66"/>
      <c r="BR238" s="66"/>
      <c r="BS238" s="66"/>
      <c r="BT238" s="66"/>
      <c r="BU238" s="66"/>
      <c r="BV238" s="66"/>
      <c r="BW238" s="66"/>
      <c r="BX238" s="66"/>
      <c r="BY238" s="66"/>
      <c r="BZ238" s="66"/>
      <c r="CA238" s="66"/>
      <c r="CB238" s="66"/>
      <c r="CC238" s="66"/>
      <c r="CD238" s="66"/>
      <c r="CE238" s="66"/>
      <c r="CF238" s="66"/>
      <c r="CG238" s="66"/>
      <c r="CH238" s="66"/>
      <c r="CI238" s="66"/>
      <c r="CJ238" s="66"/>
      <c r="CK238" s="66"/>
      <c r="CL238" s="66"/>
      <c r="CM238" s="66"/>
      <c r="CN238" s="66"/>
      <c r="CO238" s="66"/>
      <c r="CP238" s="66"/>
      <c r="CQ238" s="66"/>
      <c r="CR238" s="66"/>
      <c r="CS238" s="66"/>
      <c r="CT238" s="66"/>
      <c r="CU238" s="66"/>
      <c r="CV238" s="66"/>
      <c r="CW238" s="66"/>
      <c r="CX238" s="66"/>
      <c r="CY238" s="66"/>
      <c r="CZ238" s="66"/>
      <c r="DA238" s="66"/>
      <c r="DB238" s="66"/>
      <c r="DC238" s="66"/>
      <c r="DD238" s="66"/>
      <c r="DE238" s="66"/>
      <c r="DF238" s="66"/>
      <c r="DG238" s="66"/>
      <c r="DH238" s="66"/>
      <c r="DI238" s="66"/>
      <c r="DJ238" s="66"/>
      <c r="DK238" s="66"/>
      <c r="DL238" s="66"/>
      <c r="DM238" s="66"/>
      <c r="DN238" s="66"/>
      <c r="DO238" s="66"/>
      <c r="DP238" s="66"/>
      <c r="DQ238" s="66"/>
      <c r="DR238" s="66"/>
      <c r="DS238" s="66"/>
      <c r="DT238" s="66"/>
      <c r="DU238" s="66"/>
      <c r="DV238" s="66"/>
      <c r="DW238" s="66"/>
      <c r="DX238" s="66"/>
      <c r="DY238" s="66"/>
      <c r="DZ238" s="66"/>
      <c r="EA238" s="66"/>
      <c r="EB238" s="66"/>
      <c r="EC238" s="66"/>
      <c r="ED238" s="66"/>
      <c r="EE238" s="66"/>
      <c r="EF238" s="66"/>
      <c r="EG238" s="66"/>
      <c r="EH238" s="66"/>
      <c r="EI238" s="66"/>
      <c r="EJ238" s="66"/>
      <c r="EK238" s="66"/>
      <c r="EL238" s="66"/>
      <c r="EM238" s="66"/>
      <c r="EN238" s="66"/>
      <c r="EO238" s="66"/>
      <c r="EP238" s="66"/>
      <c r="EQ238" s="66"/>
      <c r="ER238" s="66"/>
      <c r="ES238" s="66"/>
      <c r="ET238" s="66"/>
      <c r="EU238" s="66"/>
      <c r="EV238" s="66"/>
      <c r="EW238" s="66"/>
      <c r="EX238" s="66"/>
      <c r="EY238" s="66"/>
      <c r="EZ238" s="66"/>
      <c r="FA238" s="66"/>
      <c r="FB238" s="66"/>
      <c r="FC238" s="66"/>
      <c r="FD238" s="66"/>
      <c r="FE238" s="66"/>
      <c r="FF238" s="66"/>
      <c r="FG238" s="66"/>
      <c r="FH238" s="66"/>
      <c r="FI238" s="66"/>
      <c r="FJ238" s="66"/>
      <c r="FK238" s="66"/>
      <c r="FL238" s="66"/>
      <c r="FM238" s="66"/>
      <c r="FN238" s="66"/>
      <c r="FO238" s="66"/>
      <c r="FP238" s="66"/>
      <c r="FQ238" s="66"/>
      <c r="FR238" s="66"/>
      <c r="FS238" s="66"/>
      <c r="FT238" s="66"/>
      <c r="FU238" s="66"/>
      <c r="FV238" s="66"/>
      <c r="FW238" s="66"/>
      <c r="FX238" s="66"/>
      <c r="FY238" s="66"/>
      <c r="FZ238" s="66"/>
      <c r="GA238" s="66"/>
      <c r="GB238" s="66"/>
      <c r="GC238" s="66"/>
      <c r="GD238" s="66"/>
      <c r="GE238" s="66"/>
      <c r="GF238" s="66"/>
      <c r="GG238" s="66"/>
      <c r="GH238" s="66"/>
    </row>
    <row r="239" spans="1:190" s="67" customFormat="1" ht="16.5" customHeight="1" x14ac:dyDescent="0.2">
      <c r="A239" s="64">
        <v>83</v>
      </c>
      <c r="B239" s="55" t="s">
        <v>466</v>
      </c>
      <c r="C239" s="34" t="s">
        <v>467</v>
      </c>
      <c r="D239" s="25">
        <v>1</v>
      </c>
      <c r="E239" s="25" t="s">
        <v>20</v>
      </c>
      <c r="F239" s="25" t="s">
        <v>20</v>
      </c>
      <c r="G239" s="25" t="s">
        <v>20</v>
      </c>
      <c r="H239" s="25">
        <v>1</v>
      </c>
      <c r="I239" s="25">
        <v>0.99</v>
      </c>
      <c r="J239" s="26">
        <v>0.98009999999999997</v>
      </c>
      <c r="K239" s="25">
        <v>5.66</v>
      </c>
      <c r="L239" s="25" t="s">
        <v>20</v>
      </c>
      <c r="M239" s="25" t="s">
        <v>20</v>
      </c>
      <c r="N239" s="25" t="s">
        <v>20</v>
      </c>
      <c r="O239" s="25">
        <v>5.66</v>
      </c>
      <c r="P239" s="25">
        <v>5.6033999999999997</v>
      </c>
      <c r="Q239" s="25">
        <v>5.5473660000000002</v>
      </c>
      <c r="R239" s="65"/>
      <c r="S239" s="65"/>
      <c r="T239" s="66"/>
      <c r="U239" s="66"/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66"/>
      <c r="AJ239" s="66"/>
      <c r="AK239" s="66"/>
      <c r="AL239" s="66"/>
      <c r="AM239" s="66"/>
      <c r="AN239" s="66"/>
      <c r="AO239" s="66"/>
      <c r="AP239" s="66"/>
      <c r="AQ239" s="66"/>
      <c r="AR239" s="66"/>
      <c r="AS239" s="66"/>
      <c r="AT239" s="66"/>
      <c r="AU239" s="66"/>
      <c r="AV239" s="66"/>
      <c r="AW239" s="66"/>
      <c r="AX239" s="66"/>
      <c r="AY239" s="66"/>
      <c r="AZ239" s="66"/>
      <c r="BA239" s="66"/>
      <c r="BB239" s="66"/>
      <c r="BC239" s="66"/>
      <c r="BD239" s="66"/>
      <c r="BE239" s="66"/>
      <c r="BF239" s="66"/>
      <c r="BG239" s="66"/>
      <c r="BH239" s="66"/>
      <c r="BI239" s="66"/>
      <c r="BJ239" s="66"/>
      <c r="BK239" s="66"/>
      <c r="BL239" s="66"/>
      <c r="BM239" s="66"/>
      <c r="BN239" s="66"/>
      <c r="BO239" s="66"/>
      <c r="BP239" s="66"/>
      <c r="BQ239" s="66"/>
      <c r="BR239" s="66"/>
      <c r="BS239" s="66"/>
      <c r="BT239" s="66"/>
      <c r="BU239" s="66"/>
      <c r="BV239" s="66"/>
      <c r="BW239" s="66"/>
      <c r="BX239" s="66"/>
      <c r="BY239" s="66"/>
      <c r="BZ239" s="66"/>
      <c r="CA239" s="66"/>
      <c r="CB239" s="66"/>
      <c r="CC239" s="66"/>
      <c r="CD239" s="66"/>
      <c r="CE239" s="66"/>
      <c r="CF239" s="66"/>
      <c r="CG239" s="66"/>
      <c r="CH239" s="66"/>
      <c r="CI239" s="66"/>
      <c r="CJ239" s="66"/>
      <c r="CK239" s="66"/>
      <c r="CL239" s="66"/>
      <c r="CM239" s="66"/>
      <c r="CN239" s="66"/>
      <c r="CO239" s="66"/>
      <c r="CP239" s="66"/>
      <c r="CQ239" s="66"/>
      <c r="CR239" s="66"/>
      <c r="CS239" s="66"/>
      <c r="CT239" s="66"/>
      <c r="CU239" s="66"/>
      <c r="CV239" s="66"/>
      <c r="CW239" s="66"/>
      <c r="CX239" s="66"/>
      <c r="CY239" s="66"/>
      <c r="CZ239" s="66"/>
      <c r="DA239" s="66"/>
      <c r="DB239" s="66"/>
      <c r="DC239" s="66"/>
      <c r="DD239" s="66"/>
      <c r="DE239" s="66"/>
      <c r="DF239" s="66"/>
      <c r="DG239" s="66"/>
      <c r="DH239" s="66"/>
      <c r="DI239" s="66"/>
      <c r="DJ239" s="66"/>
      <c r="DK239" s="66"/>
      <c r="DL239" s="66"/>
      <c r="DM239" s="66"/>
      <c r="DN239" s="66"/>
      <c r="DO239" s="66"/>
      <c r="DP239" s="66"/>
      <c r="DQ239" s="66"/>
      <c r="DR239" s="66"/>
      <c r="DS239" s="66"/>
      <c r="DT239" s="66"/>
      <c r="DU239" s="66"/>
      <c r="DV239" s="66"/>
      <c r="DW239" s="66"/>
      <c r="DX239" s="66"/>
      <c r="DY239" s="66"/>
      <c r="DZ239" s="66"/>
      <c r="EA239" s="66"/>
      <c r="EB239" s="66"/>
      <c r="EC239" s="66"/>
      <c r="ED239" s="66"/>
      <c r="EE239" s="66"/>
      <c r="EF239" s="66"/>
      <c r="EG239" s="66"/>
      <c r="EH239" s="66"/>
      <c r="EI239" s="66"/>
      <c r="EJ239" s="66"/>
      <c r="EK239" s="66"/>
      <c r="EL239" s="66"/>
      <c r="EM239" s="66"/>
      <c r="EN239" s="66"/>
      <c r="EO239" s="66"/>
      <c r="EP239" s="66"/>
      <c r="EQ239" s="66"/>
      <c r="ER239" s="66"/>
      <c r="ES239" s="66"/>
      <c r="ET239" s="66"/>
      <c r="EU239" s="66"/>
      <c r="EV239" s="66"/>
      <c r="EW239" s="66"/>
      <c r="EX239" s="66"/>
      <c r="EY239" s="66"/>
      <c r="EZ239" s="66"/>
      <c r="FA239" s="66"/>
      <c r="FB239" s="66"/>
      <c r="FC239" s="66"/>
      <c r="FD239" s="66"/>
      <c r="FE239" s="66"/>
      <c r="FF239" s="66"/>
      <c r="FG239" s="66"/>
      <c r="FH239" s="66"/>
      <c r="FI239" s="66"/>
      <c r="FJ239" s="66"/>
      <c r="FK239" s="66"/>
      <c r="FL239" s="66"/>
      <c r="FM239" s="66"/>
      <c r="FN239" s="66"/>
      <c r="FO239" s="66"/>
      <c r="FP239" s="66"/>
      <c r="FQ239" s="66"/>
      <c r="FR239" s="66"/>
      <c r="FS239" s="66"/>
      <c r="FT239" s="66"/>
      <c r="FU239" s="66"/>
      <c r="FV239" s="66"/>
      <c r="FW239" s="66"/>
      <c r="FX239" s="66"/>
      <c r="FY239" s="66"/>
      <c r="FZ239" s="66"/>
      <c r="GA239" s="66"/>
      <c r="GB239" s="66"/>
      <c r="GC239" s="66"/>
      <c r="GD239" s="66"/>
      <c r="GE239" s="66"/>
      <c r="GF239" s="66"/>
      <c r="GG239" s="66"/>
      <c r="GH239" s="66"/>
    </row>
    <row r="240" spans="1:190" s="67" customFormat="1" ht="18.75" x14ac:dyDescent="0.2">
      <c r="A240" s="64">
        <v>84</v>
      </c>
      <c r="B240" s="55" t="s">
        <v>468</v>
      </c>
      <c r="C240" s="34" t="s">
        <v>469</v>
      </c>
      <c r="D240" s="25">
        <v>11</v>
      </c>
      <c r="E240" s="25">
        <v>11</v>
      </c>
      <c r="F240" s="25">
        <v>10</v>
      </c>
      <c r="G240" s="25">
        <v>11</v>
      </c>
      <c r="H240" s="25">
        <v>9</v>
      </c>
      <c r="I240" s="25">
        <v>8.91</v>
      </c>
      <c r="J240" s="26">
        <v>8.8209</v>
      </c>
      <c r="K240" s="25">
        <v>45.650000000000006</v>
      </c>
      <c r="L240" s="25">
        <v>45.650000000000006</v>
      </c>
      <c r="M240" s="25">
        <v>41.5</v>
      </c>
      <c r="N240" s="25">
        <v>45.650000000000006</v>
      </c>
      <c r="O240" s="25">
        <v>37.35</v>
      </c>
      <c r="P240" s="25">
        <v>36.976500000000001</v>
      </c>
      <c r="Q240" s="25">
        <v>36.606735</v>
      </c>
      <c r="R240" s="65"/>
      <c r="S240" s="65"/>
      <c r="T240" s="66"/>
      <c r="U240" s="66"/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66"/>
      <c r="AJ240" s="66"/>
      <c r="AK240" s="66"/>
      <c r="AL240" s="66"/>
      <c r="AM240" s="66"/>
      <c r="AN240" s="66"/>
      <c r="AO240" s="66"/>
      <c r="AP240" s="66"/>
      <c r="AQ240" s="66"/>
      <c r="AR240" s="66"/>
      <c r="AS240" s="66"/>
      <c r="AT240" s="66"/>
      <c r="AU240" s="66"/>
      <c r="AV240" s="66"/>
      <c r="AW240" s="66"/>
      <c r="AX240" s="66"/>
      <c r="AY240" s="66"/>
      <c r="AZ240" s="66"/>
      <c r="BA240" s="66"/>
      <c r="BB240" s="66"/>
      <c r="BC240" s="66"/>
      <c r="BD240" s="66"/>
      <c r="BE240" s="66"/>
      <c r="BF240" s="66"/>
      <c r="BG240" s="66"/>
      <c r="BH240" s="66"/>
      <c r="BI240" s="66"/>
      <c r="BJ240" s="66"/>
      <c r="BK240" s="66"/>
      <c r="BL240" s="66"/>
      <c r="BM240" s="66"/>
      <c r="BN240" s="66"/>
      <c r="BO240" s="66"/>
      <c r="BP240" s="66"/>
      <c r="BQ240" s="66"/>
      <c r="BR240" s="66"/>
      <c r="BS240" s="66"/>
      <c r="BT240" s="66"/>
      <c r="BU240" s="66"/>
      <c r="BV240" s="66"/>
      <c r="BW240" s="66"/>
      <c r="BX240" s="66"/>
      <c r="BY240" s="66"/>
      <c r="BZ240" s="66"/>
      <c r="CA240" s="66"/>
      <c r="CB240" s="66"/>
      <c r="CC240" s="66"/>
      <c r="CD240" s="66"/>
      <c r="CE240" s="66"/>
      <c r="CF240" s="66"/>
      <c r="CG240" s="66"/>
      <c r="CH240" s="66"/>
      <c r="CI240" s="66"/>
      <c r="CJ240" s="66"/>
      <c r="CK240" s="66"/>
      <c r="CL240" s="66"/>
      <c r="CM240" s="66"/>
      <c r="CN240" s="66"/>
      <c r="CO240" s="66"/>
      <c r="CP240" s="66"/>
      <c r="CQ240" s="66"/>
      <c r="CR240" s="66"/>
      <c r="CS240" s="66"/>
      <c r="CT240" s="66"/>
      <c r="CU240" s="66"/>
      <c r="CV240" s="66"/>
      <c r="CW240" s="66"/>
      <c r="CX240" s="66"/>
      <c r="CY240" s="66"/>
      <c r="CZ240" s="66"/>
      <c r="DA240" s="66"/>
      <c r="DB240" s="66"/>
      <c r="DC240" s="66"/>
      <c r="DD240" s="66"/>
      <c r="DE240" s="66"/>
      <c r="DF240" s="66"/>
      <c r="DG240" s="66"/>
      <c r="DH240" s="66"/>
      <c r="DI240" s="66"/>
      <c r="DJ240" s="66"/>
      <c r="DK240" s="66"/>
      <c r="DL240" s="66"/>
      <c r="DM240" s="66"/>
      <c r="DN240" s="66"/>
      <c r="DO240" s="66"/>
      <c r="DP240" s="66"/>
      <c r="DQ240" s="66"/>
      <c r="DR240" s="66"/>
      <c r="DS240" s="66"/>
      <c r="DT240" s="66"/>
      <c r="DU240" s="66"/>
      <c r="DV240" s="66"/>
      <c r="DW240" s="66"/>
      <c r="DX240" s="66"/>
      <c r="DY240" s="66"/>
      <c r="DZ240" s="66"/>
      <c r="EA240" s="66"/>
      <c r="EB240" s="66"/>
      <c r="EC240" s="66"/>
      <c r="ED240" s="66"/>
      <c r="EE240" s="66"/>
      <c r="EF240" s="66"/>
      <c r="EG240" s="66"/>
      <c r="EH240" s="66"/>
      <c r="EI240" s="66"/>
      <c r="EJ240" s="66"/>
      <c r="EK240" s="66"/>
      <c r="EL240" s="66"/>
      <c r="EM240" s="66"/>
      <c r="EN240" s="66"/>
      <c r="EO240" s="66"/>
      <c r="EP240" s="66"/>
      <c r="EQ240" s="66"/>
      <c r="ER240" s="66"/>
      <c r="ES240" s="66"/>
      <c r="ET240" s="66"/>
      <c r="EU240" s="66"/>
      <c r="EV240" s="66"/>
      <c r="EW240" s="66"/>
      <c r="EX240" s="66"/>
      <c r="EY240" s="66"/>
      <c r="EZ240" s="66"/>
      <c r="FA240" s="66"/>
      <c r="FB240" s="66"/>
      <c r="FC240" s="66"/>
      <c r="FD240" s="66"/>
      <c r="FE240" s="66"/>
      <c r="FF240" s="66"/>
      <c r="FG240" s="66"/>
      <c r="FH240" s="66"/>
      <c r="FI240" s="66"/>
      <c r="FJ240" s="66"/>
      <c r="FK240" s="66"/>
      <c r="FL240" s="66"/>
      <c r="FM240" s="66"/>
      <c r="FN240" s="66"/>
      <c r="FO240" s="66"/>
      <c r="FP240" s="66"/>
      <c r="FQ240" s="66"/>
      <c r="FR240" s="66"/>
      <c r="FS240" s="66"/>
      <c r="FT240" s="66"/>
      <c r="FU240" s="66"/>
      <c r="FV240" s="66"/>
      <c r="FW240" s="66"/>
      <c r="FX240" s="66"/>
      <c r="FY240" s="66"/>
      <c r="FZ240" s="66"/>
      <c r="GA240" s="66"/>
      <c r="GB240" s="66"/>
      <c r="GC240" s="66"/>
      <c r="GD240" s="66"/>
      <c r="GE240" s="66"/>
      <c r="GF240" s="66"/>
      <c r="GG240" s="66"/>
      <c r="GH240" s="66"/>
    </row>
    <row r="241" spans="1:190" s="67" customFormat="1" ht="16.5" customHeight="1" x14ac:dyDescent="0.2">
      <c r="A241" s="64">
        <v>85</v>
      </c>
      <c r="B241" s="55" t="s">
        <v>470</v>
      </c>
      <c r="C241" s="34" t="s">
        <v>471</v>
      </c>
      <c r="D241" s="25">
        <v>2</v>
      </c>
      <c r="E241" s="25">
        <v>2</v>
      </c>
      <c r="F241" s="25">
        <v>2</v>
      </c>
      <c r="G241" s="25">
        <v>2</v>
      </c>
      <c r="H241" s="25">
        <v>2</v>
      </c>
      <c r="I241" s="25">
        <v>1.98</v>
      </c>
      <c r="J241" s="26">
        <v>1.9601999999999999</v>
      </c>
      <c r="K241" s="25">
        <v>3.48</v>
      </c>
      <c r="L241" s="25">
        <v>3.48</v>
      </c>
      <c r="M241" s="25">
        <v>3.48</v>
      </c>
      <c r="N241" s="25">
        <v>3.48</v>
      </c>
      <c r="O241" s="25">
        <v>3.48</v>
      </c>
      <c r="P241" s="25">
        <v>3.4451999999999998</v>
      </c>
      <c r="Q241" s="25">
        <v>3.4107479999999999</v>
      </c>
      <c r="R241" s="65"/>
      <c r="S241" s="65"/>
      <c r="T241" s="66"/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66"/>
      <c r="AJ241" s="66"/>
      <c r="AK241" s="66"/>
      <c r="AL241" s="66"/>
      <c r="AM241" s="66"/>
      <c r="AN241" s="66"/>
      <c r="AO241" s="66"/>
      <c r="AP241" s="66"/>
      <c r="AQ241" s="66"/>
      <c r="AR241" s="66"/>
      <c r="AS241" s="66"/>
      <c r="AT241" s="66"/>
      <c r="AU241" s="66"/>
      <c r="AV241" s="66"/>
      <c r="AW241" s="66"/>
      <c r="AX241" s="66"/>
      <c r="AY241" s="66"/>
      <c r="AZ241" s="66"/>
      <c r="BA241" s="66"/>
      <c r="BB241" s="66"/>
      <c r="BC241" s="66"/>
      <c r="BD241" s="66"/>
      <c r="BE241" s="66"/>
      <c r="BF241" s="66"/>
      <c r="BG241" s="66"/>
      <c r="BH241" s="66"/>
      <c r="BI241" s="66"/>
      <c r="BJ241" s="66"/>
      <c r="BK241" s="66"/>
      <c r="BL241" s="66"/>
      <c r="BM241" s="66"/>
      <c r="BN241" s="66"/>
      <c r="BO241" s="66"/>
      <c r="BP241" s="66"/>
      <c r="BQ241" s="66"/>
      <c r="BR241" s="66"/>
      <c r="BS241" s="66"/>
      <c r="BT241" s="66"/>
      <c r="BU241" s="66"/>
      <c r="BV241" s="66"/>
      <c r="BW241" s="66"/>
      <c r="BX241" s="66"/>
      <c r="BY241" s="66"/>
      <c r="BZ241" s="66"/>
      <c r="CA241" s="66"/>
      <c r="CB241" s="66"/>
      <c r="CC241" s="66"/>
      <c r="CD241" s="66"/>
      <c r="CE241" s="66"/>
      <c r="CF241" s="66"/>
      <c r="CG241" s="66"/>
      <c r="CH241" s="66"/>
      <c r="CI241" s="66"/>
      <c r="CJ241" s="66"/>
      <c r="CK241" s="66"/>
      <c r="CL241" s="66"/>
      <c r="CM241" s="66"/>
      <c r="CN241" s="66"/>
      <c r="CO241" s="66"/>
      <c r="CP241" s="66"/>
      <c r="CQ241" s="66"/>
      <c r="CR241" s="66"/>
      <c r="CS241" s="66"/>
      <c r="CT241" s="66"/>
      <c r="CU241" s="66"/>
      <c r="CV241" s="66"/>
      <c r="CW241" s="66"/>
      <c r="CX241" s="66"/>
      <c r="CY241" s="66"/>
      <c r="CZ241" s="66"/>
      <c r="DA241" s="66"/>
      <c r="DB241" s="66"/>
      <c r="DC241" s="66"/>
      <c r="DD241" s="66"/>
      <c r="DE241" s="66"/>
      <c r="DF241" s="66"/>
      <c r="DG241" s="66"/>
      <c r="DH241" s="66"/>
      <c r="DI241" s="66"/>
      <c r="DJ241" s="66"/>
      <c r="DK241" s="66"/>
      <c r="DL241" s="66"/>
      <c r="DM241" s="66"/>
      <c r="DN241" s="66"/>
      <c r="DO241" s="66"/>
      <c r="DP241" s="66"/>
      <c r="DQ241" s="66"/>
      <c r="DR241" s="66"/>
      <c r="DS241" s="66"/>
      <c r="DT241" s="66"/>
      <c r="DU241" s="66"/>
      <c r="DV241" s="66"/>
      <c r="DW241" s="66"/>
      <c r="DX241" s="66"/>
      <c r="DY241" s="66"/>
      <c r="DZ241" s="66"/>
      <c r="EA241" s="66"/>
      <c r="EB241" s="66"/>
      <c r="EC241" s="66"/>
      <c r="ED241" s="66"/>
      <c r="EE241" s="66"/>
      <c r="EF241" s="66"/>
      <c r="EG241" s="66"/>
      <c r="EH241" s="66"/>
      <c r="EI241" s="66"/>
      <c r="EJ241" s="66"/>
      <c r="EK241" s="66"/>
      <c r="EL241" s="66"/>
      <c r="EM241" s="66"/>
      <c r="EN241" s="66"/>
      <c r="EO241" s="66"/>
      <c r="EP241" s="66"/>
      <c r="EQ241" s="66"/>
      <c r="ER241" s="66"/>
      <c r="ES241" s="66"/>
      <c r="ET241" s="66"/>
      <c r="EU241" s="66"/>
      <c r="EV241" s="66"/>
      <c r="EW241" s="66"/>
      <c r="EX241" s="66"/>
      <c r="EY241" s="66"/>
      <c r="EZ241" s="66"/>
      <c r="FA241" s="66"/>
      <c r="FB241" s="66"/>
      <c r="FC241" s="66"/>
      <c r="FD241" s="66"/>
      <c r="FE241" s="66"/>
      <c r="FF241" s="66"/>
      <c r="FG241" s="66"/>
      <c r="FH241" s="66"/>
      <c r="FI241" s="66"/>
      <c r="FJ241" s="66"/>
      <c r="FK241" s="66"/>
      <c r="FL241" s="66"/>
      <c r="FM241" s="66"/>
      <c r="FN241" s="66"/>
      <c r="FO241" s="66"/>
      <c r="FP241" s="66"/>
      <c r="FQ241" s="66"/>
      <c r="FR241" s="66"/>
      <c r="FS241" s="66"/>
      <c r="FT241" s="66"/>
      <c r="FU241" s="66"/>
      <c r="FV241" s="66"/>
      <c r="FW241" s="66"/>
      <c r="FX241" s="66"/>
      <c r="FY241" s="66"/>
      <c r="FZ241" s="66"/>
      <c r="GA241" s="66"/>
      <c r="GB241" s="66"/>
      <c r="GC241" s="66"/>
      <c r="GD241" s="66"/>
      <c r="GE241" s="66"/>
      <c r="GF241" s="66"/>
      <c r="GG241" s="66"/>
      <c r="GH241" s="66"/>
    </row>
    <row r="242" spans="1:190" s="67" customFormat="1" ht="16.5" customHeight="1" x14ac:dyDescent="0.2">
      <c r="A242" s="64">
        <v>86</v>
      </c>
      <c r="B242" s="55" t="s">
        <v>472</v>
      </c>
      <c r="C242" s="34" t="s">
        <v>473</v>
      </c>
      <c r="D242" s="25">
        <v>1</v>
      </c>
      <c r="E242" s="25">
        <v>1</v>
      </c>
      <c r="F242" s="25" t="s">
        <v>20</v>
      </c>
      <c r="G242" s="25" t="s">
        <v>20</v>
      </c>
      <c r="H242" s="25" t="s">
        <v>20</v>
      </c>
      <c r="I242" s="25" t="s">
        <v>20</v>
      </c>
      <c r="J242" s="26" t="s">
        <v>20</v>
      </c>
      <c r="K242" s="25">
        <v>1.74</v>
      </c>
      <c r="L242" s="25">
        <v>1.74</v>
      </c>
      <c r="M242" s="25" t="s">
        <v>20</v>
      </c>
      <c r="N242" s="25" t="s">
        <v>20</v>
      </c>
      <c r="O242" s="25" t="s">
        <v>20</v>
      </c>
      <c r="P242" s="25" t="s">
        <v>20</v>
      </c>
      <c r="Q242" s="25" t="s">
        <v>20</v>
      </c>
      <c r="R242" s="65"/>
      <c r="S242" s="65"/>
      <c r="T242" s="66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  <c r="AS242" s="66"/>
      <c r="AT242" s="66"/>
      <c r="AU242" s="66"/>
      <c r="AV242" s="66"/>
      <c r="AW242" s="66"/>
      <c r="AX242" s="66"/>
      <c r="AY242" s="66"/>
      <c r="AZ242" s="66"/>
      <c r="BA242" s="66"/>
      <c r="BB242" s="66"/>
      <c r="BC242" s="66"/>
      <c r="BD242" s="66"/>
      <c r="BE242" s="66"/>
      <c r="BF242" s="66"/>
      <c r="BG242" s="66"/>
      <c r="BH242" s="66"/>
      <c r="BI242" s="66"/>
      <c r="BJ242" s="66"/>
      <c r="BK242" s="66"/>
      <c r="BL242" s="66"/>
      <c r="BM242" s="66"/>
      <c r="BN242" s="66"/>
      <c r="BO242" s="66"/>
      <c r="BP242" s="66"/>
      <c r="BQ242" s="66"/>
      <c r="BR242" s="66"/>
      <c r="BS242" s="66"/>
      <c r="BT242" s="66"/>
      <c r="BU242" s="66"/>
      <c r="BV242" s="66"/>
      <c r="BW242" s="66"/>
      <c r="BX242" s="66"/>
      <c r="BY242" s="66"/>
      <c r="BZ242" s="66"/>
      <c r="CA242" s="66"/>
      <c r="CB242" s="66"/>
      <c r="CC242" s="66"/>
      <c r="CD242" s="66"/>
      <c r="CE242" s="66"/>
      <c r="CF242" s="66"/>
      <c r="CG242" s="66"/>
      <c r="CH242" s="66"/>
      <c r="CI242" s="66"/>
      <c r="CJ242" s="66"/>
      <c r="CK242" s="66"/>
      <c r="CL242" s="66"/>
      <c r="CM242" s="66"/>
      <c r="CN242" s="66"/>
      <c r="CO242" s="66"/>
      <c r="CP242" s="66"/>
      <c r="CQ242" s="66"/>
      <c r="CR242" s="66"/>
      <c r="CS242" s="66"/>
      <c r="CT242" s="66"/>
      <c r="CU242" s="66"/>
      <c r="CV242" s="66"/>
      <c r="CW242" s="66"/>
      <c r="CX242" s="66"/>
      <c r="CY242" s="66"/>
      <c r="CZ242" s="66"/>
      <c r="DA242" s="66"/>
      <c r="DB242" s="66"/>
      <c r="DC242" s="66"/>
      <c r="DD242" s="66"/>
      <c r="DE242" s="66"/>
      <c r="DF242" s="66"/>
      <c r="DG242" s="66"/>
      <c r="DH242" s="66"/>
      <c r="DI242" s="66"/>
      <c r="DJ242" s="66"/>
      <c r="DK242" s="66"/>
      <c r="DL242" s="66"/>
      <c r="DM242" s="66"/>
      <c r="DN242" s="66"/>
      <c r="DO242" s="66"/>
      <c r="DP242" s="66"/>
      <c r="DQ242" s="66"/>
      <c r="DR242" s="66"/>
      <c r="DS242" s="66"/>
      <c r="DT242" s="66"/>
      <c r="DU242" s="66"/>
      <c r="DV242" s="66"/>
      <c r="DW242" s="66"/>
      <c r="DX242" s="66"/>
      <c r="DY242" s="66"/>
      <c r="DZ242" s="66"/>
      <c r="EA242" s="66"/>
      <c r="EB242" s="66"/>
      <c r="EC242" s="66"/>
      <c r="ED242" s="66"/>
      <c r="EE242" s="66"/>
      <c r="EF242" s="66"/>
      <c r="EG242" s="66"/>
      <c r="EH242" s="66"/>
      <c r="EI242" s="66"/>
      <c r="EJ242" s="66"/>
      <c r="EK242" s="66"/>
      <c r="EL242" s="66"/>
      <c r="EM242" s="66"/>
      <c r="EN242" s="66"/>
      <c r="EO242" s="66"/>
      <c r="EP242" s="66"/>
      <c r="EQ242" s="66"/>
      <c r="ER242" s="66"/>
      <c r="ES242" s="66"/>
      <c r="ET242" s="66"/>
      <c r="EU242" s="66"/>
      <c r="EV242" s="66"/>
      <c r="EW242" s="66"/>
      <c r="EX242" s="66"/>
      <c r="EY242" s="66"/>
      <c r="EZ242" s="66"/>
      <c r="FA242" s="66"/>
      <c r="FB242" s="66"/>
      <c r="FC242" s="66"/>
      <c r="FD242" s="66"/>
      <c r="FE242" s="66"/>
      <c r="FF242" s="66"/>
      <c r="FG242" s="66"/>
      <c r="FH242" s="66"/>
      <c r="FI242" s="66"/>
      <c r="FJ242" s="66"/>
      <c r="FK242" s="66"/>
      <c r="FL242" s="66"/>
      <c r="FM242" s="66"/>
      <c r="FN242" s="66"/>
      <c r="FO242" s="66"/>
      <c r="FP242" s="66"/>
      <c r="FQ242" s="66"/>
      <c r="FR242" s="66"/>
      <c r="FS242" s="66"/>
      <c r="FT242" s="66"/>
      <c r="FU242" s="66"/>
      <c r="FV242" s="66"/>
      <c r="FW242" s="66"/>
      <c r="FX242" s="66"/>
      <c r="FY242" s="66"/>
      <c r="FZ242" s="66"/>
      <c r="GA242" s="66"/>
      <c r="GB242" s="66"/>
      <c r="GC242" s="66"/>
      <c r="GD242" s="66"/>
      <c r="GE242" s="66"/>
      <c r="GF242" s="66"/>
      <c r="GG242" s="66"/>
      <c r="GH242" s="66"/>
    </row>
    <row r="243" spans="1:190" s="67" customFormat="1" ht="16.5" customHeight="1" x14ac:dyDescent="0.2">
      <c r="A243" s="64">
        <v>87</v>
      </c>
      <c r="B243" s="55" t="s">
        <v>474</v>
      </c>
      <c r="C243" s="34" t="s">
        <v>475</v>
      </c>
      <c r="D243" s="25">
        <v>43</v>
      </c>
      <c r="E243" s="25">
        <v>42</v>
      </c>
      <c r="F243" s="25">
        <v>42</v>
      </c>
      <c r="G243" s="25">
        <v>42</v>
      </c>
      <c r="H243" s="25">
        <v>42</v>
      </c>
      <c r="I243" s="25">
        <v>41.58</v>
      </c>
      <c r="J243" s="26">
        <v>41.164200000000001</v>
      </c>
      <c r="K243" s="25">
        <v>74.819999999999993</v>
      </c>
      <c r="L243" s="25">
        <v>73.08</v>
      </c>
      <c r="M243" s="25">
        <v>73.08</v>
      </c>
      <c r="N243" s="25">
        <v>73.08</v>
      </c>
      <c r="O243" s="25">
        <v>73.08</v>
      </c>
      <c r="P243" s="25">
        <v>73</v>
      </c>
      <c r="Q243" s="25">
        <v>71.625708000000003</v>
      </c>
      <c r="R243" s="65"/>
      <c r="S243" s="65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66"/>
      <c r="AZ243" s="66"/>
      <c r="BA243" s="66"/>
      <c r="BB243" s="66"/>
      <c r="BC243" s="66"/>
      <c r="BD243" s="66"/>
      <c r="BE243" s="66"/>
      <c r="BF243" s="66"/>
      <c r="BG243" s="66"/>
      <c r="BH243" s="66"/>
      <c r="BI243" s="66"/>
      <c r="BJ243" s="66"/>
      <c r="BK243" s="66"/>
      <c r="BL243" s="66"/>
      <c r="BM243" s="66"/>
      <c r="BN243" s="66"/>
      <c r="BO243" s="66"/>
      <c r="BP243" s="66"/>
      <c r="BQ243" s="66"/>
      <c r="BR243" s="66"/>
      <c r="BS243" s="66"/>
      <c r="BT243" s="66"/>
      <c r="BU243" s="66"/>
      <c r="BV243" s="66"/>
      <c r="BW243" s="66"/>
      <c r="BX243" s="66"/>
      <c r="BY243" s="66"/>
      <c r="BZ243" s="66"/>
      <c r="CA243" s="66"/>
      <c r="CB243" s="66"/>
      <c r="CC243" s="66"/>
      <c r="CD243" s="66"/>
      <c r="CE243" s="66"/>
      <c r="CF243" s="66"/>
      <c r="CG243" s="66"/>
      <c r="CH243" s="66"/>
      <c r="CI243" s="66"/>
      <c r="CJ243" s="66"/>
      <c r="CK243" s="66"/>
      <c r="CL243" s="66"/>
      <c r="CM243" s="66"/>
      <c r="CN243" s="66"/>
      <c r="CO243" s="66"/>
      <c r="CP243" s="66"/>
      <c r="CQ243" s="66"/>
      <c r="CR243" s="66"/>
      <c r="CS243" s="66"/>
      <c r="CT243" s="66"/>
      <c r="CU243" s="66"/>
      <c r="CV243" s="66"/>
      <c r="CW243" s="66"/>
      <c r="CX243" s="66"/>
      <c r="CY243" s="66"/>
      <c r="CZ243" s="66"/>
      <c r="DA243" s="66"/>
      <c r="DB243" s="66"/>
      <c r="DC243" s="66"/>
      <c r="DD243" s="66"/>
      <c r="DE243" s="66"/>
      <c r="DF243" s="66"/>
      <c r="DG243" s="66"/>
      <c r="DH243" s="66"/>
      <c r="DI243" s="66"/>
      <c r="DJ243" s="66"/>
      <c r="DK243" s="66"/>
      <c r="DL243" s="66"/>
      <c r="DM243" s="66"/>
      <c r="DN243" s="66"/>
      <c r="DO243" s="66"/>
      <c r="DP243" s="66"/>
      <c r="DQ243" s="66"/>
      <c r="DR243" s="66"/>
      <c r="DS243" s="66"/>
      <c r="DT243" s="66"/>
      <c r="DU243" s="66"/>
      <c r="DV243" s="66"/>
      <c r="DW243" s="66"/>
      <c r="DX243" s="66"/>
      <c r="DY243" s="66"/>
      <c r="DZ243" s="66"/>
      <c r="EA243" s="66"/>
      <c r="EB243" s="66"/>
      <c r="EC243" s="66"/>
      <c r="ED243" s="66"/>
      <c r="EE243" s="66"/>
      <c r="EF243" s="66"/>
      <c r="EG243" s="66"/>
      <c r="EH243" s="66"/>
      <c r="EI243" s="66"/>
      <c r="EJ243" s="66"/>
      <c r="EK243" s="66"/>
      <c r="EL243" s="66"/>
      <c r="EM243" s="66"/>
      <c r="EN243" s="66"/>
      <c r="EO243" s="66"/>
      <c r="EP243" s="66"/>
      <c r="EQ243" s="66"/>
      <c r="ER243" s="66"/>
      <c r="ES243" s="66"/>
      <c r="ET243" s="66"/>
      <c r="EU243" s="66"/>
      <c r="EV243" s="66"/>
      <c r="EW243" s="66"/>
      <c r="EX243" s="66"/>
      <c r="EY243" s="66"/>
      <c r="EZ243" s="66"/>
      <c r="FA243" s="66"/>
      <c r="FB243" s="66"/>
      <c r="FC243" s="66"/>
      <c r="FD243" s="66"/>
      <c r="FE243" s="66"/>
      <c r="FF243" s="66"/>
      <c r="FG243" s="66"/>
      <c r="FH243" s="66"/>
      <c r="FI243" s="66"/>
      <c r="FJ243" s="66"/>
      <c r="FK243" s="66"/>
      <c r="FL243" s="66"/>
      <c r="FM243" s="66"/>
      <c r="FN243" s="66"/>
      <c r="FO243" s="66"/>
      <c r="FP243" s="66"/>
      <c r="FQ243" s="66"/>
      <c r="FR243" s="66"/>
      <c r="FS243" s="66"/>
      <c r="FT243" s="66"/>
      <c r="FU243" s="66"/>
      <c r="FV243" s="66"/>
      <c r="FW243" s="66"/>
      <c r="FX243" s="66"/>
      <c r="FY243" s="66"/>
      <c r="FZ243" s="66"/>
      <c r="GA243" s="66"/>
      <c r="GB243" s="66"/>
      <c r="GC243" s="66"/>
      <c r="GD243" s="66"/>
      <c r="GE243" s="66"/>
      <c r="GF243" s="66"/>
      <c r="GG243" s="66"/>
      <c r="GH243" s="66"/>
    </row>
    <row r="244" spans="1:190" s="67" customFormat="1" ht="16.5" customHeight="1" x14ac:dyDescent="0.2">
      <c r="A244" s="64">
        <v>88</v>
      </c>
      <c r="B244" s="55" t="s">
        <v>476</v>
      </c>
      <c r="C244" s="34" t="s">
        <v>477</v>
      </c>
      <c r="D244" s="25">
        <v>20</v>
      </c>
      <c r="E244" s="25">
        <v>20</v>
      </c>
      <c r="F244" s="25">
        <v>20</v>
      </c>
      <c r="G244" s="25">
        <v>20</v>
      </c>
      <c r="H244" s="25">
        <v>20</v>
      </c>
      <c r="I244" s="25">
        <v>19.8</v>
      </c>
      <c r="J244" s="26">
        <v>19.602</v>
      </c>
      <c r="K244" s="25">
        <v>34.799999999999997</v>
      </c>
      <c r="L244" s="25">
        <v>34.799999999999997</v>
      </c>
      <c r="M244" s="25">
        <v>34.799999999999997</v>
      </c>
      <c r="N244" s="25">
        <v>34.799999999999997</v>
      </c>
      <c r="O244" s="25">
        <v>34.799999999999997</v>
      </c>
      <c r="P244" s="25">
        <v>35</v>
      </c>
      <c r="Q244" s="25">
        <v>35</v>
      </c>
      <c r="R244" s="65"/>
      <c r="S244" s="65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66"/>
      <c r="AZ244" s="66"/>
      <c r="BA244" s="66"/>
      <c r="BB244" s="66"/>
      <c r="BC244" s="66"/>
      <c r="BD244" s="66"/>
      <c r="BE244" s="66"/>
      <c r="BF244" s="66"/>
      <c r="BG244" s="66"/>
      <c r="BH244" s="66"/>
      <c r="BI244" s="66"/>
      <c r="BJ244" s="66"/>
      <c r="BK244" s="66"/>
      <c r="BL244" s="66"/>
      <c r="BM244" s="66"/>
      <c r="BN244" s="66"/>
      <c r="BO244" s="66"/>
      <c r="BP244" s="66"/>
      <c r="BQ244" s="66"/>
      <c r="BR244" s="66"/>
      <c r="BS244" s="66"/>
      <c r="BT244" s="66"/>
      <c r="BU244" s="66"/>
      <c r="BV244" s="66"/>
      <c r="BW244" s="66"/>
      <c r="BX244" s="66"/>
      <c r="BY244" s="66"/>
      <c r="BZ244" s="66"/>
      <c r="CA244" s="66"/>
      <c r="CB244" s="66"/>
      <c r="CC244" s="66"/>
      <c r="CD244" s="66"/>
      <c r="CE244" s="66"/>
      <c r="CF244" s="66"/>
      <c r="CG244" s="66"/>
      <c r="CH244" s="66"/>
      <c r="CI244" s="66"/>
      <c r="CJ244" s="66"/>
      <c r="CK244" s="66"/>
      <c r="CL244" s="66"/>
      <c r="CM244" s="66"/>
      <c r="CN244" s="66"/>
      <c r="CO244" s="66"/>
      <c r="CP244" s="66"/>
      <c r="CQ244" s="66"/>
      <c r="CR244" s="66"/>
      <c r="CS244" s="66"/>
      <c r="CT244" s="66"/>
      <c r="CU244" s="66"/>
      <c r="CV244" s="66"/>
      <c r="CW244" s="66"/>
      <c r="CX244" s="66"/>
      <c r="CY244" s="66"/>
      <c r="CZ244" s="66"/>
      <c r="DA244" s="66"/>
      <c r="DB244" s="66"/>
      <c r="DC244" s="66"/>
      <c r="DD244" s="66"/>
      <c r="DE244" s="66"/>
      <c r="DF244" s="66"/>
      <c r="DG244" s="66"/>
      <c r="DH244" s="66"/>
      <c r="DI244" s="66"/>
      <c r="DJ244" s="66"/>
      <c r="DK244" s="66"/>
      <c r="DL244" s="66"/>
      <c r="DM244" s="66"/>
      <c r="DN244" s="66"/>
      <c r="DO244" s="66"/>
      <c r="DP244" s="66"/>
      <c r="DQ244" s="66"/>
      <c r="DR244" s="66"/>
      <c r="DS244" s="66"/>
      <c r="DT244" s="66"/>
      <c r="DU244" s="66"/>
      <c r="DV244" s="66"/>
      <c r="DW244" s="66"/>
      <c r="DX244" s="66"/>
      <c r="DY244" s="66"/>
      <c r="DZ244" s="66"/>
      <c r="EA244" s="66"/>
      <c r="EB244" s="66"/>
      <c r="EC244" s="66"/>
      <c r="ED244" s="66"/>
      <c r="EE244" s="66"/>
      <c r="EF244" s="66"/>
      <c r="EG244" s="66"/>
      <c r="EH244" s="66"/>
      <c r="EI244" s="66"/>
      <c r="EJ244" s="66"/>
      <c r="EK244" s="66"/>
      <c r="EL244" s="66"/>
      <c r="EM244" s="66"/>
      <c r="EN244" s="66"/>
      <c r="EO244" s="66"/>
      <c r="EP244" s="66"/>
      <c r="EQ244" s="66"/>
      <c r="ER244" s="66"/>
      <c r="ES244" s="66"/>
      <c r="ET244" s="66"/>
      <c r="EU244" s="66"/>
      <c r="EV244" s="66"/>
      <c r="EW244" s="66"/>
      <c r="EX244" s="66"/>
      <c r="EY244" s="66"/>
      <c r="EZ244" s="66"/>
      <c r="FA244" s="66"/>
      <c r="FB244" s="66"/>
      <c r="FC244" s="66"/>
      <c r="FD244" s="66"/>
      <c r="FE244" s="66"/>
      <c r="FF244" s="66"/>
      <c r="FG244" s="66"/>
      <c r="FH244" s="66"/>
      <c r="FI244" s="66"/>
      <c r="FJ244" s="66"/>
      <c r="FK244" s="66"/>
      <c r="FL244" s="66"/>
      <c r="FM244" s="66"/>
      <c r="FN244" s="66"/>
      <c r="FO244" s="66"/>
      <c r="FP244" s="66"/>
      <c r="FQ244" s="66"/>
      <c r="FR244" s="66"/>
      <c r="FS244" s="66"/>
      <c r="FT244" s="66"/>
      <c r="FU244" s="66"/>
      <c r="FV244" s="66"/>
      <c r="FW244" s="66"/>
      <c r="FX244" s="66"/>
      <c r="FY244" s="66"/>
      <c r="FZ244" s="66"/>
      <c r="GA244" s="66"/>
      <c r="GB244" s="66"/>
      <c r="GC244" s="66"/>
      <c r="GD244" s="66"/>
      <c r="GE244" s="66"/>
      <c r="GF244" s="66"/>
      <c r="GG244" s="66"/>
      <c r="GH244" s="66"/>
    </row>
    <row r="245" spans="1:190" s="67" customFormat="1" ht="16.5" customHeight="1" x14ac:dyDescent="0.2">
      <c r="A245" s="64">
        <v>89</v>
      </c>
      <c r="B245" s="55" t="s">
        <v>478</v>
      </c>
      <c r="C245" s="34" t="s">
        <v>479</v>
      </c>
      <c r="D245" s="25">
        <v>2</v>
      </c>
      <c r="E245" s="25">
        <v>2</v>
      </c>
      <c r="F245" s="25">
        <v>2</v>
      </c>
      <c r="G245" s="25">
        <v>2</v>
      </c>
      <c r="H245" s="25">
        <v>2</v>
      </c>
      <c r="I245" s="25">
        <v>1.98</v>
      </c>
      <c r="J245" s="26">
        <v>1.9601999999999999</v>
      </c>
      <c r="K245" s="25">
        <v>3.48</v>
      </c>
      <c r="L245" s="25">
        <v>3.48</v>
      </c>
      <c r="M245" s="25">
        <v>3.48</v>
      </c>
      <c r="N245" s="25">
        <v>3.48</v>
      </c>
      <c r="O245" s="25">
        <v>3.48</v>
      </c>
      <c r="P245" s="25">
        <v>3.4451999999999998</v>
      </c>
      <c r="Q245" s="25">
        <v>3.4107479999999999</v>
      </c>
      <c r="R245" s="65"/>
      <c r="S245" s="65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66"/>
      <c r="AO245" s="66"/>
      <c r="AP245" s="66"/>
      <c r="AQ245" s="66"/>
      <c r="AR245" s="66"/>
      <c r="AS245" s="66"/>
      <c r="AT245" s="66"/>
      <c r="AU245" s="66"/>
      <c r="AV245" s="66"/>
      <c r="AW245" s="66"/>
      <c r="AX245" s="66"/>
      <c r="AY245" s="66"/>
      <c r="AZ245" s="66"/>
      <c r="BA245" s="66"/>
      <c r="BB245" s="66"/>
      <c r="BC245" s="66"/>
      <c r="BD245" s="66"/>
      <c r="BE245" s="66"/>
      <c r="BF245" s="66"/>
      <c r="BG245" s="66"/>
      <c r="BH245" s="66"/>
      <c r="BI245" s="66"/>
      <c r="BJ245" s="66"/>
      <c r="BK245" s="66"/>
      <c r="BL245" s="66"/>
      <c r="BM245" s="66"/>
      <c r="BN245" s="66"/>
      <c r="BO245" s="66"/>
      <c r="BP245" s="66"/>
      <c r="BQ245" s="66"/>
      <c r="BR245" s="66"/>
      <c r="BS245" s="66"/>
      <c r="BT245" s="66"/>
      <c r="BU245" s="66"/>
      <c r="BV245" s="66"/>
      <c r="BW245" s="66"/>
      <c r="BX245" s="66"/>
      <c r="BY245" s="66"/>
      <c r="BZ245" s="66"/>
      <c r="CA245" s="66"/>
      <c r="CB245" s="66"/>
      <c r="CC245" s="66"/>
      <c r="CD245" s="66"/>
      <c r="CE245" s="66"/>
      <c r="CF245" s="66"/>
      <c r="CG245" s="66"/>
      <c r="CH245" s="66"/>
      <c r="CI245" s="66"/>
      <c r="CJ245" s="66"/>
      <c r="CK245" s="66"/>
      <c r="CL245" s="66"/>
      <c r="CM245" s="66"/>
      <c r="CN245" s="66"/>
      <c r="CO245" s="66"/>
      <c r="CP245" s="66"/>
      <c r="CQ245" s="66"/>
      <c r="CR245" s="66"/>
      <c r="CS245" s="66"/>
      <c r="CT245" s="66"/>
      <c r="CU245" s="66"/>
      <c r="CV245" s="66"/>
      <c r="CW245" s="66"/>
      <c r="CX245" s="66"/>
      <c r="CY245" s="66"/>
      <c r="CZ245" s="66"/>
      <c r="DA245" s="66"/>
      <c r="DB245" s="66"/>
      <c r="DC245" s="66"/>
      <c r="DD245" s="66"/>
      <c r="DE245" s="66"/>
      <c r="DF245" s="66"/>
      <c r="DG245" s="66"/>
      <c r="DH245" s="66"/>
      <c r="DI245" s="66"/>
      <c r="DJ245" s="66"/>
      <c r="DK245" s="66"/>
      <c r="DL245" s="66"/>
      <c r="DM245" s="66"/>
      <c r="DN245" s="66"/>
      <c r="DO245" s="66"/>
      <c r="DP245" s="66"/>
      <c r="DQ245" s="66"/>
      <c r="DR245" s="66"/>
      <c r="DS245" s="66"/>
      <c r="DT245" s="66"/>
      <c r="DU245" s="66"/>
      <c r="DV245" s="66"/>
      <c r="DW245" s="66"/>
      <c r="DX245" s="66"/>
      <c r="DY245" s="66"/>
      <c r="DZ245" s="66"/>
      <c r="EA245" s="66"/>
      <c r="EB245" s="66"/>
      <c r="EC245" s="66"/>
      <c r="ED245" s="66"/>
      <c r="EE245" s="66"/>
      <c r="EF245" s="66"/>
      <c r="EG245" s="66"/>
      <c r="EH245" s="66"/>
      <c r="EI245" s="66"/>
      <c r="EJ245" s="66"/>
      <c r="EK245" s="66"/>
      <c r="EL245" s="66"/>
      <c r="EM245" s="66"/>
      <c r="EN245" s="66"/>
      <c r="EO245" s="66"/>
      <c r="EP245" s="66"/>
      <c r="EQ245" s="66"/>
      <c r="ER245" s="66"/>
      <c r="ES245" s="66"/>
      <c r="ET245" s="66"/>
      <c r="EU245" s="66"/>
      <c r="EV245" s="66"/>
      <c r="EW245" s="66"/>
      <c r="EX245" s="66"/>
      <c r="EY245" s="66"/>
      <c r="EZ245" s="66"/>
      <c r="FA245" s="66"/>
      <c r="FB245" s="66"/>
      <c r="FC245" s="66"/>
      <c r="FD245" s="66"/>
      <c r="FE245" s="66"/>
      <c r="FF245" s="66"/>
      <c r="FG245" s="66"/>
      <c r="FH245" s="66"/>
      <c r="FI245" s="66"/>
      <c r="FJ245" s="66"/>
      <c r="FK245" s="66"/>
      <c r="FL245" s="66"/>
      <c r="FM245" s="66"/>
      <c r="FN245" s="66"/>
      <c r="FO245" s="66"/>
      <c r="FP245" s="66"/>
      <c r="FQ245" s="66"/>
      <c r="FR245" s="66"/>
      <c r="FS245" s="66"/>
      <c r="FT245" s="66"/>
      <c r="FU245" s="66"/>
      <c r="FV245" s="66"/>
      <c r="FW245" s="66"/>
      <c r="FX245" s="66"/>
      <c r="FY245" s="66"/>
      <c r="FZ245" s="66"/>
      <c r="GA245" s="66"/>
      <c r="GB245" s="66"/>
      <c r="GC245" s="66"/>
      <c r="GD245" s="66"/>
      <c r="GE245" s="66"/>
      <c r="GF245" s="66"/>
      <c r="GG245" s="66"/>
      <c r="GH245" s="66"/>
    </row>
    <row r="246" spans="1:190" s="67" customFormat="1" ht="16.5" customHeight="1" x14ac:dyDescent="0.2">
      <c r="A246" s="64">
        <v>90</v>
      </c>
      <c r="B246" s="55" t="s">
        <v>480</v>
      </c>
      <c r="C246" s="34" t="s">
        <v>481</v>
      </c>
      <c r="D246" s="25">
        <v>66</v>
      </c>
      <c r="E246" s="25">
        <v>64</v>
      </c>
      <c r="F246" s="25">
        <v>79</v>
      </c>
      <c r="G246" s="25">
        <v>79</v>
      </c>
      <c r="H246" s="25">
        <v>80</v>
      </c>
      <c r="I246" s="25">
        <v>79.2</v>
      </c>
      <c r="J246" s="26">
        <v>78.408000000000001</v>
      </c>
      <c r="K246" s="25">
        <v>114.84</v>
      </c>
      <c r="L246" s="25">
        <v>111.36</v>
      </c>
      <c r="M246" s="25">
        <v>137.46</v>
      </c>
      <c r="N246" s="25">
        <v>137.46</v>
      </c>
      <c r="O246" s="25">
        <v>139.19999999999999</v>
      </c>
      <c r="P246" s="25">
        <v>137.80799999999999</v>
      </c>
      <c r="Q246" s="25">
        <v>136.42992000000001</v>
      </c>
      <c r="R246" s="65"/>
      <c r="S246" s="65"/>
      <c r="T246" s="66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6"/>
      <c r="AQ246" s="66"/>
      <c r="AR246" s="66"/>
      <c r="AS246" s="66"/>
      <c r="AT246" s="66"/>
      <c r="AU246" s="66"/>
      <c r="AV246" s="66"/>
      <c r="AW246" s="66"/>
      <c r="AX246" s="66"/>
      <c r="AY246" s="66"/>
      <c r="AZ246" s="66"/>
      <c r="BA246" s="66"/>
      <c r="BB246" s="66"/>
      <c r="BC246" s="66"/>
      <c r="BD246" s="66"/>
      <c r="BE246" s="66"/>
      <c r="BF246" s="66"/>
      <c r="BG246" s="66"/>
      <c r="BH246" s="66"/>
      <c r="BI246" s="66"/>
      <c r="BJ246" s="66"/>
      <c r="BK246" s="66"/>
      <c r="BL246" s="66"/>
      <c r="BM246" s="66"/>
      <c r="BN246" s="66"/>
      <c r="BO246" s="66"/>
      <c r="BP246" s="66"/>
      <c r="BQ246" s="66"/>
      <c r="BR246" s="66"/>
      <c r="BS246" s="66"/>
      <c r="BT246" s="66"/>
      <c r="BU246" s="66"/>
      <c r="BV246" s="66"/>
      <c r="BW246" s="66"/>
      <c r="BX246" s="66"/>
      <c r="BY246" s="66"/>
      <c r="BZ246" s="66"/>
      <c r="CA246" s="66"/>
      <c r="CB246" s="66"/>
      <c r="CC246" s="66"/>
      <c r="CD246" s="66"/>
      <c r="CE246" s="66"/>
      <c r="CF246" s="66"/>
      <c r="CG246" s="66"/>
      <c r="CH246" s="66"/>
      <c r="CI246" s="66"/>
      <c r="CJ246" s="66"/>
      <c r="CK246" s="66"/>
      <c r="CL246" s="66"/>
      <c r="CM246" s="66"/>
      <c r="CN246" s="66"/>
      <c r="CO246" s="66"/>
      <c r="CP246" s="66"/>
      <c r="CQ246" s="66"/>
      <c r="CR246" s="66"/>
      <c r="CS246" s="66"/>
      <c r="CT246" s="66"/>
      <c r="CU246" s="66"/>
      <c r="CV246" s="66"/>
      <c r="CW246" s="66"/>
      <c r="CX246" s="66"/>
      <c r="CY246" s="66"/>
      <c r="CZ246" s="66"/>
      <c r="DA246" s="66"/>
      <c r="DB246" s="66"/>
      <c r="DC246" s="66"/>
      <c r="DD246" s="66"/>
      <c r="DE246" s="66"/>
      <c r="DF246" s="66"/>
      <c r="DG246" s="66"/>
      <c r="DH246" s="66"/>
      <c r="DI246" s="66"/>
      <c r="DJ246" s="66"/>
      <c r="DK246" s="66"/>
      <c r="DL246" s="66"/>
      <c r="DM246" s="66"/>
      <c r="DN246" s="66"/>
      <c r="DO246" s="66"/>
      <c r="DP246" s="66"/>
      <c r="DQ246" s="66"/>
      <c r="DR246" s="66"/>
      <c r="DS246" s="66"/>
      <c r="DT246" s="66"/>
      <c r="DU246" s="66"/>
      <c r="DV246" s="66"/>
      <c r="DW246" s="66"/>
      <c r="DX246" s="66"/>
      <c r="DY246" s="66"/>
      <c r="DZ246" s="66"/>
      <c r="EA246" s="66"/>
      <c r="EB246" s="66"/>
      <c r="EC246" s="66"/>
      <c r="ED246" s="66"/>
      <c r="EE246" s="66"/>
      <c r="EF246" s="66"/>
      <c r="EG246" s="66"/>
      <c r="EH246" s="66"/>
      <c r="EI246" s="66"/>
      <c r="EJ246" s="66"/>
      <c r="EK246" s="66"/>
      <c r="EL246" s="66"/>
      <c r="EM246" s="66"/>
      <c r="EN246" s="66"/>
      <c r="EO246" s="66"/>
      <c r="EP246" s="66"/>
      <c r="EQ246" s="66"/>
      <c r="ER246" s="66"/>
      <c r="ES246" s="66"/>
      <c r="ET246" s="66"/>
      <c r="EU246" s="66"/>
      <c r="EV246" s="66"/>
      <c r="EW246" s="66"/>
      <c r="EX246" s="66"/>
      <c r="EY246" s="66"/>
      <c r="EZ246" s="66"/>
      <c r="FA246" s="66"/>
      <c r="FB246" s="66"/>
      <c r="FC246" s="66"/>
      <c r="FD246" s="66"/>
      <c r="FE246" s="66"/>
      <c r="FF246" s="66"/>
      <c r="FG246" s="66"/>
      <c r="FH246" s="66"/>
      <c r="FI246" s="66"/>
      <c r="FJ246" s="66"/>
      <c r="FK246" s="66"/>
      <c r="FL246" s="66"/>
      <c r="FM246" s="66"/>
      <c r="FN246" s="66"/>
      <c r="FO246" s="66"/>
      <c r="FP246" s="66"/>
      <c r="FQ246" s="66"/>
      <c r="FR246" s="66"/>
      <c r="FS246" s="66"/>
      <c r="FT246" s="66"/>
      <c r="FU246" s="66"/>
      <c r="FV246" s="66"/>
      <c r="FW246" s="66"/>
      <c r="FX246" s="66"/>
      <c r="FY246" s="66"/>
      <c r="FZ246" s="66"/>
      <c r="GA246" s="66"/>
      <c r="GB246" s="66"/>
      <c r="GC246" s="66"/>
      <c r="GD246" s="66"/>
      <c r="GE246" s="66"/>
      <c r="GF246" s="66"/>
      <c r="GG246" s="66"/>
      <c r="GH246" s="66"/>
    </row>
    <row r="247" spans="1:190" s="67" customFormat="1" ht="18.75" x14ac:dyDescent="0.2">
      <c r="A247" s="64">
        <v>91</v>
      </c>
      <c r="B247" s="55" t="s">
        <v>482</v>
      </c>
      <c r="C247" s="34" t="s">
        <v>483</v>
      </c>
      <c r="D247" s="25" t="s">
        <v>20</v>
      </c>
      <c r="E247" s="25">
        <v>1</v>
      </c>
      <c r="F247" s="25">
        <v>3</v>
      </c>
      <c r="G247" s="25">
        <v>2</v>
      </c>
      <c r="H247" s="25" t="s">
        <v>20</v>
      </c>
      <c r="I247" s="25" t="s">
        <v>20</v>
      </c>
      <c r="J247" s="26" t="s">
        <v>20</v>
      </c>
      <c r="K247" s="25" t="s">
        <v>20</v>
      </c>
      <c r="L247" s="25">
        <v>1.74</v>
      </c>
      <c r="M247" s="25">
        <v>5.22</v>
      </c>
      <c r="N247" s="25">
        <v>3.48</v>
      </c>
      <c r="O247" s="25" t="s">
        <v>20</v>
      </c>
      <c r="P247" s="25" t="s">
        <v>20</v>
      </c>
      <c r="Q247" s="25" t="s">
        <v>20</v>
      </c>
      <c r="R247" s="65"/>
      <c r="S247" s="65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66"/>
      <c r="AZ247" s="66"/>
      <c r="BA247" s="66"/>
      <c r="BB247" s="66"/>
      <c r="BC247" s="66"/>
      <c r="BD247" s="66"/>
      <c r="BE247" s="66"/>
      <c r="BF247" s="66"/>
      <c r="BG247" s="66"/>
      <c r="BH247" s="66"/>
      <c r="BI247" s="66"/>
      <c r="BJ247" s="66"/>
      <c r="BK247" s="66"/>
      <c r="BL247" s="66"/>
      <c r="BM247" s="66"/>
      <c r="BN247" s="66"/>
      <c r="BO247" s="66"/>
      <c r="BP247" s="66"/>
      <c r="BQ247" s="66"/>
      <c r="BR247" s="66"/>
      <c r="BS247" s="66"/>
      <c r="BT247" s="66"/>
      <c r="BU247" s="66"/>
      <c r="BV247" s="66"/>
      <c r="BW247" s="66"/>
      <c r="BX247" s="66"/>
      <c r="BY247" s="66"/>
      <c r="BZ247" s="66"/>
      <c r="CA247" s="66"/>
      <c r="CB247" s="66"/>
      <c r="CC247" s="66"/>
      <c r="CD247" s="66"/>
      <c r="CE247" s="66"/>
      <c r="CF247" s="66"/>
      <c r="CG247" s="66"/>
      <c r="CH247" s="66"/>
      <c r="CI247" s="66"/>
      <c r="CJ247" s="66"/>
      <c r="CK247" s="66"/>
      <c r="CL247" s="66"/>
      <c r="CM247" s="66"/>
      <c r="CN247" s="66"/>
      <c r="CO247" s="66"/>
      <c r="CP247" s="66"/>
      <c r="CQ247" s="66"/>
      <c r="CR247" s="66"/>
      <c r="CS247" s="66"/>
      <c r="CT247" s="66"/>
      <c r="CU247" s="66"/>
      <c r="CV247" s="66"/>
      <c r="CW247" s="66"/>
      <c r="CX247" s="66"/>
      <c r="CY247" s="66"/>
      <c r="CZ247" s="66"/>
      <c r="DA247" s="66"/>
      <c r="DB247" s="66"/>
      <c r="DC247" s="66"/>
      <c r="DD247" s="66"/>
      <c r="DE247" s="66"/>
      <c r="DF247" s="66"/>
      <c r="DG247" s="66"/>
      <c r="DH247" s="66"/>
      <c r="DI247" s="66"/>
      <c r="DJ247" s="66"/>
      <c r="DK247" s="66"/>
      <c r="DL247" s="66"/>
      <c r="DM247" s="66"/>
      <c r="DN247" s="66"/>
      <c r="DO247" s="66"/>
      <c r="DP247" s="66"/>
      <c r="DQ247" s="66"/>
      <c r="DR247" s="66"/>
      <c r="DS247" s="66"/>
      <c r="DT247" s="66"/>
      <c r="DU247" s="66"/>
      <c r="DV247" s="66"/>
      <c r="DW247" s="66"/>
      <c r="DX247" s="66"/>
      <c r="DY247" s="66"/>
      <c r="DZ247" s="66"/>
      <c r="EA247" s="66"/>
      <c r="EB247" s="66"/>
      <c r="EC247" s="66"/>
      <c r="ED247" s="66"/>
      <c r="EE247" s="66"/>
      <c r="EF247" s="66"/>
      <c r="EG247" s="66"/>
      <c r="EH247" s="66"/>
      <c r="EI247" s="66"/>
      <c r="EJ247" s="66"/>
      <c r="EK247" s="66"/>
      <c r="EL247" s="66"/>
      <c r="EM247" s="66"/>
      <c r="EN247" s="66"/>
      <c r="EO247" s="66"/>
      <c r="EP247" s="66"/>
      <c r="EQ247" s="66"/>
      <c r="ER247" s="66"/>
      <c r="ES247" s="66"/>
      <c r="ET247" s="66"/>
      <c r="EU247" s="66"/>
      <c r="EV247" s="66"/>
      <c r="EW247" s="66"/>
      <c r="EX247" s="66"/>
      <c r="EY247" s="66"/>
      <c r="EZ247" s="66"/>
      <c r="FA247" s="66"/>
      <c r="FB247" s="66"/>
      <c r="FC247" s="66"/>
      <c r="FD247" s="66"/>
      <c r="FE247" s="66"/>
      <c r="FF247" s="66"/>
      <c r="FG247" s="66"/>
      <c r="FH247" s="66"/>
      <c r="FI247" s="66"/>
      <c r="FJ247" s="66"/>
      <c r="FK247" s="66"/>
      <c r="FL247" s="66"/>
      <c r="FM247" s="66"/>
      <c r="FN247" s="66"/>
      <c r="FO247" s="66"/>
      <c r="FP247" s="66"/>
      <c r="FQ247" s="66"/>
      <c r="FR247" s="66"/>
      <c r="FS247" s="66"/>
      <c r="FT247" s="66"/>
      <c r="FU247" s="66"/>
      <c r="FV247" s="66"/>
      <c r="FW247" s="66"/>
      <c r="FX247" s="66"/>
      <c r="FY247" s="66"/>
      <c r="FZ247" s="66"/>
      <c r="GA247" s="66"/>
      <c r="GB247" s="66"/>
      <c r="GC247" s="66"/>
      <c r="GD247" s="66"/>
      <c r="GE247" s="66"/>
      <c r="GF247" s="66"/>
      <c r="GG247" s="66"/>
      <c r="GH247" s="66"/>
    </row>
    <row r="248" spans="1:190" s="67" customFormat="1" ht="16.5" customHeight="1" x14ac:dyDescent="0.2">
      <c r="A248" s="64">
        <v>92</v>
      </c>
      <c r="B248" s="55" t="s">
        <v>484</v>
      </c>
      <c r="C248" s="34" t="s">
        <v>485</v>
      </c>
      <c r="D248" s="25" t="s">
        <v>20</v>
      </c>
      <c r="E248" s="25" t="s">
        <v>20</v>
      </c>
      <c r="F248" s="25" t="s">
        <v>20</v>
      </c>
      <c r="G248" s="25" t="s">
        <v>20</v>
      </c>
      <c r="H248" s="25">
        <v>1</v>
      </c>
      <c r="I248" s="25">
        <v>0.99</v>
      </c>
      <c r="J248" s="26">
        <v>0.98009999999999997</v>
      </c>
      <c r="K248" s="25" t="s">
        <v>20</v>
      </c>
      <c r="L248" s="25" t="s">
        <v>20</v>
      </c>
      <c r="M248" s="25" t="s">
        <v>20</v>
      </c>
      <c r="N248" s="25" t="s">
        <v>20</v>
      </c>
      <c r="O248" s="25">
        <v>1.74</v>
      </c>
      <c r="P248" s="25">
        <v>1.7225999999999999</v>
      </c>
      <c r="Q248" s="25">
        <v>1.7053739999999999</v>
      </c>
      <c r="R248" s="65"/>
      <c r="S248" s="65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66"/>
      <c r="AZ248" s="66"/>
      <c r="BA248" s="66"/>
      <c r="BB248" s="66"/>
      <c r="BC248" s="66"/>
      <c r="BD248" s="66"/>
      <c r="BE248" s="66"/>
      <c r="BF248" s="66"/>
      <c r="BG248" s="66"/>
      <c r="BH248" s="66"/>
      <c r="BI248" s="66"/>
      <c r="BJ248" s="66"/>
      <c r="BK248" s="66"/>
      <c r="BL248" s="66"/>
      <c r="BM248" s="66"/>
      <c r="BN248" s="66"/>
      <c r="BO248" s="66"/>
      <c r="BP248" s="66"/>
      <c r="BQ248" s="66"/>
      <c r="BR248" s="66"/>
      <c r="BS248" s="66"/>
      <c r="BT248" s="66"/>
      <c r="BU248" s="66"/>
      <c r="BV248" s="66"/>
      <c r="BW248" s="66"/>
      <c r="BX248" s="66"/>
      <c r="BY248" s="66"/>
      <c r="BZ248" s="66"/>
      <c r="CA248" s="66"/>
      <c r="CB248" s="66"/>
      <c r="CC248" s="66"/>
      <c r="CD248" s="66"/>
      <c r="CE248" s="66"/>
      <c r="CF248" s="66"/>
      <c r="CG248" s="66"/>
      <c r="CH248" s="66"/>
      <c r="CI248" s="66"/>
      <c r="CJ248" s="66"/>
      <c r="CK248" s="66"/>
      <c r="CL248" s="66"/>
      <c r="CM248" s="66"/>
      <c r="CN248" s="66"/>
      <c r="CO248" s="66"/>
      <c r="CP248" s="66"/>
      <c r="CQ248" s="66"/>
      <c r="CR248" s="66"/>
      <c r="CS248" s="66"/>
      <c r="CT248" s="66"/>
      <c r="CU248" s="66"/>
      <c r="CV248" s="66"/>
      <c r="CW248" s="66"/>
      <c r="CX248" s="66"/>
      <c r="CY248" s="66"/>
      <c r="CZ248" s="66"/>
      <c r="DA248" s="66"/>
      <c r="DB248" s="66"/>
      <c r="DC248" s="66"/>
      <c r="DD248" s="66"/>
      <c r="DE248" s="66"/>
      <c r="DF248" s="66"/>
      <c r="DG248" s="66"/>
      <c r="DH248" s="66"/>
      <c r="DI248" s="66"/>
      <c r="DJ248" s="66"/>
      <c r="DK248" s="66"/>
      <c r="DL248" s="66"/>
      <c r="DM248" s="66"/>
      <c r="DN248" s="66"/>
      <c r="DO248" s="66"/>
      <c r="DP248" s="66"/>
      <c r="DQ248" s="66"/>
      <c r="DR248" s="66"/>
      <c r="DS248" s="66"/>
      <c r="DT248" s="66"/>
      <c r="DU248" s="66"/>
      <c r="DV248" s="66"/>
      <c r="DW248" s="66"/>
      <c r="DX248" s="66"/>
      <c r="DY248" s="66"/>
      <c r="DZ248" s="66"/>
      <c r="EA248" s="66"/>
      <c r="EB248" s="66"/>
      <c r="EC248" s="66"/>
      <c r="ED248" s="66"/>
      <c r="EE248" s="66"/>
      <c r="EF248" s="66"/>
      <c r="EG248" s="66"/>
      <c r="EH248" s="66"/>
      <c r="EI248" s="66"/>
      <c r="EJ248" s="66"/>
      <c r="EK248" s="66"/>
      <c r="EL248" s="66"/>
      <c r="EM248" s="66"/>
      <c r="EN248" s="66"/>
      <c r="EO248" s="66"/>
      <c r="EP248" s="66"/>
      <c r="EQ248" s="66"/>
      <c r="ER248" s="66"/>
      <c r="ES248" s="66"/>
      <c r="ET248" s="66"/>
      <c r="EU248" s="66"/>
      <c r="EV248" s="66"/>
      <c r="EW248" s="66"/>
      <c r="EX248" s="66"/>
      <c r="EY248" s="66"/>
      <c r="EZ248" s="66"/>
      <c r="FA248" s="66"/>
      <c r="FB248" s="66"/>
      <c r="FC248" s="66"/>
      <c r="FD248" s="66"/>
      <c r="FE248" s="66"/>
      <c r="FF248" s="66"/>
      <c r="FG248" s="66"/>
      <c r="FH248" s="66"/>
      <c r="FI248" s="66"/>
      <c r="FJ248" s="66"/>
      <c r="FK248" s="66"/>
      <c r="FL248" s="66"/>
      <c r="FM248" s="66"/>
      <c r="FN248" s="66"/>
      <c r="FO248" s="66"/>
      <c r="FP248" s="66"/>
      <c r="FQ248" s="66"/>
      <c r="FR248" s="66"/>
      <c r="FS248" s="66"/>
      <c r="FT248" s="66"/>
      <c r="FU248" s="66"/>
      <c r="FV248" s="66"/>
      <c r="FW248" s="66"/>
      <c r="FX248" s="66"/>
      <c r="FY248" s="66"/>
      <c r="FZ248" s="66"/>
      <c r="GA248" s="66"/>
      <c r="GB248" s="66"/>
      <c r="GC248" s="66"/>
      <c r="GD248" s="66"/>
      <c r="GE248" s="66"/>
      <c r="GF248" s="66"/>
      <c r="GG248" s="66"/>
      <c r="GH248" s="66"/>
    </row>
    <row r="249" spans="1:190" s="40" customFormat="1" ht="12" customHeight="1" x14ac:dyDescent="0.2">
      <c r="A249" s="46"/>
      <c r="B249" s="68"/>
      <c r="C249" s="49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9"/>
    </row>
    <row r="250" spans="1:190" s="39" customFormat="1" ht="38.25" customHeight="1" x14ac:dyDescent="0.2">
      <c r="A250" s="57" t="s">
        <v>486</v>
      </c>
      <c r="B250" s="58"/>
      <c r="C250" s="59"/>
      <c r="D250" s="53">
        <v>722</v>
      </c>
      <c r="E250" s="53">
        <v>687</v>
      </c>
      <c r="F250" s="53">
        <v>690</v>
      </c>
      <c r="G250" s="53">
        <v>699</v>
      </c>
      <c r="H250" s="53">
        <v>759</v>
      </c>
      <c r="I250" s="53">
        <v>747.45000000000039</v>
      </c>
      <c r="J250" s="53">
        <v>739.97549999999956</v>
      </c>
      <c r="K250" s="70">
        <v>1499.7200000000007</v>
      </c>
      <c r="L250" s="53">
        <v>1420.120000000001</v>
      </c>
      <c r="M250" s="53">
        <v>1441.3700000000008</v>
      </c>
      <c r="N250" s="53">
        <v>1488.8000000000006</v>
      </c>
      <c r="O250" s="53">
        <v>1656.8800000000006</v>
      </c>
      <c r="P250" s="53">
        <v>1630.8879999999999</v>
      </c>
      <c r="Q250" s="53">
        <v>1619.7739839999999</v>
      </c>
      <c r="R250" s="51"/>
      <c r="S250" s="51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40"/>
      <c r="AG250" s="40"/>
      <c r="AH250" s="40"/>
      <c r="AI250" s="40"/>
      <c r="AJ250" s="40"/>
      <c r="AK250" s="40"/>
      <c r="AL250" s="40"/>
      <c r="AM250" s="40"/>
      <c r="AN250" s="40"/>
      <c r="AO250" s="40"/>
      <c r="AP250" s="40"/>
      <c r="AQ250" s="40"/>
      <c r="AR250" s="40"/>
      <c r="AS250" s="40"/>
      <c r="AT250" s="40"/>
      <c r="AU250" s="40"/>
      <c r="AV250" s="40"/>
      <c r="AW250" s="40"/>
      <c r="AX250" s="40"/>
    </row>
    <row r="251" spans="1:190" s="40" customFormat="1" ht="18" customHeight="1" x14ac:dyDescent="0.2">
      <c r="A251" s="46"/>
      <c r="B251" s="68"/>
      <c r="C251" s="49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9"/>
    </row>
    <row r="252" spans="1:190" s="39" customFormat="1" ht="21.75" customHeight="1" x14ac:dyDescent="0.2">
      <c r="A252" s="57" t="s">
        <v>487</v>
      </c>
      <c r="B252" s="58"/>
      <c r="C252" s="59"/>
      <c r="D252" s="53">
        <v>3526</v>
      </c>
      <c r="E252" s="53">
        <v>3210</v>
      </c>
      <c r="F252" s="53">
        <v>3118</v>
      </c>
      <c r="G252" s="53">
        <v>3132</v>
      </c>
      <c r="H252" s="53">
        <v>3223</v>
      </c>
      <c r="I252" s="53">
        <v>3163.05</v>
      </c>
      <c r="J252" s="71">
        <v>3131.4194999999986</v>
      </c>
      <c r="K252" s="70">
        <v>6774.4000000000015</v>
      </c>
      <c r="L252" s="53">
        <v>5946.5600000000013</v>
      </c>
      <c r="M252" s="53">
        <v>5713.6800000000012</v>
      </c>
      <c r="N252" s="53">
        <v>5792.5700000000015</v>
      </c>
      <c r="O252" s="53">
        <v>6033.8000000000011</v>
      </c>
      <c r="P252" s="53">
        <v>5949.3683000000001</v>
      </c>
      <c r="Q252" s="53">
        <v>5899.7339769999999</v>
      </c>
      <c r="R252" s="51"/>
      <c r="S252" s="51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F252" s="40"/>
      <c r="AG252" s="40"/>
      <c r="AH252" s="40"/>
      <c r="AI252" s="40"/>
      <c r="AJ252" s="40"/>
      <c r="AK252" s="40"/>
      <c r="AL252" s="40"/>
      <c r="AM252" s="40"/>
      <c r="AN252" s="40"/>
      <c r="AO252" s="40"/>
      <c r="AP252" s="40"/>
      <c r="AQ252" s="40"/>
      <c r="AR252" s="40"/>
      <c r="AS252" s="40"/>
      <c r="AT252" s="40"/>
      <c r="AU252" s="40"/>
      <c r="AV252" s="40"/>
      <c r="AW252" s="40"/>
      <c r="AX252" s="40"/>
    </row>
    <row r="253" spans="1:190" s="40" customFormat="1" ht="6.75" customHeight="1" x14ac:dyDescent="0.2">
      <c r="A253" s="60"/>
      <c r="B253" s="61"/>
      <c r="C253" s="62"/>
      <c r="D253" s="62"/>
      <c r="E253" s="62"/>
      <c r="F253" s="62"/>
      <c r="G253" s="62"/>
      <c r="H253" s="62"/>
      <c r="I253" s="62"/>
      <c r="J253" s="62"/>
      <c r="K253" s="15"/>
      <c r="L253" s="15"/>
      <c r="M253" s="15"/>
      <c r="N253" s="15"/>
      <c r="O253" s="15"/>
      <c r="P253" s="15"/>
      <c r="Q253" s="15"/>
      <c r="R253" s="46"/>
      <c r="S253" s="46"/>
    </row>
    <row r="254" spans="1:190" s="78" customFormat="1" ht="15" customHeight="1" x14ac:dyDescent="0.2">
      <c r="A254" s="72" t="s">
        <v>488</v>
      </c>
      <c r="B254" s="2"/>
      <c r="C254" s="73"/>
      <c r="D254" s="73"/>
      <c r="E254" s="74"/>
      <c r="F254" s="74"/>
      <c r="G254" s="74"/>
      <c r="H254" s="74"/>
      <c r="I254" s="73"/>
      <c r="J254" s="73"/>
      <c r="K254" s="75"/>
      <c r="L254" s="75"/>
      <c r="M254" s="75"/>
      <c r="N254" s="75"/>
      <c r="O254" s="75"/>
      <c r="P254" s="75"/>
      <c r="Q254" s="75"/>
      <c r="R254" s="76"/>
      <c r="S254" s="76"/>
      <c r="T254" s="77"/>
      <c r="U254" s="77"/>
      <c r="V254" s="77"/>
      <c r="W254" s="77"/>
      <c r="X254" s="77"/>
      <c r="Y254" s="77"/>
      <c r="Z254" s="77"/>
      <c r="AA254" s="77"/>
      <c r="AB254" s="77"/>
      <c r="AC254" s="77"/>
      <c r="AD254" s="77"/>
      <c r="AE254" s="77"/>
      <c r="AF254" s="77"/>
      <c r="AG254" s="77"/>
      <c r="AH254" s="77"/>
      <c r="AI254" s="77"/>
      <c r="AJ254" s="77"/>
      <c r="AK254" s="77"/>
      <c r="AL254" s="77"/>
      <c r="AM254" s="77"/>
      <c r="AN254" s="77"/>
      <c r="AO254" s="77"/>
      <c r="AP254" s="77"/>
      <c r="AQ254" s="77"/>
      <c r="AR254" s="77"/>
      <c r="AS254" s="77"/>
      <c r="AT254" s="77"/>
      <c r="AU254" s="77"/>
      <c r="AV254" s="77"/>
      <c r="AW254" s="77"/>
      <c r="AX254" s="77"/>
      <c r="AY254" s="77"/>
      <c r="AZ254" s="77"/>
      <c r="BA254" s="77"/>
      <c r="BB254" s="77"/>
      <c r="BC254" s="77"/>
      <c r="BD254" s="77"/>
      <c r="BE254" s="77"/>
      <c r="BF254" s="77"/>
      <c r="BG254" s="77"/>
      <c r="BH254" s="77"/>
      <c r="BI254" s="77"/>
      <c r="BJ254" s="77"/>
      <c r="BK254" s="77"/>
      <c r="BL254" s="77"/>
      <c r="BM254" s="77"/>
      <c r="BN254" s="77"/>
      <c r="BO254" s="77"/>
      <c r="BP254" s="77"/>
      <c r="BQ254" s="77"/>
      <c r="BR254" s="77"/>
      <c r="BS254" s="77"/>
      <c r="BT254" s="77"/>
      <c r="BU254" s="77"/>
      <c r="BV254" s="77"/>
      <c r="BW254" s="77"/>
      <c r="BX254" s="77"/>
      <c r="BY254" s="77"/>
      <c r="BZ254" s="77"/>
      <c r="CA254" s="77"/>
      <c r="CB254" s="77"/>
      <c r="CC254" s="77"/>
      <c r="CD254" s="77"/>
      <c r="CE254" s="77"/>
      <c r="CF254" s="77"/>
      <c r="CG254" s="77"/>
      <c r="CH254" s="77"/>
      <c r="CI254" s="77"/>
      <c r="CJ254" s="77"/>
      <c r="CK254" s="77"/>
      <c r="CL254" s="77"/>
      <c r="CM254" s="77"/>
      <c r="CN254" s="77"/>
      <c r="CO254" s="77"/>
      <c r="CP254" s="77"/>
      <c r="CQ254" s="77"/>
      <c r="CR254" s="77"/>
      <c r="CS254" s="77"/>
      <c r="CT254" s="77"/>
      <c r="CU254" s="77"/>
      <c r="CV254" s="77"/>
      <c r="CW254" s="77"/>
      <c r="CX254" s="77"/>
      <c r="CY254" s="77"/>
      <c r="CZ254" s="77"/>
      <c r="DA254" s="77"/>
      <c r="DB254" s="77"/>
      <c r="DC254" s="77"/>
      <c r="DD254" s="77"/>
      <c r="DE254" s="77"/>
      <c r="DF254" s="77"/>
      <c r="DG254" s="77"/>
      <c r="DH254" s="77"/>
      <c r="DI254" s="77"/>
      <c r="DJ254" s="77"/>
      <c r="DK254" s="77"/>
      <c r="DL254" s="77"/>
      <c r="DM254" s="77"/>
      <c r="DN254" s="77"/>
      <c r="DO254" s="77"/>
      <c r="DP254" s="77"/>
      <c r="DQ254" s="77"/>
      <c r="DR254" s="77"/>
      <c r="DS254" s="77"/>
      <c r="DT254" s="77"/>
      <c r="DU254" s="77"/>
      <c r="DV254" s="77"/>
      <c r="DW254" s="77"/>
      <c r="DX254" s="77"/>
      <c r="DY254" s="77"/>
      <c r="DZ254" s="77"/>
      <c r="EA254" s="77"/>
      <c r="EB254" s="77"/>
      <c r="EC254" s="77"/>
      <c r="ED254" s="77"/>
      <c r="EE254" s="77"/>
      <c r="EF254" s="77"/>
      <c r="EG254" s="77"/>
      <c r="EH254" s="77"/>
      <c r="EI254" s="77"/>
      <c r="EJ254" s="77"/>
      <c r="EK254" s="77"/>
      <c r="EL254" s="77"/>
      <c r="EM254" s="77"/>
      <c r="EN254" s="77"/>
      <c r="EO254" s="77"/>
      <c r="EP254" s="77"/>
      <c r="EQ254" s="77"/>
      <c r="ER254" s="77"/>
      <c r="ES254" s="77"/>
      <c r="ET254" s="77"/>
      <c r="EU254" s="77"/>
      <c r="EV254" s="77"/>
      <c r="EW254" s="77"/>
      <c r="EX254" s="77"/>
      <c r="EY254" s="77"/>
      <c r="EZ254" s="77"/>
      <c r="FA254" s="77"/>
      <c r="FB254" s="77"/>
      <c r="FC254" s="77"/>
      <c r="FD254" s="77"/>
      <c r="FE254" s="77"/>
      <c r="FF254" s="77"/>
      <c r="FG254" s="77"/>
      <c r="FH254" s="77"/>
      <c r="FI254" s="77"/>
      <c r="FJ254" s="77"/>
      <c r="FK254" s="77"/>
      <c r="FL254" s="77"/>
      <c r="FM254" s="77"/>
      <c r="FN254" s="77"/>
      <c r="FO254" s="77"/>
      <c r="FP254" s="77"/>
      <c r="FQ254" s="77"/>
      <c r="FR254" s="77"/>
      <c r="FS254" s="77"/>
      <c r="FT254" s="77"/>
      <c r="FU254" s="77"/>
      <c r="FV254" s="77"/>
      <c r="FW254" s="77"/>
      <c r="FX254" s="77"/>
      <c r="FY254" s="77"/>
      <c r="FZ254" s="77"/>
      <c r="GA254" s="77"/>
      <c r="GB254" s="77"/>
      <c r="GC254" s="77"/>
      <c r="GD254" s="77"/>
      <c r="GE254" s="77"/>
      <c r="GF254" s="77"/>
      <c r="GG254" s="77"/>
      <c r="GH254" s="77"/>
    </row>
    <row r="255" spans="1:190" s="78" customFormat="1" ht="15" customHeight="1" x14ac:dyDescent="0.2">
      <c r="A255" s="72" t="s">
        <v>489</v>
      </c>
      <c r="B255" s="2"/>
      <c r="C255" s="73"/>
      <c r="D255" s="73"/>
      <c r="E255" s="74"/>
      <c r="F255" s="74"/>
      <c r="G255" s="74"/>
      <c r="H255" s="74"/>
      <c r="I255" s="73"/>
      <c r="J255" s="73"/>
      <c r="K255" s="75"/>
      <c r="L255" s="75"/>
      <c r="M255" s="75"/>
      <c r="N255" s="75"/>
      <c r="O255" s="75"/>
      <c r="P255" s="75"/>
      <c r="Q255" s="75"/>
      <c r="R255" s="76"/>
      <c r="S255" s="76"/>
      <c r="T255" s="77"/>
      <c r="U255" s="77"/>
      <c r="V255" s="77"/>
      <c r="W255" s="77"/>
      <c r="X255" s="77"/>
      <c r="Y255" s="77"/>
      <c r="Z255" s="77"/>
      <c r="AA255" s="77"/>
      <c r="AB255" s="77"/>
      <c r="AC255" s="77"/>
      <c r="AD255" s="77"/>
      <c r="AE255" s="77"/>
      <c r="AF255" s="77"/>
      <c r="AG255" s="77"/>
      <c r="AH255" s="77"/>
      <c r="AI255" s="77"/>
      <c r="AJ255" s="77"/>
      <c r="AK255" s="77"/>
      <c r="AL255" s="77"/>
      <c r="AM255" s="77"/>
      <c r="AN255" s="77"/>
      <c r="AO255" s="77"/>
      <c r="AP255" s="77"/>
      <c r="AQ255" s="77"/>
      <c r="AR255" s="77"/>
      <c r="AS255" s="77"/>
      <c r="AT255" s="77"/>
      <c r="AU255" s="77"/>
      <c r="AV255" s="77"/>
      <c r="AW255" s="77"/>
      <c r="AX255" s="77"/>
      <c r="AY255" s="77"/>
      <c r="AZ255" s="77"/>
      <c r="BA255" s="77"/>
      <c r="BB255" s="77"/>
      <c r="BC255" s="77"/>
      <c r="BD255" s="77"/>
      <c r="BE255" s="77"/>
      <c r="BF255" s="77"/>
      <c r="BG255" s="77"/>
      <c r="BH255" s="77"/>
      <c r="BI255" s="77"/>
      <c r="BJ255" s="77"/>
      <c r="BK255" s="77"/>
      <c r="BL255" s="77"/>
      <c r="BM255" s="77"/>
      <c r="BN255" s="77"/>
      <c r="BO255" s="77"/>
      <c r="BP255" s="77"/>
      <c r="BQ255" s="77"/>
      <c r="BR255" s="77"/>
      <c r="BS255" s="77"/>
      <c r="BT255" s="77"/>
      <c r="BU255" s="77"/>
      <c r="BV255" s="77"/>
      <c r="BW255" s="77"/>
      <c r="BX255" s="77"/>
      <c r="BY255" s="77"/>
      <c r="BZ255" s="77"/>
      <c r="CA255" s="77"/>
      <c r="CB255" s="77"/>
      <c r="CC255" s="77"/>
      <c r="CD255" s="77"/>
      <c r="CE255" s="77"/>
      <c r="CF255" s="77"/>
      <c r="CG255" s="77"/>
      <c r="CH255" s="77"/>
      <c r="CI255" s="77"/>
      <c r="CJ255" s="77"/>
      <c r="CK255" s="77"/>
      <c r="CL255" s="77"/>
      <c r="CM255" s="77"/>
      <c r="CN255" s="77"/>
      <c r="CO255" s="77"/>
      <c r="CP255" s="77"/>
      <c r="CQ255" s="77"/>
      <c r="CR255" s="77"/>
      <c r="CS255" s="77"/>
      <c r="CT255" s="77"/>
      <c r="CU255" s="77"/>
      <c r="CV255" s="77"/>
      <c r="CW255" s="77"/>
      <c r="CX255" s="77"/>
      <c r="CY255" s="77"/>
      <c r="CZ255" s="77"/>
      <c r="DA255" s="77"/>
      <c r="DB255" s="77"/>
      <c r="DC255" s="77"/>
      <c r="DD255" s="77"/>
      <c r="DE255" s="77"/>
      <c r="DF255" s="77"/>
      <c r="DG255" s="77"/>
      <c r="DH255" s="77"/>
      <c r="DI255" s="77"/>
      <c r="DJ255" s="77"/>
      <c r="DK255" s="77"/>
      <c r="DL255" s="77"/>
      <c r="DM255" s="77"/>
      <c r="DN255" s="77"/>
      <c r="DO255" s="77"/>
      <c r="DP255" s="77"/>
      <c r="DQ255" s="77"/>
      <c r="DR255" s="77"/>
      <c r="DS255" s="77"/>
      <c r="DT255" s="77"/>
      <c r="DU255" s="77"/>
      <c r="DV255" s="77"/>
      <c r="DW255" s="77"/>
      <c r="DX255" s="77"/>
      <c r="DY255" s="77"/>
      <c r="DZ255" s="77"/>
      <c r="EA255" s="77"/>
      <c r="EB255" s="77"/>
      <c r="EC255" s="77"/>
      <c r="ED255" s="77"/>
      <c r="EE255" s="77"/>
      <c r="EF255" s="77"/>
      <c r="EG255" s="77"/>
      <c r="EH255" s="77"/>
      <c r="EI255" s="77"/>
      <c r="EJ255" s="77"/>
      <c r="EK255" s="77"/>
      <c r="EL255" s="77"/>
      <c r="EM255" s="77"/>
      <c r="EN255" s="77"/>
      <c r="EO255" s="77"/>
      <c r="EP255" s="77"/>
      <c r="EQ255" s="77"/>
      <c r="ER255" s="77"/>
      <c r="ES255" s="77"/>
      <c r="ET255" s="77"/>
      <c r="EU255" s="77"/>
      <c r="EV255" s="77"/>
      <c r="EW255" s="77"/>
      <c r="EX255" s="77"/>
      <c r="EY255" s="77"/>
      <c r="EZ255" s="77"/>
      <c r="FA255" s="77"/>
      <c r="FB255" s="77"/>
      <c r="FC255" s="77"/>
      <c r="FD255" s="77"/>
      <c r="FE255" s="77"/>
      <c r="FF255" s="77"/>
      <c r="FG255" s="77"/>
      <c r="FH255" s="77"/>
      <c r="FI255" s="77"/>
      <c r="FJ255" s="77"/>
      <c r="FK255" s="77"/>
      <c r="FL255" s="77"/>
      <c r="FM255" s="77"/>
      <c r="FN255" s="77"/>
      <c r="FO255" s="77"/>
      <c r="FP255" s="77"/>
      <c r="FQ255" s="77"/>
      <c r="FR255" s="77"/>
      <c r="FS255" s="77"/>
      <c r="FT255" s="77"/>
      <c r="FU255" s="77"/>
      <c r="FV255" s="77"/>
      <c r="FW255" s="77"/>
      <c r="FX255" s="77"/>
      <c r="FY255" s="77"/>
      <c r="FZ255" s="77"/>
      <c r="GA255" s="77"/>
      <c r="GB255" s="77"/>
      <c r="GC255" s="77"/>
      <c r="GD255" s="77"/>
      <c r="GE255" s="77"/>
      <c r="GF255" s="77"/>
      <c r="GG255" s="77"/>
      <c r="GH255" s="77"/>
    </row>
    <row r="256" spans="1:190" s="78" customFormat="1" ht="15" customHeight="1" x14ac:dyDescent="0.2">
      <c r="A256" s="72" t="s">
        <v>490</v>
      </c>
      <c r="B256" s="2"/>
      <c r="C256" s="73"/>
      <c r="D256" s="73"/>
      <c r="E256" s="73"/>
      <c r="F256" s="73"/>
      <c r="G256" s="73"/>
      <c r="H256" s="73"/>
      <c r="I256" s="73"/>
      <c r="J256" s="73"/>
      <c r="K256" s="75"/>
      <c r="L256" s="75"/>
      <c r="M256" s="75"/>
      <c r="N256" s="75"/>
      <c r="O256" s="75"/>
      <c r="P256" s="75"/>
      <c r="Q256" s="75"/>
      <c r="R256" s="76"/>
      <c r="S256" s="76"/>
      <c r="T256" s="77"/>
      <c r="U256" s="77"/>
      <c r="V256" s="77"/>
      <c r="W256" s="77"/>
      <c r="X256" s="77"/>
      <c r="Y256" s="77"/>
      <c r="Z256" s="77"/>
      <c r="AA256" s="77"/>
      <c r="AB256" s="77"/>
      <c r="AC256" s="77"/>
      <c r="AD256" s="77"/>
      <c r="AE256" s="77"/>
      <c r="AF256" s="77"/>
      <c r="AG256" s="77"/>
      <c r="AH256" s="77"/>
      <c r="AI256" s="77"/>
      <c r="AJ256" s="77"/>
      <c r="AK256" s="77"/>
      <c r="AL256" s="77"/>
      <c r="AM256" s="77"/>
      <c r="AN256" s="77"/>
      <c r="AO256" s="77"/>
      <c r="AP256" s="77"/>
      <c r="AQ256" s="77"/>
      <c r="AR256" s="77"/>
      <c r="AS256" s="77"/>
      <c r="AT256" s="77"/>
      <c r="AU256" s="77"/>
      <c r="AV256" s="77"/>
      <c r="AW256" s="77"/>
      <c r="AX256" s="77"/>
      <c r="AY256" s="77"/>
      <c r="AZ256" s="77"/>
      <c r="BA256" s="77"/>
      <c r="BB256" s="77"/>
      <c r="BC256" s="77"/>
      <c r="BD256" s="77"/>
      <c r="BE256" s="77"/>
      <c r="BF256" s="77"/>
      <c r="BG256" s="77"/>
      <c r="BH256" s="77"/>
      <c r="BI256" s="77"/>
      <c r="BJ256" s="77"/>
      <c r="BK256" s="77"/>
      <c r="BL256" s="77"/>
      <c r="BM256" s="77"/>
      <c r="BN256" s="77"/>
      <c r="BO256" s="77"/>
      <c r="BP256" s="77"/>
      <c r="BQ256" s="77"/>
      <c r="BR256" s="77"/>
      <c r="BS256" s="77"/>
      <c r="BT256" s="77"/>
      <c r="BU256" s="77"/>
      <c r="BV256" s="77"/>
      <c r="BW256" s="77"/>
      <c r="BX256" s="77"/>
      <c r="BY256" s="77"/>
      <c r="BZ256" s="77"/>
      <c r="CA256" s="77"/>
      <c r="CB256" s="77"/>
      <c r="CC256" s="77"/>
      <c r="CD256" s="77"/>
      <c r="CE256" s="77"/>
      <c r="CF256" s="77"/>
      <c r="CG256" s="77"/>
      <c r="CH256" s="77"/>
      <c r="CI256" s="77"/>
      <c r="CJ256" s="77"/>
      <c r="CK256" s="77"/>
      <c r="CL256" s="77"/>
      <c r="CM256" s="77"/>
      <c r="CN256" s="77"/>
      <c r="CO256" s="77"/>
      <c r="CP256" s="77"/>
      <c r="CQ256" s="77"/>
      <c r="CR256" s="77"/>
      <c r="CS256" s="77"/>
      <c r="CT256" s="77"/>
      <c r="CU256" s="77"/>
      <c r="CV256" s="77"/>
      <c r="CW256" s="77"/>
      <c r="CX256" s="77"/>
      <c r="CY256" s="77"/>
      <c r="CZ256" s="77"/>
      <c r="DA256" s="77"/>
      <c r="DB256" s="77"/>
      <c r="DC256" s="77"/>
      <c r="DD256" s="77"/>
      <c r="DE256" s="77"/>
      <c r="DF256" s="77"/>
      <c r="DG256" s="77"/>
      <c r="DH256" s="77"/>
      <c r="DI256" s="77"/>
      <c r="DJ256" s="77"/>
      <c r="DK256" s="77"/>
      <c r="DL256" s="77"/>
      <c r="DM256" s="77"/>
      <c r="DN256" s="77"/>
      <c r="DO256" s="77"/>
      <c r="DP256" s="77"/>
      <c r="DQ256" s="77"/>
      <c r="DR256" s="77"/>
      <c r="DS256" s="77"/>
      <c r="DT256" s="77"/>
      <c r="DU256" s="77"/>
      <c r="DV256" s="77"/>
      <c r="DW256" s="77"/>
      <c r="DX256" s="77"/>
      <c r="DY256" s="77"/>
      <c r="DZ256" s="77"/>
      <c r="EA256" s="77"/>
      <c r="EB256" s="77"/>
      <c r="EC256" s="77"/>
      <c r="ED256" s="77"/>
      <c r="EE256" s="77"/>
      <c r="EF256" s="77"/>
      <c r="EG256" s="77"/>
      <c r="EH256" s="77"/>
      <c r="EI256" s="77"/>
      <c r="EJ256" s="77"/>
      <c r="EK256" s="77"/>
      <c r="EL256" s="77"/>
      <c r="EM256" s="77"/>
      <c r="EN256" s="77"/>
      <c r="EO256" s="77"/>
      <c r="EP256" s="77"/>
      <c r="EQ256" s="77"/>
      <c r="ER256" s="77"/>
      <c r="ES256" s="77"/>
      <c r="ET256" s="77"/>
      <c r="EU256" s="77"/>
      <c r="EV256" s="77"/>
      <c r="EW256" s="77"/>
      <c r="EX256" s="77"/>
      <c r="EY256" s="77"/>
      <c r="EZ256" s="77"/>
      <c r="FA256" s="77"/>
      <c r="FB256" s="77"/>
      <c r="FC256" s="77"/>
      <c r="FD256" s="77"/>
      <c r="FE256" s="77"/>
      <c r="FF256" s="77"/>
      <c r="FG256" s="77"/>
      <c r="FH256" s="77"/>
      <c r="FI256" s="77"/>
      <c r="FJ256" s="77"/>
      <c r="FK256" s="77"/>
      <c r="FL256" s="77"/>
      <c r="FM256" s="77"/>
      <c r="FN256" s="77"/>
      <c r="FO256" s="77"/>
      <c r="FP256" s="77"/>
      <c r="FQ256" s="77"/>
      <c r="FR256" s="77"/>
      <c r="FS256" s="77"/>
      <c r="FT256" s="77"/>
      <c r="FU256" s="77"/>
      <c r="FV256" s="77"/>
      <c r="FW256" s="77"/>
      <c r="FX256" s="77"/>
      <c r="FY256" s="77"/>
      <c r="FZ256" s="77"/>
      <c r="GA256" s="77"/>
      <c r="GB256" s="77"/>
      <c r="GC256" s="77"/>
      <c r="GD256" s="77"/>
      <c r="GE256" s="77"/>
      <c r="GF256" s="77"/>
      <c r="GG256" s="77"/>
      <c r="GH256" s="77"/>
    </row>
    <row r="257" spans="1:17" ht="17.25" customHeight="1" x14ac:dyDescent="0.2">
      <c r="A257" s="79"/>
      <c r="B257" s="79"/>
      <c r="C257" s="79"/>
      <c r="D257" s="79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</row>
    <row r="258" spans="1:17" x14ac:dyDescent="0.2">
      <c r="A258" s="80"/>
    </row>
    <row r="259" spans="1:17" x14ac:dyDescent="0.2">
      <c r="A259" s="80"/>
    </row>
    <row r="260" spans="1:17" x14ac:dyDescent="0.2">
      <c r="A260" s="80"/>
    </row>
    <row r="261" spans="1:17" x14ac:dyDescent="0.2">
      <c r="A261" s="80"/>
    </row>
    <row r="262" spans="1:17" x14ac:dyDescent="0.2">
      <c r="A262" s="80"/>
    </row>
    <row r="263" spans="1:17" x14ac:dyDescent="0.2">
      <c r="A263" s="80"/>
    </row>
    <row r="264" spans="1:17" x14ac:dyDescent="0.2">
      <c r="A264" s="80"/>
    </row>
    <row r="265" spans="1:17" x14ac:dyDescent="0.2">
      <c r="A265" s="80"/>
    </row>
    <row r="266" spans="1:17" x14ac:dyDescent="0.2">
      <c r="A266" s="80"/>
    </row>
    <row r="267" spans="1:17" x14ac:dyDescent="0.2">
      <c r="A267" s="80"/>
    </row>
    <row r="268" spans="1:17" x14ac:dyDescent="0.2">
      <c r="A268" s="80"/>
    </row>
    <row r="269" spans="1:17" x14ac:dyDescent="0.2">
      <c r="A269" s="80"/>
    </row>
    <row r="270" spans="1:17" x14ac:dyDescent="0.2">
      <c r="A270" s="80"/>
    </row>
    <row r="271" spans="1:17" x14ac:dyDescent="0.2">
      <c r="A271" s="80"/>
    </row>
    <row r="272" spans="1:17" x14ac:dyDescent="0.2">
      <c r="A272" s="80"/>
    </row>
    <row r="273" spans="1:1" x14ac:dyDescent="0.2">
      <c r="A273" s="80"/>
    </row>
    <row r="274" spans="1:1" x14ac:dyDescent="0.2">
      <c r="A274" s="80"/>
    </row>
    <row r="275" spans="1:1" x14ac:dyDescent="0.2">
      <c r="A275" s="80"/>
    </row>
    <row r="276" spans="1:1" x14ac:dyDescent="0.2">
      <c r="A276" s="80"/>
    </row>
    <row r="277" spans="1:1" x14ac:dyDescent="0.2">
      <c r="A277" s="80"/>
    </row>
    <row r="278" spans="1:1" x14ac:dyDescent="0.2">
      <c r="A278" s="80"/>
    </row>
    <row r="279" spans="1:1" x14ac:dyDescent="0.2">
      <c r="A279" s="80"/>
    </row>
    <row r="280" spans="1:1" x14ac:dyDescent="0.2">
      <c r="A280" s="80"/>
    </row>
    <row r="281" spans="1:1" x14ac:dyDescent="0.2">
      <c r="A281" s="80"/>
    </row>
    <row r="282" spans="1:1" x14ac:dyDescent="0.2">
      <c r="A282" s="80"/>
    </row>
    <row r="283" spans="1:1" x14ac:dyDescent="0.2">
      <c r="A283" s="80"/>
    </row>
    <row r="284" spans="1:1" x14ac:dyDescent="0.2">
      <c r="A284" s="80"/>
    </row>
    <row r="285" spans="1:1" x14ac:dyDescent="0.2">
      <c r="A285" s="80"/>
    </row>
    <row r="286" spans="1:1" x14ac:dyDescent="0.2">
      <c r="A286" s="80"/>
    </row>
    <row r="287" spans="1:1" x14ac:dyDescent="0.2">
      <c r="A287" s="80"/>
    </row>
    <row r="288" spans="1:1" x14ac:dyDescent="0.2">
      <c r="A288" s="80"/>
    </row>
    <row r="289" spans="1:1" x14ac:dyDescent="0.2">
      <c r="A289" s="80"/>
    </row>
    <row r="290" spans="1:1" x14ac:dyDescent="0.2">
      <c r="A290" s="80"/>
    </row>
    <row r="291" spans="1:1" x14ac:dyDescent="0.2">
      <c r="A291" s="80"/>
    </row>
    <row r="292" spans="1:1" x14ac:dyDescent="0.2">
      <c r="A292" s="80"/>
    </row>
    <row r="293" spans="1:1" x14ac:dyDescent="0.2">
      <c r="A293" s="80"/>
    </row>
    <row r="294" spans="1:1" x14ac:dyDescent="0.2">
      <c r="A294" s="80"/>
    </row>
    <row r="295" spans="1:1" x14ac:dyDescent="0.2">
      <c r="A295" s="80"/>
    </row>
    <row r="296" spans="1:1" x14ac:dyDescent="0.2">
      <c r="A296" s="80"/>
    </row>
    <row r="297" spans="1:1" x14ac:dyDescent="0.2">
      <c r="A297" s="80"/>
    </row>
    <row r="298" spans="1:1" x14ac:dyDescent="0.2">
      <c r="A298" s="80"/>
    </row>
    <row r="299" spans="1:1" x14ac:dyDescent="0.2">
      <c r="A299" s="80"/>
    </row>
    <row r="300" spans="1:1" x14ac:dyDescent="0.2">
      <c r="A300" s="80"/>
    </row>
    <row r="301" spans="1:1" x14ac:dyDescent="0.2">
      <c r="A301" s="80"/>
    </row>
    <row r="302" spans="1:1" x14ac:dyDescent="0.2">
      <c r="A302" s="80"/>
    </row>
    <row r="303" spans="1:1" x14ac:dyDescent="0.2">
      <c r="A303" s="80"/>
    </row>
    <row r="304" spans="1:1" x14ac:dyDescent="0.2">
      <c r="A304" s="80"/>
    </row>
    <row r="305" spans="1:1" x14ac:dyDescent="0.2">
      <c r="A305" s="80"/>
    </row>
    <row r="306" spans="1:1" x14ac:dyDescent="0.2">
      <c r="A306" s="80"/>
    </row>
    <row r="307" spans="1:1" x14ac:dyDescent="0.2">
      <c r="A307" s="80"/>
    </row>
    <row r="308" spans="1:1" x14ac:dyDescent="0.2">
      <c r="A308" s="80"/>
    </row>
    <row r="309" spans="1:1" x14ac:dyDescent="0.2">
      <c r="A309" s="80"/>
    </row>
    <row r="310" spans="1:1" x14ac:dyDescent="0.2">
      <c r="A310" s="80"/>
    </row>
    <row r="311" spans="1:1" x14ac:dyDescent="0.2">
      <c r="A311" s="80"/>
    </row>
    <row r="312" spans="1:1" x14ac:dyDescent="0.2">
      <c r="A312" s="80"/>
    </row>
    <row r="313" spans="1:1" x14ac:dyDescent="0.2">
      <c r="A313" s="80"/>
    </row>
    <row r="314" spans="1:1" x14ac:dyDescent="0.2">
      <c r="A314" s="80"/>
    </row>
    <row r="315" spans="1:1" x14ac:dyDescent="0.2">
      <c r="A315" s="80"/>
    </row>
    <row r="316" spans="1:1" x14ac:dyDescent="0.2">
      <c r="A316" s="80"/>
    </row>
    <row r="317" spans="1:1" x14ac:dyDescent="0.2">
      <c r="A317" s="80"/>
    </row>
    <row r="318" spans="1:1" x14ac:dyDescent="0.2">
      <c r="A318" s="80"/>
    </row>
    <row r="319" spans="1:1" x14ac:dyDescent="0.2">
      <c r="A319" s="80"/>
    </row>
    <row r="320" spans="1:1" x14ac:dyDescent="0.2">
      <c r="A320" s="80"/>
    </row>
    <row r="321" spans="1:1" x14ac:dyDescent="0.2">
      <c r="A321" s="80"/>
    </row>
    <row r="322" spans="1:1" x14ac:dyDescent="0.2">
      <c r="A322" s="80"/>
    </row>
    <row r="323" spans="1:1" x14ac:dyDescent="0.2">
      <c r="A323" s="80"/>
    </row>
    <row r="324" spans="1:1" x14ac:dyDescent="0.2">
      <c r="A324" s="80"/>
    </row>
    <row r="325" spans="1:1" x14ac:dyDescent="0.2">
      <c r="A325" s="80"/>
    </row>
  </sheetData>
  <mergeCells count="16">
    <mergeCell ref="A252:C252"/>
    <mergeCell ref="A257:Q257"/>
    <mergeCell ref="A8:Q8"/>
    <mergeCell ref="A81:C81"/>
    <mergeCell ref="A83:Q83"/>
    <mergeCell ref="A154:C154"/>
    <mergeCell ref="A156:Q156"/>
    <mergeCell ref="A250:C250"/>
    <mergeCell ref="K1:Q1"/>
    <mergeCell ref="A2:Q2"/>
    <mergeCell ref="A5:A7"/>
    <mergeCell ref="B5:B7"/>
    <mergeCell ref="C5:C7"/>
    <mergeCell ref="D5:Q5"/>
    <mergeCell ref="D6:J6"/>
    <mergeCell ref="K6:Q6"/>
  </mergeCells>
  <pageMargins left="0.55118110236220474" right="0.43307086614173229" top="0.78740157480314965" bottom="0.39370078740157483" header="0.51181102362204722" footer="0.51181102362204722"/>
  <pageSetup paperSize="9" scale="70" fitToHeight="15" orientation="landscape" r:id="rId1"/>
  <headerFooter alignWithMargins="0">
    <oddHeader>&amp;R&amp;P</oddHeader>
  </headerFooter>
  <rowBreaks count="1" manualBreakCount="1">
    <brk id="20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! по профессиям</vt:lpstr>
      <vt:lpstr>'! по профессиям'!Заголовки_для_печати</vt:lpstr>
      <vt:lpstr>'! по профессиям'!Область_печати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Мин_экон_СапожниковаМВ</dc:creator>
  <cp:lastModifiedBy>Мин_экон_СапожниковаМВ</cp:lastModifiedBy>
  <dcterms:created xsi:type="dcterms:W3CDTF">2022-12-13T11:51:52Z</dcterms:created>
  <dcterms:modified xsi:type="dcterms:W3CDTF">2022-12-13T11:52:20Z</dcterms:modified>
</cp:coreProperties>
</file>