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Сапожникова\Cапожникова М.В\Потребность в кадрах\Прогноз 2022-2028\"/>
    </mc:Choice>
  </mc:AlternateContent>
  <bookViews>
    <workbookView xWindow="0" yWindow="0" windowWidth="28800" windowHeight="12435"/>
  </bookViews>
  <sheets>
    <sheet name="! по профессиям" sheetId="1" r:id="rId1"/>
  </sheets>
  <definedNames>
    <definedName name="_xlnm.Print_Titles" localSheetId="0">'! по профессиям'!$5:$7</definedName>
    <definedName name="_xlnm.Print_Area" localSheetId="0">'! по профессиям'!$A$1:$Q$257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S61" i="1"/>
  <c r="R61" i="1"/>
  <c r="S33" i="1"/>
  <c r="R33" i="1"/>
  <c r="S32" i="1"/>
  <c r="R32" i="1"/>
  <c r="S31" i="1"/>
  <c r="R31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</calcChain>
</file>

<file path=xl/sharedStrings.xml><?xml version="1.0" encoding="utf-8"?>
<sst xmlns="http://schemas.openxmlformats.org/spreadsheetml/2006/main" count="1028" uniqueCount="491">
  <si>
    <t>Приложение 1</t>
  </si>
  <si>
    <t>Прогноз потребности рынка труда Республики Марий Эл 
в квалифицированных кадрах на 2022-2028 годы</t>
  </si>
  <si>
    <t>№ п/п</t>
  </si>
  <si>
    <t xml:space="preserve">Наименование </t>
  </si>
  <si>
    <t>Код по перечням профессий и специаль-ностей</t>
  </si>
  <si>
    <t>Потребность в рабочих и специалистах, чел.</t>
  </si>
  <si>
    <t>По опросу работодателей</t>
  </si>
  <si>
    <t>С учетом коэффициентов расширения</t>
  </si>
  <si>
    <r>
      <t xml:space="preserve">2022 </t>
    </r>
    <r>
      <rPr>
        <sz val="10"/>
        <rFont val="Times New Roman"/>
        <family val="1"/>
        <charset val="204"/>
      </rPr>
      <t>год</t>
    </r>
  </si>
  <si>
    <r>
      <t xml:space="preserve">2023 </t>
    </r>
    <r>
      <rPr>
        <sz val="10"/>
        <rFont val="Times New Roman"/>
        <family val="1"/>
        <charset val="204"/>
      </rPr>
      <t>год</t>
    </r>
  </si>
  <si>
    <r>
      <t xml:space="preserve">2024 </t>
    </r>
    <r>
      <rPr>
        <sz val="10"/>
        <rFont val="Times New Roman"/>
        <family val="1"/>
        <charset val="204"/>
      </rPr>
      <t>год</t>
    </r>
  </si>
  <si>
    <r>
      <t xml:space="preserve">2025 </t>
    </r>
    <r>
      <rPr>
        <sz val="10"/>
        <rFont val="Times New Roman"/>
        <family val="1"/>
        <charset val="204"/>
      </rPr>
      <t>год</t>
    </r>
  </si>
  <si>
    <r>
      <t xml:space="preserve">2026 </t>
    </r>
    <r>
      <rPr>
        <sz val="10"/>
        <rFont val="Times New Roman"/>
        <family val="1"/>
        <charset val="204"/>
      </rPr>
      <t>год</t>
    </r>
  </si>
  <si>
    <r>
      <t xml:space="preserve">2027 </t>
    </r>
    <r>
      <rPr>
        <sz val="10"/>
        <rFont val="Times New Roman"/>
        <family val="1"/>
        <charset val="204"/>
      </rPr>
      <t>год</t>
    </r>
  </si>
  <si>
    <r>
      <t xml:space="preserve">2028 </t>
    </r>
    <r>
      <rPr>
        <sz val="10"/>
        <rFont val="Times New Roman"/>
        <family val="1"/>
        <charset val="204"/>
      </rPr>
      <t>год</t>
    </r>
  </si>
  <si>
    <t>I. Профессии рабочих (специалистов)</t>
  </si>
  <si>
    <t>Мастер столярно-плотничных и паркетных работ</t>
  </si>
  <si>
    <t>08.01.05</t>
  </si>
  <si>
    <t>Мастер сухого строительства</t>
  </si>
  <si>
    <t>08.01.06</t>
  </si>
  <si>
    <t xml:space="preserve"> -</t>
  </si>
  <si>
    <t>Мастер общестроительных работ</t>
  </si>
  <si>
    <t>08.01.07</t>
  </si>
  <si>
    <t>Мастер отделочных строительных работ</t>
  </si>
  <si>
    <t>08.01.08</t>
  </si>
  <si>
    <t>Слесарь по строительно-монтажным работам</t>
  </si>
  <si>
    <t>08.01.09</t>
  </si>
  <si>
    <t>Мастер жилищно-коммунального хозяйства</t>
  </si>
  <si>
    <t>08.01.10</t>
  </si>
  <si>
    <t>Машинист машин и оборудования в производстве цемента</t>
  </si>
  <si>
    <t>08.01.11</t>
  </si>
  <si>
    <t>Монтажник санитарно-технических, вентиляционных систем и оборудования</t>
  </si>
  <si>
    <t>08.01.14</t>
  </si>
  <si>
    <t>Слесарь по изготовлению деталей и узлов технических систем в строительстве</t>
  </si>
  <si>
    <t>08.01.15</t>
  </si>
  <si>
    <t>Электромонтажник электрических сетей и электрооборудования</t>
  </si>
  <si>
    <t xml:space="preserve"> 08.01.18</t>
  </si>
  <si>
    <t>Мастер по ремонту и обслуживанию инженерных систем жилищно-коммунального хозяйства</t>
  </si>
  <si>
    <t>08.01.26</t>
  </si>
  <si>
    <t>Мастер по обработке цифровой информации</t>
  </si>
  <si>
    <t>09.01.03</t>
  </si>
  <si>
    <t>Монтажник радиоэлектронной аппаратуры и приборов</t>
  </si>
  <si>
    <t>11.01.01</t>
  </si>
  <si>
    <t>Электромонтер оборудования электросвязи и проводного вещания</t>
  </si>
  <si>
    <t>11.01.06</t>
  </si>
  <si>
    <t xml:space="preserve">Наладчик технологического оборудования </t>
  </si>
  <si>
    <t>11.01.11</t>
  </si>
  <si>
    <t>Машинист котлов</t>
  </si>
  <si>
    <t>13.01.01</t>
  </si>
  <si>
    <t>Электрослесарь по ремонту оборудования электростанций</t>
  </si>
  <si>
    <t>13.01.03</t>
  </si>
  <si>
    <t>Электромонтер по техническому обслуживанию электростанций и сетей</t>
  </si>
  <si>
    <t>13.01.05</t>
  </si>
  <si>
    <t>Электромонтер по ремонту и обслуживанию электрооборудования</t>
  </si>
  <si>
    <t>13.01.10</t>
  </si>
  <si>
    <t>Сварщик (электросварочные и газосварочные работы)</t>
  </si>
  <si>
    <t>15.01.05</t>
  </si>
  <si>
    <t>Сварщик на лазерных установках</t>
  </si>
  <si>
    <t>15.01.06</t>
  </si>
  <si>
    <t>Слесарь по ремонту лесозаготовительного оборудования</t>
  </si>
  <si>
    <t>15.01.10</t>
  </si>
  <si>
    <t>Наладчик контрольно-измерительных приборов и автоматики</t>
  </si>
  <si>
    <t>15.01.19</t>
  </si>
  <si>
    <t>Слесарь по контрольно-измерительным приборам и автоматике</t>
  </si>
  <si>
    <t>15.01.20</t>
  </si>
  <si>
    <t>Станочник (металлообработка)</t>
  </si>
  <si>
    <t>15.01.25</t>
  </si>
  <si>
    <t>Токарь-универсал</t>
  </si>
  <si>
    <t>15.01.26</t>
  </si>
  <si>
    <t>Фрезеровщик-универсал</t>
  </si>
  <si>
    <t>15.01.27</t>
  </si>
  <si>
    <t>Слесарь</t>
  </si>
  <si>
    <t>15.01.30</t>
  </si>
  <si>
    <t>Мастер контрольно-измерительных приборов и автоматики</t>
  </si>
  <si>
    <t>15.01.31</t>
  </si>
  <si>
    <t>Оператор станков с программным управлением</t>
  </si>
  <si>
    <t>15.01.32</t>
  </si>
  <si>
    <t>Токарь на станках с числовым программным управлением</t>
  </si>
  <si>
    <t>15.01.33</t>
  </si>
  <si>
    <t>Мастер слесарных работ</t>
  </si>
  <si>
    <t>15.01.35</t>
  </si>
  <si>
    <t>Лаборант-эколог</t>
  </si>
  <si>
    <t>18.01.02</t>
  </si>
  <si>
    <t>Аппаратчик-оператор экологических установок</t>
  </si>
  <si>
    <t>18.01.03</t>
  </si>
  <si>
    <t>Машинист технологических насосов и компрессоров</t>
  </si>
  <si>
    <t>18.01.27</t>
  </si>
  <si>
    <t>Мастер по обслуживанию магистральных трубопроводов</t>
  </si>
  <si>
    <t>18.01.29</t>
  </si>
  <si>
    <t>Лаборант по контролю качества сырья, реактивов, промежуточных продуктов, готовой продукции, отходов производства</t>
  </si>
  <si>
    <t>18.01.33</t>
  </si>
  <si>
    <t>Аппаратчик-оператор в биотехнологии</t>
  </si>
  <si>
    <t>19.01.01</t>
  </si>
  <si>
    <t>Пекарь</t>
  </si>
  <si>
    <t>19.01.04</t>
  </si>
  <si>
    <t>Кондитер сахаристых изделий</t>
  </si>
  <si>
    <t>19.01.07</t>
  </si>
  <si>
    <t>Наладчик оборудования в производстве пищевой продукции</t>
  </si>
  <si>
    <t>19.01.09</t>
  </si>
  <si>
    <t>Мастер производства молочной продукции</t>
  </si>
  <si>
    <t>19.01.10</t>
  </si>
  <si>
    <t>Переработчик скота и мяса</t>
  </si>
  <si>
    <t>19.01.12</t>
  </si>
  <si>
    <t>Аппаратчик-оператор в производстве цветных металлов</t>
  </si>
  <si>
    <t>22.01.05</t>
  </si>
  <si>
    <t>Оператор прокатного производства</t>
  </si>
  <si>
    <t>22.01.08</t>
  </si>
  <si>
    <t>Оператор транспортного терминала</t>
  </si>
  <si>
    <t>23.01.01</t>
  </si>
  <si>
    <t>Докер-механизатор</t>
  </si>
  <si>
    <t>23.01.02</t>
  </si>
  <si>
    <t>Автомеханик</t>
  </si>
  <si>
    <t>23.01.03</t>
  </si>
  <si>
    <t>Машинист дорожных и строительных машин</t>
  </si>
  <si>
    <t>23.01.06</t>
  </si>
  <si>
    <t>Машинист крана (крановщик)</t>
  </si>
  <si>
    <t>23.01.07</t>
  </si>
  <si>
    <t>Закройщик</t>
  </si>
  <si>
    <t>29.01.05</t>
  </si>
  <si>
    <t>Оператор швейного оборудования</t>
  </si>
  <si>
    <t>29.01.08</t>
  </si>
  <si>
    <t>Мастер по лесному хозяйству</t>
  </si>
  <si>
    <t>35.01.01</t>
  </si>
  <si>
    <t>Станочник деревообрабатываюших станков</t>
  </si>
  <si>
    <t>35.01.02</t>
  </si>
  <si>
    <t>Станочник-обработчик</t>
  </si>
  <si>
    <t>35.01.03</t>
  </si>
  <si>
    <t>Машинист машин по производству бумаги и картона</t>
  </si>
  <si>
    <t>35.01.06</t>
  </si>
  <si>
    <t>Мастер сельскохозяйственного производства</t>
  </si>
  <si>
    <t>35.01.11</t>
  </si>
  <si>
    <t>Тракторист-машинист сельскохозяйственного производства</t>
  </si>
  <si>
    <t>35.01.13</t>
  </si>
  <si>
    <t>Мастер по техническому обслуживанию и ремонту машинно-тракторного парка</t>
  </si>
  <si>
    <t>35.01.14</t>
  </si>
  <si>
    <t>Мастер садово-паркового и ландшафтного строительства</t>
  </si>
  <si>
    <t>35.01.19</t>
  </si>
  <si>
    <t>Младший ветеринарный фельдшер</t>
  </si>
  <si>
    <t>36.01.01</t>
  </si>
  <si>
    <t>Мастер животноводства</t>
  </si>
  <si>
    <t>36.01.02</t>
  </si>
  <si>
    <t>Оператор диспетчерской (производственно-диспетчерской) службы</t>
  </si>
  <si>
    <t>38.01.01</t>
  </si>
  <si>
    <t>Продавец, контролер-кассир</t>
  </si>
  <si>
    <t>38.01.02</t>
  </si>
  <si>
    <t>Социальный работник</t>
  </si>
  <si>
    <t>39.01.01</t>
  </si>
  <si>
    <t>Официант, бармен</t>
  </si>
  <si>
    <t>43.01.01</t>
  </si>
  <si>
    <t>Парикмахер</t>
  </si>
  <si>
    <t>43.01.02</t>
  </si>
  <si>
    <t>Слесарь по эксплуатации и ремонту газового оборудования</t>
  </si>
  <si>
    <t>43.01.07</t>
  </si>
  <si>
    <t>Повар, кондитер</t>
  </si>
  <si>
    <t>43.01.09</t>
  </si>
  <si>
    <t>Секретарь</t>
  </si>
  <si>
    <t>46.01.01</t>
  </si>
  <si>
    <t>Архивариус</t>
  </si>
  <si>
    <t>46.01.02</t>
  </si>
  <si>
    <t>ВСЕГО потребность по профессиям рабочих (специалистов)</t>
  </si>
  <si>
    <t>II. Специальности среднего звена</t>
  </si>
  <si>
    <t>Техник (строительство и эксплуатация зданий и сооружений)</t>
  </si>
  <si>
    <t>08.02.01</t>
  </si>
  <si>
    <t>Техник (водоснабжение и водоотведение)</t>
  </si>
  <si>
    <t>08.02.04</t>
  </si>
  <si>
    <t>Техник (монтаж и эксплуатация оборудования и систем газоснабжения)</t>
  </si>
  <si>
    <t>08.02.08</t>
  </si>
  <si>
    <t>Техник (монтаж, наладка и эксплуатация электрооборудования промышленных и гражданских зданий)</t>
  </si>
  <si>
    <t>08.02.09</t>
  </si>
  <si>
    <t>Техник (управление, эксплуатация и обслуживание многоквартирного дома)</t>
  </si>
  <si>
    <t>08.02.11</t>
  </si>
  <si>
    <t>Техник по компьютерным системам (компьютерные системы и комплексы)</t>
  </si>
  <si>
    <t xml:space="preserve"> 09.02.01</t>
  </si>
  <si>
    <t>Техник по компьютерным сетям (компьютерные сети)</t>
  </si>
  <si>
    <t xml:space="preserve"> 09.02.02</t>
  </si>
  <si>
    <t>Техник-программист</t>
  </si>
  <si>
    <t>09.02.03</t>
  </si>
  <si>
    <t>Сетевой и системный администратор</t>
  </si>
  <si>
    <t>09.02.06</t>
  </si>
  <si>
    <t>Информационные системы и программирование</t>
  </si>
  <si>
    <t>09.02.07</t>
  </si>
  <si>
    <t>Техник по защите информации (информационная безопасность автоматизированных систем)</t>
  </si>
  <si>
    <t>10.02.03</t>
  </si>
  <si>
    <t>Техник по защите информации (обеспечение информационной безопасности автоматизированных систем)</t>
  </si>
  <si>
    <t>10.02.05</t>
  </si>
  <si>
    <t>Техник (техническое обслуживание и ремонт радиоэлектронной техники)</t>
  </si>
  <si>
    <t>11.02.02</t>
  </si>
  <si>
    <t>Техник-теплотехник (теплоснабжение и теплотехническое оборудование)</t>
  </si>
  <si>
    <t>13.02.02</t>
  </si>
  <si>
    <t>Техник-электрик (электрические станции, сети и системы)</t>
  </si>
  <si>
    <t>13.02.03</t>
  </si>
  <si>
    <t>Техник (электроснабжение)</t>
  </si>
  <si>
    <t>13.02.07</t>
  </si>
  <si>
    <t>Техник-механик (монтаж и техническая эксплуатация промышленного оборудования)</t>
  </si>
  <si>
    <t>15.02.01</t>
  </si>
  <si>
    <t>Техник (монтаж и техническая эксплуатация холодильно-компрессорных машин и установок)</t>
  </si>
  <si>
    <t>15.02.06</t>
  </si>
  <si>
    <t>Техник (автоматизация технологических процессов и производств)</t>
  </si>
  <si>
    <t>15.02.07</t>
  </si>
  <si>
    <t>Техник (технология машиностроения)</t>
  </si>
  <si>
    <t>15.02.08</t>
  </si>
  <si>
    <t>Техник-технолог (технология металлообрабатывающего производства)</t>
  </si>
  <si>
    <t>15.02.15</t>
  </si>
  <si>
    <t>Техник-технолог (технология хлеба, кондитерских и макаронных изделий)</t>
  </si>
  <si>
    <t>19.02.03</t>
  </si>
  <si>
    <t>Техник-технолог (технология молока и молочных продуктов)</t>
  </si>
  <si>
    <t>19.02.07</t>
  </si>
  <si>
    <t>Техник-технолог (технология мяса и мясных продуктов)</t>
  </si>
  <si>
    <t>19.02.08</t>
  </si>
  <si>
    <t>Техник-технолог (технология продукции общественного питания)</t>
  </si>
  <si>
    <t>19.02.10</t>
  </si>
  <si>
    <t>Специалист по охране окружающей среды</t>
  </si>
  <si>
    <t>20.02.01</t>
  </si>
  <si>
    <t>Техник-спасатель (защита в чрезвычайных ситуациях)</t>
  </si>
  <si>
    <t>20.02.02</t>
  </si>
  <si>
    <t>Техник (пожарная безопасность)</t>
  </si>
  <si>
    <t>20.02.04</t>
  </si>
  <si>
    <t>Техник (техническое обслуживание и ремонт автомобильного транспорта)</t>
  </si>
  <si>
    <t>23.02.03</t>
  </si>
  <si>
    <t>Техник (метрология)</t>
  </si>
  <si>
    <t>27.02.01</t>
  </si>
  <si>
    <t>Техник (системы и средства диспетчерского управления)</t>
  </si>
  <si>
    <t>27.02.05</t>
  </si>
  <si>
    <t>Фельдшер (лечебное дело)</t>
  </si>
  <si>
    <t>31.02.01</t>
  </si>
  <si>
    <t>Акушерка/акушер (акушерское дело)</t>
  </si>
  <si>
    <t>31.02.02</t>
  </si>
  <si>
    <t>Медицинский лабораторный техник (лабораторная диагностика)</t>
  </si>
  <si>
    <t>31.02.03</t>
  </si>
  <si>
    <t>Фармацевт (фармация)</t>
  </si>
  <si>
    <t>33.02.01</t>
  </si>
  <si>
    <t>Медицинская сестра /медицинский брат (сестринское дело)</t>
  </si>
  <si>
    <t>34.02.01</t>
  </si>
  <si>
    <t>Специалист лесного и лесопаркового хозяйства</t>
  </si>
  <si>
    <t>35.02.01</t>
  </si>
  <si>
    <t>Техник-технолог (технология лесозаготовок)</t>
  </si>
  <si>
    <t>35.02.02</t>
  </si>
  <si>
    <t>Агроном (агрономия)</t>
  </si>
  <si>
    <t>35.02.05</t>
  </si>
  <si>
    <t>Технолог (технология производства и переработки сельскохозяйственной продукции)</t>
  </si>
  <si>
    <t>35.02.06</t>
  </si>
  <si>
    <t>Техник-механик (эксплуатация и ремонт сельскохозяйственной техники и оборудования)</t>
  </si>
  <si>
    <t>35.02.16</t>
  </si>
  <si>
    <t>Ветеринарный фельдшер</t>
  </si>
  <si>
    <t>36.02.01</t>
  </si>
  <si>
    <t xml:space="preserve">Зоотехник </t>
  </si>
  <si>
    <t>36.02.02</t>
  </si>
  <si>
    <t>Бухгалтер</t>
  </si>
  <si>
    <t>38.02.01</t>
  </si>
  <si>
    <t>Операционный логист</t>
  </si>
  <si>
    <t>38.02.03</t>
  </si>
  <si>
    <t>Менеджер по продажам</t>
  </si>
  <si>
    <t>38.02.04</t>
  </si>
  <si>
    <t>Товаровед-эксперт</t>
  </si>
  <si>
    <t>38.02.05</t>
  </si>
  <si>
    <t>Специалист по социальной работе (социальная работа)</t>
  </si>
  <si>
    <t>39.02.01</t>
  </si>
  <si>
    <t>Юрист</t>
  </si>
  <si>
    <t>40.02.01</t>
  </si>
  <si>
    <t>Менеджер (организация обслуживания в общественном питании)</t>
  </si>
  <si>
    <t>43.02.01</t>
  </si>
  <si>
    <t>Специалист по поварскому и кондитерскому делу</t>
  </si>
  <si>
    <t>43.02.15</t>
  </si>
  <si>
    <t>Воспитатель детей дошкольного возраста (дошкольное образование)</t>
  </si>
  <si>
    <t xml:space="preserve"> 44.02.01</t>
  </si>
  <si>
    <t>Учитель начальных классов (преподавание в начальных классах)</t>
  </si>
  <si>
    <t xml:space="preserve"> 44.02.02</t>
  </si>
  <si>
    <t>Специалист по документационному обеспечению управления, архивист</t>
  </si>
  <si>
    <t>46.02.01</t>
  </si>
  <si>
    <t>Руководитель любительского творческого коллектива, преподаватель</t>
  </si>
  <si>
    <t>51.02.01</t>
  </si>
  <si>
    <t>Организатор социально-культурной деятельности</t>
  </si>
  <si>
    <t>51.02.02</t>
  </si>
  <si>
    <t>Библиотекарь (библиотековедение)</t>
  </si>
  <si>
    <t>51.02.03</t>
  </si>
  <si>
    <t>Артист балета (искусство балета)</t>
  </si>
  <si>
    <t>52.02.01</t>
  </si>
  <si>
    <t>Артист балета ансамбля песни и танца, танцевального коллектива, преподаватель (искусство танца)</t>
  </si>
  <si>
    <t>52.02.02</t>
  </si>
  <si>
    <t>Актер, преподаватель</t>
  </si>
  <si>
    <t>52.02.04</t>
  </si>
  <si>
    <t>Артист, преподаватель, руководитель эстрадного коллектива</t>
  </si>
  <si>
    <t>53.02.02</t>
  </si>
  <si>
    <t xml:space="preserve"> - </t>
  </si>
  <si>
    <t>Артист-инструменталист (концертмейстер), преподаватель</t>
  </si>
  <si>
    <t>53.02.03</t>
  </si>
  <si>
    <t>Артист-вокалист, преподаватель</t>
  </si>
  <si>
    <t>53.02.04</t>
  </si>
  <si>
    <t>Артист-вокалист, преподаватель, руководитель народного коллектива</t>
  </si>
  <si>
    <t>53.02.05</t>
  </si>
  <si>
    <t>Дирижер хора, преподаватель</t>
  </si>
  <si>
    <t>53.02.06</t>
  </si>
  <si>
    <t>Преподаватель, организатор музыкально-просветительской деятельности</t>
  </si>
  <si>
    <t>53.02.07</t>
  </si>
  <si>
    <t>Специалист звукооператорского мастерства (музыкальное звукооператорское мастерство)</t>
  </si>
  <si>
    <t>53.02.08</t>
  </si>
  <si>
    <t>Дизайнер (дизайн)</t>
  </si>
  <si>
    <t>54.02.01</t>
  </si>
  <si>
    <t>Художник-живописец  (живопись)</t>
  </si>
  <si>
    <t>54.02.05</t>
  </si>
  <si>
    <t>ВСЕГО потребность по специальностям среднего звена</t>
  </si>
  <si>
    <t>III. Направления подготовки и сециальности высшего образования</t>
  </si>
  <si>
    <t>Бакалавр (математика)</t>
  </si>
  <si>
    <t xml:space="preserve"> 01.03.01</t>
  </si>
  <si>
    <t>Бакалавр (прикладная математика и информатика)</t>
  </si>
  <si>
    <t xml:space="preserve"> 01.03.02</t>
  </si>
  <si>
    <t>Бакалавр (физика)</t>
  </si>
  <si>
    <t xml:space="preserve"> 03.03.02</t>
  </si>
  <si>
    <t>Бакалавр (химия)</t>
  </si>
  <si>
    <t>04.03.01</t>
  </si>
  <si>
    <t>Бакалавр (экология и природопользование)</t>
  </si>
  <si>
    <t>05.03.06</t>
  </si>
  <si>
    <t>Бакалавр (биология)</t>
  </si>
  <si>
    <t xml:space="preserve"> 06.03.01</t>
  </si>
  <si>
    <t>Бакалавр (строительство)</t>
  </si>
  <si>
    <t>08.03.01</t>
  </si>
  <si>
    <t>Бакалавр (информатика и вычислительная техника)</t>
  </si>
  <si>
    <t>09.03.01</t>
  </si>
  <si>
    <t>Бакалавр (информационные системы и технологии)</t>
  </si>
  <si>
    <t>09.03.02</t>
  </si>
  <si>
    <t>Бакалавр (информационная безопасность)</t>
  </si>
  <si>
    <t>10.03.01</t>
  </si>
  <si>
    <t>Бакалавр (теплоэнергетика и теплотехника)</t>
  </si>
  <si>
    <t>13.03.01</t>
  </si>
  <si>
    <t>Бакалавр (электроэнергетика и электротехника)</t>
  </si>
  <si>
    <t>13.03.02</t>
  </si>
  <si>
    <t>Бакалавр (машиностроение)</t>
  </si>
  <si>
    <t>15.03.01</t>
  </si>
  <si>
    <t>Бакалавр (технологические машины и оборудование)</t>
  </si>
  <si>
    <t>15.03.02</t>
  </si>
  <si>
    <t>Бакалавр (конструкторско-технологическое обеспечение машиностроительных производств)</t>
  </si>
  <si>
    <t>15.03.05</t>
  </si>
  <si>
    <t>Бакалавр (продукты питания из растительного сырья)</t>
  </si>
  <si>
    <t>19.03.02</t>
  </si>
  <si>
    <t>Бакалавр (продукты питания животного происхождения)</t>
  </si>
  <si>
    <t>19.03.03</t>
  </si>
  <si>
    <t>Бакалавр (техносферная безопасность)</t>
  </si>
  <si>
    <t>20.03.01</t>
  </si>
  <si>
    <t>Бакалавр (материаловедение и технологии материалов)</t>
  </si>
  <si>
    <t>22.03.01</t>
  </si>
  <si>
    <t>Бакалавр (эксплуатация транспортно-технологических машин и комплексов)</t>
  </si>
  <si>
    <t>23.03.03</t>
  </si>
  <si>
    <t>Бакалавр (стандартизация и метрология)</t>
  </si>
  <si>
    <t>27.03.01</t>
  </si>
  <si>
    <t>Бакалавр (агрономия)</t>
  </si>
  <si>
    <t>35.03.04</t>
  </si>
  <si>
    <t>Бакалавр (агроинженерия)</t>
  </si>
  <si>
    <t>35.03.06</t>
  </si>
  <si>
    <t>Бакалавр (технология производства и переработки сельскохозяйственной продукции)</t>
  </si>
  <si>
    <t>35.03.07</t>
  </si>
  <si>
    <t>Бакалавр (зоотехния)</t>
  </si>
  <si>
    <t>36.03.02</t>
  </si>
  <si>
    <t>Бакалавр (психология)</t>
  </si>
  <si>
    <t>37.03.01</t>
  </si>
  <si>
    <t>Бакалавр (экономика)</t>
  </si>
  <si>
    <t>38.03.01</t>
  </si>
  <si>
    <t>Бакалавр (менеджмент)</t>
  </si>
  <si>
    <t>38.03.02</t>
  </si>
  <si>
    <t>Бакалавр (управление персоналом)</t>
  </si>
  <si>
    <t>38.03.03</t>
  </si>
  <si>
    <t>Бакалавр (государственной и муниципально управление)</t>
  </si>
  <si>
    <t>38.03.04</t>
  </si>
  <si>
    <t>Бакалавр (товароведение)</t>
  </si>
  <si>
    <t>38.03.07</t>
  </si>
  <si>
    <t>Бакалавр (жилищное хозяйство и коммунальная инфраструткура)</t>
  </si>
  <si>
    <t>38.03.10</t>
  </si>
  <si>
    <t>Бакалавр (социальная работа)</t>
  </si>
  <si>
    <t>39.03.02</t>
  </si>
  <si>
    <t>Бакалавр (юриспруденция)</t>
  </si>
  <si>
    <t>40.03.01</t>
  </si>
  <si>
    <t>Бакалавр (международные отношения)</t>
  </si>
  <si>
    <t>41.03.05</t>
  </si>
  <si>
    <t>Бакалавр (журналистика)</t>
  </si>
  <si>
    <t>42.03.02</t>
  </si>
  <si>
    <t>Бакалавр (педагогическое образование)</t>
  </si>
  <si>
    <t>44.03.01</t>
  </si>
  <si>
    <t>Бакалавр (психолого-педагогическое образование)</t>
  </si>
  <si>
    <t>44.03.02</t>
  </si>
  <si>
    <t>Бакалавр (специальное (дефектологическое) образование)</t>
  </si>
  <si>
    <t>44.03.03</t>
  </si>
  <si>
    <t>Бакалавр (педагогическое образование (с двумя профилями подготовки)</t>
  </si>
  <si>
    <t>44.03.05</t>
  </si>
  <si>
    <t>Бакалавр (история)</t>
  </si>
  <si>
    <t>46.03.01</t>
  </si>
  <si>
    <t>Бакалавр (народная художественная культура)</t>
  </si>
  <si>
    <t>51.03.02</t>
  </si>
  <si>
    <t>Магистр (физика)</t>
  </si>
  <si>
    <t xml:space="preserve"> 03.04.02</t>
  </si>
  <si>
    <t>Магистр (информатика и вычислительная техника)</t>
  </si>
  <si>
    <t>09.04.01</t>
  </si>
  <si>
    <t>Магистр (информационные системы и технологии)</t>
  </si>
  <si>
    <t>09.04.02</t>
  </si>
  <si>
    <t>Магистр (програмная инженерия)</t>
  </si>
  <si>
    <t>09.04.04</t>
  </si>
  <si>
    <t>Магистр (информационная безопасность)</t>
  </si>
  <si>
    <t>10.04.01</t>
  </si>
  <si>
    <t>Магистр (радиотехника)</t>
  </si>
  <si>
    <t>11.04.01</t>
  </si>
  <si>
    <t>Магистр (конструирование и технология электронных средств)</t>
  </si>
  <si>
    <t>11.04.03</t>
  </si>
  <si>
    <t>Магистр (электроника и наноэлектроника)</t>
  </si>
  <si>
    <t>11.04.04</t>
  </si>
  <si>
    <t>Магистр (приборостроение)</t>
  </si>
  <si>
    <t>12.04.01</t>
  </si>
  <si>
    <t>Магистр (электроэнергетика и электротехника)</t>
  </si>
  <si>
    <t>13.04.02</t>
  </si>
  <si>
    <t>Магистр (машиностроение)</t>
  </si>
  <si>
    <t>15.04.01</t>
  </si>
  <si>
    <t>Магистр (технологические машины и оборудование)</t>
  </si>
  <si>
    <t>15.04.02</t>
  </si>
  <si>
    <t>Магистр (конструктивно-технологическое обеспечение машиностроительных производств)</t>
  </si>
  <si>
    <t>15.04.05</t>
  </si>
  <si>
    <t>Магистр (стандартизация и метрология)</t>
  </si>
  <si>
    <t>27.04.01</t>
  </si>
  <si>
    <t>Магистр (управление качеством)</t>
  </si>
  <si>
    <t>27.04.02</t>
  </si>
  <si>
    <t>Магистр (инноватика)</t>
  </si>
  <si>
    <t>27.04.05</t>
  </si>
  <si>
    <t>Магистр (промышленная фармация)</t>
  </si>
  <si>
    <t>33.04.01</t>
  </si>
  <si>
    <t>Магистр (лесное дело)</t>
  </si>
  <si>
    <t>35.04.01</t>
  </si>
  <si>
    <t>Магистр (экономика)</t>
  </si>
  <si>
    <t>38.04.01</t>
  </si>
  <si>
    <t>Магистр (менеджмент)</t>
  </si>
  <si>
    <t>38.04.02</t>
  </si>
  <si>
    <t>Магистр (управление персоналом)</t>
  </si>
  <si>
    <t>38.04.03</t>
  </si>
  <si>
    <t>Магистр (государственное и муниципальное управление)</t>
  </si>
  <si>
    <t>38.04.04</t>
  </si>
  <si>
    <t>Магистр (жилищное хозяйство и коммунальная инфрстрактура)</t>
  </si>
  <si>
    <t>38.04.10</t>
  </si>
  <si>
    <t>Магистр (социальная работа)</t>
  </si>
  <si>
    <t>39.04.02</t>
  </si>
  <si>
    <t>Магистр (юриспруденция)</t>
  </si>
  <si>
    <t>40.04.01</t>
  </si>
  <si>
    <t>Магистр (реклама и связи с общественностью)</t>
  </si>
  <si>
    <t>42.04.01</t>
  </si>
  <si>
    <t xml:space="preserve">Магистр (сервис) </t>
  </si>
  <si>
    <t>43.04.01</t>
  </si>
  <si>
    <t>Магистр (педагогическое образование)</t>
  </si>
  <si>
    <t xml:space="preserve"> 44.04.01</t>
  </si>
  <si>
    <t>Магистр (психолого-педагогическое образование)</t>
  </si>
  <si>
    <t xml:space="preserve"> 44.04.02</t>
  </si>
  <si>
    <t>Магистр (специальное (дефектологическое) образование)</t>
  </si>
  <si>
    <t xml:space="preserve"> 44.04.03</t>
  </si>
  <si>
    <t>Магистр (филология)</t>
  </si>
  <si>
    <t>45.04.01</t>
  </si>
  <si>
    <t>Магистр (история)</t>
  </si>
  <si>
    <t>46.04.01</t>
  </si>
  <si>
    <t>Магистр (документоведение и архивоведение)</t>
  </si>
  <si>
    <t>46.04.02</t>
  </si>
  <si>
    <t>Магистр (физическая культура)</t>
  </si>
  <si>
    <t>49.04.01</t>
  </si>
  <si>
    <t>Магистр (музеология и охрана объектов культурного и природного наследия)</t>
  </si>
  <si>
    <t>51.04.04</t>
  </si>
  <si>
    <t>Химик (фундаментальная и прикладаная химия)</t>
  </si>
  <si>
    <t>04.05.01</t>
  </si>
  <si>
    <t>Биолог-исследователь (фундаментальная и прикладаная биология)</t>
  </si>
  <si>
    <t>06.05.02</t>
  </si>
  <si>
    <t>Инженер-строитель (строительство уникальных зданий и сооружений)</t>
  </si>
  <si>
    <t>08.05.01</t>
  </si>
  <si>
    <t>Инженер (строительство, эксплуатация, восстановление и техническое прикрытие автомобильных дорог, мостов и тоннелей)</t>
  </si>
  <si>
    <t>08.05.02</t>
  </si>
  <si>
    <t>Специалист по защите информации (информационная безопасность автоматизированных систем)</t>
  </si>
  <si>
    <t>10.05.03</t>
  </si>
  <si>
    <t>Инженер (радиоэлектронные системы и комплексы)</t>
  </si>
  <si>
    <t>11.05.01</t>
  </si>
  <si>
    <t>Инженер (проектирование технологических машин и комплексов)</t>
  </si>
  <si>
    <t>15.05.01</t>
  </si>
  <si>
    <t>Специалист (пожарная безопасность)</t>
  </si>
  <si>
    <t>20.05.01</t>
  </si>
  <si>
    <t>Инженер-геодезист (прикладная геодезия)</t>
  </si>
  <si>
    <t>21.05.01</t>
  </si>
  <si>
    <t>Врач-лечебник (лечебное дело)</t>
  </si>
  <si>
    <t>31.05.01</t>
  </si>
  <si>
    <t>Врач-педиатр (педиатрия)</t>
  </si>
  <si>
    <t>31.05.02</t>
  </si>
  <si>
    <t>Провизор (фармация)</t>
  </si>
  <si>
    <t>33.05.01</t>
  </si>
  <si>
    <t>Ветеринарный врач (ветеринария)</t>
  </si>
  <si>
    <t>36.05.01</t>
  </si>
  <si>
    <t>Экономист (экономическая безопасность)</t>
  </si>
  <si>
    <t>38.05.01</t>
  </si>
  <si>
    <t>Врач-бактериолог (бактериология)</t>
  </si>
  <si>
    <t>32.08.14</t>
  </si>
  <si>
    <t>ВСЕГО потребность по направлениям подготовки и специальностям высшего образования</t>
  </si>
  <si>
    <t>ОБЩАЯ ПОТРЕБНОСТЬ</t>
  </si>
  <si>
    <t>Код по профессиям и специальностям присвоен в соответствии с:</t>
  </si>
  <si>
    <t>перечнями профессий и специальностей среднего профессионального образования (приказ Минобрнауки России от 29.10.2013 № 1199);</t>
  </si>
  <si>
    <t>перечнями специальностей и направлений подготовки высшего образования (приказ Минобрнауки России  от 12.09.2013 № 1061)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</si>
</sst>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3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1" fontId="1" fillId="0" borderId="6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4" borderId="8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325"/>
  <sheetViews>
    <sheetView tabSelected="1" view="pageBreakPreview" zoomScaleNormal="100" zoomScaleSheetLayoutView="100" workbookViewId="0">
      <pane ySplit="7" topLeftCell="A23" activePane="bottomLeft" state="frozen"/>
      <selection pane="bottomLeft" activeCell="K246" sqref="K246"/>
    </sheetView>
  </sheetViews>
  <sheetFormatPr defaultRowHeight="15.75" x14ac:dyDescent="0.2"/>
  <cols>
    <col min="1" max="1" width="4.140625" style="1" customWidth="1"/>
    <col min="2" max="2" width="92.28515625" style="2" customWidth="1"/>
    <col min="3" max="3" width="10.7109375" style="3" customWidth="1"/>
    <col min="4" max="10" width="6.28515625" style="3" customWidth="1"/>
    <col min="11" max="17" width="6.28515625" style="81" customWidth="1"/>
    <col min="18" max="18" width="8.85546875" style="1" hidden="1" customWidth="1"/>
    <col min="19" max="19" width="11.28515625" style="1" hidden="1" customWidth="1"/>
    <col min="20" max="23" width="5.28515625" style="6" customWidth="1"/>
    <col min="24" max="190" width="9.140625" style="6"/>
    <col min="191" max="16384" width="9.140625" style="7"/>
  </cols>
  <sheetData>
    <row r="1" spans="1:190" ht="16.5" customHeight="1" x14ac:dyDescent="0.2">
      <c r="K1" s="4" t="s">
        <v>0</v>
      </c>
      <c r="L1" s="4"/>
      <c r="M1" s="4"/>
      <c r="N1" s="4"/>
      <c r="O1" s="4"/>
      <c r="P1" s="4"/>
      <c r="Q1" s="4"/>
      <c r="R1" s="5"/>
      <c r="S1" s="5"/>
    </row>
    <row r="2" spans="1:190" ht="41.25" customHeight="1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9"/>
    </row>
    <row r="3" spans="1:190" ht="18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0" ht="6.75" customHeight="1" x14ac:dyDescent="0.2">
      <c r="A4" s="10"/>
      <c r="B4" s="11"/>
      <c r="C4" s="12"/>
      <c r="D4" s="13"/>
      <c r="E4" s="13"/>
      <c r="F4" s="13"/>
      <c r="G4" s="13"/>
      <c r="H4" s="13"/>
      <c r="I4" s="13"/>
      <c r="J4" s="13"/>
      <c r="K4" s="14"/>
      <c r="L4" s="14"/>
      <c r="M4" s="14"/>
      <c r="N4" s="15"/>
      <c r="O4" s="15"/>
      <c r="P4" s="15"/>
      <c r="Q4" s="15"/>
      <c r="R4" s="9"/>
      <c r="S4" s="9"/>
    </row>
    <row r="5" spans="1:190" ht="20.25" customHeight="1" x14ac:dyDescent="0.2">
      <c r="A5" s="16" t="s">
        <v>2</v>
      </c>
      <c r="B5" s="17" t="s">
        <v>3</v>
      </c>
      <c r="C5" s="18" t="s">
        <v>4</v>
      </c>
      <c r="D5" s="19" t="s">
        <v>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/>
      <c r="S5" s="9"/>
    </row>
    <row r="6" spans="1:190" s="24" customFormat="1" ht="18" customHeight="1" x14ac:dyDescent="0.2">
      <c r="A6" s="16"/>
      <c r="B6" s="17"/>
      <c r="C6" s="18"/>
      <c r="D6" s="19" t="s">
        <v>6</v>
      </c>
      <c r="E6" s="19"/>
      <c r="F6" s="19"/>
      <c r="G6" s="19"/>
      <c r="H6" s="19"/>
      <c r="I6" s="19"/>
      <c r="J6" s="20"/>
      <c r="K6" s="21" t="s">
        <v>7</v>
      </c>
      <c r="L6" s="21"/>
      <c r="M6" s="21"/>
      <c r="N6" s="21"/>
      <c r="O6" s="21"/>
      <c r="P6" s="21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</row>
    <row r="7" spans="1:190" s="29" customFormat="1" ht="28.5" customHeight="1" x14ac:dyDescent="0.2">
      <c r="A7" s="16"/>
      <c r="B7" s="17"/>
      <c r="C7" s="18"/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5" t="s">
        <v>13</v>
      </c>
      <c r="J7" s="26" t="s">
        <v>14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7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</row>
    <row r="8" spans="1:190" s="29" customFormat="1" ht="35.25" customHeight="1" x14ac:dyDescent="0.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</row>
    <row r="9" spans="1:190" s="39" customFormat="1" ht="15.6" customHeight="1" x14ac:dyDescent="0.25">
      <c r="A9" s="32">
        <v>1</v>
      </c>
      <c r="B9" s="33" t="s">
        <v>16</v>
      </c>
      <c r="C9" s="34" t="s">
        <v>17</v>
      </c>
      <c r="D9" s="25">
        <v>10</v>
      </c>
      <c r="E9" s="25">
        <v>10</v>
      </c>
      <c r="F9" s="25">
        <v>12</v>
      </c>
      <c r="G9" s="25">
        <v>13</v>
      </c>
      <c r="H9" s="25">
        <v>12</v>
      </c>
      <c r="I9" s="25">
        <v>11.879999999999999</v>
      </c>
      <c r="J9" s="26">
        <v>11.761199999999999</v>
      </c>
      <c r="K9" s="35">
        <v>41.5</v>
      </c>
      <c r="L9" s="36">
        <v>41.5</v>
      </c>
      <c r="M9" s="36">
        <v>49.800000000000004</v>
      </c>
      <c r="N9" s="36">
        <v>53.95</v>
      </c>
      <c r="O9" s="36">
        <v>49.800000000000004</v>
      </c>
      <c r="P9" s="36">
        <v>49.800000000000004</v>
      </c>
      <c r="Q9" s="36">
        <v>49.800000000000004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</row>
    <row r="10" spans="1:190" s="39" customFormat="1" ht="15.6" customHeight="1" x14ac:dyDescent="0.25">
      <c r="A10" s="32">
        <v>2</v>
      </c>
      <c r="B10" s="33" t="s">
        <v>18</v>
      </c>
      <c r="C10" s="34" t="s">
        <v>19</v>
      </c>
      <c r="D10" s="25">
        <v>1</v>
      </c>
      <c r="E10" s="25" t="s">
        <v>20</v>
      </c>
      <c r="F10" s="25" t="s">
        <v>20</v>
      </c>
      <c r="G10" s="25" t="s">
        <v>20</v>
      </c>
      <c r="H10" s="25" t="s">
        <v>20</v>
      </c>
      <c r="I10" s="25" t="s">
        <v>20</v>
      </c>
      <c r="J10" s="26" t="s">
        <v>20</v>
      </c>
      <c r="K10" s="35">
        <v>4.1500000000000004</v>
      </c>
      <c r="L10" s="25" t="s">
        <v>20</v>
      </c>
      <c r="M10" s="25" t="s">
        <v>20</v>
      </c>
      <c r="N10" s="25" t="s">
        <v>20</v>
      </c>
      <c r="O10" s="25" t="s">
        <v>20</v>
      </c>
      <c r="P10" s="25" t="s">
        <v>20</v>
      </c>
      <c r="Q10" s="25" t="s">
        <v>20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</row>
    <row r="11" spans="1:190" s="38" customFormat="1" ht="15" customHeight="1" x14ac:dyDescent="0.25">
      <c r="A11" s="32">
        <v>3</v>
      </c>
      <c r="B11" s="33" t="s">
        <v>21</v>
      </c>
      <c r="C11" s="34" t="s">
        <v>22</v>
      </c>
      <c r="D11" s="25">
        <v>73</v>
      </c>
      <c r="E11" s="25">
        <v>76</v>
      </c>
      <c r="F11" s="25">
        <v>39</v>
      </c>
      <c r="G11" s="25">
        <v>39</v>
      </c>
      <c r="H11" s="25">
        <v>40</v>
      </c>
      <c r="I11" s="25">
        <v>39.6</v>
      </c>
      <c r="J11" s="26">
        <v>39.204000000000001</v>
      </c>
      <c r="K11" s="35">
        <v>302.95000000000005</v>
      </c>
      <c r="L11" s="36">
        <v>315.40000000000003</v>
      </c>
      <c r="M11" s="36">
        <v>161.85000000000002</v>
      </c>
      <c r="N11" s="36">
        <v>161.85000000000002</v>
      </c>
      <c r="O11" s="36">
        <v>166</v>
      </c>
      <c r="P11" s="36">
        <v>166</v>
      </c>
      <c r="Q11" s="36">
        <v>162.69660000000002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190" s="38" customFormat="1" x14ac:dyDescent="0.25">
      <c r="A12" s="32">
        <v>4</v>
      </c>
      <c r="B12" s="33" t="s">
        <v>23</v>
      </c>
      <c r="C12" s="34" t="s">
        <v>24</v>
      </c>
      <c r="D12" s="25">
        <v>14</v>
      </c>
      <c r="E12" s="25">
        <v>4</v>
      </c>
      <c r="F12" s="25">
        <v>4</v>
      </c>
      <c r="G12" s="25">
        <v>5</v>
      </c>
      <c r="H12" s="25">
        <v>4</v>
      </c>
      <c r="I12" s="25">
        <v>3.96</v>
      </c>
      <c r="J12" s="26">
        <v>3.9203999999999999</v>
      </c>
      <c r="K12" s="35">
        <v>58.100000000000009</v>
      </c>
      <c r="L12" s="36">
        <v>16.600000000000001</v>
      </c>
      <c r="M12" s="36">
        <v>16.600000000000001</v>
      </c>
      <c r="N12" s="36">
        <v>20.75</v>
      </c>
      <c r="O12" s="36">
        <v>16.600000000000001</v>
      </c>
      <c r="P12" s="36">
        <v>16.600000000000001</v>
      </c>
      <c r="Q12" s="36">
        <v>16.600000000000001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190" s="38" customFormat="1" x14ac:dyDescent="0.25">
      <c r="A13" s="32">
        <v>5</v>
      </c>
      <c r="B13" s="33" t="s">
        <v>25</v>
      </c>
      <c r="C13" s="34" t="s">
        <v>26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0.99</v>
      </c>
      <c r="J13" s="26">
        <v>0.98009999999999997</v>
      </c>
      <c r="K13" s="35">
        <v>4.1500000000000004</v>
      </c>
      <c r="L13" s="36">
        <v>4.1500000000000004</v>
      </c>
      <c r="M13" s="36">
        <v>4.1500000000000004</v>
      </c>
      <c r="N13" s="36">
        <v>4.1500000000000004</v>
      </c>
      <c r="O13" s="36">
        <v>4.1500000000000004</v>
      </c>
      <c r="P13" s="36">
        <v>4.1085000000000003</v>
      </c>
      <c r="Q13" s="36">
        <v>4.0674150000000004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190" s="38" customFormat="1" x14ac:dyDescent="0.25">
      <c r="A14" s="32">
        <v>6</v>
      </c>
      <c r="B14" s="33" t="s">
        <v>27</v>
      </c>
      <c r="C14" s="34" t="s">
        <v>28</v>
      </c>
      <c r="D14" s="25">
        <v>53</v>
      </c>
      <c r="E14" s="25">
        <v>39</v>
      </c>
      <c r="F14" s="25">
        <v>39</v>
      </c>
      <c r="G14" s="25">
        <v>40</v>
      </c>
      <c r="H14" s="25">
        <v>40</v>
      </c>
      <c r="I14" s="25">
        <v>39.6</v>
      </c>
      <c r="J14" s="26">
        <v>39.204000000000001</v>
      </c>
      <c r="K14" s="35">
        <v>219.95000000000002</v>
      </c>
      <c r="L14" s="36">
        <v>161.85000000000002</v>
      </c>
      <c r="M14" s="36">
        <v>161.85000000000002</v>
      </c>
      <c r="N14" s="36">
        <v>166</v>
      </c>
      <c r="O14" s="36">
        <v>166</v>
      </c>
      <c r="P14" s="36">
        <v>166</v>
      </c>
      <c r="Q14" s="36">
        <v>162.69660000000002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</row>
    <row r="15" spans="1:190" s="38" customFormat="1" ht="16.5" customHeight="1" x14ac:dyDescent="0.25">
      <c r="A15" s="32">
        <v>7</v>
      </c>
      <c r="B15" s="33" t="s">
        <v>29</v>
      </c>
      <c r="C15" s="34" t="s">
        <v>30</v>
      </c>
      <c r="D15" s="25">
        <v>22</v>
      </c>
      <c r="E15" s="25">
        <v>8</v>
      </c>
      <c r="F15" s="25">
        <v>4</v>
      </c>
      <c r="G15" s="25">
        <v>2</v>
      </c>
      <c r="H15" s="25">
        <v>5</v>
      </c>
      <c r="I15" s="25">
        <v>4.95</v>
      </c>
      <c r="J15" s="26">
        <v>4.9005000000000001</v>
      </c>
      <c r="K15" s="35">
        <v>91.300000000000011</v>
      </c>
      <c r="L15" s="36">
        <v>33.200000000000003</v>
      </c>
      <c r="M15" s="36">
        <v>16.600000000000001</v>
      </c>
      <c r="N15" s="36">
        <v>8.3000000000000007</v>
      </c>
      <c r="O15" s="36">
        <v>20.75</v>
      </c>
      <c r="P15" s="36">
        <v>20.542500000000004</v>
      </c>
      <c r="Q15" s="36">
        <v>21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</row>
    <row r="16" spans="1:190" s="39" customFormat="1" x14ac:dyDescent="0.2">
      <c r="A16" s="32">
        <v>8</v>
      </c>
      <c r="B16" s="33" t="s">
        <v>31</v>
      </c>
      <c r="C16" s="34" t="s">
        <v>32</v>
      </c>
      <c r="D16" s="25">
        <v>4</v>
      </c>
      <c r="E16" s="25">
        <v>2</v>
      </c>
      <c r="F16" s="25">
        <v>3</v>
      </c>
      <c r="G16" s="25">
        <v>2</v>
      </c>
      <c r="H16" s="25">
        <v>2</v>
      </c>
      <c r="I16" s="25">
        <v>1.98</v>
      </c>
      <c r="J16" s="26">
        <v>1.9601999999999999</v>
      </c>
      <c r="K16" s="35">
        <v>16.600000000000001</v>
      </c>
      <c r="L16" s="36">
        <v>8.3000000000000007</v>
      </c>
      <c r="M16" s="36">
        <v>12.450000000000001</v>
      </c>
      <c r="N16" s="36">
        <v>8.3000000000000007</v>
      </c>
      <c r="O16" s="36">
        <v>8.3000000000000007</v>
      </c>
      <c r="P16" s="36">
        <v>8.2170000000000005</v>
      </c>
      <c r="Q16" s="36">
        <v>8.1348300000000009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190" s="39" customFormat="1" x14ac:dyDescent="0.2">
      <c r="A17" s="32">
        <v>9</v>
      </c>
      <c r="B17" s="33" t="s">
        <v>33</v>
      </c>
      <c r="C17" s="34" t="s">
        <v>34</v>
      </c>
      <c r="D17" s="25" t="s">
        <v>20</v>
      </c>
      <c r="E17" s="25" t="s">
        <v>20</v>
      </c>
      <c r="F17" s="25" t="s">
        <v>20</v>
      </c>
      <c r="G17" s="25">
        <v>1</v>
      </c>
      <c r="H17" s="25" t="s">
        <v>20</v>
      </c>
      <c r="I17" s="25" t="s">
        <v>20</v>
      </c>
      <c r="J17" s="26" t="s">
        <v>20</v>
      </c>
      <c r="K17" s="35" t="s">
        <v>20</v>
      </c>
      <c r="L17" s="25" t="s">
        <v>20</v>
      </c>
      <c r="M17" s="25" t="s">
        <v>20</v>
      </c>
      <c r="N17" s="36">
        <v>4.1500000000000004</v>
      </c>
      <c r="O17" s="25" t="s">
        <v>20</v>
      </c>
      <c r="P17" s="25" t="s">
        <v>20</v>
      </c>
      <c r="Q17" s="25" t="s">
        <v>20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190" s="39" customFormat="1" x14ac:dyDescent="0.2">
      <c r="A18" s="32">
        <v>10</v>
      </c>
      <c r="B18" s="33" t="s">
        <v>35</v>
      </c>
      <c r="C18" s="34" t="s">
        <v>36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0.99</v>
      </c>
      <c r="J18" s="26">
        <v>0.98009999999999997</v>
      </c>
      <c r="K18" s="35">
        <v>4.1500000000000004</v>
      </c>
      <c r="L18" s="36">
        <v>4.1500000000000004</v>
      </c>
      <c r="M18" s="36">
        <v>4.1500000000000004</v>
      </c>
      <c r="N18" s="36">
        <v>4.1500000000000004</v>
      </c>
      <c r="O18" s="36">
        <v>4.1500000000000004</v>
      </c>
      <c r="P18" s="36">
        <v>4.1085000000000003</v>
      </c>
      <c r="Q18" s="36">
        <v>4.0674150000000004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190" s="38" customFormat="1" x14ac:dyDescent="0.25">
      <c r="A19" s="32">
        <v>11</v>
      </c>
      <c r="B19" s="33" t="s">
        <v>37</v>
      </c>
      <c r="C19" s="34" t="s">
        <v>38</v>
      </c>
      <c r="D19" s="25">
        <v>8</v>
      </c>
      <c r="E19" s="25">
        <v>5</v>
      </c>
      <c r="F19" s="25">
        <v>2</v>
      </c>
      <c r="G19" s="25">
        <v>1</v>
      </c>
      <c r="H19" s="25">
        <v>2</v>
      </c>
      <c r="I19" s="25">
        <v>1.98</v>
      </c>
      <c r="J19" s="26">
        <v>1.9601999999999999</v>
      </c>
      <c r="K19" s="35">
        <v>33.200000000000003</v>
      </c>
      <c r="L19" s="36">
        <v>20.75</v>
      </c>
      <c r="M19" s="36">
        <v>8.3000000000000007</v>
      </c>
      <c r="N19" s="36">
        <v>4.1500000000000004</v>
      </c>
      <c r="O19" s="36">
        <v>8.3000000000000007</v>
      </c>
      <c r="P19" s="36">
        <v>8.2170000000000005</v>
      </c>
      <c r="Q19" s="36">
        <v>8.1348300000000009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</row>
    <row r="20" spans="1:190" s="39" customFormat="1" ht="15.75" customHeight="1" x14ac:dyDescent="0.2">
      <c r="A20" s="32">
        <v>12</v>
      </c>
      <c r="B20" s="33" t="s">
        <v>39</v>
      </c>
      <c r="C20" s="34" t="s">
        <v>40</v>
      </c>
      <c r="D20" s="25">
        <v>1</v>
      </c>
      <c r="E20" s="25">
        <v>1</v>
      </c>
      <c r="F20" s="25">
        <v>2</v>
      </c>
      <c r="G20" s="25">
        <v>2</v>
      </c>
      <c r="H20" s="25">
        <v>1</v>
      </c>
      <c r="I20" s="25" t="s">
        <v>20</v>
      </c>
      <c r="J20" s="26" t="s">
        <v>20</v>
      </c>
      <c r="K20" s="35">
        <v>5.66</v>
      </c>
      <c r="L20" s="36">
        <v>5.66</v>
      </c>
      <c r="M20" s="36">
        <v>11.32</v>
      </c>
      <c r="N20" s="36">
        <v>11.32</v>
      </c>
      <c r="O20" s="36">
        <v>5.66</v>
      </c>
      <c r="P20" s="36" t="s">
        <v>20</v>
      </c>
      <c r="Q20" s="36" t="s">
        <v>20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190" s="39" customFormat="1" ht="15.75" customHeight="1" x14ac:dyDescent="0.2">
      <c r="A21" s="32">
        <v>13</v>
      </c>
      <c r="B21" s="33" t="s">
        <v>41</v>
      </c>
      <c r="C21" s="34" t="s">
        <v>42</v>
      </c>
      <c r="D21" s="25">
        <v>5</v>
      </c>
      <c r="E21" s="25" t="s">
        <v>20</v>
      </c>
      <c r="F21" s="25">
        <v>1</v>
      </c>
      <c r="G21" s="25">
        <v>1</v>
      </c>
      <c r="H21" s="25">
        <v>1</v>
      </c>
      <c r="I21" s="25">
        <v>0.99</v>
      </c>
      <c r="J21" s="26">
        <v>0.98009999999999997</v>
      </c>
      <c r="K21" s="35">
        <v>28.3</v>
      </c>
      <c r="L21" s="36" t="s">
        <v>20</v>
      </c>
      <c r="M21" s="36">
        <v>5.66</v>
      </c>
      <c r="N21" s="36">
        <v>5.66</v>
      </c>
      <c r="O21" s="36">
        <v>5.66</v>
      </c>
      <c r="P21" s="36">
        <v>5.6033999999999997</v>
      </c>
      <c r="Q21" s="36">
        <v>5.5473660000000002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190" s="39" customFormat="1" x14ac:dyDescent="0.2">
      <c r="A22" s="32">
        <v>14</v>
      </c>
      <c r="B22" s="33" t="s">
        <v>43</v>
      </c>
      <c r="C22" s="34" t="s">
        <v>44</v>
      </c>
      <c r="D22" s="25">
        <v>4</v>
      </c>
      <c r="E22" s="25" t="s">
        <v>20</v>
      </c>
      <c r="F22" s="25" t="s">
        <v>20</v>
      </c>
      <c r="G22" s="25" t="s">
        <v>20</v>
      </c>
      <c r="H22" s="25" t="s">
        <v>20</v>
      </c>
      <c r="I22" s="25" t="s">
        <v>20</v>
      </c>
      <c r="J22" s="26" t="s">
        <v>20</v>
      </c>
      <c r="K22" s="35">
        <v>22.64</v>
      </c>
      <c r="L22" s="36" t="s">
        <v>20</v>
      </c>
      <c r="M22" s="36" t="s">
        <v>20</v>
      </c>
      <c r="N22" s="36" t="s">
        <v>20</v>
      </c>
      <c r="O22" s="36" t="s">
        <v>20</v>
      </c>
      <c r="P22" s="36" t="s">
        <v>20</v>
      </c>
      <c r="Q22" s="36" t="s">
        <v>20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190" s="39" customFormat="1" x14ac:dyDescent="0.2">
      <c r="A23" s="32">
        <v>15</v>
      </c>
      <c r="B23" s="33" t="s">
        <v>45</v>
      </c>
      <c r="C23" s="34" t="s">
        <v>46</v>
      </c>
      <c r="D23" s="25">
        <v>24</v>
      </c>
      <c r="E23" s="25">
        <v>24</v>
      </c>
      <c r="F23" s="25">
        <v>24</v>
      </c>
      <c r="G23" s="25">
        <v>24</v>
      </c>
      <c r="H23" s="25">
        <v>24</v>
      </c>
      <c r="I23" s="25">
        <v>23.759999999999998</v>
      </c>
      <c r="J23" s="26">
        <v>23.522399999999998</v>
      </c>
      <c r="K23" s="41">
        <v>34.08</v>
      </c>
      <c r="L23" s="42">
        <v>34.08</v>
      </c>
      <c r="M23" s="42">
        <v>34.08</v>
      </c>
      <c r="N23" s="42">
        <v>34.08</v>
      </c>
      <c r="O23" s="42">
        <v>34.08</v>
      </c>
      <c r="P23" s="42">
        <v>33.739199999999997</v>
      </c>
      <c r="Q23" s="42">
        <v>34</v>
      </c>
      <c r="R23" s="42">
        <f t="shared" ref="R23:S29" si="0">K23*1.42</f>
        <v>48.393599999999992</v>
      </c>
      <c r="S23" s="42">
        <f t="shared" si="0"/>
        <v>48.393599999999992</v>
      </c>
      <c r="T23" s="40"/>
      <c r="U23" s="40"/>
      <c r="V23" s="40"/>
      <c r="W23" s="40"/>
      <c r="X23" s="40"/>
      <c r="Y23" s="40"/>
      <c r="Z23" s="40"/>
      <c r="AA23" s="40"/>
    </row>
    <row r="24" spans="1:190" s="38" customFormat="1" ht="16.5" customHeight="1" x14ac:dyDescent="0.25">
      <c r="A24" s="32">
        <v>16</v>
      </c>
      <c r="B24" s="33" t="s">
        <v>47</v>
      </c>
      <c r="C24" s="34" t="s">
        <v>48</v>
      </c>
      <c r="D24" s="25">
        <v>9</v>
      </c>
      <c r="E24" s="25">
        <v>14</v>
      </c>
      <c r="F24" s="25">
        <v>13</v>
      </c>
      <c r="G24" s="25">
        <v>9</v>
      </c>
      <c r="H24" s="25">
        <v>11</v>
      </c>
      <c r="I24" s="25">
        <v>10.89</v>
      </c>
      <c r="J24" s="26">
        <v>10.7811</v>
      </c>
      <c r="K24" s="41">
        <v>12.78</v>
      </c>
      <c r="L24" s="42">
        <v>19.88</v>
      </c>
      <c r="M24" s="42">
        <v>18.46</v>
      </c>
      <c r="N24" s="42">
        <v>12.78</v>
      </c>
      <c r="O24" s="42">
        <v>15.62</v>
      </c>
      <c r="P24" s="42">
        <v>16</v>
      </c>
      <c r="Q24" s="42">
        <v>16</v>
      </c>
      <c r="R24" s="42">
        <f t="shared" si="0"/>
        <v>18.147599999999997</v>
      </c>
      <c r="S24" s="42">
        <f t="shared" si="0"/>
        <v>28.229599999999998</v>
      </c>
      <c r="T24" s="37"/>
      <c r="U24" s="37"/>
      <c r="V24" s="37"/>
      <c r="W24" s="37"/>
      <c r="X24" s="37"/>
      <c r="Y24" s="37"/>
      <c r="Z24" s="37"/>
      <c r="AA24" s="37"/>
    </row>
    <row r="25" spans="1:190" s="38" customFormat="1" ht="16.5" customHeight="1" x14ac:dyDescent="0.25">
      <c r="A25" s="32">
        <v>17</v>
      </c>
      <c r="B25" s="33" t="s">
        <v>49</v>
      </c>
      <c r="C25" s="34" t="s">
        <v>50</v>
      </c>
      <c r="D25" s="25">
        <v>2</v>
      </c>
      <c r="E25" s="25">
        <v>2</v>
      </c>
      <c r="F25" s="25">
        <v>2</v>
      </c>
      <c r="G25" s="25">
        <v>2</v>
      </c>
      <c r="H25" s="25">
        <v>2</v>
      </c>
      <c r="I25" s="25">
        <v>1.98</v>
      </c>
      <c r="J25" s="26">
        <v>1.9601999999999999</v>
      </c>
      <c r="K25" s="41">
        <v>2.84</v>
      </c>
      <c r="L25" s="42">
        <v>2.84</v>
      </c>
      <c r="M25" s="42">
        <v>2.84</v>
      </c>
      <c r="N25" s="42">
        <v>2.84</v>
      </c>
      <c r="O25" s="42">
        <v>2.84</v>
      </c>
      <c r="P25" s="42">
        <v>2.8115999999999999</v>
      </c>
      <c r="Q25" s="42">
        <v>2.7834839999999996</v>
      </c>
      <c r="R25" s="42">
        <f t="shared" si="0"/>
        <v>4.0327999999999999</v>
      </c>
      <c r="S25" s="42">
        <f t="shared" si="0"/>
        <v>4.0327999999999999</v>
      </c>
      <c r="T25" s="37"/>
      <c r="U25" s="37"/>
      <c r="V25" s="37"/>
      <c r="W25" s="37"/>
      <c r="X25" s="37"/>
      <c r="Y25" s="37"/>
      <c r="Z25" s="37"/>
      <c r="AA25" s="37"/>
    </row>
    <row r="26" spans="1:190" s="38" customFormat="1" x14ac:dyDescent="0.25">
      <c r="A26" s="32">
        <v>18</v>
      </c>
      <c r="B26" s="33" t="s">
        <v>51</v>
      </c>
      <c r="C26" s="34" t="s">
        <v>52</v>
      </c>
      <c r="D26" s="25">
        <v>16</v>
      </c>
      <c r="E26" s="25">
        <v>14</v>
      </c>
      <c r="F26" s="25">
        <v>11</v>
      </c>
      <c r="G26" s="25">
        <v>14</v>
      </c>
      <c r="H26" s="25">
        <v>11</v>
      </c>
      <c r="I26" s="25">
        <v>10.89</v>
      </c>
      <c r="J26" s="26">
        <v>10.7811</v>
      </c>
      <c r="K26" s="41">
        <v>22.72</v>
      </c>
      <c r="L26" s="42">
        <v>19.88</v>
      </c>
      <c r="M26" s="42">
        <v>15.62</v>
      </c>
      <c r="N26" s="42">
        <v>19.88</v>
      </c>
      <c r="O26" s="42">
        <v>15.62</v>
      </c>
      <c r="P26" s="42">
        <v>16</v>
      </c>
      <c r="Q26" s="42">
        <v>16</v>
      </c>
      <c r="R26" s="42">
        <f t="shared" si="0"/>
        <v>32.2624</v>
      </c>
      <c r="S26" s="42">
        <f t="shared" si="0"/>
        <v>28.229599999999998</v>
      </c>
      <c r="T26" s="37"/>
      <c r="U26" s="37"/>
      <c r="V26" s="37"/>
      <c r="W26" s="37"/>
      <c r="X26" s="37"/>
      <c r="Y26" s="37"/>
      <c r="Z26" s="37"/>
      <c r="AA26" s="37"/>
    </row>
    <row r="27" spans="1:190" s="38" customFormat="1" x14ac:dyDescent="0.25">
      <c r="A27" s="32">
        <v>19</v>
      </c>
      <c r="B27" s="33" t="s">
        <v>53</v>
      </c>
      <c r="C27" s="34" t="s">
        <v>54</v>
      </c>
      <c r="D27" s="25">
        <v>38</v>
      </c>
      <c r="E27" s="25">
        <v>35</v>
      </c>
      <c r="F27" s="25">
        <v>35</v>
      </c>
      <c r="G27" s="25">
        <v>34</v>
      </c>
      <c r="H27" s="25">
        <v>36</v>
      </c>
      <c r="I27" s="25">
        <v>35.64</v>
      </c>
      <c r="J27" s="26">
        <v>35.2836</v>
      </c>
      <c r="K27" s="41">
        <v>53.959999999999994</v>
      </c>
      <c r="L27" s="42">
        <v>49.699999999999996</v>
      </c>
      <c r="M27" s="42">
        <v>49.699999999999996</v>
      </c>
      <c r="N27" s="42">
        <v>48.28</v>
      </c>
      <c r="O27" s="42">
        <v>51.12</v>
      </c>
      <c r="P27" s="42">
        <v>50.608799999999995</v>
      </c>
      <c r="Q27" s="42">
        <v>50.102711999999997</v>
      </c>
      <c r="R27" s="42">
        <f t="shared" si="0"/>
        <v>76.623199999999983</v>
      </c>
      <c r="S27" s="42">
        <f t="shared" si="0"/>
        <v>70.573999999999984</v>
      </c>
      <c r="T27" s="37"/>
      <c r="U27" s="37"/>
      <c r="V27" s="37"/>
      <c r="W27" s="37"/>
      <c r="X27" s="37"/>
      <c r="Y27" s="37"/>
      <c r="Z27" s="37"/>
      <c r="AA27" s="37"/>
    </row>
    <row r="28" spans="1:190" s="39" customFormat="1" ht="15" customHeight="1" x14ac:dyDescent="0.25">
      <c r="A28" s="32">
        <v>20</v>
      </c>
      <c r="B28" s="33" t="s">
        <v>55</v>
      </c>
      <c r="C28" s="34" t="s">
        <v>56</v>
      </c>
      <c r="D28" s="25">
        <v>28</v>
      </c>
      <c r="E28" s="25">
        <v>31</v>
      </c>
      <c r="F28" s="25">
        <v>18</v>
      </c>
      <c r="G28" s="25">
        <v>20</v>
      </c>
      <c r="H28" s="25">
        <v>22</v>
      </c>
      <c r="I28" s="25">
        <v>21.78</v>
      </c>
      <c r="J28" s="26">
        <v>21.562200000000001</v>
      </c>
      <c r="K28" s="41">
        <v>39.76</v>
      </c>
      <c r="L28" s="42">
        <v>44.019999999999996</v>
      </c>
      <c r="M28" s="42">
        <v>25.56</v>
      </c>
      <c r="N28" s="42">
        <v>28.4</v>
      </c>
      <c r="O28" s="42">
        <v>31.24</v>
      </c>
      <c r="P28" s="42">
        <v>30.927600000000002</v>
      </c>
      <c r="Q28" s="42">
        <v>30.618324000000001</v>
      </c>
      <c r="R28" s="42">
        <f t="shared" si="0"/>
        <v>56.459199999999996</v>
      </c>
      <c r="S28" s="42">
        <f t="shared" si="0"/>
        <v>62.508399999999995</v>
      </c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</row>
    <row r="29" spans="1:190" s="39" customFormat="1" ht="15" customHeight="1" x14ac:dyDescent="0.25">
      <c r="A29" s="32">
        <v>21</v>
      </c>
      <c r="B29" s="33" t="s">
        <v>57</v>
      </c>
      <c r="C29" s="34" t="s">
        <v>58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0.99</v>
      </c>
      <c r="J29" s="26">
        <v>0.98009999999999997</v>
      </c>
      <c r="K29" s="41">
        <v>1.42</v>
      </c>
      <c r="L29" s="42">
        <v>1.42</v>
      </c>
      <c r="M29" s="42">
        <v>1.42</v>
      </c>
      <c r="N29" s="42">
        <v>1.42</v>
      </c>
      <c r="O29" s="42">
        <v>1.42</v>
      </c>
      <c r="P29" s="42">
        <v>1.4057999999999999</v>
      </c>
      <c r="Q29" s="42">
        <v>1.3917419999999998</v>
      </c>
      <c r="R29" s="42">
        <f t="shared" si="0"/>
        <v>2.0164</v>
      </c>
      <c r="S29" s="42">
        <f t="shared" si="0"/>
        <v>2.0164</v>
      </c>
      <c r="T29" s="37"/>
      <c r="U29" s="37"/>
      <c r="V29" s="37"/>
      <c r="W29" s="37"/>
      <c r="X29" s="37"/>
      <c r="Y29" s="37"/>
      <c r="Z29" s="37"/>
      <c r="AA29" s="37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</row>
    <row r="30" spans="1:190" s="39" customFormat="1" ht="15" customHeight="1" x14ac:dyDescent="0.25">
      <c r="A30" s="32">
        <v>22</v>
      </c>
      <c r="B30" s="33" t="s">
        <v>59</v>
      </c>
      <c r="C30" s="34" t="s">
        <v>60</v>
      </c>
      <c r="D30" s="25">
        <v>1</v>
      </c>
      <c r="E30" s="25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6" t="s">
        <v>20</v>
      </c>
      <c r="K30" s="41">
        <v>1.42</v>
      </c>
      <c r="L30" s="25" t="s">
        <v>20</v>
      </c>
      <c r="M30" s="25" t="s">
        <v>20</v>
      </c>
      <c r="N30" s="25" t="s">
        <v>20</v>
      </c>
      <c r="O30" s="25" t="s">
        <v>20</v>
      </c>
      <c r="P30" s="25" t="s">
        <v>20</v>
      </c>
      <c r="Q30" s="25" t="s">
        <v>20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</row>
    <row r="31" spans="1:190" s="38" customFormat="1" x14ac:dyDescent="0.25">
      <c r="A31" s="32">
        <v>23</v>
      </c>
      <c r="B31" s="33" t="s">
        <v>61</v>
      </c>
      <c r="C31" s="34" t="s">
        <v>62</v>
      </c>
      <c r="D31" s="25" t="s">
        <v>20</v>
      </c>
      <c r="E31" s="25" t="s">
        <v>20</v>
      </c>
      <c r="F31" s="25" t="s">
        <v>20</v>
      </c>
      <c r="G31" s="25" t="s">
        <v>20</v>
      </c>
      <c r="H31" s="25">
        <v>1</v>
      </c>
      <c r="I31" s="25">
        <v>0.99</v>
      </c>
      <c r="J31" s="26">
        <v>0.98009999999999997</v>
      </c>
      <c r="K31" s="41" t="s">
        <v>20</v>
      </c>
      <c r="L31" s="42" t="s">
        <v>20</v>
      </c>
      <c r="M31" s="42" t="s">
        <v>20</v>
      </c>
      <c r="N31" s="42" t="s">
        <v>20</v>
      </c>
      <c r="O31" s="42">
        <v>1.42</v>
      </c>
      <c r="P31" s="42">
        <v>1.4057999999999999</v>
      </c>
      <c r="Q31" s="42">
        <v>1.3917419999999998</v>
      </c>
      <c r="R31" s="42" t="e">
        <f t="shared" ref="R31:S33" si="1">K31*1.42</f>
        <v>#VALUE!</v>
      </c>
      <c r="S31" s="42" t="e">
        <f t="shared" si="1"/>
        <v>#VALUE!</v>
      </c>
      <c r="T31" s="40"/>
      <c r="U31" s="40"/>
      <c r="V31" s="40"/>
      <c r="W31" s="40"/>
      <c r="X31" s="40"/>
      <c r="Y31" s="40"/>
      <c r="Z31" s="40"/>
      <c r="AA31" s="40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</row>
    <row r="32" spans="1:190" s="38" customFormat="1" x14ac:dyDescent="0.25">
      <c r="A32" s="32">
        <v>24</v>
      </c>
      <c r="B32" s="33" t="s">
        <v>63</v>
      </c>
      <c r="C32" s="34" t="s">
        <v>64</v>
      </c>
      <c r="D32" s="25">
        <v>12</v>
      </c>
      <c r="E32" s="25">
        <v>11</v>
      </c>
      <c r="F32" s="25">
        <v>13</v>
      </c>
      <c r="G32" s="25">
        <v>14</v>
      </c>
      <c r="H32" s="25">
        <v>13</v>
      </c>
      <c r="I32" s="25">
        <v>12.87</v>
      </c>
      <c r="J32" s="26">
        <v>12.741299999999999</v>
      </c>
      <c r="K32" s="41">
        <v>17.04</v>
      </c>
      <c r="L32" s="42">
        <v>15.62</v>
      </c>
      <c r="M32" s="42">
        <v>18.46</v>
      </c>
      <c r="N32" s="42">
        <v>19.88</v>
      </c>
      <c r="O32" s="42">
        <v>18.46</v>
      </c>
      <c r="P32" s="42">
        <v>18.275399999999998</v>
      </c>
      <c r="Q32" s="42">
        <v>18.092645999999998</v>
      </c>
      <c r="R32" s="42">
        <f t="shared" si="1"/>
        <v>24.196799999999996</v>
      </c>
      <c r="S32" s="42">
        <f t="shared" si="1"/>
        <v>22.180399999999999</v>
      </c>
      <c r="T32" s="40"/>
      <c r="U32" s="40"/>
      <c r="V32" s="40"/>
      <c r="W32" s="40"/>
      <c r="X32" s="40"/>
      <c r="Y32" s="40"/>
      <c r="Z32" s="40"/>
      <c r="AA32" s="40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</row>
    <row r="33" spans="1:190" s="39" customFormat="1" ht="15" customHeight="1" x14ac:dyDescent="0.25">
      <c r="A33" s="32">
        <v>25</v>
      </c>
      <c r="B33" s="33" t="s">
        <v>65</v>
      </c>
      <c r="C33" s="34" t="s">
        <v>66</v>
      </c>
      <c r="D33" s="25">
        <v>11</v>
      </c>
      <c r="E33" s="25">
        <v>12</v>
      </c>
      <c r="F33" s="25">
        <v>14</v>
      </c>
      <c r="G33" s="25">
        <v>14</v>
      </c>
      <c r="H33" s="25">
        <v>14</v>
      </c>
      <c r="I33" s="25">
        <v>13.86</v>
      </c>
      <c r="J33" s="26">
        <v>13.721399999999999</v>
      </c>
      <c r="K33" s="41">
        <v>15.62</v>
      </c>
      <c r="L33" s="42">
        <v>17.04</v>
      </c>
      <c r="M33" s="42">
        <v>19.88</v>
      </c>
      <c r="N33" s="42">
        <v>19.88</v>
      </c>
      <c r="O33" s="42">
        <v>19.88</v>
      </c>
      <c r="P33" s="42">
        <v>19.681199999999997</v>
      </c>
      <c r="Q33" s="42">
        <v>20</v>
      </c>
      <c r="R33" s="42">
        <f t="shared" si="1"/>
        <v>22.180399999999999</v>
      </c>
      <c r="S33" s="42">
        <f t="shared" si="1"/>
        <v>24.196799999999996</v>
      </c>
      <c r="T33" s="37"/>
      <c r="U33" s="37"/>
      <c r="V33" s="37"/>
      <c r="W33" s="37"/>
      <c r="X33" s="37"/>
      <c r="Y33" s="37"/>
      <c r="Z33" s="37"/>
      <c r="AA33" s="37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</row>
    <row r="34" spans="1:190" s="39" customFormat="1" ht="15" customHeight="1" x14ac:dyDescent="0.25">
      <c r="A34" s="32">
        <v>26</v>
      </c>
      <c r="B34" s="33" t="s">
        <v>67</v>
      </c>
      <c r="C34" s="34" t="s">
        <v>68</v>
      </c>
      <c r="D34" s="25">
        <v>17</v>
      </c>
      <c r="E34" s="25">
        <v>14</v>
      </c>
      <c r="F34" s="25">
        <v>6</v>
      </c>
      <c r="G34" s="25">
        <v>6</v>
      </c>
      <c r="H34" s="25">
        <v>6</v>
      </c>
      <c r="I34" s="25">
        <v>5.9399999999999995</v>
      </c>
      <c r="J34" s="26">
        <v>5.8805999999999994</v>
      </c>
      <c r="K34" s="41">
        <v>24.14</v>
      </c>
      <c r="L34" s="42">
        <v>19.88</v>
      </c>
      <c r="M34" s="42">
        <v>8.52</v>
      </c>
      <c r="N34" s="42">
        <v>8.52</v>
      </c>
      <c r="O34" s="42">
        <v>8.52</v>
      </c>
      <c r="P34" s="42">
        <v>9</v>
      </c>
      <c r="Q34" s="42">
        <v>9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</row>
    <row r="35" spans="1:190" s="37" customFormat="1" ht="15" customHeight="1" x14ac:dyDescent="0.25">
      <c r="A35" s="32">
        <v>27</v>
      </c>
      <c r="B35" s="33" t="s">
        <v>69</v>
      </c>
      <c r="C35" s="34" t="s">
        <v>70</v>
      </c>
      <c r="D35" s="25">
        <v>11</v>
      </c>
      <c r="E35" s="25">
        <v>11</v>
      </c>
      <c r="F35" s="25">
        <v>10</v>
      </c>
      <c r="G35" s="25">
        <v>9</v>
      </c>
      <c r="H35" s="25">
        <v>11</v>
      </c>
      <c r="I35" s="25">
        <v>10.89</v>
      </c>
      <c r="J35" s="26">
        <v>10.7811</v>
      </c>
      <c r="K35" s="41">
        <v>15.62</v>
      </c>
      <c r="L35" s="42">
        <v>15.62</v>
      </c>
      <c r="M35" s="42">
        <v>14.2</v>
      </c>
      <c r="N35" s="42">
        <v>12.78</v>
      </c>
      <c r="O35" s="42">
        <v>15.62</v>
      </c>
      <c r="P35" s="42">
        <v>16</v>
      </c>
      <c r="Q35" s="42">
        <v>16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</row>
    <row r="36" spans="1:190" s="39" customFormat="1" x14ac:dyDescent="0.2">
      <c r="A36" s="32">
        <v>28</v>
      </c>
      <c r="B36" s="33" t="s">
        <v>71</v>
      </c>
      <c r="C36" s="34" t="s">
        <v>72</v>
      </c>
      <c r="D36" s="25">
        <v>62</v>
      </c>
      <c r="E36" s="25">
        <v>53</v>
      </c>
      <c r="F36" s="25">
        <v>47</v>
      </c>
      <c r="G36" s="25">
        <v>48</v>
      </c>
      <c r="H36" s="25">
        <v>42</v>
      </c>
      <c r="I36" s="25">
        <v>41.58</v>
      </c>
      <c r="J36" s="26">
        <v>41.164200000000001</v>
      </c>
      <c r="K36" s="41">
        <v>88.039999999999992</v>
      </c>
      <c r="L36" s="42">
        <v>75.259999999999991</v>
      </c>
      <c r="M36" s="42">
        <v>66.739999999999995</v>
      </c>
      <c r="N36" s="42">
        <v>68.16</v>
      </c>
      <c r="O36" s="42">
        <v>59.64</v>
      </c>
      <c r="P36" s="42">
        <v>60</v>
      </c>
      <c r="Q36" s="42">
        <v>58.453164000000001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190" s="39" customFormat="1" ht="15.75" customHeight="1" x14ac:dyDescent="0.2">
      <c r="A37" s="32">
        <v>29</v>
      </c>
      <c r="B37" s="33" t="s">
        <v>73</v>
      </c>
      <c r="C37" s="34" t="s">
        <v>74</v>
      </c>
      <c r="D37" s="25">
        <v>2</v>
      </c>
      <c r="E37" s="25">
        <v>1</v>
      </c>
      <c r="F37" s="25">
        <v>1</v>
      </c>
      <c r="G37" s="25">
        <v>1</v>
      </c>
      <c r="H37" s="25" t="s">
        <v>20</v>
      </c>
      <c r="I37" s="25" t="s">
        <v>20</v>
      </c>
      <c r="J37" s="26" t="s">
        <v>20</v>
      </c>
      <c r="K37" s="41">
        <v>2.84</v>
      </c>
      <c r="L37" s="42">
        <v>1.42</v>
      </c>
      <c r="M37" s="42">
        <v>1.42</v>
      </c>
      <c r="N37" s="42">
        <v>1.42</v>
      </c>
      <c r="O37" s="42" t="s">
        <v>20</v>
      </c>
      <c r="P37" s="42" t="s">
        <v>20</v>
      </c>
      <c r="Q37" s="42" t="s">
        <v>20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190" s="39" customFormat="1" ht="15.75" customHeight="1" x14ac:dyDescent="0.2">
      <c r="A38" s="32">
        <v>30</v>
      </c>
      <c r="B38" s="33" t="s">
        <v>75</v>
      </c>
      <c r="C38" s="34" t="s">
        <v>76</v>
      </c>
      <c r="D38" s="25">
        <v>7</v>
      </c>
      <c r="E38" s="25">
        <v>7</v>
      </c>
      <c r="F38" s="25">
        <v>8</v>
      </c>
      <c r="G38" s="25">
        <v>8</v>
      </c>
      <c r="H38" s="25">
        <v>9</v>
      </c>
      <c r="I38" s="25">
        <v>8.91</v>
      </c>
      <c r="J38" s="26">
        <v>8.8209</v>
      </c>
      <c r="K38" s="41">
        <v>9.94</v>
      </c>
      <c r="L38" s="42">
        <v>9.94</v>
      </c>
      <c r="M38" s="42">
        <v>11.36</v>
      </c>
      <c r="N38" s="42">
        <v>11.36</v>
      </c>
      <c r="O38" s="42">
        <v>12.78</v>
      </c>
      <c r="P38" s="42">
        <v>12.652199999999999</v>
      </c>
      <c r="Q38" s="42">
        <v>12.525677999999999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190" s="39" customFormat="1" ht="15.75" customHeight="1" x14ac:dyDescent="0.2">
      <c r="A39" s="32">
        <v>31</v>
      </c>
      <c r="B39" s="33" t="s">
        <v>77</v>
      </c>
      <c r="C39" s="34" t="s">
        <v>78</v>
      </c>
      <c r="D39" s="25">
        <v>2</v>
      </c>
      <c r="E39" s="25">
        <v>2</v>
      </c>
      <c r="F39" s="25">
        <v>1</v>
      </c>
      <c r="G39" s="25">
        <v>1</v>
      </c>
      <c r="H39" s="25">
        <v>1</v>
      </c>
      <c r="I39" s="25">
        <v>0.99</v>
      </c>
      <c r="J39" s="26">
        <v>0.98009999999999997</v>
      </c>
      <c r="K39" s="41">
        <v>2.84</v>
      </c>
      <c r="L39" s="42">
        <v>2.84</v>
      </c>
      <c r="M39" s="42">
        <v>1.42</v>
      </c>
      <c r="N39" s="42">
        <v>1.42</v>
      </c>
      <c r="O39" s="42">
        <v>1.42</v>
      </c>
      <c r="P39" s="42">
        <v>1.4057999999999999</v>
      </c>
      <c r="Q39" s="42">
        <v>1.3917419999999998</v>
      </c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190" s="39" customFormat="1" ht="15.75" customHeight="1" x14ac:dyDescent="0.2">
      <c r="A40" s="32">
        <v>32</v>
      </c>
      <c r="B40" s="33" t="s">
        <v>79</v>
      </c>
      <c r="C40" s="34" t="s">
        <v>80</v>
      </c>
      <c r="D40" s="25">
        <v>22</v>
      </c>
      <c r="E40" s="25">
        <v>21</v>
      </c>
      <c r="F40" s="25">
        <v>18</v>
      </c>
      <c r="G40" s="25">
        <v>18</v>
      </c>
      <c r="H40" s="25">
        <v>17</v>
      </c>
      <c r="I40" s="25">
        <v>16.829999999999998</v>
      </c>
      <c r="J40" s="26">
        <v>16.6617</v>
      </c>
      <c r="K40" s="41">
        <v>31.24</v>
      </c>
      <c r="L40" s="42">
        <v>29.82</v>
      </c>
      <c r="M40" s="42">
        <v>25.56</v>
      </c>
      <c r="N40" s="42">
        <v>25.56</v>
      </c>
      <c r="O40" s="42">
        <v>24.14</v>
      </c>
      <c r="P40" s="42">
        <v>23.898599999999995</v>
      </c>
      <c r="Q40" s="42">
        <v>23.659613999999998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190" s="39" customFormat="1" ht="15.75" customHeight="1" x14ac:dyDescent="0.2">
      <c r="A41" s="32">
        <v>33</v>
      </c>
      <c r="B41" s="33" t="s">
        <v>81</v>
      </c>
      <c r="C41" s="34" t="s">
        <v>82</v>
      </c>
      <c r="D41" s="25">
        <v>17</v>
      </c>
      <c r="E41" s="25">
        <v>18</v>
      </c>
      <c r="F41" s="25">
        <v>16</v>
      </c>
      <c r="G41" s="25">
        <v>16</v>
      </c>
      <c r="H41" s="25">
        <v>16</v>
      </c>
      <c r="I41" s="25">
        <v>15.84</v>
      </c>
      <c r="J41" s="26">
        <v>15.6816</v>
      </c>
      <c r="K41" s="43">
        <v>29.58</v>
      </c>
      <c r="L41" s="44">
        <v>31.32</v>
      </c>
      <c r="M41" s="44">
        <v>27.84</v>
      </c>
      <c r="N41" s="44">
        <v>27.84</v>
      </c>
      <c r="O41" s="44">
        <v>27.84</v>
      </c>
      <c r="P41" s="44">
        <v>27.561599999999999</v>
      </c>
      <c r="Q41" s="44">
        <v>28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190" s="39" customFormat="1" ht="15.75" customHeight="1" x14ac:dyDescent="0.2">
      <c r="A42" s="32">
        <v>34</v>
      </c>
      <c r="B42" s="33" t="s">
        <v>83</v>
      </c>
      <c r="C42" s="34" t="s">
        <v>84</v>
      </c>
      <c r="D42" s="25">
        <v>1</v>
      </c>
      <c r="E42" s="25" t="s">
        <v>20</v>
      </c>
      <c r="F42" s="25">
        <v>1</v>
      </c>
      <c r="G42" s="25">
        <v>1</v>
      </c>
      <c r="H42" s="25" t="s">
        <v>20</v>
      </c>
      <c r="I42" s="25" t="s">
        <v>20</v>
      </c>
      <c r="J42" s="26" t="s">
        <v>20</v>
      </c>
      <c r="K42" s="43">
        <v>1.74</v>
      </c>
      <c r="L42" s="44" t="s">
        <v>20</v>
      </c>
      <c r="M42" s="44">
        <v>1.74</v>
      </c>
      <c r="N42" s="44">
        <v>1.74</v>
      </c>
      <c r="O42" s="44" t="s">
        <v>20</v>
      </c>
      <c r="P42" s="44" t="s">
        <v>20</v>
      </c>
      <c r="Q42" s="44" t="s">
        <v>20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190" s="39" customFormat="1" ht="18.75" customHeight="1" x14ac:dyDescent="0.25">
      <c r="A43" s="32">
        <v>35</v>
      </c>
      <c r="B43" s="33" t="s">
        <v>85</v>
      </c>
      <c r="C43" s="34" t="s">
        <v>86</v>
      </c>
      <c r="D43" s="25">
        <v>22</v>
      </c>
      <c r="E43" s="25">
        <v>16</v>
      </c>
      <c r="F43" s="25">
        <v>16</v>
      </c>
      <c r="G43" s="25">
        <v>7</v>
      </c>
      <c r="H43" s="25">
        <v>11</v>
      </c>
      <c r="I43" s="25">
        <v>10.89</v>
      </c>
      <c r="J43" s="26">
        <v>10.7811</v>
      </c>
      <c r="K43" s="43">
        <v>38.28</v>
      </c>
      <c r="L43" s="44">
        <v>27.84</v>
      </c>
      <c r="M43" s="44">
        <v>27.84</v>
      </c>
      <c r="N43" s="44">
        <v>12.18</v>
      </c>
      <c r="O43" s="44">
        <v>19.14</v>
      </c>
      <c r="P43" s="44">
        <v>18.948600000000003</v>
      </c>
      <c r="Q43" s="44">
        <v>18.759114</v>
      </c>
      <c r="R43" s="37"/>
      <c r="S43" s="37"/>
      <c r="T43" s="45"/>
      <c r="U43" s="45"/>
      <c r="V43" s="45"/>
      <c r="W43" s="45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</row>
    <row r="44" spans="1:190" s="38" customFormat="1" ht="16.5" customHeight="1" x14ac:dyDescent="0.25">
      <c r="A44" s="32">
        <v>36</v>
      </c>
      <c r="B44" s="33" t="s">
        <v>87</v>
      </c>
      <c r="C44" s="34" t="s">
        <v>88</v>
      </c>
      <c r="D44" s="25">
        <v>1</v>
      </c>
      <c r="E44" s="25" t="s">
        <v>20</v>
      </c>
      <c r="F44" s="25" t="s">
        <v>20</v>
      </c>
      <c r="G44" s="25" t="s">
        <v>20</v>
      </c>
      <c r="H44" s="25" t="s">
        <v>20</v>
      </c>
      <c r="I44" s="25" t="s">
        <v>20</v>
      </c>
      <c r="J44" s="26" t="s">
        <v>20</v>
      </c>
      <c r="K44" s="43">
        <v>1.74</v>
      </c>
      <c r="L44" s="44" t="s">
        <v>20</v>
      </c>
      <c r="M44" s="44" t="s">
        <v>20</v>
      </c>
      <c r="N44" s="44" t="s">
        <v>20</v>
      </c>
      <c r="O44" s="44" t="s">
        <v>20</v>
      </c>
      <c r="P44" s="44" t="s">
        <v>20</v>
      </c>
      <c r="Q44" s="44" t="s">
        <v>20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190" s="38" customFormat="1" ht="30" x14ac:dyDescent="0.25">
      <c r="A45" s="32">
        <v>37</v>
      </c>
      <c r="B45" s="33" t="s">
        <v>89</v>
      </c>
      <c r="C45" s="34" t="s">
        <v>90</v>
      </c>
      <c r="D45" s="25" t="s">
        <v>20</v>
      </c>
      <c r="E45" s="25">
        <v>1</v>
      </c>
      <c r="F45" s="25" t="s">
        <v>20</v>
      </c>
      <c r="G45" s="25" t="s">
        <v>20</v>
      </c>
      <c r="H45" s="25" t="s">
        <v>20</v>
      </c>
      <c r="I45" s="25" t="s">
        <v>20</v>
      </c>
      <c r="J45" s="26" t="s">
        <v>20</v>
      </c>
      <c r="K45" s="35" t="s">
        <v>20</v>
      </c>
      <c r="L45" s="25">
        <v>1.74</v>
      </c>
      <c r="M45" s="25" t="s">
        <v>20</v>
      </c>
      <c r="N45" s="25" t="s">
        <v>20</v>
      </c>
      <c r="O45" s="25" t="s">
        <v>20</v>
      </c>
      <c r="P45" s="25" t="s">
        <v>20</v>
      </c>
      <c r="Q45" s="25" t="s">
        <v>20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190" s="38" customFormat="1" x14ac:dyDescent="0.25">
      <c r="A46" s="32">
        <v>38</v>
      </c>
      <c r="B46" s="33" t="s">
        <v>91</v>
      </c>
      <c r="C46" s="34" t="s">
        <v>92</v>
      </c>
      <c r="D46" s="25">
        <v>19</v>
      </c>
      <c r="E46" s="25">
        <v>19</v>
      </c>
      <c r="F46" s="25">
        <v>19</v>
      </c>
      <c r="G46" s="25">
        <v>19</v>
      </c>
      <c r="H46" s="25">
        <v>19</v>
      </c>
      <c r="I46" s="25">
        <v>18.809999999999999</v>
      </c>
      <c r="J46" s="26">
        <v>18.6219</v>
      </c>
      <c r="K46" s="41">
        <v>26.979999999999997</v>
      </c>
      <c r="L46" s="42">
        <v>26.979999999999997</v>
      </c>
      <c r="M46" s="42">
        <v>26.979999999999997</v>
      </c>
      <c r="N46" s="42">
        <v>26.979999999999997</v>
      </c>
      <c r="O46" s="42">
        <v>26.979999999999997</v>
      </c>
      <c r="P46" s="42">
        <v>26.710199999999997</v>
      </c>
      <c r="Q46" s="42">
        <v>27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190" s="38" customFormat="1" ht="16.5" customHeight="1" x14ac:dyDescent="0.25">
      <c r="A47" s="32">
        <v>39</v>
      </c>
      <c r="B47" s="33" t="s">
        <v>93</v>
      </c>
      <c r="C47" s="34" t="s">
        <v>94</v>
      </c>
      <c r="D47" s="25">
        <v>54</v>
      </c>
      <c r="E47" s="25">
        <v>47</v>
      </c>
      <c r="F47" s="25">
        <v>42</v>
      </c>
      <c r="G47" s="25">
        <v>44</v>
      </c>
      <c r="H47" s="25">
        <v>44</v>
      </c>
      <c r="I47" s="25">
        <v>43.56</v>
      </c>
      <c r="J47" s="26">
        <v>43.124400000000001</v>
      </c>
      <c r="K47" s="41">
        <v>76.679999999999993</v>
      </c>
      <c r="L47" s="42">
        <v>66.739999999999995</v>
      </c>
      <c r="M47" s="42">
        <v>59.64</v>
      </c>
      <c r="N47" s="42">
        <v>62.48</v>
      </c>
      <c r="O47" s="42">
        <v>62.48</v>
      </c>
      <c r="P47" s="42">
        <v>61.855200000000004</v>
      </c>
      <c r="Q47" s="42">
        <v>61.236648000000002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190" s="38" customFormat="1" ht="16.5" customHeight="1" x14ac:dyDescent="0.25">
      <c r="A48" s="32">
        <v>40</v>
      </c>
      <c r="B48" s="33" t="s">
        <v>95</v>
      </c>
      <c r="C48" s="34" t="s">
        <v>96</v>
      </c>
      <c r="D48" s="25">
        <v>60</v>
      </c>
      <c r="E48" s="25">
        <v>62</v>
      </c>
      <c r="F48" s="25">
        <v>61</v>
      </c>
      <c r="G48" s="25">
        <v>61</v>
      </c>
      <c r="H48" s="25">
        <v>61</v>
      </c>
      <c r="I48" s="25">
        <v>60.39</v>
      </c>
      <c r="J48" s="26">
        <v>59.786099999999998</v>
      </c>
      <c r="K48" s="41">
        <v>85.199999999999989</v>
      </c>
      <c r="L48" s="42">
        <v>88.039999999999992</v>
      </c>
      <c r="M48" s="42">
        <v>86.61999999999999</v>
      </c>
      <c r="N48" s="42">
        <v>86.61999999999999</v>
      </c>
      <c r="O48" s="42">
        <v>86.61999999999999</v>
      </c>
      <c r="P48" s="42">
        <v>85.753799999999998</v>
      </c>
      <c r="Q48" s="42">
        <v>86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190" s="38" customFormat="1" x14ac:dyDescent="0.25">
      <c r="A49" s="32">
        <v>41</v>
      </c>
      <c r="B49" s="33" t="s">
        <v>97</v>
      </c>
      <c r="C49" s="34" t="s">
        <v>98</v>
      </c>
      <c r="D49" s="25">
        <v>7</v>
      </c>
      <c r="E49" s="25">
        <v>7</v>
      </c>
      <c r="F49" s="25">
        <v>6</v>
      </c>
      <c r="G49" s="25">
        <v>7</v>
      </c>
      <c r="H49" s="25">
        <v>6</v>
      </c>
      <c r="I49" s="25">
        <v>5.9399999999999995</v>
      </c>
      <c r="J49" s="26">
        <v>5.8805999999999994</v>
      </c>
      <c r="K49" s="41">
        <v>9.94</v>
      </c>
      <c r="L49" s="42">
        <v>9.94</v>
      </c>
      <c r="M49" s="42">
        <v>8.52</v>
      </c>
      <c r="N49" s="42">
        <v>9.94</v>
      </c>
      <c r="O49" s="42">
        <v>8.52</v>
      </c>
      <c r="P49" s="42">
        <v>9</v>
      </c>
      <c r="Q49" s="42">
        <v>9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190" s="38" customFormat="1" ht="16.5" customHeight="1" x14ac:dyDescent="0.25">
      <c r="A50" s="32">
        <v>42</v>
      </c>
      <c r="B50" s="33" t="s">
        <v>99</v>
      </c>
      <c r="C50" s="34" t="s">
        <v>100</v>
      </c>
      <c r="D50" s="25">
        <v>11</v>
      </c>
      <c r="E50" s="25">
        <v>5</v>
      </c>
      <c r="F50" s="25">
        <v>3</v>
      </c>
      <c r="G50" s="25">
        <v>3</v>
      </c>
      <c r="H50" s="25">
        <v>3</v>
      </c>
      <c r="I50" s="25">
        <v>2.9699999999999998</v>
      </c>
      <c r="J50" s="26">
        <v>2.9402999999999997</v>
      </c>
      <c r="K50" s="41">
        <v>15.62</v>
      </c>
      <c r="L50" s="42">
        <v>7.1</v>
      </c>
      <c r="M50" s="42">
        <v>4.26</v>
      </c>
      <c r="N50" s="42">
        <v>4.26</v>
      </c>
      <c r="O50" s="42">
        <v>4.26</v>
      </c>
      <c r="P50" s="42">
        <v>4.2173999999999996</v>
      </c>
      <c r="Q50" s="42">
        <v>4.1752259999999994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190" s="38" customFormat="1" ht="16.5" customHeight="1" x14ac:dyDescent="0.25">
      <c r="A51" s="32">
        <v>43</v>
      </c>
      <c r="B51" s="33" t="s">
        <v>101</v>
      </c>
      <c r="C51" s="34" t="s">
        <v>102</v>
      </c>
      <c r="D51" s="25">
        <v>445</v>
      </c>
      <c r="E51" s="25">
        <v>404</v>
      </c>
      <c r="F51" s="25">
        <v>403</v>
      </c>
      <c r="G51" s="25">
        <v>405</v>
      </c>
      <c r="H51" s="25">
        <v>403</v>
      </c>
      <c r="I51" s="25">
        <v>398.96999999999997</v>
      </c>
      <c r="J51" s="26">
        <v>394.98029999999994</v>
      </c>
      <c r="K51" s="41">
        <v>631.9</v>
      </c>
      <c r="L51" s="42">
        <v>573.67999999999995</v>
      </c>
      <c r="M51" s="42">
        <v>572.26</v>
      </c>
      <c r="N51" s="42">
        <v>575.1</v>
      </c>
      <c r="O51" s="42">
        <v>572.26</v>
      </c>
      <c r="P51" s="42">
        <v>566.53739999999993</v>
      </c>
      <c r="Q51" s="42">
        <v>560.87202599999989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190" s="38" customFormat="1" ht="16.5" customHeight="1" x14ac:dyDescent="0.25">
      <c r="A52" s="32">
        <v>44</v>
      </c>
      <c r="B52" s="33" t="s">
        <v>103</v>
      </c>
      <c r="C52" s="34" t="s">
        <v>104</v>
      </c>
      <c r="D52" s="25">
        <v>5</v>
      </c>
      <c r="E52" s="25">
        <v>5</v>
      </c>
      <c r="F52" s="25">
        <v>5</v>
      </c>
      <c r="G52" s="25">
        <v>6</v>
      </c>
      <c r="H52" s="25">
        <v>5</v>
      </c>
      <c r="I52" s="25">
        <v>4.95</v>
      </c>
      <c r="J52" s="26">
        <v>4.9005000000000001</v>
      </c>
      <c r="K52" s="41">
        <v>7.1</v>
      </c>
      <c r="L52" s="42">
        <v>7.1</v>
      </c>
      <c r="M52" s="42">
        <v>7.1</v>
      </c>
      <c r="N52" s="42">
        <v>8.52</v>
      </c>
      <c r="O52" s="42">
        <v>7.1</v>
      </c>
      <c r="P52" s="42">
        <v>7.0289999999999999</v>
      </c>
      <c r="Q52" s="42">
        <v>6.95871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190" s="38" customFormat="1" ht="16.5" customHeight="1" x14ac:dyDescent="0.25">
      <c r="A53" s="32">
        <v>45</v>
      </c>
      <c r="B53" s="33" t="s">
        <v>105</v>
      </c>
      <c r="C53" s="34" t="s">
        <v>106</v>
      </c>
      <c r="D53" s="25">
        <v>1</v>
      </c>
      <c r="E53" s="25">
        <v>2</v>
      </c>
      <c r="F53" s="25">
        <v>1</v>
      </c>
      <c r="G53" s="25">
        <v>1</v>
      </c>
      <c r="H53" s="25">
        <v>1</v>
      </c>
      <c r="I53" s="25">
        <v>0.99</v>
      </c>
      <c r="J53" s="26">
        <v>0.98009999999999997</v>
      </c>
      <c r="K53" s="41">
        <v>1.42</v>
      </c>
      <c r="L53" s="42">
        <v>2.84</v>
      </c>
      <c r="M53" s="42">
        <v>1.42</v>
      </c>
      <c r="N53" s="42">
        <v>1.42</v>
      </c>
      <c r="O53" s="42">
        <v>1.42</v>
      </c>
      <c r="P53" s="42">
        <v>1.4057999999999999</v>
      </c>
      <c r="Q53" s="42">
        <v>1.3917419999999998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190" s="38" customFormat="1" ht="16.5" customHeight="1" x14ac:dyDescent="0.25">
      <c r="A54" s="32">
        <v>46</v>
      </c>
      <c r="B54" s="33" t="s">
        <v>107</v>
      </c>
      <c r="C54" s="34" t="s">
        <v>108</v>
      </c>
      <c r="D54" s="25">
        <v>12</v>
      </c>
      <c r="E54" s="25">
        <v>4</v>
      </c>
      <c r="F54" s="25">
        <v>4</v>
      </c>
      <c r="G54" s="25">
        <v>2</v>
      </c>
      <c r="H54" s="25">
        <v>3</v>
      </c>
      <c r="I54" s="25">
        <v>2.9699999999999998</v>
      </c>
      <c r="J54" s="26">
        <v>2.9402999999999997</v>
      </c>
      <c r="K54" s="35">
        <v>43.32</v>
      </c>
      <c r="L54" s="36">
        <v>14.44</v>
      </c>
      <c r="M54" s="36">
        <v>14.44</v>
      </c>
      <c r="N54" s="36">
        <v>7.22</v>
      </c>
      <c r="O54" s="36">
        <v>10.83</v>
      </c>
      <c r="P54" s="36">
        <v>10.721699999999998</v>
      </c>
      <c r="Q54" s="36">
        <v>10.614482999999998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190" s="38" customFormat="1" ht="16.5" customHeight="1" x14ac:dyDescent="0.25">
      <c r="A55" s="32">
        <v>47</v>
      </c>
      <c r="B55" s="33" t="s">
        <v>109</v>
      </c>
      <c r="C55" s="34" t="s">
        <v>110</v>
      </c>
      <c r="D55" s="25">
        <v>25</v>
      </c>
      <c r="E55" s="25">
        <v>25</v>
      </c>
      <c r="F55" s="25">
        <v>25</v>
      </c>
      <c r="G55" s="25">
        <v>45</v>
      </c>
      <c r="H55" s="25">
        <v>45</v>
      </c>
      <c r="I55" s="25">
        <v>44.55</v>
      </c>
      <c r="J55" s="26">
        <v>44.104499999999994</v>
      </c>
      <c r="K55" s="35">
        <v>90.25</v>
      </c>
      <c r="L55" s="36">
        <v>90.25</v>
      </c>
      <c r="M55" s="36">
        <v>90.25</v>
      </c>
      <c r="N55" s="36">
        <v>162.44999999999999</v>
      </c>
      <c r="O55" s="36">
        <v>162.44999999999999</v>
      </c>
      <c r="P55" s="36">
        <v>162</v>
      </c>
      <c r="Q55" s="36">
        <v>159.21724499999996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190" s="39" customFormat="1" ht="16.5" customHeight="1" x14ac:dyDescent="0.25">
      <c r="A56" s="32">
        <v>48</v>
      </c>
      <c r="B56" s="33" t="s">
        <v>111</v>
      </c>
      <c r="C56" s="34" t="s">
        <v>112</v>
      </c>
      <c r="D56" s="25">
        <v>173</v>
      </c>
      <c r="E56" s="25">
        <v>135</v>
      </c>
      <c r="F56" s="25">
        <v>143</v>
      </c>
      <c r="G56" s="25">
        <v>140</v>
      </c>
      <c r="H56" s="25">
        <v>141</v>
      </c>
      <c r="I56" s="25">
        <v>139.59</v>
      </c>
      <c r="J56" s="26">
        <v>138.19409999999999</v>
      </c>
      <c r="K56" s="35">
        <v>624.53</v>
      </c>
      <c r="L56" s="36">
        <v>487.34999999999997</v>
      </c>
      <c r="M56" s="36">
        <v>516.23</v>
      </c>
      <c r="N56" s="36">
        <v>505.4</v>
      </c>
      <c r="O56" s="36">
        <v>509.01</v>
      </c>
      <c r="P56" s="36">
        <v>503.91989999999998</v>
      </c>
      <c r="Q56" s="36">
        <v>498.88070099999993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</row>
    <row r="57" spans="1:190" s="38" customFormat="1" ht="16.5" customHeight="1" x14ac:dyDescent="0.25">
      <c r="A57" s="32">
        <v>49</v>
      </c>
      <c r="B57" s="33" t="s">
        <v>113</v>
      </c>
      <c r="C57" s="34" t="s">
        <v>114</v>
      </c>
      <c r="D57" s="25">
        <v>49</v>
      </c>
      <c r="E57" s="25">
        <v>22</v>
      </c>
      <c r="F57" s="25">
        <v>17</v>
      </c>
      <c r="G57" s="25">
        <v>17</v>
      </c>
      <c r="H57" s="25">
        <v>14</v>
      </c>
      <c r="I57" s="25">
        <v>13.86</v>
      </c>
      <c r="J57" s="26">
        <v>13.721399999999999</v>
      </c>
      <c r="K57" s="35">
        <v>176.89</v>
      </c>
      <c r="L57" s="36">
        <v>79.42</v>
      </c>
      <c r="M57" s="36">
        <v>61.37</v>
      </c>
      <c r="N57" s="36">
        <v>61.37</v>
      </c>
      <c r="O57" s="36">
        <v>50.54</v>
      </c>
      <c r="P57" s="36">
        <v>51</v>
      </c>
      <c r="Q57" s="36">
        <v>51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190" s="38" customFormat="1" ht="16.5" customHeight="1" x14ac:dyDescent="0.25">
      <c r="A58" s="32">
        <v>50</v>
      </c>
      <c r="B58" s="33" t="s">
        <v>115</v>
      </c>
      <c r="C58" s="34" t="s">
        <v>116</v>
      </c>
      <c r="D58" s="25">
        <v>3</v>
      </c>
      <c r="E58" s="25">
        <v>1</v>
      </c>
      <c r="F58" s="25">
        <v>2</v>
      </c>
      <c r="G58" s="25">
        <v>1</v>
      </c>
      <c r="H58" s="25">
        <v>1</v>
      </c>
      <c r="I58" s="25">
        <v>0.99</v>
      </c>
      <c r="J58" s="26">
        <v>0.98009999999999997</v>
      </c>
      <c r="K58" s="35">
        <v>10.83</v>
      </c>
      <c r="L58" s="36">
        <v>3.61</v>
      </c>
      <c r="M58" s="36">
        <v>7.22</v>
      </c>
      <c r="N58" s="36">
        <v>3.61</v>
      </c>
      <c r="O58" s="36">
        <v>3.61</v>
      </c>
      <c r="P58" s="36">
        <v>3.5738999999999996</v>
      </c>
      <c r="Q58" s="36">
        <v>3.5381609999999997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</row>
    <row r="59" spans="1:190" s="39" customFormat="1" ht="16.5" customHeight="1" x14ac:dyDescent="0.2">
      <c r="A59" s="32">
        <v>51</v>
      </c>
      <c r="B59" s="33" t="s">
        <v>117</v>
      </c>
      <c r="C59" s="34" t="s">
        <v>118</v>
      </c>
      <c r="D59" s="25">
        <v>1</v>
      </c>
      <c r="E59" s="25" t="s">
        <v>20</v>
      </c>
      <c r="F59" s="25">
        <v>1</v>
      </c>
      <c r="G59" s="25" t="s">
        <v>20</v>
      </c>
      <c r="H59" s="25">
        <v>1</v>
      </c>
      <c r="I59" s="25">
        <v>0.99</v>
      </c>
      <c r="J59" s="26">
        <v>0.98009999999999997</v>
      </c>
      <c r="K59" s="41">
        <v>1.42</v>
      </c>
      <c r="L59" s="42" t="s">
        <v>20</v>
      </c>
      <c r="M59" s="42">
        <v>1.42</v>
      </c>
      <c r="N59" s="42" t="s">
        <v>20</v>
      </c>
      <c r="O59" s="42">
        <v>1.42</v>
      </c>
      <c r="P59" s="42">
        <v>1.4057999999999999</v>
      </c>
      <c r="Q59" s="42">
        <v>1.3917419999999998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190" s="39" customFormat="1" ht="16.5" customHeight="1" x14ac:dyDescent="0.2">
      <c r="A60" s="32">
        <v>52</v>
      </c>
      <c r="B60" s="33" t="s">
        <v>119</v>
      </c>
      <c r="C60" s="34" t="s">
        <v>120</v>
      </c>
      <c r="D60" s="25">
        <v>3</v>
      </c>
      <c r="E60" s="25">
        <v>2</v>
      </c>
      <c r="F60" s="25">
        <v>3</v>
      </c>
      <c r="G60" s="25">
        <v>2</v>
      </c>
      <c r="H60" s="25">
        <v>3</v>
      </c>
      <c r="I60" s="25">
        <v>2.9699999999999998</v>
      </c>
      <c r="J60" s="26">
        <v>2.9402999999999997</v>
      </c>
      <c r="K60" s="41">
        <v>4.26</v>
      </c>
      <c r="L60" s="42">
        <v>2.84</v>
      </c>
      <c r="M60" s="42">
        <v>4.26</v>
      </c>
      <c r="N60" s="42">
        <v>2.84</v>
      </c>
      <c r="O60" s="42">
        <v>4.26</v>
      </c>
      <c r="P60" s="42">
        <v>4.2173999999999996</v>
      </c>
      <c r="Q60" s="42">
        <v>4.1752259999999994</v>
      </c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190" s="39" customFormat="1" ht="16.5" customHeight="1" x14ac:dyDescent="0.2">
      <c r="A61" s="32">
        <v>53</v>
      </c>
      <c r="B61" s="33" t="s">
        <v>121</v>
      </c>
      <c r="C61" s="34" t="s">
        <v>122</v>
      </c>
      <c r="D61" s="25">
        <v>3</v>
      </c>
      <c r="E61" s="25">
        <v>6</v>
      </c>
      <c r="F61" s="25">
        <v>1</v>
      </c>
      <c r="G61" s="25">
        <v>1</v>
      </c>
      <c r="H61" s="25">
        <v>1</v>
      </c>
      <c r="I61" s="25">
        <v>0.99</v>
      </c>
      <c r="J61" s="26">
        <v>0.98009999999999997</v>
      </c>
      <c r="K61" s="43">
        <v>3.3000000000000003</v>
      </c>
      <c r="L61" s="44">
        <v>6.6000000000000005</v>
      </c>
      <c r="M61" s="44">
        <v>1.1000000000000001</v>
      </c>
      <c r="N61" s="44">
        <v>1.1000000000000001</v>
      </c>
      <c r="O61" s="44">
        <v>1.1000000000000001</v>
      </c>
      <c r="P61" s="44">
        <v>1.089</v>
      </c>
      <c r="Q61" s="44">
        <v>1.0781100000000001</v>
      </c>
      <c r="R61" s="44">
        <f t="shared" ref="R61:S62" si="2">K61*1.1</f>
        <v>3.6300000000000008</v>
      </c>
      <c r="S61" s="44">
        <f t="shared" si="2"/>
        <v>7.2600000000000016</v>
      </c>
      <c r="T61" s="40"/>
      <c r="U61" s="40"/>
      <c r="V61" s="40"/>
      <c r="W61" s="40"/>
      <c r="X61" s="40"/>
      <c r="Y61" s="40"/>
      <c r="Z61" s="40"/>
      <c r="AA61" s="40"/>
    </row>
    <row r="62" spans="1:190" s="39" customFormat="1" ht="16.5" customHeight="1" x14ac:dyDescent="0.2">
      <c r="A62" s="32">
        <v>54</v>
      </c>
      <c r="B62" s="33" t="s">
        <v>123</v>
      </c>
      <c r="C62" s="34" t="s">
        <v>124</v>
      </c>
      <c r="D62" s="25">
        <v>8</v>
      </c>
      <c r="E62" s="25">
        <v>8</v>
      </c>
      <c r="F62" s="25">
        <v>7</v>
      </c>
      <c r="G62" s="25">
        <v>7</v>
      </c>
      <c r="H62" s="25">
        <v>7</v>
      </c>
      <c r="I62" s="25">
        <v>6.93</v>
      </c>
      <c r="J62" s="26">
        <v>6.8606999999999996</v>
      </c>
      <c r="K62" s="43">
        <v>8.8000000000000007</v>
      </c>
      <c r="L62" s="44">
        <v>8.8000000000000007</v>
      </c>
      <c r="M62" s="44">
        <v>7.7000000000000011</v>
      </c>
      <c r="N62" s="44">
        <v>7.7000000000000011</v>
      </c>
      <c r="O62" s="44">
        <v>7.7000000000000011</v>
      </c>
      <c r="P62" s="44">
        <v>7.6230000000000002</v>
      </c>
      <c r="Q62" s="44">
        <v>7.5467700000000004</v>
      </c>
      <c r="R62" s="44">
        <f t="shared" si="2"/>
        <v>9.6800000000000015</v>
      </c>
      <c r="S62" s="44">
        <f t="shared" si="2"/>
        <v>9.6800000000000015</v>
      </c>
      <c r="T62" s="40"/>
      <c r="U62" s="40"/>
      <c r="V62" s="40"/>
      <c r="W62" s="40"/>
      <c r="X62" s="40"/>
      <c r="Y62" s="40"/>
      <c r="Z62" s="40"/>
      <c r="AA62" s="40"/>
    </row>
    <row r="63" spans="1:190" s="39" customFormat="1" ht="16.5" customHeight="1" x14ac:dyDescent="0.2">
      <c r="A63" s="32">
        <v>55</v>
      </c>
      <c r="B63" s="33" t="s">
        <v>125</v>
      </c>
      <c r="C63" s="34" t="s">
        <v>126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>
        <v>0.99</v>
      </c>
      <c r="J63" s="26">
        <v>0.98009999999999997</v>
      </c>
      <c r="K63" s="41">
        <v>1.42</v>
      </c>
      <c r="L63" s="42">
        <v>1.42</v>
      </c>
      <c r="M63" s="42">
        <v>1.42</v>
      </c>
      <c r="N63" s="42">
        <v>1.42</v>
      </c>
      <c r="O63" s="42">
        <v>1.42</v>
      </c>
      <c r="P63" s="42">
        <v>1.4057999999999999</v>
      </c>
      <c r="Q63" s="42">
        <v>1.3917419999999998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190" s="39" customFormat="1" ht="16.5" customHeight="1" x14ac:dyDescent="0.2">
      <c r="A64" s="32">
        <v>56</v>
      </c>
      <c r="B64" s="33" t="s">
        <v>127</v>
      </c>
      <c r="C64" s="34" t="s">
        <v>128</v>
      </c>
      <c r="D64" s="25">
        <v>8</v>
      </c>
      <c r="E64" s="25">
        <v>8</v>
      </c>
      <c r="F64" s="25">
        <v>8</v>
      </c>
      <c r="G64" s="25">
        <v>8</v>
      </c>
      <c r="H64" s="25">
        <v>11</v>
      </c>
      <c r="I64" s="25">
        <v>10.89</v>
      </c>
      <c r="J64" s="26">
        <v>10.7811</v>
      </c>
      <c r="K64" s="41">
        <v>11.36</v>
      </c>
      <c r="L64" s="42">
        <v>11.36</v>
      </c>
      <c r="M64" s="42">
        <v>11.36</v>
      </c>
      <c r="N64" s="42">
        <v>11.36</v>
      </c>
      <c r="O64" s="42">
        <v>15.62</v>
      </c>
      <c r="P64" s="42">
        <v>16</v>
      </c>
      <c r="Q64" s="42">
        <v>16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190" s="39" customFormat="1" ht="16.5" customHeight="1" x14ac:dyDescent="0.2">
      <c r="A65" s="32">
        <v>57</v>
      </c>
      <c r="B65" s="33" t="s">
        <v>129</v>
      </c>
      <c r="C65" s="34" t="s">
        <v>130</v>
      </c>
      <c r="D65" s="25">
        <v>59</v>
      </c>
      <c r="E65" s="25">
        <v>68</v>
      </c>
      <c r="F65" s="25">
        <v>70</v>
      </c>
      <c r="G65" s="25">
        <v>78</v>
      </c>
      <c r="H65" s="25">
        <v>82</v>
      </c>
      <c r="I65" s="25">
        <v>81.179999999999993</v>
      </c>
      <c r="J65" s="26">
        <v>80.368199999999987</v>
      </c>
      <c r="K65" s="43">
        <v>64.900000000000006</v>
      </c>
      <c r="L65" s="44">
        <v>74.800000000000011</v>
      </c>
      <c r="M65" s="44">
        <v>77</v>
      </c>
      <c r="N65" s="44">
        <v>85.800000000000011</v>
      </c>
      <c r="O65" s="44">
        <v>90.2</v>
      </c>
      <c r="P65" s="44">
        <v>89.298000000000002</v>
      </c>
      <c r="Q65" s="44">
        <v>88.405019999999993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190" s="39" customFormat="1" ht="16.5" customHeight="1" x14ac:dyDescent="0.2">
      <c r="A66" s="32">
        <v>58</v>
      </c>
      <c r="B66" s="33" t="s">
        <v>131</v>
      </c>
      <c r="C66" s="34" t="s">
        <v>132</v>
      </c>
      <c r="D66" s="25">
        <v>100</v>
      </c>
      <c r="E66" s="25">
        <v>96</v>
      </c>
      <c r="F66" s="25">
        <v>99</v>
      </c>
      <c r="G66" s="25">
        <v>95</v>
      </c>
      <c r="H66" s="25">
        <v>92</v>
      </c>
      <c r="I66" s="25">
        <v>91.08</v>
      </c>
      <c r="J66" s="26">
        <v>90.169200000000004</v>
      </c>
      <c r="K66" s="43">
        <v>110.00000000000001</v>
      </c>
      <c r="L66" s="44">
        <v>105.60000000000001</v>
      </c>
      <c r="M66" s="44">
        <v>108.9</v>
      </c>
      <c r="N66" s="44">
        <v>104.50000000000001</v>
      </c>
      <c r="O66" s="44">
        <v>101.2</v>
      </c>
      <c r="P66" s="44">
        <v>100.188</v>
      </c>
      <c r="Q66" s="44">
        <v>99.186120000000017</v>
      </c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190" s="39" customFormat="1" x14ac:dyDescent="0.2">
      <c r="A67" s="32">
        <v>59</v>
      </c>
      <c r="B67" s="33" t="s">
        <v>133</v>
      </c>
      <c r="C67" s="34" t="s">
        <v>134</v>
      </c>
      <c r="D67" s="25">
        <v>13</v>
      </c>
      <c r="E67" s="25">
        <v>11</v>
      </c>
      <c r="F67" s="25">
        <v>10</v>
      </c>
      <c r="G67" s="25">
        <v>11</v>
      </c>
      <c r="H67" s="25">
        <v>12</v>
      </c>
      <c r="I67" s="25">
        <v>11.879999999999999</v>
      </c>
      <c r="J67" s="26">
        <v>11.761199999999999</v>
      </c>
      <c r="K67" s="35">
        <v>46.93</v>
      </c>
      <c r="L67" s="36">
        <v>39.71</v>
      </c>
      <c r="M67" s="36">
        <v>36.1</v>
      </c>
      <c r="N67" s="36">
        <v>39.71</v>
      </c>
      <c r="O67" s="36">
        <v>43.32</v>
      </c>
      <c r="P67" s="36">
        <v>42.886799999999994</v>
      </c>
      <c r="Q67" s="36">
        <v>43</v>
      </c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190" s="39" customFormat="1" ht="16.5" customHeight="1" x14ac:dyDescent="0.2">
      <c r="A68" s="32">
        <v>60</v>
      </c>
      <c r="B68" s="33" t="s">
        <v>135</v>
      </c>
      <c r="C68" s="34" t="s">
        <v>136</v>
      </c>
      <c r="D68" s="25">
        <v>1</v>
      </c>
      <c r="E68" s="25" t="s">
        <v>20</v>
      </c>
      <c r="F68" s="25">
        <v>2</v>
      </c>
      <c r="G68" s="25">
        <v>1</v>
      </c>
      <c r="H68" s="25">
        <v>1</v>
      </c>
      <c r="I68" s="25">
        <v>0.99</v>
      </c>
      <c r="J68" s="26">
        <v>0.98009999999999997</v>
      </c>
      <c r="K68" s="35">
        <v>4.1500000000000004</v>
      </c>
      <c r="L68" s="36" t="s">
        <v>20</v>
      </c>
      <c r="M68" s="36">
        <v>8.3000000000000007</v>
      </c>
      <c r="N68" s="36">
        <v>4.1500000000000004</v>
      </c>
      <c r="O68" s="36">
        <v>4.1500000000000004</v>
      </c>
      <c r="P68" s="36">
        <v>4.1085000000000003</v>
      </c>
      <c r="Q68" s="36">
        <v>4.0674150000000004</v>
      </c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190" s="38" customFormat="1" ht="16.5" customHeight="1" x14ac:dyDescent="0.25">
      <c r="A69" s="32">
        <v>61</v>
      </c>
      <c r="B69" s="33" t="s">
        <v>137</v>
      </c>
      <c r="C69" s="34" t="s">
        <v>138</v>
      </c>
      <c r="D69" s="25">
        <v>13</v>
      </c>
      <c r="E69" s="25">
        <v>10</v>
      </c>
      <c r="F69" s="25">
        <v>19</v>
      </c>
      <c r="G69" s="25">
        <v>17</v>
      </c>
      <c r="H69" s="25">
        <v>18</v>
      </c>
      <c r="I69" s="25">
        <v>17.82</v>
      </c>
      <c r="J69" s="26">
        <v>17.6418</v>
      </c>
      <c r="K69" s="43">
        <v>14.3</v>
      </c>
      <c r="L69" s="44">
        <v>11</v>
      </c>
      <c r="M69" s="44">
        <v>20.900000000000002</v>
      </c>
      <c r="N69" s="44">
        <v>18.700000000000003</v>
      </c>
      <c r="O69" s="44">
        <v>19.8</v>
      </c>
      <c r="P69" s="44">
        <v>19.602</v>
      </c>
      <c r="Q69" s="44">
        <v>20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190" s="38" customFormat="1" ht="16.5" customHeight="1" x14ac:dyDescent="0.25">
      <c r="A70" s="32">
        <v>62</v>
      </c>
      <c r="B70" s="33" t="s">
        <v>139</v>
      </c>
      <c r="C70" s="34" t="s">
        <v>140</v>
      </c>
      <c r="D70" s="25">
        <v>374</v>
      </c>
      <c r="E70" s="25">
        <v>363</v>
      </c>
      <c r="F70" s="25">
        <v>364</v>
      </c>
      <c r="G70" s="25">
        <v>364</v>
      </c>
      <c r="H70" s="25">
        <v>368</v>
      </c>
      <c r="I70" s="25">
        <v>364.32</v>
      </c>
      <c r="J70" s="26">
        <v>360.67680000000001</v>
      </c>
      <c r="K70" s="43">
        <v>411.40000000000003</v>
      </c>
      <c r="L70" s="44">
        <v>399.3</v>
      </c>
      <c r="M70" s="44">
        <v>400.40000000000003</v>
      </c>
      <c r="N70" s="44">
        <v>400.40000000000003</v>
      </c>
      <c r="O70" s="44">
        <v>404.8</v>
      </c>
      <c r="P70" s="44">
        <v>400.75200000000001</v>
      </c>
      <c r="Q70" s="44">
        <v>396.74448000000007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190" s="38" customFormat="1" x14ac:dyDescent="0.25">
      <c r="A71" s="32">
        <v>63</v>
      </c>
      <c r="B71" s="33" t="s">
        <v>141</v>
      </c>
      <c r="C71" s="34" t="s">
        <v>142</v>
      </c>
      <c r="D71" s="25">
        <v>8</v>
      </c>
      <c r="E71" s="25">
        <v>4</v>
      </c>
      <c r="F71" s="25">
        <v>6</v>
      </c>
      <c r="G71" s="25">
        <v>2</v>
      </c>
      <c r="H71" s="25">
        <v>3</v>
      </c>
      <c r="I71" s="25">
        <v>2.9699999999999998</v>
      </c>
      <c r="J71" s="26">
        <v>2.9402999999999997</v>
      </c>
      <c r="K71" s="43">
        <v>13.92</v>
      </c>
      <c r="L71" s="44">
        <v>6.96</v>
      </c>
      <c r="M71" s="44">
        <v>10.44</v>
      </c>
      <c r="N71" s="44">
        <v>3.48</v>
      </c>
      <c r="O71" s="44">
        <v>5.22</v>
      </c>
      <c r="P71" s="44">
        <v>5.1677999999999997</v>
      </c>
      <c r="Q71" s="44">
        <v>5.1161219999999998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190" s="38" customFormat="1" ht="17.25" customHeight="1" x14ac:dyDescent="0.25">
      <c r="A72" s="32">
        <v>64</v>
      </c>
      <c r="B72" s="33" t="s">
        <v>143</v>
      </c>
      <c r="C72" s="34" t="s">
        <v>144</v>
      </c>
      <c r="D72" s="25">
        <v>49</v>
      </c>
      <c r="E72" s="25">
        <v>25</v>
      </c>
      <c r="F72" s="25">
        <v>28</v>
      </c>
      <c r="G72" s="25">
        <v>24</v>
      </c>
      <c r="H72" s="25">
        <v>25</v>
      </c>
      <c r="I72" s="25">
        <v>24.75</v>
      </c>
      <c r="J72" s="26">
        <v>24.502500000000001</v>
      </c>
      <c r="K72" s="43">
        <v>85.26</v>
      </c>
      <c r="L72" s="44">
        <v>43.5</v>
      </c>
      <c r="M72" s="44">
        <v>48.72</v>
      </c>
      <c r="N72" s="44">
        <v>41.76</v>
      </c>
      <c r="O72" s="44">
        <v>43.5</v>
      </c>
      <c r="P72" s="44">
        <v>44</v>
      </c>
      <c r="Q72" s="44">
        <v>44</v>
      </c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</row>
    <row r="73" spans="1:190" s="38" customFormat="1" ht="17.25" customHeight="1" x14ac:dyDescent="0.25">
      <c r="A73" s="32">
        <v>65</v>
      </c>
      <c r="B73" s="33" t="s">
        <v>145</v>
      </c>
      <c r="C73" s="34" t="s">
        <v>146</v>
      </c>
      <c r="D73" s="25">
        <v>41</v>
      </c>
      <c r="E73" s="25">
        <v>42</v>
      </c>
      <c r="F73" s="25">
        <v>41</v>
      </c>
      <c r="G73" s="25">
        <v>42</v>
      </c>
      <c r="H73" s="25">
        <v>42</v>
      </c>
      <c r="I73" s="25">
        <v>41.58</v>
      </c>
      <c r="J73" s="26">
        <v>41.164200000000001</v>
      </c>
      <c r="K73" s="43">
        <v>71.34</v>
      </c>
      <c r="L73" s="44">
        <v>73.08</v>
      </c>
      <c r="M73" s="44">
        <v>71.34</v>
      </c>
      <c r="N73" s="44">
        <v>73.08</v>
      </c>
      <c r="O73" s="44">
        <v>73.08</v>
      </c>
      <c r="P73" s="44">
        <v>73</v>
      </c>
      <c r="Q73" s="44">
        <v>71.625708000000003</v>
      </c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</row>
    <row r="74" spans="1:190" s="38" customFormat="1" ht="16.5" customHeight="1" x14ac:dyDescent="0.25">
      <c r="A74" s="32">
        <v>66</v>
      </c>
      <c r="B74" s="33" t="s">
        <v>147</v>
      </c>
      <c r="C74" s="34" t="s">
        <v>148</v>
      </c>
      <c r="D74" s="25">
        <v>1</v>
      </c>
      <c r="E74" s="25">
        <v>1</v>
      </c>
      <c r="F74" s="25">
        <v>1</v>
      </c>
      <c r="G74" s="25">
        <v>2</v>
      </c>
      <c r="H74" s="25">
        <v>1</v>
      </c>
      <c r="I74" s="25">
        <v>0.99</v>
      </c>
      <c r="J74" s="26">
        <v>0.98009999999999997</v>
      </c>
      <c r="K74" s="43">
        <v>1.74</v>
      </c>
      <c r="L74" s="44">
        <v>1.74</v>
      </c>
      <c r="M74" s="44">
        <v>1.74</v>
      </c>
      <c r="N74" s="44">
        <v>3.48</v>
      </c>
      <c r="O74" s="44">
        <v>1.74</v>
      </c>
      <c r="P74" s="44">
        <v>1.7225999999999999</v>
      </c>
      <c r="Q74" s="44">
        <v>1.7053739999999999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190" s="38" customFormat="1" ht="16.5" customHeight="1" x14ac:dyDescent="0.25">
      <c r="A75" s="32">
        <v>67</v>
      </c>
      <c r="B75" s="33" t="s">
        <v>149</v>
      </c>
      <c r="C75" s="34" t="s">
        <v>150</v>
      </c>
      <c r="D75" s="25">
        <v>1</v>
      </c>
      <c r="E75" s="25">
        <v>1</v>
      </c>
      <c r="F75" s="25">
        <v>2</v>
      </c>
      <c r="G75" s="25">
        <v>1</v>
      </c>
      <c r="H75" s="25">
        <v>1</v>
      </c>
      <c r="I75" s="25" t="s">
        <v>20</v>
      </c>
      <c r="J75" s="26" t="s">
        <v>20</v>
      </c>
      <c r="K75" s="43">
        <v>1.74</v>
      </c>
      <c r="L75" s="44">
        <v>1.74</v>
      </c>
      <c r="M75" s="44">
        <v>3.48</v>
      </c>
      <c r="N75" s="44">
        <v>1.74</v>
      </c>
      <c r="O75" s="44">
        <v>1.74</v>
      </c>
      <c r="P75" s="44" t="s">
        <v>20</v>
      </c>
      <c r="Q75" s="44" t="s">
        <v>20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190" s="39" customFormat="1" ht="17.25" customHeight="1" x14ac:dyDescent="0.25">
      <c r="A76" s="32">
        <v>68</v>
      </c>
      <c r="B76" s="33" t="s">
        <v>151</v>
      </c>
      <c r="C76" s="34" t="s">
        <v>152</v>
      </c>
      <c r="D76" s="25">
        <v>5</v>
      </c>
      <c r="E76" s="25">
        <v>6</v>
      </c>
      <c r="F76" s="25">
        <v>5</v>
      </c>
      <c r="G76" s="25">
        <v>8</v>
      </c>
      <c r="H76" s="25">
        <v>8</v>
      </c>
      <c r="I76" s="25">
        <v>7.92</v>
      </c>
      <c r="J76" s="26">
        <v>7.8407999999999998</v>
      </c>
      <c r="K76" s="43">
        <v>8.6999999999999993</v>
      </c>
      <c r="L76" s="44">
        <v>10.44</v>
      </c>
      <c r="M76" s="44">
        <v>8.6999999999999993</v>
      </c>
      <c r="N76" s="44">
        <v>13.92</v>
      </c>
      <c r="O76" s="44">
        <v>13.92</v>
      </c>
      <c r="P76" s="44">
        <v>13.780799999999999</v>
      </c>
      <c r="Q76" s="44">
        <v>13.642992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</row>
    <row r="77" spans="1:190" s="39" customFormat="1" ht="17.25" customHeight="1" x14ac:dyDescent="0.25">
      <c r="A77" s="32">
        <v>69</v>
      </c>
      <c r="B77" s="33" t="s">
        <v>153</v>
      </c>
      <c r="C77" s="34" t="s">
        <v>154</v>
      </c>
      <c r="D77" s="25">
        <v>46</v>
      </c>
      <c r="E77" s="25">
        <v>45</v>
      </c>
      <c r="F77" s="25">
        <v>44</v>
      </c>
      <c r="G77" s="25">
        <v>45</v>
      </c>
      <c r="H77" s="25">
        <v>45</v>
      </c>
      <c r="I77" s="25">
        <v>44.55</v>
      </c>
      <c r="J77" s="26">
        <v>44.104499999999994</v>
      </c>
      <c r="K77" s="41">
        <v>65.319999999999993</v>
      </c>
      <c r="L77" s="42">
        <v>63.9</v>
      </c>
      <c r="M77" s="42">
        <v>62.48</v>
      </c>
      <c r="N77" s="42">
        <v>63.9</v>
      </c>
      <c r="O77" s="42">
        <v>63.9</v>
      </c>
      <c r="P77" s="42">
        <v>64</v>
      </c>
      <c r="Q77" s="42">
        <v>62.628389999999989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</row>
    <row r="78" spans="1:190" s="39" customFormat="1" ht="16.5" customHeight="1" x14ac:dyDescent="0.2">
      <c r="A78" s="32">
        <v>70</v>
      </c>
      <c r="B78" s="33" t="s">
        <v>155</v>
      </c>
      <c r="C78" s="34" t="s">
        <v>156</v>
      </c>
      <c r="D78" s="25">
        <v>3</v>
      </c>
      <c r="E78" s="25">
        <v>5</v>
      </c>
      <c r="F78" s="25">
        <v>4</v>
      </c>
      <c r="G78" s="25">
        <v>3</v>
      </c>
      <c r="H78" s="25">
        <v>3</v>
      </c>
      <c r="I78" s="25">
        <v>2.9699999999999998</v>
      </c>
      <c r="J78" s="26">
        <v>2.9402999999999997</v>
      </c>
      <c r="K78" s="43">
        <v>5.22</v>
      </c>
      <c r="L78" s="44">
        <v>8.6999999999999993</v>
      </c>
      <c r="M78" s="44">
        <v>6.96</v>
      </c>
      <c r="N78" s="44">
        <v>5.22</v>
      </c>
      <c r="O78" s="44">
        <v>5.22</v>
      </c>
      <c r="P78" s="44">
        <v>5.1677999999999997</v>
      </c>
      <c r="Q78" s="44">
        <v>5.1161219999999998</v>
      </c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190" s="39" customFormat="1" ht="17.25" customHeight="1" x14ac:dyDescent="0.25">
      <c r="A79" s="32">
        <v>71</v>
      </c>
      <c r="B79" s="33" t="s">
        <v>157</v>
      </c>
      <c r="C79" s="34" t="s">
        <v>158</v>
      </c>
      <c r="D79" s="25" t="s">
        <v>20</v>
      </c>
      <c r="E79" s="25" t="s">
        <v>20</v>
      </c>
      <c r="F79" s="25">
        <v>1</v>
      </c>
      <c r="G79" s="25">
        <v>1</v>
      </c>
      <c r="H79" s="25">
        <v>1</v>
      </c>
      <c r="I79" s="25">
        <v>0.99</v>
      </c>
      <c r="J79" s="26">
        <v>0.98009999999999997</v>
      </c>
      <c r="K79" s="43" t="s">
        <v>20</v>
      </c>
      <c r="L79" s="44" t="s">
        <v>20</v>
      </c>
      <c r="M79" s="44">
        <v>1.74</v>
      </c>
      <c r="N79" s="44">
        <v>1.74</v>
      </c>
      <c r="O79" s="44">
        <v>1.74</v>
      </c>
      <c r="P79" s="44">
        <v>1.7225999999999999</v>
      </c>
      <c r="Q79" s="44">
        <v>1.7053739999999999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</row>
    <row r="80" spans="1:190" s="39" customFormat="1" ht="9.75" customHeight="1" x14ac:dyDescent="0.2">
      <c r="A80" s="46"/>
      <c r="B80" s="47"/>
      <c r="C80" s="48"/>
      <c r="D80" s="49"/>
      <c r="E80" s="49"/>
      <c r="F80" s="49"/>
      <c r="G80" s="49"/>
      <c r="H80" s="49"/>
      <c r="I80" s="49"/>
      <c r="J80" s="49"/>
      <c r="K80" s="50"/>
      <c r="L80" s="50"/>
      <c r="M80" s="50"/>
      <c r="N80" s="50"/>
      <c r="O80" s="50"/>
      <c r="P80" s="50"/>
      <c r="Q80" s="50"/>
      <c r="R80" s="51"/>
      <c r="S80" s="51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1:190" s="39" customFormat="1" ht="24" customHeight="1" x14ac:dyDescent="0.2">
      <c r="A81" s="52" t="s">
        <v>159</v>
      </c>
      <c r="B81" s="52"/>
      <c r="C81" s="52"/>
      <c r="D81" s="53">
        <v>2105</v>
      </c>
      <c r="E81" s="53">
        <v>1875</v>
      </c>
      <c r="F81" s="53">
        <v>1811</v>
      </c>
      <c r="G81" s="53">
        <v>1819</v>
      </c>
      <c r="H81" s="53">
        <v>1829</v>
      </c>
      <c r="I81" s="53">
        <v>1808.73</v>
      </c>
      <c r="J81" s="53">
        <v>1790.6426999999992</v>
      </c>
      <c r="K81" s="54">
        <v>4016.4300000000003</v>
      </c>
      <c r="L81" s="53">
        <v>3360.7000000000003</v>
      </c>
      <c r="M81" s="53">
        <v>3176.16</v>
      </c>
      <c r="N81" s="53">
        <v>3212.52</v>
      </c>
      <c r="O81" s="53">
        <v>3227.2999999999993</v>
      </c>
      <c r="P81" s="53">
        <v>3200.3813000000005</v>
      </c>
      <c r="Q81" s="53">
        <v>3169.3266669999998</v>
      </c>
      <c r="R81" s="51"/>
      <c r="S81" s="5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1:190" s="39" customFormat="1" ht="13.5" customHeight="1" x14ac:dyDescent="0.2">
      <c r="A82" s="46"/>
      <c r="B82" s="47"/>
      <c r="C82" s="48"/>
      <c r="D82" s="49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50"/>
      <c r="P82" s="50"/>
      <c r="Q82" s="50"/>
      <c r="R82" s="51"/>
      <c r="S82" s="51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1:190" s="29" customFormat="1" ht="34.5" customHeight="1" x14ac:dyDescent="0.2">
      <c r="A83" s="30" t="s">
        <v>160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</row>
    <row r="84" spans="1:190" s="39" customFormat="1" x14ac:dyDescent="0.2">
      <c r="A84" s="32">
        <v>1</v>
      </c>
      <c r="B84" s="55" t="s">
        <v>161</v>
      </c>
      <c r="C84" s="34" t="s">
        <v>162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>
        <v>0.99</v>
      </c>
      <c r="J84" s="26">
        <v>0.98009999999999997</v>
      </c>
      <c r="K84" s="25">
        <v>1.74</v>
      </c>
      <c r="L84" s="25">
        <v>1.74</v>
      </c>
      <c r="M84" s="25">
        <v>1.74</v>
      </c>
      <c r="N84" s="25">
        <v>1.74</v>
      </c>
      <c r="O84" s="25">
        <v>1.74</v>
      </c>
      <c r="P84" s="25">
        <v>1.7225999999999999</v>
      </c>
      <c r="Q84" s="25">
        <v>1.7053739999999999</v>
      </c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190" s="39" customFormat="1" ht="16.5" customHeight="1" x14ac:dyDescent="0.2">
      <c r="A85" s="32">
        <v>2</v>
      </c>
      <c r="B85" s="55" t="s">
        <v>163</v>
      </c>
      <c r="C85" s="34" t="s">
        <v>164</v>
      </c>
      <c r="D85" s="25">
        <v>2</v>
      </c>
      <c r="E85" s="25">
        <v>3</v>
      </c>
      <c r="F85" s="25">
        <v>1</v>
      </c>
      <c r="G85" s="25">
        <v>1</v>
      </c>
      <c r="H85" s="25">
        <v>1</v>
      </c>
      <c r="I85" s="25">
        <v>0.99</v>
      </c>
      <c r="J85" s="26">
        <v>0.98009999999999997</v>
      </c>
      <c r="K85" s="25">
        <v>3.48</v>
      </c>
      <c r="L85" s="25">
        <v>5.22</v>
      </c>
      <c r="M85" s="25">
        <v>1.74</v>
      </c>
      <c r="N85" s="25">
        <v>1.74</v>
      </c>
      <c r="O85" s="25">
        <v>1.74</v>
      </c>
      <c r="P85" s="25">
        <v>1.7225999999999999</v>
      </c>
      <c r="Q85" s="25">
        <v>1.7053739999999999</v>
      </c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190" s="39" customFormat="1" x14ac:dyDescent="0.2">
      <c r="A86" s="32">
        <v>3</v>
      </c>
      <c r="B86" s="55" t="s">
        <v>165</v>
      </c>
      <c r="C86" s="34" t="s">
        <v>166</v>
      </c>
      <c r="D86" s="25">
        <v>2</v>
      </c>
      <c r="E86" s="25">
        <v>2</v>
      </c>
      <c r="F86" s="25">
        <v>2</v>
      </c>
      <c r="G86" s="25">
        <v>1</v>
      </c>
      <c r="H86" s="25">
        <v>1</v>
      </c>
      <c r="I86" s="25">
        <v>0.99</v>
      </c>
      <c r="J86" s="26">
        <v>0.98009999999999997</v>
      </c>
      <c r="K86" s="25">
        <v>8.3000000000000007</v>
      </c>
      <c r="L86" s="25">
        <v>8.3000000000000007</v>
      </c>
      <c r="M86" s="25">
        <v>8.3000000000000007</v>
      </c>
      <c r="N86" s="25">
        <v>4.1500000000000004</v>
      </c>
      <c r="O86" s="25">
        <v>4.1500000000000004</v>
      </c>
      <c r="P86" s="25">
        <v>4.1085000000000003</v>
      </c>
      <c r="Q86" s="25">
        <v>4.0674150000000004</v>
      </c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190" s="39" customFormat="1" ht="17.25" customHeight="1" x14ac:dyDescent="0.2">
      <c r="A87" s="32">
        <v>4</v>
      </c>
      <c r="B87" s="55" t="s">
        <v>167</v>
      </c>
      <c r="C87" s="34" t="s">
        <v>168</v>
      </c>
      <c r="D87" s="25">
        <v>1</v>
      </c>
      <c r="E87" s="25" t="s">
        <v>20</v>
      </c>
      <c r="F87" s="25" t="s">
        <v>20</v>
      </c>
      <c r="G87" s="25" t="s">
        <v>20</v>
      </c>
      <c r="H87" s="25" t="s">
        <v>20</v>
      </c>
      <c r="I87" s="25" t="s">
        <v>20</v>
      </c>
      <c r="J87" s="26" t="s">
        <v>20</v>
      </c>
      <c r="K87" s="25">
        <v>4.1500000000000004</v>
      </c>
      <c r="L87" s="25" t="s">
        <v>20</v>
      </c>
      <c r="M87" s="25" t="s">
        <v>20</v>
      </c>
      <c r="N87" s="25" t="s">
        <v>20</v>
      </c>
      <c r="O87" s="25" t="s">
        <v>20</v>
      </c>
      <c r="P87" s="25" t="s">
        <v>20</v>
      </c>
      <c r="Q87" s="25" t="s">
        <v>20</v>
      </c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190" s="39" customFormat="1" x14ac:dyDescent="0.2">
      <c r="A88" s="32">
        <v>5</v>
      </c>
      <c r="B88" s="55" t="s">
        <v>169</v>
      </c>
      <c r="C88" s="34" t="s">
        <v>170</v>
      </c>
      <c r="D88" s="25">
        <v>3</v>
      </c>
      <c r="E88" s="25">
        <v>4</v>
      </c>
      <c r="F88" s="25">
        <v>4</v>
      </c>
      <c r="G88" s="25">
        <v>5</v>
      </c>
      <c r="H88" s="25">
        <v>4</v>
      </c>
      <c r="I88" s="25">
        <v>3.96</v>
      </c>
      <c r="J88" s="26">
        <v>3.9203999999999999</v>
      </c>
      <c r="K88" s="25">
        <v>12.450000000000001</v>
      </c>
      <c r="L88" s="25">
        <v>16.600000000000001</v>
      </c>
      <c r="M88" s="25">
        <v>16.600000000000001</v>
      </c>
      <c r="N88" s="25">
        <v>20.75</v>
      </c>
      <c r="O88" s="25">
        <v>16.600000000000001</v>
      </c>
      <c r="P88" s="25">
        <v>17</v>
      </c>
      <c r="Q88" s="25">
        <v>17</v>
      </c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190" s="39" customFormat="1" x14ac:dyDescent="0.2">
      <c r="A89" s="32">
        <v>6</v>
      </c>
      <c r="B89" s="55" t="s">
        <v>171</v>
      </c>
      <c r="C89" s="34" t="s">
        <v>172</v>
      </c>
      <c r="D89" s="25">
        <v>1</v>
      </c>
      <c r="E89" s="25">
        <v>1</v>
      </c>
      <c r="F89" s="25">
        <v>1</v>
      </c>
      <c r="G89" s="25">
        <v>1</v>
      </c>
      <c r="H89" s="25">
        <v>1</v>
      </c>
      <c r="I89" s="25">
        <v>0.99</v>
      </c>
      <c r="J89" s="26">
        <v>0.98009999999999997</v>
      </c>
      <c r="K89" s="25">
        <v>5.66</v>
      </c>
      <c r="L89" s="25">
        <v>5.66</v>
      </c>
      <c r="M89" s="25">
        <v>5.66</v>
      </c>
      <c r="N89" s="25">
        <v>5.66</v>
      </c>
      <c r="O89" s="25">
        <v>5.66</v>
      </c>
      <c r="P89" s="25">
        <v>5.6033999999999997</v>
      </c>
      <c r="Q89" s="25">
        <v>5.5473660000000002</v>
      </c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190" s="39" customFormat="1" x14ac:dyDescent="0.2">
      <c r="A90" s="32">
        <v>7</v>
      </c>
      <c r="B90" s="55" t="s">
        <v>173</v>
      </c>
      <c r="C90" s="34" t="s">
        <v>174</v>
      </c>
      <c r="D90" s="25">
        <v>1</v>
      </c>
      <c r="E90" s="25">
        <v>1</v>
      </c>
      <c r="F90" s="25">
        <v>1</v>
      </c>
      <c r="G90" s="25">
        <v>1</v>
      </c>
      <c r="H90" s="25">
        <v>1</v>
      </c>
      <c r="I90" s="25">
        <v>0.99</v>
      </c>
      <c r="J90" s="26">
        <v>0.98009999999999997</v>
      </c>
      <c r="K90" s="25">
        <v>5.66</v>
      </c>
      <c r="L90" s="25">
        <v>5.66</v>
      </c>
      <c r="M90" s="25">
        <v>5.66</v>
      </c>
      <c r="N90" s="25">
        <v>5.66</v>
      </c>
      <c r="O90" s="25">
        <v>5.66</v>
      </c>
      <c r="P90" s="25">
        <v>5.6033999999999997</v>
      </c>
      <c r="Q90" s="25">
        <v>5.5473660000000002</v>
      </c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190" s="39" customFormat="1" ht="15.75" customHeight="1" x14ac:dyDescent="0.2">
      <c r="A91" s="32">
        <v>8</v>
      </c>
      <c r="B91" s="55" t="s">
        <v>175</v>
      </c>
      <c r="C91" s="34" t="s">
        <v>176</v>
      </c>
      <c r="D91" s="25">
        <v>4</v>
      </c>
      <c r="E91" s="25">
        <v>3</v>
      </c>
      <c r="F91" s="25">
        <v>2</v>
      </c>
      <c r="G91" s="25">
        <v>2</v>
      </c>
      <c r="H91" s="25">
        <v>2</v>
      </c>
      <c r="I91" s="25">
        <v>1.98</v>
      </c>
      <c r="J91" s="26">
        <v>1.9601999999999999</v>
      </c>
      <c r="K91" s="25">
        <v>22.64</v>
      </c>
      <c r="L91" s="25">
        <v>16.98</v>
      </c>
      <c r="M91" s="25">
        <v>11.32</v>
      </c>
      <c r="N91" s="25">
        <v>11.32</v>
      </c>
      <c r="O91" s="25">
        <v>11.32</v>
      </c>
      <c r="P91" s="25">
        <v>11.206799999999999</v>
      </c>
      <c r="Q91" s="25">
        <v>11.094732</v>
      </c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190" s="39" customFormat="1" ht="15.75" customHeight="1" x14ac:dyDescent="0.2">
      <c r="A92" s="32">
        <v>9</v>
      </c>
      <c r="B92" s="55" t="s">
        <v>177</v>
      </c>
      <c r="C92" s="34" t="s">
        <v>178</v>
      </c>
      <c r="D92" s="25">
        <v>7</v>
      </c>
      <c r="E92" s="25">
        <v>7</v>
      </c>
      <c r="F92" s="25">
        <v>7</v>
      </c>
      <c r="G92" s="25">
        <v>7</v>
      </c>
      <c r="H92" s="25">
        <v>9</v>
      </c>
      <c r="I92" s="25">
        <v>8.91</v>
      </c>
      <c r="J92" s="26">
        <v>8.8209</v>
      </c>
      <c r="K92" s="25">
        <v>39.620000000000005</v>
      </c>
      <c r="L92" s="25">
        <v>39.620000000000005</v>
      </c>
      <c r="M92" s="25">
        <v>39.620000000000005</v>
      </c>
      <c r="N92" s="25">
        <v>39.620000000000005</v>
      </c>
      <c r="O92" s="25">
        <v>50.94</v>
      </c>
      <c r="P92" s="25">
        <v>51</v>
      </c>
      <c r="Q92" s="25">
        <v>51</v>
      </c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190" s="39" customFormat="1" ht="17.25" customHeight="1" x14ac:dyDescent="0.2">
      <c r="A93" s="32">
        <v>10</v>
      </c>
      <c r="B93" s="55" t="s">
        <v>179</v>
      </c>
      <c r="C93" s="34" t="s">
        <v>180</v>
      </c>
      <c r="D93" s="25" t="s">
        <v>20</v>
      </c>
      <c r="E93" s="25">
        <v>1</v>
      </c>
      <c r="F93" s="25" t="s">
        <v>20</v>
      </c>
      <c r="G93" s="25" t="s">
        <v>20</v>
      </c>
      <c r="H93" s="25" t="s">
        <v>20</v>
      </c>
      <c r="I93" s="25" t="s">
        <v>20</v>
      </c>
      <c r="J93" s="26" t="s">
        <v>20</v>
      </c>
      <c r="K93" s="25" t="s">
        <v>20</v>
      </c>
      <c r="L93" s="25">
        <v>5.66</v>
      </c>
      <c r="M93" s="25" t="s">
        <v>20</v>
      </c>
      <c r="N93" s="25" t="s">
        <v>20</v>
      </c>
      <c r="O93" s="25" t="s">
        <v>20</v>
      </c>
      <c r="P93" s="25" t="s">
        <v>20</v>
      </c>
      <c r="Q93" s="25" t="s">
        <v>20</v>
      </c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190" s="39" customFormat="1" ht="17.25" customHeight="1" x14ac:dyDescent="0.2">
      <c r="A94" s="32">
        <v>11</v>
      </c>
      <c r="B94" s="55" t="s">
        <v>181</v>
      </c>
      <c r="C94" s="34" t="s">
        <v>182</v>
      </c>
      <c r="D94" s="25">
        <v>2</v>
      </c>
      <c r="E94" s="25">
        <v>3</v>
      </c>
      <c r="F94" s="25">
        <v>2</v>
      </c>
      <c r="G94" s="25">
        <v>2</v>
      </c>
      <c r="H94" s="25">
        <v>5</v>
      </c>
      <c r="I94" s="25">
        <v>4.95</v>
      </c>
      <c r="J94" s="26">
        <v>4.9005000000000001</v>
      </c>
      <c r="K94" s="25">
        <v>11.32</v>
      </c>
      <c r="L94" s="25">
        <v>16.98</v>
      </c>
      <c r="M94" s="25">
        <v>11.32</v>
      </c>
      <c r="N94" s="25">
        <v>11.32</v>
      </c>
      <c r="O94" s="25">
        <v>28.3</v>
      </c>
      <c r="P94" s="25">
        <v>28.017000000000003</v>
      </c>
      <c r="Q94" s="25">
        <v>27.736830000000001</v>
      </c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190" s="39" customFormat="1" ht="17.25" customHeight="1" x14ac:dyDescent="0.2">
      <c r="A95" s="32">
        <v>12</v>
      </c>
      <c r="B95" s="55" t="s">
        <v>183</v>
      </c>
      <c r="C95" s="34" t="s">
        <v>184</v>
      </c>
      <c r="D95" s="25">
        <v>2</v>
      </c>
      <c r="E95" s="25">
        <v>1</v>
      </c>
      <c r="F95" s="25">
        <v>1</v>
      </c>
      <c r="G95" s="25">
        <v>1</v>
      </c>
      <c r="H95" s="25">
        <v>3</v>
      </c>
      <c r="I95" s="25">
        <v>2.9699999999999998</v>
      </c>
      <c r="J95" s="26">
        <v>2.9402999999999997</v>
      </c>
      <c r="K95" s="25">
        <v>11.32</v>
      </c>
      <c r="L95" s="25">
        <v>5.66</v>
      </c>
      <c r="M95" s="25">
        <v>5.66</v>
      </c>
      <c r="N95" s="25">
        <v>5.66</v>
      </c>
      <c r="O95" s="25">
        <v>16.98</v>
      </c>
      <c r="P95" s="25">
        <v>16.810199999999998</v>
      </c>
      <c r="Q95" s="25">
        <v>16.642097999999997</v>
      </c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190" s="39" customFormat="1" x14ac:dyDescent="0.2">
      <c r="A96" s="32">
        <v>13</v>
      </c>
      <c r="B96" s="55" t="s">
        <v>185</v>
      </c>
      <c r="C96" s="34" t="s">
        <v>186</v>
      </c>
      <c r="D96" s="25">
        <v>1</v>
      </c>
      <c r="E96" s="25" t="s">
        <v>20</v>
      </c>
      <c r="F96" s="25" t="s">
        <v>20</v>
      </c>
      <c r="G96" s="25" t="s">
        <v>20</v>
      </c>
      <c r="H96" s="25" t="s">
        <v>20</v>
      </c>
      <c r="I96" s="25" t="s">
        <v>20</v>
      </c>
      <c r="J96" s="26" t="s">
        <v>20</v>
      </c>
      <c r="K96" s="25">
        <v>5.66</v>
      </c>
      <c r="L96" s="25" t="s">
        <v>20</v>
      </c>
      <c r="M96" s="25" t="s">
        <v>20</v>
      </c>
      <c r="N96" s="25" t="s">
        <v>20</v>
      </c>
      <c r="O96" s="25" t="s">
        <v>20</v>
      </c>
      <c r="P96" s="25" t="s">
        <v>20</v>
      </c>
      <c r="Q96" s="25" t="s">
        <v>20</v>
      </c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190" s="39" customFormat="1" x14ac:dyDescent="0.2">
      <c r="A97" s="32">
        <v>14</v>
      </c>
      <c r="B97" s="55" t="s">
        <v>187</v>
      </c>
      <c r="C97" s="34" t="s">
        <v>188</v>
      </c>
      <c r="D97" s="25">
        <v>1</v>
      </c>
      <c r="E97" s="25" t="s">
        <v>20</v>
      </c>
      <c r="F97" s="25">
        <v>1</v>
      </c>
      <c r="G97" s="25">
        <v>2</v>
      </c>
      <c r="H97" s="25">
        <v>1</v>
      </c>
      <c r="I97" s="25" t="s">
        <v>20</v>
      </c>
      <c r="J97" s="26" t="s">
        <v>20</v>
      </c>
      <c r="K97" s="25">
        <v>1.42</v>
      </c>
      <c r="L97" s="25" t="s">
        <v>20</v>
      </c>
      <c r="M97" s="25">
        <v>1.42</v>
      </c>
      <c r="N97" s="25">
        <v>2.84</v>
      </c>
      <c r="O97" s="25">
        <v>1.42</v>
      </c>
      <c r="P97" s="25" t="s">
        <v>20</v>
      </c>
      <c r="Q97" s="25" t="s">
        <v>20</v>
      </c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190" s="39" customFormat="1" x14ac:dyDescent="0.2">
      <c r="A98" s="32">
        <v>15</v>
      </c>
      <c r="B98" s="55" t="s">
        <v>189</v>
      </c>
      <c r="C98" s="34" t="s">
        <v>190</v>
      </c>
      <c r="D98" s="25" t="s">
        <v>20</v>
      </c>
      <c r="E98" s="25">
        <v>1</v>
      </c>
      <c r="F98" s="25" t="s">
        <v>20</v>
      </c>
      <c r="G98" s="25">
        <v>1</v>
      </c>
      <c r="H98" s="25">
        <v>1</v>
      </c>
      <c r="I98" s="25">
        <v>0.99</v>
      </c>
      <c r="J98" s="26">
        <v>0.98009999999999997</v>
      </c>
      <c r="K98" s="25" t="s">
        <v>20</v>
      </c>
      <c r="L98" s="25">
        <v>1.42</v>
      </c>
      <c r="M98" s="25" t="s">
        <v>20</v>
      </c>
      <c r="N98" s="25">
        <v>1.42</v>
      </c>
      <c r="O98" s="25">
        <v>1.42</v>
      </c>
      <c r="P98" s="25">
        <v>1.4057999999999999</v>
      </c>
      <c r="Q98" s="25">
        <v>1.3917419999999998</v>
      </c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190" s="38" customFormat="1" ht="17.25" customHeight="1" x14ac:dyDescent="0.25">
      <c r="A99" s="32">
        <v>16</v>
      </c>
      <c r="B99" s="55" t="s">
        <v>191</v>
      </c>
      <c r="C99" s="34" t="s">
        <v>192</v>
      </c>
      <c r="D99" s="25">
        <v>5</v>
      </c>
      <c r="E99" s="25">
        <v>1</v>
      </c>
      <c r="F99" s="25">
        <v>1</v>
      </c>
      <c r="G99" s="25">
        <v>2</v>
      </c>
      <c r="H99" s="25">
        <v>2</v>
      </c>
      <c r="I99" s="25">
        <v>1.98</v>
      </c>
      <c r="J99" s="26">
        <v>1.9601999999999999</v>
      </c>
      <c r="K99" s="25">
        <v>7.1</v>
      </c>
      <c r="L99" s="25">
        <v>1.42</v>
      </c>
      <c r="M99" s="25">
        <v>1.42</v>
      </c>
      <c r="N99" s="25">
        <v>2.84</v>
      </c>
      <c r="O99" s="25">
        <v>2.84</v>
      </c>
      <c r="P99" s="25">
        <v>2.8115999999999999</v>
      </c>
      <c r="Q99" s="25">
        <v>2.7834839999999996</v>
      </c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</row>
    <row r="100" spans="1:190" s="39" customFormat="1" ht="16.5" customHeight="1" x14ac:dyDescent="0.2">
      <c r="A100" s="32">
        <v>17</v>
      </c>
      <c r="B100" s="55" t="s">
        <v>193</v>
      </c>
      <c r="C100" s="34" t="s">
        <v>194</v>
      </c>
      <c r="D100" s="25">
        <v>6</v>
      </c>
      <c r="E100" s="25">
        <v>3</v>
      </c>
      <c r="F100" s="25">
        <v>3</v>
      </c>
      <c r="G100" s="25">
        <v>3</v>
      </c>
      <c r="H100" s="25">
        <v>3</v>
      </c>
      <c r="I100" s="25">
        <v>2.9699999999999998</v>
      </c>
      <c r="J100" s="26">
        <v>2.9402999999999997</v>
      </c>
      <c r="K100" s="25">
        <v>8.52</v>
      </c>
      <c r="L100" s="25">
        <v>4.26</v>
      </c>
      <c r="M100" s="25">
        <v>4.26</v>
      </c>
      <c r="N100" s="25">
        <v>4.26</v>
      </c>
      <c r="O100" s="25">
        <v>4.26</v>
      </c>
      <c r="P100" s="25">
        <v>4.2173999999999996</v>
      </c>
      <c r="Q100" s="25">
        <v>4.1752259999999994</v>
      </c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190" s="39" customFormat="1" x14ac:dyDescent="0.2">
      <c r="A101" s="32">
        <v>18</v>
      </c>
      <c r="B101" s="55" t="s">
        <v>195</v>
      </c>
      <c r="C101" s="34" t="s">
        <v>196</v>
      </c>
      <c r="D101" s="25">
        <v>3</v>
      </c>
      <c r="E101" s="25">
        <v>1</v>
      </c>
      <c r="F101" s="25">
        <v>1</v>
      </c>
      <c r="G101" s="25">
        <v>1</v>
      </c>
      <c r="H101" s="25">
        <v>2</v>
      </c>
      <c r="I101" s="25">
        <v>1.98</v>
      </c>
      <c r="J101" s="26">
        <v>1.9601999999999999</v>
      </c>
      <c r="K101" s="25">
        <v>4.26</v>
      </c>
      <c r="L101" s="25">
        <v>1.42</v>
      </c>
      <c r="M101" s="25">
        <v>1.42</v>
      </c>
      <c r="N101" s="25">
        <v>1.42</v>
      </c>
      <c r="O101" s="25">
        <v>2.84</v>
      </c>
      <c r="P101" s="25">
        <v>2.8115999999999999</v>
      </c>
      <c r="Q101" s="25">
        <v>2.7834839999999996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190" s="39" customFormat="1" x14ac:dyDescent="0.2">
      <c r="A102" s="32">
        <v>19</v>
      </c>
      <c r="B102" s="55" t="s">
        <v>197</v>
      </c>
      <c r="C102" s="34" t="s">
        <v>198</v>
      </c>
      <c r="D102" s="25">
        <v>10</v>
      </c>
      <c r="E102" s="25">
        <v>10</v>
      </c>
      <c r="F102" s="25">
        <v>10</v>
      </c>
      <c r="G102" s="25">
        <v>10</v>
      </c>
      <c r="H102" s="25">
        <v>10</v>
      </c>
      <c r="I102" s="25">
        <v>9.9</v>
      </c>
      <c r="J102" s="26">
        <v>9.8010000000000002</v>
      </c>
      <c r="K102" s="25">
        <v>14.2</v>
      </c>
      <c r="L102" s="25">
        <v>14.2</v>
      </c>
      <c r="M102" s="25">
        <v>14.2</v>
      </c>
      <c r="N102" s="25">
        <v>14.2</v>
      </c>
      <c r="O102" s="25">
        <v>14.2</v>
      </c>
      <c r="P102" s="25">
        <v>14.058</v>
      </c>
      <c r="Q102" s="25">
        <v>13.91742</v>
      </c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190" s="39" customFormat="1" ht="17.25" customHeight="1" x14ac:dyDescent="0.2">
      <c r="A103" s="32">
        <v>20</v>
      </c>
      <c r="B103" s="55" t="s">
        <v>199</v>
      </c>
      <c r="C103" s="34" t="s">
        <v>200</v>
      </c>
      <c r="D103" s="25">
        <v>8</v>
      </c>
      <c r="E103" s="25">
        <v>9</v>
      </c>
      <c r="F103" s="25">
        <v>7</v>
      </c>
      <c r="G103" s="25">
        <v>7</v>
      </c>
      <c r="H103" s="25">
        <v>8</v>
      </c>
      <c r="I103" s="25">
        <v>7.92</v>
      </c>
      <c r="J103" s="26">
        <v>7.8407999999999998</v>
      </c>
      <c r="K103" s="25">
        <v>11.36</v>
      </c>
      <c r="L103" s="25">
        <v>12.78</v>
      </c>
      <c r="M103" s="25">
        <v>9.94</v>
      </c>
      <c r="N103" s="25">
        <v>9.94</v>
      </c>
      <c r="O103" s="25">
        <v>11.36</v>
      </c>
      <c r="P103" s="25">
        <v>11.2464</v>
      </c>
      <c r="Q103" s="25">
        <v>11.133935999999999</v>
      </c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190" s="39" customFormat="1" x14ac:dyDescent="0.2">
      <c r="A104" s="32">
        <v>21</v>
      </c>
      <c r="B104" s="55" t="s">
        <v>201</v>
      </c>
      <c r="C104" s="34" t="s">
        <v>202</v>
      </c>
      <c r="D104" s="25">
        <v>1</v>
      </c>
      <c r="E104" s="25">
        <v>1</v>
      </c>
      <c r="F104" s="25">
        <v>1</v>
      </c>
      <c r="G104" s="25">
        <v>1</v>
      </c>
      <c r="H104" s="25">
        <v>1</v>
      </c>
      <c r="I104" s="25">
        <v>0.99</v>
      </c>
      <c r="J104" s="26">
        <v>0.98009999999999997</v>
      </c>
      <c r="K104" s="25">
        <v>1.42</v>
      </c>
      <c r="L104" s="25">
        <v>1.42</v>
      </c>
      <c r="M104" s="25">
        <v>1.42</v>
      </c>
      <c r="N104" s="25">
        <v>1.42</v>
      </c>
      <c r="O104" s="25">
        <v>1.42</v>
      </c>
      <c r="P104" s="25">
        <v>1.4057999999999999</v>
      </c>
      <c r="Q104" s="25">
        <v>1.3917419999999998</v>
      </c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190" s="39" customFormat="1" x14ac:dyDescent="0.2">
      <c r="A105" s="32">
        <v>22</v>
      </c>
      <c r="B105" s="55" t="s">
        <v>203</v>
      </c>
      <c r="C105" s="34" t="s">
        <v>204</v>
      </c>
      <c r="D105" s="25">
        <v>7</v>
      </c>
      <c r="E105" s="25">
        <v>5</v>
      </c>
      <c r="F105" s="25">
        <v>5</v>
      </c>
      <c r="G105" s="25">
        <v>4</v>
      </c>
      <c r="H105" s="25">
        <v>5</v>
      </c>
      <c r="I105" s="25">
        <v>4.95</v>
      </c>
      <c r="J105" s="26">
        <v>4.9005000000000001</v>
      </c>
      <c r="K105" s="25">
        <v>9.94</v>
      </c>
      <c r="L105" s="25">
        <v>7.1</v>
      </c>
      <c r="M105" s="25">
        <v>7.1</v>
      </c>
      <c r="N105" s="25">
        <v>5.68</v>
      </c>
      <c r="O105" s="25">
        <v>7.1</v>
      </c>
      <c r="P105" s="25">
        <v>7.0289999999999999</v>
      </c>
      <c r="Q105" s="25">
        <v>6.95871</v>
      </c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190" s="39" customFormat="1" x14ac:dyDescent="0.2">
      <c r="A106" s="32">
        <v>23</v>
      </c>
      <c r="B106" s="55" t="s">
        <v>205</v>
      </c>
      <c r="C106" s="34" t="s">
        <v>206</v>
      </c>
      <c r="D106" s="25">
        <v>3</v>
      </c>
      <c r="E106" s="25">
        <v>1</v>
      </c>
      <c r="F106" s="25">
        <v>1</v>
      </c>
      <c r="G106" s="25">
        <v>1</v>
      </c>
      <c r="H106" s="25">
        <v>1</v>
      </c>
      <c r="I106" s="25">
        <v>0.99</v>
      </c>
      <c r="J106" s="26">
        <v>0.98009999999999997</v>
      </c>
      <c r="K106" s="25">
        <v>4.26</v>
      </c>
      <c r="L106" s="25">
        <v>1.42</v>
      </c>
      <c r="M106" s="25">
        <v>1.42</v>
      </c>
      <c r="N106" s="25">
        <v>1.42</v>
      </c>
      <c r="O106" s="25">
        <v>1.42</v>
      </c>
      <c r="P106" s="25">
        <v>1.4057999999999999</v>
      </c>
      <c r="Q106" s="25">
        <v>1.3917419999999998</v>
      </c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190" s="39" customFormat="1" x14ac:dyDescent="0.2">
      <c r="A107" s="32">
        <v>24</v>
      </c>
      <c r="B107" s="55" t="s">
        <v>207</v>
      </c>
      <c r="C107" s="34" t="s">
        <v>208</v>
      </c>
      <c r="D107" s="25">
        <v>17</v>
      </c>
      <c r="E107" s="25">
        <v>10</v>
      </c>
      <c r="F107" s="25">
        <v>11</v>
      </c>
      <c r="G107" s="25">
        <v>10</v>
      </c>
      <c r="H107" s="25">
        <v>11</v>
      </c>
      <c r="I107" s="25">
        <v>10.89</v>
      </c>
      <c r="J107" s="26">
        <v>10.7811</v>
      </c>
      <c r="K107" s="25">
        <v>24.14</v>
      </c>
      <c r="L107" s="25">
        <v>14.2</v>
      </c>
      <c r="M107" s="25">
        <v>15.62</v>
      </c>
      <c r="N107" s="25">
        <v>14.2</v>
      </c>
      <c r="O107" s="25">
        <v>15.62</v>
      </c>
      <c r="P107" s="25">
        <v>16</v>
      </c>
      <c r="Q107" s="25">
        <v>16</v>
      </c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190" s="39" customFormat="1" x14ac:dyDescent="0.2">
      <c r="A108" s="32">
        <v>25</v>
      </c>
      <c r="B108" s="55" t="s">
        <v>209</v>
      </c>
      <c r="C108" s="34" t="s">
        <v>210</v>
      </c>
      <c r="D108" s="25">
        <v>1</v>
      </c>
      <c r="E108" s="25">
        <v>4</v>
      </c>
      <c r="F108" s="25">
        <v>1</v>
      </c>
      <c r="G108" s="25">
        <v>1</v>
      </c>
      <c r="H108" s="25">
        <v>2</v>
      </c>
      <c r="I108" s="25">
        <v>1.98</v>
      </c>
      <c r="J108" s="26">
        <v>1.9601999999999999</v>
      </c>
      <c r="K108" s="25">
        <v>1.42</v>
      </c>
      <c r="L108" s="25">
        <v>5.68</v>
      </c>
      <c r="M108" s="25">
        <v>1.42</v>
      </c>
      <c r="N108" s="25">
        <v>1.42</v>
      </c>
      <c r="O108" s="25">
        <v>2.84</v>
      </c>
      <c r="P108" s="25">
        <v>16</v>
      </c>
      <c r="Q108" s="25">
        <v>16</v>
      </c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190" s="40" customFormat="1" ht="15.75" customHeight="1" x14ac:dyDescent="0.2">
      <c r="A109" s="32">
        <v>26</v>
      </c>
      <c r="B109" s="55" t="s">
        <v>211</v>
      </c>
      <c r="C109" s="34" t="s">
        <v>212</v>
      </c>
      <c r="D109" s="25" t="s">
        <v>20</v>
      </c>
      <c r="E109" s="25">
        <v>1</v>
      </c>
      <c r="F109" s="25" t="s">
        <v>20</v>
      </c>
      <c r="G109" s="25" t="s">
        <v>20</v>
      </c>
      <c r="H109" s="25" t="s">
        <v>20</v>
      </c>
      <c r="I109" s="25" t="s">
        <v>20</v>
      </c>
      <c r="J109" s="26" t="s">
        <v>20</v>
      </c>
      <c r="K109" s="25" t="s">
        <v>20</v>
      </c>
      <c r="L109" s="25">
        <v>1.74</v>
      </c>
      <c r="M109" s="25" t="s">
        <v>20</v>
      </c>
      <c r="N109" s="25" t="s">
        <v>20</v>
      </c>
      <c r="O109" s="25" t="s">
        <v>20</v>
      </c>
      <c r="P109" s="25" t="s">
        <v>20</v>
      </c>
      <c r="Q109" s="25" t="s">
        <v>20</v>
      </c>
    </row>
    <row r="110" spans="1:190" s="40" customFormat="1" ht="15.75" customHeight="1" x14ac:dyDescent="0.2">
      <c r="A110" s="32">
        <v>27</v>
      </c>
      <c r="B110" s="55" t="s">
        <v>213</v>
      </c>
      <c r="C110" s="34" t="s">
        <v>214</v>
      </c>
      <c r="D110" s="25">
        <v>8</v>
      </c>
      <c r="E110" s="25">
        <v>7</v>
      </c>
      <c r="F110" s="25">
        <v>7</v>
      </c>
      <c r="G110" s="25">
        <v>7</v>
      </c>
      <c r="H110" s="25">
        <v>8</v>
      </c>
      <c r="I110" s="25">
        <v>7.92</v>
      </c>
      <c r="J110" s="26">
        <v>7.8407999999999998</v>
      </c>
      <c r="K110" s="25">
        <v>13.92</v>
      </c>
      <c r="L110" s="25">
        <v>12.18</v>
      </c>
      <c r="M110" s="25">
        <v>12.18</v>
      </c>
      <c r="N110" s="25">
        <v>12.18</v>
      </c>
      <c r="O110" s="25">
        <v>13.92</v>
      </c>
      <c r="P110" s="25">
        <v>13.780799999999999</v>
      </c>
      <c r="Q110" s="25">
        <v>13.642992</v>
      </c>
    </row>
    <row r="111" spans="1:190" s="40" customFormat="1" ht="15.75" customHeight="1" x14ac:dyDescent="0.2">
      <c r="A111" s="32">
        <v>28</v>
      </c>
      <c r="B111" s="55" t="s">
        <v>215</v>
      </c>
      <c r="C111" s="34" t="s">
        <v>216</v>
      </c>
      <c r="D111" s="25">
        <v>1</v>
      </c>
      <c r="E111" s="25" t="s">
        <v>20</v>
      </c>
      <c r="F111" s="25" t="s">
        <v>20</v>
      </c>
      <c r="G111" s="25" t="s">
        <v>20</v>
      </c>
      <c r="H111" s="25" t="s">
        <v>20</v>
      </c>
      <c r="I111" s="25" t="s">
        <v>20</v>
      </c>
      <c r="J111" s="26" t="s">
        <v>20</v>
      </c>
      <c r="K111" s="25">
        <v>1.74</v>
      </c>
      <c r="L111" s="25" t="s">
        <v>20</v>
      </c>
      <c r="M111" s="25" t="s">
        <v>20</v>
      </c>
      <c r="N111" s="25" t="s">
        <v>20</v>
      </c>
      <c r="O111" s="25" t="s">
        <v>20</v>
      </c>
      <c r="P111" s="25" t="s">
        <v>20</v>
      </c>
      <c r="Q111" s="25" t="s">
        <v>20</v>
      </c>
    </row>
    <row r="112" spans="1:190" s="39" customFormat="1" x14ac:dyDescent="0.2">
      <c r="A112" s="32">
        <v>29</v>
      </c>
      <c r="B112" s="55" t="s">
        <v>217</v>
      </c>
      <c r="C112" s="34" t="s">
        <v>218</v>
      </c>
      <c r="D112" s="25">
        <v>3</v>
      </c>
      <c r="E112" s="25" t="s">
        <v>20</v>
      </c>
      <c r="F112" s="25">
        <v>1</v>
      </c>
      <c r="G112" s="25">
        <v>1</v>
      </c>
      <c r="H112" s="25">
        <v>1</v>
      </c>
      <c r="I112" s="25">
        <v>0.99</v>
      </c>
      <c r="J112" s="26">
        <v>0.98009999999999997</v>
      </c>
      <c r="K112" s="25">
        <v>10.83</v>
      </c>
      <c r="L112" s="25" t="s">
        <v>20</v>
      </c>
      <c r="M112" s="25">
        <v>3.61</v>
      </c>
      <c r="N112" s="25">
        <v>3.61</v>
      </c>
      <c r="O112" s="25">
        <v>3.61</v>
      </c>
      <c r="P112" s="25">
        <v>3.5738999999999996</v>
      </c>
      <c r="Q112" s="25">
        <v>3.5381609999999997</v>
      </c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39" customFormat="1" x14ac:dyDescent="0.2">
      <c r="A113" s="32">
        <v>30</v>
      </c>
      <c r="B113" s="55" t="s">
        <v>219</v>
      </c>
      <c r="C113" s="34" t="s">
        <v>220</v>
      </c>
      <c r="D113" s="25">
        <v>1</v>
      </c>
      <c r="E113" s="25">
        <v>1</v>
      </c>
      <c r="F113" s="25">
        <v>1</v>
      </c>
      <c r="G113" s="25">
        <v>1</v>
      </c>
      <c r="H113" s="25">
        <v>1</v>
      </c>
      <c r="I113" s="25">
        <v>0.99</v>
      </c>
      <c r="J113" s="26">
        <v>0.98009999999999997</v>
      </c>
      <c r="K113" s="25">
        <v>1.74</v>
      </c>
      <c r="L113" s="25">
        <v>1.74</v>
      </c>
      <c r="M113" s="25">
        <v>1.74</v>
      </c>
      <c r="N113" s="25">
        <v>1.74</v>
      </c>
      <c r="O113" s="25">
        <v>1.74</v>
      </c>
      <c r="P113" s="25">
        <v>1.7225999999999999</v>
      </c>
      <c r="Q113" s="25">
        <v>1.7053739999999999</v>
      </c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39" customFormat="1" x14ac:dyDescent="0.2">
      <c r="A114" s="32">
        <v>31</v>
      </c>
      <c r="B114" s="55" t="s">
        <v>221</v>
      </c>
      <c r="C114" s="34" t="s">
        <v>222</v>
      </c>
      <c r="D114" s="25">
        <v>1</v>
      </c>
      <c r="E114" s="25" t="s">
        <v>20</v>
      </c>
      <c r="F114" s="25" t="s">
        <v>20</v>
      </c>
      <c r="G114" s="25" t="s">
        <v>20</v>
      </c>
      <c r="H114" s="25" t="s">
        <v>20</v>
      </c>
      <c r="I114" s="25" t="s">
        <v>20</v>
      </c>
      <c r="J114" s="26" t="s">
        <v>20</v>
      </c>
      <c r="K114" s="25">
        <v>1.74</v>
      </c>
      <c r="L114" s="25" t="s">
        <v>20</v>
      </c>
      <c r="M114" s="25" t="s">
        <v>20</v>
      </c>
      <c r="N114" s="25" t="s">
        <v>20</v>
      </c>
      <c r="O114" s="25" t="s">
        <v>20</v>
      </c>
      <c r="P114" s="25" t="s">
        <v>20</v>
      </c>
      <c r="Q114" s="25" t="s">
        <v>20</v>
      </c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39" customFormat="1" x14ac:dyDescent="0.2">
      <c r="A115" s="32">
        <v>32</v>
      </c>
      <c r="B115" s="55" t="s">
        <v>223</v>
      </c>
      <c r="C115" s="34" t="s">
        <v>224</v>
      </c>
      <c r="D115" s="25">
        <v>57</v>
      </c>
      <c r="E115" s="25">
        <v>57</v>
      </c>
      <c r="F115" s="25">
        <v>58</v>
      </c>
      <c r="G115" s="25">
        <v>58</v>
      </c>
      <c r="H115" s="25">
        <v>57</v>
      </c>
      <c r="I115" s="25">
        <v>56.43</v>
      </c>
      <c r="J115" s="26">
        <v>55.865699999999997</v>
      </c>
      <c r="K115" s="25">
        <v>99.179999999999993</v>
      </c>
      <c r="L115" s="25">
        <v>99.179999999999993</v>
      </c>
      <c r="M115" s="25">
        <v>100.92</v>
      </c>
      <c r="N115" s="25">
        <v>100.92</v>
      </c>
      <c r="O115" s="25">
        <v>99.179999999999993</v>
      </c>
      <c r="P115" s="25">
        <v>98.188199999999995</v>
      </c>
      <c r="Q115" s="25">
        <v>98</v>
      </c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39" customFormat="1" x14ac:dyDescent="0.2">
      <c r="A116" s="32">
        <v>33</v>
      </c>
      <c r="B116" s="55" t="s">
        <v>225</v>
      </c>
      <c r="C116" s="34" t="s">
        <v>226</v>
      </c>
      <c r="D116" s="25">
        <v>25</v>
      </c>
      <c r="E116" s="25">
        <v>25</v>
      </c>
      <c r="F116" s="25">
        <v>25</v>
      </c>
      <c r="G116" s="25">
        <v>25</v>
      </c>
      <c r="H116" s="25">
        <v>25</v>
      </c>
      <c r="I116" s="25">
        <v>24.75</v>
      </c>
      <c r="J116" s="26">
        <v>24.502500000000001</v>
      </c>
      <c r="K116" s="25">
        <v>43.5</v>
      </c>
      <c r="L116" s="25">
        <v>43.5</v>
      </c>
      <c r="M116" s="25">
        <v>43.5</v>
      </c>
      <c r="N116" s="25">
        <v>43.5</v>
      </c>
      <c r="O116" s="25">
        <v>43.5</v>
      </c>
      <c r="P116" s="25">
        <v>44</v>
      </c>
      <c r="Q116" s="25">
        <v>44</v>
      </c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39" customFormat="1" x14ac:dyDescent="0.2">
      <c r="A117" s="32">
        <v>34</v>
      </c>
      <c r="B117" s="55" t="s">
        <v>227</v>
      </c>
      <c r="C117" s="34" t="s">
        <v>228</v>
      </c>
      <c r="D117" s="25">
        <v>6</v>
      </c>
      <c r="E117" s="25">
        <v>6</v>
      </c>
      <c r="F117" s="25">
        <v>6</v>
      </c>
      <c r="G117" s="25">
        <v>6</v>
      </c>
      <c r="H117" s="25">
        <v>6</v>
      </c>
      <c r="I117" s="25">
        <v>5.9399999999999995</v>
      </c>
      <c r="J117" s="26">
        <v>5.8805999999999994</v>
      </c>
      <c r="K117" s="25">
        <v>10.44</v>
      </c>
      <c r="L117" s="25">
        <v>10.44</v>
      </c>
      <c r="M117" s="25">
        <v>10.44</v>
      </c>
      <c r="N117" s="25">
        <v>10.44</v>
      </c>
      <c r="O117" s="25">
        <v>10.44</v>
      </c>
      <c r="P117" s="25">
        <v>10.335599999999999</v>
      </c>
      <c r="Q117" s="25">
        <v>10.232244</v>
      </c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39" customFormat="1" x14ac:dyDescent="0.2">
      <c r="A118" s="32">
        <v>35</v>
      </c>
      <c r="B118" s="55" t="s">
        <v>229</v>
      </c>
      <c r="C118" s="34" t="s">
        <v>230</v>
      </c>
      <c r="D118" s="25">
        <v>1</v>
      </c>
      <c r="E118" s="25">
        <v>1</v>
      </c>
      <c r="F118" s="25">
        <v>1</v>
      </c>
      <c r="G118" s="25">
        <v>2</v>
      </c>
      <c r="H118" s="25">
        <v>2</v>
      </c>
      <c r="I118" s="25">
        <v>1.98</v>
      </c>
      <c r="J118" s="26">
        <v>1.9601999999999999</v>
      </c>
      <c r="K118" s="25">
        <v>1.74</v>
      </c>
      <c r="L118" s="25">
        <v>1.74</v>
      </c>
      <c r="M118" s="25">
        <v>1.74</v>
      </c>
      <c r="N118" s="25">
        <v>3.48</v>
      </c>
      <c r="O118" s="25">
        <v>3.48</v>
      </c>
      <c r="P118" s="25">
        <v>3.4451999999999998</v>
      </c>
      <c r="Q118" s="25">
        <v>3.4107479999999999</v>
      </c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39" customFormat="1" x14ac:dyDescent="0.2">
      <c r="A119" s="32">
        <v>36</v>
      </c>
      <c r="B119" s="55" t="s">
        <v>231</v>
      </c>
      <c r="C119" s="34" t="s">
        <v>232</v>
      </c>
      <c r="D119" s="25">
        <v>150</v>
      </c>
      <c r="E119" s="25">
        <v>152</v>
      </c>
      <c r="F119" s="25">
        <v>150</v>
      </c>
      <c r="G119" s="25">
        <v>150</v>
      </c>
      <c r="H119" s="25">
        <v>150</v>
      </c>
      <c r="I119" s="25">
        <v>148.5</v>
      </c>
      <c r="J119" s="26">
        <v>147.01499999999999</v>
      </c>
      <c r="K119" s="25">
        <v>261</v>
      </c>
      <c r="L119" s="25">
        <v>264.48</v>
      </c>
      <c r="M119" s="25">
        <v>261</v>
      </c>
      <c r="N119" s="25">
        <v>261</v>
      </c>
      <c r="O119" s="25">
        <v>261</v>
      </c>
      <c r="P119" s="25">
        <v>258.39</v>
      </c>
      <c r="Q119" s="25">
        <v>255.80609999999999</v>
      </c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s="39" customFormat="1" ht="15.75" customHeight="1" x14ac:dyDescent="0.2">
      <c r="A120" s="32">
        <v>37</v>
      </c>
      <c r="B120" s="55" t="s">
        <v>233</v>
      </c>
      <c r="C120" s="34" t="s">
        <v>234</v>
      </c>
      <c r="D120" s="25">
        <v>3</v>
      </c>
      <c r="E120" s="25">
        <v>2</v>
      </c>
      <c r="F120" s="25">
        <v>2</v>
      </c>
      <c r="G120" s="25">
        <v>2</v>
      </c>
      <c r="H120" s="25">
        <v>2</v>
      </c>
      <c r="I120" s="25">
        <v>1.98</v>
      </c>
      <c r="J120" s="26">
        <v>1.9601999999999999</v>
      </c>
      <c r="K120" s="25">
        <v>3.3000000000000003</v>
      </c>
      <c r="L120" s="25">
        <v>2.2000000000000002</v>
      </c>
      <c r="M120" s="25">
        <v>2.2000000000000002</v>
      </c>
      <c r="N120" s="25">
        <v>2.2000000000000002</v>
      </c>
      <c r="O120" s="25">
        <v>2.2000000000000002</v>
      </c>
      <c r="P120" s="25">
        <v>2.1779999999999999</v>
      </c>
      <c r="Q120" s="25">
        <v>2.1562200000000002</v>
      </c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s="39" customFormat="1" ht="15.75" customHeight="1" x14ac:dyDescent="0.2">
      <c r="A121" s="32">
        <v>38</v>
      </c>
      <c r="B121" s="55" t="s">
        <v>235</v>
      </c>
      <c r="C121" s="34" t="s">
        <v>236</v>
      </c>
      <c r="D121" s="25">
        <v>1</v>
      </c>
      <c r="E121" s="25" t="s">
        <v>20</v>
      </c>
      <c r="F121" s="25" t="s">
        <v>20</v>
      </c>
      <c r="G121" s="25" t="s">
        <v>20</v>
      </c>
      <c r="H121" s="25" t="s">
        <v>20</v>
      </c>
      <c r="I121" s="25" t="s">
        <v>20</v>
      </c>
      <c r="J121" s="26" t="s">
        <v>20</v>
      </c>
      <c r="K121" s="25">
        <v>1.1000000000000001</v>
      </c>
      <c r="L121" s="25" t="s">
        <v>20</v>
      </c>
      <c r="M121" s="25" t="s">
        <v>20</v>
      </c>
      <c r="N121" s="25" t="s">
        <v>20</v>
      </c>
      <c r="O121" s="25" t="s">
        <v>20</v>
      </c>
      <c r="P121" s="25" t="s">
        <v>20</v>
      </c>
      <c r="Q121" s="25" t="s">
        <v>20</v>
      </c>
      <c r="R121" s="44" t="s">
        <v>20</v>
      </c>
      <c r="S121" s="44" t="s">
        <v>20</v>
      </c>
      <c r="T121" s="40"/>
      <c r="U121" s="40"/>
      <c r="V121" s="40"/>
      <c r="W121" s="40"/>
      <c r="X121" s="40"/>
      <c r="Y121" s="40"/>
      <c r="Z121" s="40"/>
      <c r="AA121" s="40"/>
    </row>
    <row r="122" spans="1:27" s="39" customFormat="1" ht="15.75" customHeight="1" x14ac:dyDescent="0.2">
      <c r="A122" s="32">
        <v>39</v>
      </c>
      <c r="B122" s="55" t="s">
        <v>237</v>
      </c>
      <c r="C122" s="34" t="s">
        <v>238</v>
      </c>
      <c r="D122" s="25">
        <v>1</v>
      </c>
      <c r="E122" s="25">
        <v>3</v>
      </c>
      <c r="F122" s="25">
        <v>1</v>
      </c>
      <c r="G122" s="25">
        <v>1</v>
      </c>
      <c r="H122" s="25">
        <v>2</v>
      </c>
      <c r="I122" s="25">
        <v>1.98</v>
      </c>
      <c r="J122" s="26">
        <v>1.9601999999999999</v>
      </c>
      <c r="K122" s="25">
        <v>1.1000000000000001</v>
      </c>
      <c r="L122" s="25">
        <v>3.3000000000000003</v>
      </c>
      <c r="M122" s="25">
        <v>1.1000000000000001</v>
      </c>
      <c r="N122" s="25">
        <v>1.1000000000000001</v>
      </c>
      <c r="O122" s="25">
        <v>2.2000000000000002</v>
      </c>
      <c r="P122" s="25">
        <v>2.1779999999999999</v>
      </c>
      <c r="Q122" s="25">
        <v>2.1562200000000002</v>
      </c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s="39" customFormat="1" ht="15.75" customHeight="1" x14ac:dyDescent="0.2">
      <c r="A123" s="32">
        <v>40</v>
      </c>
      <c r="B123" s="55" t="s">
        <v>239</v>
      </c>
      <c r="C123" s="34" t="s">
        <v>240</v>
      </c>
      <c r="D123" s="25" t="s">
        <v>20</v>
      </c>
      <c r="E123" s="25" t="s">
        <v>20</v>
      </c>
      <c r="F123" s="25">
        <v>1</v>
      </c>
      <c r="G123" s="25" t="s">
        <v>20</v>
      </c>
      <c r="H123" s="25" t="s">
        <v>20</v>
      </c>
      <c r="I123" s="25" t="s">
        <v>20</v>
      </c>
      <c r="J123" s="26" t="s">
        <v>20</v>
      </c>
      <c r="K123" s="25" t="s">
        <v>20</v>
      </c>
      <c r="L123" s="25" t="s">
        <v>20</v>
      </c>
      <c r="M123" s="25">
        <v>1.1000000000000001</v>
      </c>
      <c r="N123" s="25" t="s">
        <v>20</v>
      </c>
      <c r="O123" s="25" t="s">
        <v>20</v>
      </c>
      <c r="P123" s="25" t="s">
        <v>20</v>
      </c>
      <c r="Q123" s="25" t="s">
        <v>20</v>
      </c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s="38" customFormat="1" ht="16.5" customHeight="1" x14ac:dyDescent="0.25">
      <c r="A124" s="32">
        <v>41</v>
      </c>
      <c r="B124" s="55" t="s">
        <v>241</v>
      </c>
      <c r="C124" s="34" t="s">
        <v>242</v>
      </c>
      <c r="D124" s="25">
        <v>5</v>
      </c>
      <c r="E124" s="25">
        <v>6</v>
      </c>
      <c r="F124" s="25">
        <v>7</v>
      </c>
      <c r="G124" s="25">
        <v>6</v>
      </c>
      <c r="H124" s="25">
        <v>6</v>
      </c>
      <c r="I124" s="25">
        <v>5.9399999999999995</v>
      </c>
      <c r="J124" s="26">
        <v>5.8805999999999994</v>
      </c>
      <c r="K124" s="25">
        <v>5.5</v>
      </c>
      <c r="L124" s="25">
        <v>6.6000000000000005</v>
      </c>
      <c r="M124" s="25">
        <v>7.7000000000000011</v>
      </c>
      <c r="N124" s="25">
        <v>6.6000000000000005</v>
      </c>
      <c r="O124" s="25">
        <v>6.6000000000000005</v>
      </c>
      <c r="P124" s="25">
        <v>6.5339999999999998</v>
      </c>
      <c r="Q124" s="25">
        <v>6.4686599999999999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s="39" customFormat="1" ht="15" customHeight="1" x14ac:dyDescent="0.2">
      <c r="A125" s="32">
        <v>42</v>
      </c>
      <c r="B125" s="55" t="s">
        <v>243</v>
      </c>
      <c r="C125" s="34" t="s">
        <v>244</v>
      </c>
      <c r="D125" s="25">
        <v>26</v>
      </c>
      <c r="E125" s="25">
        <v>29</v>
      </c>
      <c r="F125" s="25">
        <v>38</v>
      </c>
      <c r="G125" s="25">
        <v>40</v>
      </c>
      <c r="H125" s="25">
        <v>42</v>
      </c>
      <c r="I125" s="25">
        <v>41.58</v>
      </c>
      <c r="J125" s="26">
        <v>41.164200000000001</v>
      </c>
      <c r="K125" s="25">
        <v>28.6</v>
      </c>
      <c r="L125" s="25">
        <v>31.900000000000002</v>
      </c>
      <c r="M125" s="25">
        <v>41.800000000000004</v>
      </c>
      <c r="N125" s="25">
        <v>44</v>
      </c>
      <c r="O125" s="25">
        <v>46.2</v>
      </c>
      <c r="P125" s="25">
        <v>45.738</v>
      </c>
      <c r="Q125" s="25">
        <v>45.280620000000006</v>
      </c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s="39" customFormat="1" ht="15" customHeight="1" x14ac:dyDescent="0.2">
      <c r="A126" s="32">
        <v>43</v>
      </c>
      <c r="B126" s="55" t="s">
        <v>245</v>
      </c>
      <c r="C126" s="34" t="s">
        <v>246</v>
      </c>
      <c r="D126" s="25">
        <v>9</v>
      </c>
      <c r="E126" s="25">
        <v>4</v>
      </c>
      <c r="F126" s="25">
        <v>6</v>
      </c>
      <c r="G126" s="25">
        <v>5</v>
      </c>
      <c r="H126" s="25">
        <v>5</v>
      </c>
      <c r="I126" s="25">
        <v>4.95</v>
      </c>
      <c r="J126" s="26">
        <v>4.9005000000000001</v>
      </c>
      <c r="K126" s="25">
        <v>9.9</v>
      </c>
      <c r="L126" s="25">
        <v>4.4000000000000004</v>
      </c>
      <c r="M126" s="25">
        <v>6.6000000000000005</v>
      </c>
      <c r="N126" s="25">
        <v>5.5</v>
      </c>
      <c r="O126" s="25">
        <v>5.5</v>
      </c>
      <c r="P126" s="25">
        <v>6</v>
      </c>
      <c r="Q126" s="25">
        <v>6</v>
      </c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39" customFormat="1" x14ac:dyDescent="0.2">
      <c r="A127" s="32">
        <v>44</v>
      </c>
      <c r="B127" s="55" t="s">
        <v>247</v>
      </c>
      <c r="C127" s="34" t="s">
        <v>248</v>
      </c>
      <c r="D127" s="25">
        <v>35</v>
      </c>
      <c r="E127" s="25">
        <v>29</v>
      </c>
      <c r="F127" s="25">
        <v>28</v>
      </c>
      <c r="G127" s="25">
        <v>26</v>
      </c>
      <c r="H127" s="25">
        <v>31</v>
      </c>
      <c r="I127" s="25">
        <v>30.69</v>
      </c>
      <c r="J127" s="26">
        <v>30.383100000000002</v>
      </c>
      <c r="K127" s="25">
        <v>60.9</v>
      </c>
      <c r="L127" s="25">
        <v>50.46</v>
      </c>
      <c r="M127" s="25">
        <v>48.72</v>
      </c>
      <c r="N127" s="25">
        <v>45.24</v>
      </c>
      <c r="O127" s="25">
        <v>53.94</v>
      </c>
      <c r="P127" s="25">
        <v>54</v>
      </c>
      <c r="Q127" s="25">
        <v>52.866594000000006</v>
      </c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s="39" customFormat="1" x14ac:dyDescent="0.2">
      <c r="A128" s="32">
        <v>45</v>
      </c>
      <c r="B128" s="55" t="s">
        <v>249</v>
      </c>
      <c r="C128" s="34" t="s">
        <v>250</v>
      </c>
      <c r="D128" s="25">
        <v>9</v>
      </c>
      <c r="E128" s="25">
        <v>10</v>
      </c>
      <c r="F128" s="25">
        <v>10</v>
      </c>
      <c r="G128" s="25">
        <v>9</v>
      </c>
      <c r="H128" s="25">
        <v>9</v>
      </c>
      <c r="I128" s="25">
        <v>8.91</v>
      </c>
      <c r="J128" s="26">
        <v>8.8209</v>
      </c>
      <c r="K128" s="25">
        <v>15.66</v>
      </c>
      <c r="L128" s="25">
        <v>17.399999999999999</v>
      </c>
      <c r="M128" s="25">
        <v>17.399999999999999</v>
      </c>
      <c r="N128" s="25">
        <v>15.66</v>
      </c>
      <c r="O128" s="25">
        <v>15.66</v>
      </c>
      <c r="P128" s="25">
        <v>15.503400000000001</v>
      </c>
      <c r="Q128" s="25">
        <v>16</v>
      </c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s="39" customFormat="1" x14ac:dyDescent="0.2">
      <c r="A129" s="32">
        <v>46</v>
      </c>
      <c r="B129" s="55" t="s">
        <v>251</v>
      </c>
      <c r="C129" s="34" t="s">
        <v>252</v>
      </c>
      <c r="D129" s="25">
        <v>10</v>
      </c>
      <c r="E129" s="25">
        <v>5</v>
      </c>
      <c r="F129" s="25">
        <v>4</v>
      </c>
      <c r="G129" s="25">
        <v>5</v>
      </c>
      <c r="H129" s="25">
        <v>5</v>
      </c>
      <c r="I129" s="25">
        <v>4.95</v>
      </c>
      <c r="J129" s="26">
        <v>4.9005000000000001</v>
      </c>
      <c r="K129" s="25">
        <v>17.399999999999999</v>
      </c>
      <c r="L129" s="25">
        <v>8.6999999999999993</v>
      </c>
      <c r="M129" s="25">
        <v>6.96</v>
      </c>
      <c r="N129" s="25">
        <v>8.6999999999999993</v>
      </c>
      <c r="O129" s="25">
        <v>8.6999999999999993</v>
      </c>
      <c r="P129" s="25">
        <v>8.6129999999999995</v>
      </c>
      <c r="Q129" s="25">
        <v>8.5268700000000006</v>
      </c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s="39" customFormat="1" x14ac:dyDescent="0.2">
      <c r="A130" s="32">
        <v>47</v>
      </c>
      <c r="B130" s="55" t="s">
        <v>253</v>
      </c>
      <c r="C130" s="34" t="s">
        <v>254</v>
      </c>
      <c r="D130" s="25">
        <v>1</v>
      </c>
      <c r="E130" s="25">
        <v>3</v>
      </c>
      <c r="F130" s="25" t="s">
        <v>20</v>
      </c>
      <c r="G130" s="25">
        <v>1</v>
      </c>
      <c r="H130" s="25" t="s">
        <v>20</v>
      </c>
      <c r="I130" s="25" t="s">
        <v>20</v>
      </c>
      <c r="J130" s="26" t="s">
        <v>20</v>
      </c>
      <c r="K130" s="25">
        <v>1.74</v>
      </c>
      <c r="L130" s="25">
        <v>5.22</v>
      </c>
      <c r="M130" s="25" t="s">
        <v>20</v>
      </c>
      <c r="N130" s="25">
        <v>1.74</v>
      </c>
      <c r="O130" s="25" t="s">
        <v>20</v>
      </c>
      <c r="P130" s="25" t="s">
        <v>20</v>
      </c>
      <c r="Q130" s="25" t="s">
        <v>20</v>
      </c>
      <c r="R130" s="44" t="s">
        <v>20</v>
      </c>
      <c r="S130" s="44" t="s">
        <v>20</v>
      </c>
      <c r="T130" s="40"/>
      <c r="U130" s="40"/>
      <c r="V130" s="40"/>
      <c r="W130" s="40"/>
      <c r="X130" s="40"/>
      <c r="Y130" s="40"/>
      <c r="Z130" s="40"/>
      <c r="AA130" s="40"/>
    </row>
    <row r="131" spans="1:27" s="39" customFormat="1" x14ac:dyDescent="0.2">
      <c r="A131" s="32">
        <v>48</v>
      </c>
      <c r="B131" s="55" t="s">
        <v>255</v>
      </c>
      <c r="C131" s="34" t="s">
        <v>256</v>
      </c>
      <c r="D131" s="25">
        <v>7</v>
      </c>
      <c r="E131" s="25">
        <v>7</v>
      </c>
      <c r="F131" s="25">
        <v>6</v>
      </c>
      <c r="G131" s="25">
        <v>6</v>
      </c>
      <c r="H131" s="25">
        <v>6</v>
      </c>
      <c r="I131" s="25">
        <v>5.9399999999999995</v>
      </c>
      <c r="J131" s="26">
        <v>5.8805999999999994</v>
      </c>
      <c r="K131" s="25">
        <v>12.18</v>
      </c>
      <c r="L131" s="25">
        <v>12.18</v>
      </c>
      <c r="M131" s="25">
        <v>10.44</v>
      </c>
      <c r="N131" s="25">
        <v>10.44</v>
      </c>
      <c r="O131" s="25">
        <v>10.44</v>
      </c>
      <c r="P131" s="25">
        <v>10.335599999999999</v>
      </c>
      <c r="Q131" s="25">
        <v>10.232244</v>
      </c>
      <c r="R131" s="56"/>
      <c r="S131" s="56"/>
      <c r="T131" s="40"/>
      <c r="U131" s="40"/>
      <c r="V131" s="40"/>
      <c r="W131" s="40"/>
      <c r="X131" s="40"/>
      <c r="Y131" s="40"/>
      <c r="Z131" s="40"/>
      <c r="AA131" s="40"/>
    </row>
    <row r="132" spans="1:27" s="39" customFormat="1" x14ac:dyDescent="0.2">
      <c r="A132" s="32">
        <v>49</v>
      </c>
      <c r="B132" s="55" t="s">
        <v>257</v>
      </c>
      <c r="C132" s="34" t="s">
        <v>258</v>
      </c>
      <c r="D132" s="25">
        <v>5</v>
      </c>
      <c r="E132" s="25">
        <v>4</v>
      </c>
      <c r="F132" s="25">
        <v>5</v>
      </c>
      <c r="G132" s="25">
        <v>3</v>
      </c>
      <c r="H132" s="25">
        <v>3</v>
      </c>
      <c r="I132" s="25">
        <v>2.9699999999999998</v>
      </c>
      <c r="J132" s="26">
        <v>2.9402999999999997</v>
      </c>
      <c r="K132" s="25">
        <v>8.6999999999999993</v>
      </c>
      <c r="L132" s="25">
        <v>6.96</v>
      </c>
      <c r="M132" s="25">
        <v>8.6999999999999993</v>
      </c>
      <c r="N132" s="25">
        <v>5.22</v>
      </c>
      <c r="O132" s="25">
        <v>5.22</v>
      </c>
      <c r="P132" s="25">
        <v>5.1677999999999997</v>
      </c>
      <c r="Q132" s="25">
        <v>5.1161219999999998</v>
      </c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s="39" customFormat="1" x14ac:dyDescent="0.2">
      <c r="A133" s="32">
        <v>50</v>
      </c>
      <c r="B133" s="55" t="s">
        <v>259</v>
      </c>
      <c r="C133" s="34" t="s">
        <v>260</v>
      </c>
      <c r="D133" s="25" t="s">
        <v>20</v>
      </c>
      <c r="E133" s="25">
        <v>1</v>
      </c>
      <c r="F133" s="25" t="s">
        <v>20</v>
      </c>
      <c r="G133" s="25" t="s">
        <v>20</v>
      </c>
      <c r="H133" s="25" t="s">
        <v>20</v>
      </c>
      <c r="I133" s="25" t="s">
        <v>20</v>
      </c>
      <c r="J133" s="26" t="s">
        <v>20</v>
      </c>
      <c r="K133" s="25" t="s">
        <v>20</v>
      </c>
      <c r="L133" s="25">
        <v>1.74</v>
      </c>
      <c r="M133" s="25" t="s">
        <v>20</v>
      </c>
      <c r="N133" s="25" t="s">
        <v>20</v>
      </c>
      <c r="O133" s="25" t="s">
        <v>20</v>
      </c>
      <c r="P133" s="25" t="s">
        <v>20</v>
      </c>
      <c r="Q133" s="25" t="s">
        <v>20</v>
      </c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s="39" customFormat="1" ht="17.25" customHeight="1" x14ac:dyDescent="0.2">
      <c r="A134" s="32">
        <v>51</v>
      </c>
      <c r="B134" s="55" t="s">
        <v>261</v>
      </c>
      <c r="C134" s="34" t="s">
        <v>262</v>
      </c>
      <c r="D134" s="25">
        <v>7</v>
      </c>
      <c r="E134" s="25">
        <v>7</v>
      </c>
      <c r="F134" s="25">
        <v>6</v>
      </c>
      <c r="G134" s="25">
        <v>3</v>
      </c>
      <c r="H134" s="25">
        <v>3</v>
      </c>
      <c r="I134" s="25">
        <v>2.9699999999999998</v>
      </c>
      <c r="J134" s="26">
        <v>2.9402999999999997</v>
      </c>
      <c r="K134" s="25">
        <v>12.18</v>
      </c>
      <c r="L134" s="25">
        <v>12.18</v>
      </c>
      <c r="M134" s="25">
        <v>10.44</v>
      </c>
      <c r="N134" s="25">
        <v>5.22</v>
      </c>
      <c r="O134" s="25">
        <v>5.22</v>
      </c>
      <c r="P134" s="25">
        <v>5.1677999999999997</v>
      </c>
      <c r="Q134" s="25">
        <v>5.1161219999999998</v>
      </c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s="39" customFormat="1" ht="17.25" customHeight="1" x14ac:dyDescent="0.2">
      <c r="A135" s="32">
        <v>52</v>
      </c>
      <c r="B135" s="55" t="s">
        <v>263</v>
      </c>
      <c r="C135" s="34" t="s">
        <v>264</v>
      </c>
      <c r="D135" s="25">
        <v>21</v>
      </c>
      <c r="E135" s="25">
        <v>18</v>
      </c>
      <c r="F135" s="25">
        <v>14</v>
      </c>
      <c r="G135" s="25">
        <v>12</v>
      </c>
      <c r="H135" s="25">
        <v>12</v>
      </c>
      <c r="I135" s="25">
        <v>11.879999999999999</v>
      </c>
      <c r="J135" s="26">
        <v>11.761199999999999</v>
      </c>
      <c r="K135" s="25">
        <v>36.54</v>
      </c>
      <c r="L135" s="25">
        <v>31.32</v>
      </c>
      <c r="M135" s="25">
        <v>24.36</v>
      </c>
      <c r="N135" s="25">
        <v>20.88</v>
      </c>
      <c r="O135" s="25">
        <v>20.88</v>
      </c>
      <c r="P135" s="25">
        <v>20.671199999999999</v>
      </c>
      <c r="Q135" s="25">
        <v>21</v>
      </c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s="39" customFormat="1" ht="17.25" customHeight="1" x14ac:dyDescent="0.2">
      <c r="A136" s="32">
        <v>53</v>
      </c>
      <c r="B136" s="55" t="s">
        <v>265</v>
      </c>
      <c r="C136" s="34" t="s">
        <v>266</v>
      </c>
      <c r="D136" s="25">
        <v>6</v>
      </c>
      <c r="E136" s="25">
        <v>7</v>
      </c>
      <c r="F136" s="25">
        <v>4</v>
      </c>
      <c r="G136" s="25">
        <v>4</v>
      </c>
      <c r="H136" s="25">
        <v>4</v>
      </c>
      <c r="I136" s="25">
        <v>3.96</v>
      </c>
      <c r="J136" s="26">
        <v>3.9203999999999999</v>
      </c>
      <c r="K136" s="25">
        <v>10.44</v>
      </c>
      <c r="L136" s="25">
        <v>12.18</v>
      </c>
      <c r="M136" s="25">
        <v>6.96</v>
      </c>
      <c r="N136" s="25">
        <v>6.96</v>
      </c>
      <c r="O136" s="25">
        <v>6.96</v>
      </c>
      <c r="P136" s="25">
        <v>6.8903999999999996</v>
      </c>
      <c r="Q136" s="25">
        <v>6.8214959999999998</v>
      </c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s="39" customFormat="1" x14ac:dyDescent="0.2">
      <c r="A137" s="32">
        <v>54</v>
      </c>
      <c r="B137" s="55" t="s">
        <v>267</v>
      </c>
      <c r="C137" s="34" t="s">
        <v>268</v>
      </c>
      <c r="D137" s="25">
        <v>3</v>
      </c>
      <c r="E137" s="25">
        <v>2</v>
      </c>
      <c r="F137" s="25">
        <v>3</v>
      </c>
      <c r="G137" s="25">
        <v>2</v>
      </c>
      <c r="H137" s="25">
        <v>2</v>
      </c>
      <c r="I137" s="25">
        <v>1.98</v>
      </c>
      <c r="J137" s="26">
        <v>1.9601999999999999</v>
      </c>
      <c r="K137" s="25">
        <v>5.22</v>
      </c>
      <c r="L137" s="25">
        <v>3.48</v>
      </c>
      <c r="M137" s="25">
        <v>5.22</v>
      </c>
      <c r="N137" s="25">
        <v>3.48</v>
      </c>
      <c r="O137" s="25">
        <v>3.48</v>
      </c>
      <c r="P137" s="25">
        <v>3.4451999999999998</v>
      </c>
      <c r="Q137" s="25">
        <v>3.4107479999999999</v>
      </c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s="39" customFormat="1" x14ac:dyDescent="0.2">
      <c r="A138" s="32">
        <v>55</v>
      </c>
      <c r="B138" s="55" t="s">
        <v>269</v>
      </c>
      <c r="C138" s="34" t="s">
        <v>270</v>
      </c>
      <c r="D138" s="25">
        <v>17</v>
      </c>
      <c r="E138" s="25">
        <v>13</v>
      </c>
      <c r="F138" s="25">
        <v>12</v>
      </c>
      <c r="G138" s="25">
        <v>8</v>
      </c>
      <c r="H138" s="25">
        <v>8</v>
      </c>
      <c r="I138" s="25">
        <v>7.92</v>
      </c>
      <c r="J138" s="26">
        <v>7.8407999999999998</v>
      </c>
      <c r="K138" s="25">
        <v>29.58</v>
      </c>
      <c r="L138" s="25">
        <v>22.62</v>
      </c>
      <c r="M138" s="25">
        <v>20.88</v>
      </c>
      <c r="N138" s="25">
        <v>13.92</v>
      </c>
      <c r="O138" s="25">
        <v>13.92</v>
      </c>
      <c r="P138" s="25">
        <v>13.780799999999999</v>
      </c>
      <c r="Q138" s="25">
        <v>13.642992</v>
      </c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s="39" customFormat="1" x14ac:dyDescent="0.2">
      <c r="A139" s="32">
        <v>56</v>
      </c>
      <c r="B139" s="55" t="s">
        <v>271</v>
      </c>
      <c r="C139" s="34" t="s">
        <v>272</v>
      </c>
      <c r="D139" s="25">
        <v>18</v>
      </c>
      <c r="E139" s="25">
        <v>17</v>
      </c>
      <c r="F139" s="25">
        <v>14</v>
      </c>
      <c r="G139" s="25">
        <v>13</v>
      </c>
      <c r="H139" s="25">
        <v>13</v>
      </c>
      <c r="I139" s="25">
        <v>12.87</v>
      </c>
      <c r="J139" s="26">
        <v>12.741299999999999</v>
      </c>
      <c r="K139" s="25">
        <v>31.32</v>
      </c>
      <c r="L139" s="25">
        <v>29.58</v>
      </c>
      <c r="M139" s="25">
        <v>24.36</v>
      </c>
      <c r="N139" s="25">
        <v>22.62</v>
      </c>
      <c r="O139" s="25">
        <v>22.62</v>
      </c>
      <c r="P139" s="25">
        <v>23</v>
      </c>
      <c r="Q139" s="25">
        <v>23</v>
      </c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s="39" customFormat="1" x14ac:dyDescent="0.2">
      <c r="A140" s="32">
        <v>57</v>
      </c>
      <c r="B140" s="55" t="s">
        <v>273</v>
      </c>
      <c r="C140" s="34" t="s">
        <v>274</v>
      </c>
      <c r="D140" s="25">
        <v>17</v>
      </c>
      <c r="E140" s="25">
        <v>18</v>
      </c>
      <c r="F140" s="25">
        <v>18</v>
      </c>
      <c r="G140" s="25">
        <v>19</v>
      </c>
      <c r="H140" s="25">
        <v>19</v>
      </c>
      <c r="I140" s="25">
        <v>18.809999999999999</v>
      </c>
      <c r="J140" s="26">
        <v>18.6219</v>
      </c>
      <c r="K140" s="25">
        <v>29.58</v>
      </c>
      <c r="L140" s="25">
        <v>31.32</v>
      </c>
      <c r="M140" s="25">
        <v>31.32</v>
      </c>
      <c r="N140" s="25">
        <v>33.06</v>
      </c>
      <c r="O140" s="25">
        <v>33.06</v>
      </c>
      <c r="P140" s="25">
        <v>32.729399999999998</v>
      </c>
      <c r="Q140" s="25">
        <v>33</v>
      </c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s="39" customFormat="1" x14ac:dyDescent="0.2">
      <c r="A141" s="32">
        <v>58</v>
      </c>
      <c r="B141" s="55" t="s">
        <v>275</v>
      </c>
      <c r="C141" s="34" t="s">
        <v>276</v>
      </c>
      <c r="D141" s="25">
        <v>10</v>
      </c>
      <c r="E141" s="25">
        <v>10</v>
      </c>
      <c r="F141" s="25">
        <v>10</v>
      </c>
      <c r="G141" s="25">
        <v>10</v>
      </c>
      <c r="H141" s="25">
        <v>10</v>
      </c>
      <c r="I141" s="25">
        <v>9.9</v>
      </c>
      <c r="J141" s="26">
        <v>9.8010000000000002</v>
      </c>
      <c r="K141" s="25">
        <v>17.399999999999999</v>
      </c>
      <c r="L141" s="25">
        <v>17.399999999999999</v>
      </c>
      <c r="M141" s="25">
        <v>17.399999999999999</v>
      </c>
      <c r="N141" s="25">
        <v>17.399999999999999</v>
      </c>
      <c r="O141" s="25">
        <v>17.399999999999999</v>
      </c>
      <c r="P141" s="25">
        <v>17.225999999999999</v>
      </c>
      <c r="Q141" s="25">
        <v>17.053740000000001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s="39" customFormat="1" ht="17.25" customHeight="1" x14ac:dyDescent="0.2">
      <c r="A142" s="32">
        <v>59</v>
      </c>
      <c r="B142" s="55" t="s">
        <v>277</v>
      </c>
      <c r="C142" s="34" t="s">
        <v>278</v>
      </c>
      <c r="D142" s="25">
        <v>5</v>
      </c>
      <c r="E142" s="25">
        <v>5</v>
      </c>
      <c r="F142" s="25">
        <v>4</v>
      </c>
      <c r="G142" s="25">
        <v>4</v>
      </c>
      <c r="H142" s="25">
        <v>4</v>
      </c>
      <c r="I142" s="25">
        <v>3.96</v>
      </c>
      <c r="J142" s="26">
        <v>3.9203999999999999</v>
      </c>
      <c r="K142" s="25">
        <v>8.6999999999999993</v>
      </c>
      <c r="L142" s="25">
        <v>8.6999999999999993</v>
      </c>
      <c r="M142" s="25">
        <v>6.96</v>
      </c>
      <c r="N142" s="25">
        <v>6.96</v>
      </c>
      <c r="O142" s="25">
        <v>6.96</v>
      </c>
      <c r="P142" s="25">
        <v>6.8903999999999996</v>
      </c>
      <c r="Q142" s="25">
        <v>6.8214959999999998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s="39" customFormat="1" x14ac:dyDescent="0.2">
      <c r="A143" s="32">
        <v>60</v>
      </c>
      <c r="B143" s="55" t="s">
        <v>279</v>
      </c>
      <c r="C143" s="34" t="s">
        <v>280</v>
      </c>
      <c r="D143" s="25">
        <v>9</v>
      </c>
      <c r="E143" s="25">
        <v>4</v>
      </c>
      <c r="F143" s="25">
        <v>1</v>
      </c>
      <c r="G143" s="25">
        <v>20</v>
      </c>
      <c r="H143" s="25">
        <v>20</v>
      </c>
      <c r="I143" s="25" t="s">
        <v>20</v>
      </c>
      <c r="J143" s="26" t="s">
        <v>20</v>
      </c>
      <c r="K143" s="25">
        <v>15.66</v>
      </c>
      <c r="L143" s="25">
        <v>6.96</v>
      </c>
      <c r="M143" s="25">
        <v>1.74</v>
      </c>
      <c r="N143" s="25">
        <v>34.799999999999997</v>
      </c>
      <c r="O143" s="25">
        <v>34.799999999999997</v>
      </c>
      <c r="P143" s="25" t="s">
        <v>20</v>
      </c>
      <c r="Q143" s="25" t="s">
        <v>20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s="39" customFormat="1" x14ac:dyDescent="0.2">
      <c r="A144" s="32">
        <v>61</v>
      </c>
      <c r="B144" s="55" t="s">
        <v>281</v>
      </c>
      <c r="C144" s="34" t="s">
        <v>282</v>
      </c>
      <c r="D144" s="25">
        <v>3</v>
      </c>
      <c r="E144" s="25">
        <v>2</v>
      </c>
      <c r="F144" s="25">
        <v>1</v>
      </c>
      <c r="G144" s="25">
        <v>1</v>
      </c>
      <c r="H144" s="25">
        <v>1</v>
      </c>
      <c r="I144" s="25" t="s">
        <v>283</v>
      </c>
      <c r="J144" s="26" t="s">
        <v>283</v>
      </c>
      <c r="K144" s="25">
        <v>5.22</v>
      </c>
      <c r="L144" s="25">
        <v>3.48</v>
      </c>
      <c r="M144" s="25">
        <v>1.74</v>
      </c>
      <c r="N144" s="25">
        <v>1.74</v>
      </c>
      <c r="O144" s="25">
        <v>1.74</v>
      </c>
      <c r="P144" s="25" t="s">
        <v>20</v>
      </c>
      <c r="Q144" s="25" t="s">
        <v>20</v>
      </c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190" s="39" customFormat="1" x14ac:dyDescent="0.2">
      <c r="A145" s="32">
        <v>62</v>
      </c>
      <c r="B145" s="55" t="s">
        <v>284</v>
      </c>
      <c r="C145" s="34" t="s">
        <v>285</v>
      </c>
      <c r="D145" s="25">
        <v>65</v>
      </c>
      <c r="E145" s="25">
        <v>51</v>
      </c>
      <c r="F145" s="25">
        <v>55</v>
      </c>
      <c r="G145" s="25">
        <v>48</v>
      </c>
      <c r="H145" s="25">
        <v>52</v>
      </c>
      <c r="I145" s="25">
        <v>51.48</v>
      </c>
      <c r="J145" s="26">
        <v>50.965199999999996</v>
      </c>
      <c r="K145" s="25">
        <v>113.1</v>
      </c>
      <c r="L145" s="25">
        <v>88.74</v>
      </c>
      <c r="M145" s="25">
        <v>95.7</v>
      </c>
      <c r="N145" s="25">
        <v>83.52</v>
      </c>
      <c r="O145" s="25">
        <v>90.48</v>
      </c>
      <c r="P145" s="25">
        <v>89.575199999999995</v>
      </c>
      <c r="Q145" s="25">
        <v>88.679447999999994</v>
      </c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190" s="39" customFormat="1" x14ac:dyDescent="0.2">
      <c r="A146" s="32">
        <v>63</v>
      </c>
      <c r="B146" s="55" t="s">
        <v>286</v>
      </c>
      <c r="C146" s="34" t="s">
        <v>287</v>
      </c>
      <c r="D146" s="25">
        <v>36</v>
      </c>
      <c r="E146" s="25">
        <v>33</v>
      </c>
      <c r="F146" s="25">
        <v>36</v>
      </c>
      <c r="G146" s="25">
        <v>33</v>
      </c>
      <c r="H146" s="25">
        <v>33</v>
      </c>
      <c r="I146" s="25">
        <v>32.67</v>
      </c>
      <c r="J146" s="26">
        <v>32.343299999999999</v>
      </c>
      <c r="K146" s="25">
        <v>62.64</v>
      </c>
      <c r="L146" s="25">
        <v>57.42</v>
      </c>
      <c r="M146" s="25">
        <v>62.64</v>
      </c>
      <c r="N146" s="25">
        <v>57.42</v>
      </c>
      <c r="O146" s="25">
        <v>57.42</v>
      </c>
      <c r="P146" s="25">
        <v>56.845800000000004</v>
      </c>
      <c r="Q146" s="25">
        <v>56.277341999999997</v>
      </c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190" s="39" customFormat="1" x14ac:dyDescent="0.2">
      <c r="A147" s="32">
        <v>64</v>
      </c>
      <c r="B147" s="55" t="s">
        <v>288</v>
      </c>
      <c r="C147" s="34" t="s">
        <v>289</v>
      </c>
      <c r="D147" s="25">
        <v>4</v>
      </c>
      <c r="E147" s="25">
        <v>6</v>
      </c>
      <c r="F147" s="25">
        <v>1</v>
      </c>
      <c r="G147" s="25" t="s">
        <v>20</v>
      </c>
      <c r="H147" s="25" t="s">
        <v>20</v>
      </c>
      <c r="I147" s="25" t="s">
        <v>20</v>
      </c>
      <c r="J147" s="26" t="s">
        <v>20</v>
      </c>
      <c r="K147" s="25">
        <v>6.96</v>
      </c>
      <c r="L147" s="25">
        <v>10.44</v>
      </c>
      <c r="M147" s="25">
        <v>1.74</v>
      </c>
      <c r="N147" s="25" t="s">
        <v>20</v>
      </c>
      <c r="O147" s="25" t="s">
        <v>20</v>
      </c>
      <c r="P147" s="25" t="s">
        <v>20</v>
      </c>
      <c r="Q147" s="25" t="s">
        <v>20</v>
      </c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190" s="39" customFormat="1" x14ac:dyDescent="0.2">
      <c r="A148" s="32">
        <v>65</v>
      </c>
      <c r="B148" s="55" t="s">
        <v>290</v>
      </c>
      <c r="C148" s="34" t="s">
        <v>291</v>
      </c>
      <c r="D148" s="25">
        <v>6</v>
      </c>
      <c r="E148" s="25">
        <v>11</v>
      </c>
      <c r="F148" s="25">
        <v>6</v>
      </c>
      <c r="G148" s="25">
        <v>5</v>
      </c>
      <c r="H148" s="25">
        <v>5</v>
      </c>
      <c r="I148" s="25">
        <v>4.95</v>
      </c>
      <c r="J148" s="26">
        <v>4.9005000000000001</v>
      </c>
      <c r="K148" s="25">
        <v>10.44</v>
      </c>
      <c r="L148" s="25">
        <v>19.14</v>
      </c>
      <c r="M148" s="25">
        <v>10.44</v>
      </c>
      <c r="N148" s="25">
        <v>8.6999999999999993</v>
      </c>
      <c r="O148" s="25">
        <v>8.6999999999999993</v>
      </c>
      <c r="P148" s="25">
        <v>8.6129999999999995</v>
      </c>
      <c r="Q148" s="25">
        <v>8.5268700000000006</v>
      </c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190" s="39" customFormat="1" x14ac:dyDescent="0.2">
      <c r="A149" s="32">
        <v>66</v>
      </c>
      <c r="B149" s="55" t="s">
        <v>292</v>
      </c>
      <c r="C149" s="34" t="s">
        <v>293</v>
      </c>
      <c r="D149" s="25">
        <v>7</v>
      </c>
      <c r="E149" s="25">
        <v>9</v>
      </c>
      <c r="F149" s="25">
        <v>6</v>
      </c>
      <c r="G149" s="25">
        <v>8</v>
      </c>
      <c r="H149" s="25">
        <v>8</v>
      </c>
      <c r="I149" s="25">
        <v>7.92</v>
      </c>
      <c r="J149" s="26">
        <v>7.8407999999999998</v>
      </c>
      <c r="K149" s="25">
        <v>12.18</v>
      </c>
      <c r="L149" s="25">
        <v>15.66</v>
      </c>
      <c r="M149" s="25">
        <v>10.44</v>
      </c>
      <c r="N149" s="25">
        <v>13.92</v>
      </c>
      <c r="O149" s="25">
        <v>13.92</v>
      </c>
      <c r="P149" s="25">
        <v>13.780799999999999</v>
      </c>
      <c r="Q149" s="25">
        <v>13.642992</v>
      </c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190" s="39" customFormat="1" x14ac:dyDescent="0.2">
      <c r="A150" s="32">
        <v>67</v>
      </c>
      <c r="B150" s="55" t="s">
        <v>294</v>
      </c>
      <c r="C150" s="34" t="s">
        <v>295</v>
      </c>
      <c r="D150" s="25">
        <v>4</v>
      </c>
      <c r="E150" s="25">
        <v>2</v>
      </c>
      <c r="F150" s="25">
        <v>2</v>
      </c>
      <c r="G150" s="25">
        <v>2</v>
      </c>
      <c r="H150" s="25">
        <v>2</v>
      </c>
      <c r="I150" s="25">
        <v>1.98</v>
      </c>
      <c r="J150" s="26">
        <v>1.9601999999999999</v>
      </c>
      <c r="K150" s="25">
        <v>6.96</v>
      </c>
      <c r="L150" s="25">
        <v>3.48</v>
      </c>
      <c r="M150" s="25">
        <v>3.48</v>
      </c>
      <c r="N150" s="25">
        <v>3.48</v>
      </c>
      <c r="O150" s="25">
        <v>3.48</v>
      </c>
      <c r="P150" s="25">
        <v>3.4451999999999998</v>
      </c>
      <c r="Q150" s="25">
        <v>3.4107479999999999</v>
      </c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190" s="39" customFormat="1" x14ac:dyDescent="0.2">
      <c r="A151" s="32">
        <v>68</v>
      </c>
      <c r="B151" s="55" t="s">
        <v>296</v>
      </c>
      <c r="C151" s="34" t="s">
        <v>297</v>
      </c>
      <c r="D151" s="25">
        <v>2</v>
      </c>
      <c r="E151" s="25">
        <v>2</v>
      </c>
      <c r="F151" s="25" t="s">
        <v>20</v>
      </c>
      <c r="G151" s="25" t="s">
        <v>20</v>
      </c>
      <c r="H151" s="25" t="s">
        <v>20</v>
      </c>
      <c r="I151" s="25" t="s">
        <v>20</v>
      </c>
      <c r="J151" s="26" t="s">
        <v>20</v>
      </c>
      <c r="K151" s="25">
        <v>3.48</v>
      </c>
      <c r="L151" s="25">
        <v>3.48</v>
      </c>
      <c r="M151" s="25" t="s">
        <v>20</v>
      </c>
      <c r="N151" s="25" t="s">
        <v>20</v>
      </c>
      <c r="O151" s="25" t="s">
        <v>20</v>
      </c>
      <c r="P151" s="25" t="s">
        <v>20</v>
      </c>
      <c r="Q151" s="25" t="s">
        <v>20</v>
      </c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190" s="39" customFormat="1" x14ac:dyDescent="0.2">
      <c r="A152" s="32">
        <v>69</v>
      </c>
      <c r="B152" s="55" t="s">
        <v>298</v>
      </c>
      <c r="C152" s="34" t="s">
        <v>299</v>
      </c>
      <c r="D152" s="25">
        <v>5</v>
      </c>
      <c r="E152" s="25">
        <v>5</v>
      </c>
      <c r="F152" s="25">
        <v>3</v>
      </c>
      <c r="G152" s="25">
        <v>3</v>
      </c>
      <c r="H152" s="25">
        <v>3</v>
      </c>
      <c r="I152" s="25">
        <v>2.9699999999999998</v>
      </c>
      <c r="J152" s="26">
        <v>2.9402999999999997</v>
      </c>
      <c r="K152" s="25">
        <v>8.6999999999999993</v>
      </c>
      <c r="L152" s="25">
        <v>8.6999999999999993</v>
      </c>
      <c r="M152" s="25">
        <v>5.22</v>
      </c>
      <c r="N152" s="25">
        <v>5.22</v>
      </c>
      <c r="O152" s="25">
        <v>5.22</v>
      </c>
      <c r="P152" s="25">
        <v>5.1677999999999997</v>
      </c>
      <c r="Q152" s="25">
        <v>5.1161219999999998</v>
      </c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190" s="39" customFormat="1" ht="8.25" customHeight="1" x14ac:dyDescent="0.2">
      <c r="A153" s="46"/>
      <c r="B153" s="47"/>
      <c r="C153" s="48"/>
      <c r="D153" s="49"/>
      <c r="E153" s="49"/>
      <c r="F153" s="49"/>
      <c r="G153" s="49"/>
      <c r="H153" s="49"/>
      <c r="I153" s="49"/>
      <c r="J153" s="49"/>
      <c r="K153" s="50"/>
      <c r="L153" s="50"/>
      <c r="M153" s="50"/>
      <c r="N153" s="50"/>
      <c r="O153" s="50"/>
      <c r="P153" s="50"/>
      <c r="Q153" s="50"/>
      <c r="R153" s="51"/>
      <c r="S153" s="51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</row>
    <row r="154" spans="1:190" s="39" customFormat="1" ht="21" customHeight="1" x14ac:dyDescent="0.2">
      <c r="A154" s="57" t="s">
        <v>300</v>
      </c>
      <c r="B154" s="58"/>
      <c r="C154" s="59"/>
      <c r="D154" s="53">
        <v>699</v>
      </c>
      <c r="E154" s="53">
        <v>648</v>
      </c>
      <c r="F154" s="53">
        <v>617</v>
      </c>
      <c r="G154" s="53">
        <v>614</v>
      </c>
      <c r="H154" s="53">
        <v>635</v>
      </c>
      <c r="I154" s="53">
        <v>606.87</v>
      </c>
      <c r="J154" s="53">
        <v>600.80129999999974</v>
      </c>
      <c r="K154" s="53">
        <v>1258.2500000000002</v>
      </c>
      <c r="L154" s="53">
        <v>1165.7400000000005</v>
      </c>
      <c r="M154" s="53">
        <v>1096.1500000000008</v>
      </c>
      <c r="N154" s="53">
        <v>1091.2500000000002</v>
      </c>
      <c r="O154" s="53">
        <v>1149.6200000000003</v>
      </c>
      <c r="P154" s="53">
        <v>1118.0989999999999</v>
      </c>
      <c r="Q154" s="53">
        <v>1110.6333259999999</v>
      </c>
      <c r="R154" s="51"/>
      <c r="S154" s="51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</row>
    <row r="155" spans="1:190" s="40" customFormat="1" ht="9.75" customHeight="1" x14ac:dyDescent="0.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56"/>
      <c r="L155" s="56"/>
      <c r="M155" s="56"/>
      <c r="N155" s="56"/>
      <c r="O155" s="56"/>
      <c r="P155" s="56"/>
      <c r="Q155" s="56"/>
      <c r="R155" s="46"/>
      <c r="S155" s="46"/>
    </row>
    <row r="156" spans="1:190" s="29" customFormat="1" ht="37.5" customHeight="1" x14ac:dyDescent="0.2">
      <c r="A156" s="30" t="s">
        <v>301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27"/>
      <c r="S156" s="27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</row>
    <row r="157" spans="1:190" s="67" customFormat="1" ht="15" customHeight="1" x14ac:dyDescent="0.2">
      <c r="A157" s="64">
        <v>1</v>
      </c>
      <c r="B157" s="55" t="s">
        <v>302</v>
      </c>
      <c r="C157" s="34" t="s">
        <v>303</v>
      </c>
      <c r="D157" s="25">
        <v>13</v>
      </c>
      <c r="E157" s="25">
        <v>13</v>
      </c>
      <c r="F157" s="25">
        <v>11</v>
      </c>
      <c r="G157" s="25">
        <v>8</v>
      </c>
      <c r="H157" s="25">
        <v>8</v>
      </c>
      <c r="I157" s="25">
        <v>7.92</v>
      </c>
      <c r="J157" s="26">
        <v>7.8407999999999998</v>
      </c>
      <c r="K157" s="25">
        <v>22.62</v>
      </c>
      <c r="L157" s="25">
        <v>22.62</v>
      </c>
      <c r="M157" s="25">
        <v>19.14</v>
      </c>
      <c r="N157" s="25">
        <v>13.92</v>
      </c>
      <c r="O157" s="25">
        <v>13.92</v>
      </c>
      <c r="P157" s="25">
        <v>13.780799999999999</v>
      </c>
      <c r="Q157" s="25">
        <v>13.642992</v>
      </c>
      <c r="R157" s="65"/>
      <c r="S157" s="65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</row>
    <row r="158" spans="1:190" s="67" customFormat="1" ht="15" customHeight="1" x14ac:dyDescent="0.2">
      <c r="A158" s="64">
        <v>2</v>
      </c>
      <c r="B158" s="55" t="s">
        <v>304</v>
      </c>
      <c r="C158" s="34" t="s">
        <v>305</v>
      </c>
      <c r="D158" s="25" t="s">
        <v>20</v>
      </c>
      <c r="E158" s="25">
        <v>1</v>
      </c>
      <c r="F158" s="25" t="s">
        <v>20</v>
      </c>
      <c r="G158" s="25">
        <v>1</v>
      </c>
      <c r="H158" s="25">
        <v>1</v>
      </c>
      <c r="I158" s="25">
        <v>0.99</v>
      </c>
      <c r="J158" s="26">
        <v>0.98009999999999997</v>
      </c>
      <c r="K158" s="25" t="s">
        <v>20</v>
      </c>
      <c r="L158" s="25">
        <v>1.74</v>
      </c>
      <c r="M158" s="25" t="s">
        <v>20</v>
      </c>
      <c r="N158" s="25">
        <v>1.74</v>
      </c>
      <c r="O158" s="25">
        <v>1.74</v>
      </c>
      <c r="P158" s="25">
        <v>1.7225999999999999</v>
      </c>
      <c r="Q158" s="25">
        <v>1.7053739999999999</v>
      </c>
      <c r="R158" s="65"/>
      <c r="S158" s="65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</row>
    <row r="159" spans="1:190" s="67" customFormat="1" ht="15" customHeight="1" x14ac:dyDescent="0.2">
      <c r="A159" s="64">
        <v>3</v>
      </c>
      <c r="B159" s="55" t="s">
        <v>306</v>
      </c>
      <c r="C159" s="34" t="s">
        <v>307</v>
      </c>
      <c r="D159" s="25">
        <v>5</v>
      </c>
      <c r="E159" s="25">
        <v>4</v>
      </c>
      <c r="F159" s="25">
        <v>5</v>
      </c>
      <c r="G159" s="25">
        <v>2</v>
      </c>
      <c r="H159" s="25">
        <v>2</v>
      </c>
      <c r="I159" s="25">
        <v>1.98</v>
      </c>
      <c r="J159" s="26">
        <v>1.9601999999999999</v>
      </c>
      <c r="K159" s="25">
        <v>8.6999999999999993</v>
      </c>
      <c r="L159" s="25">
        <v>6.96</v>
      </c>
      <c r="M159" s="25">
        <v>8.6999999999999993</v>
      </c>
      <c r="N159" s="25">
        <v>3.48</v>
      </c>
      <c r="O159" s="25">
        <v>3.48</v>
      </c>
      <c r="P159" s="25">
        <v>3.4451999999999998</v>
      </c>
      <c r="Q159" s="25">
        <v>3.4107479999999999</v>
      </c>
      <c r="R159" s="65"/>
      <c r="S159" s="65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</row>
    <row r="160" spans="1:190" s="67" customFormat="1" ht="15" customHeight="1" x14ac:dyDescent="0.2">
      <c r="A160" s="64">
        <v>4</v>
      </c>
      <c r="B160" s="55" t="s">
        <v>308</v>
      </c>
      <c r="C160" s="34" t="s">
        <v>309</v>
      </c>
      <c r="D160" s="25">
        <v>8</v>
      </c>
      <c r="E160" s="25">
        <v>7</v>
      </c>
      <c r="F160" s="25">
        <v>6</v>
      </c>
      <c r="G160" s="25">
        <v>6</v>
      </c>
      <c r="H160" s="25">
        <v>6</v>
      </c>
      <c r="I160" s="25">
        <v>5.9399999999999995</v>
      </c>
      <c r="J160" s="26">
        <v>5.8805999999999994</v>
      </c>
      <c r="K160" s="25">
        <v>13.92</v>
      </c>
      <c r="L160" s="25">
        <v>12.18</v>
      </c>
      <c r="M160" s="25">
        <v>10.44</v>
      </c>
      <c r="N160" s="25">
        <v>10.44</v>
      </c>
      <c r="O160" s="25">
        <v>10.44</v>
      </c>
      <c r="P160" s="25">
        <v>10.335599999999999</v>
      </c>
      <c r="Q160" s="25">
        <v>10.232244</v>
      </c>
      <c r="R160" s="65"/>
      <c r="S160" s="65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</row>
    <row r="161" spans="1:190" s="67" customFormat="1" ht="15.75" customHeight="1" x14ac:dyDescent="0.2">
      <c r="A161" s="64">
        <v>5</v>
      </c>
      <c r="B161" s="55" t="s">
        <v>310</v>
      </c>
      <c r="C161" s="34" t="s">
        <v>311</v>
      </c>
      <c r="D161" s="25">
        <v>1</v>
      </c>
      <c r="E161" s="25" t="s">
        <v>20</v>
      </c>
      <c r="F161" s="25" t="s">
        <v>20</v>
      </c>
      <c r="G161" s="25" t="s">
        <v>20</v>
      </c>
      <c r="H161" s="25" t="s">
        <v>20</v>
      </c>
      <c r="I161" s="25" t="s">
        <v>20</v>
      </c>
      <c r="J161" s="26" t="s">
        <v>20</v>
      </c>
      <c r="K161" s="25">
        <v>1.74</v>
      </c>
      <c r="L161" s="25" t="s">
        <v>20</v>
      </c>
      <c r="M161" s="25" t="s">
        <v>20</v>
      </c>
      <c r="N161" s="25" t="s">
        <v>20</v>
      </c>
      <c r="O161" s="25" t="s">
        <v>20</v>
      </c>
      <c r="P161" s="25" t="s">
        <v>20</v>
      </c>
      <c r="Q161" s="25" t="s">
        <v>20</v>
      </c>
      <c r="R161" s="65"/>
      <c r="S161" s="65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</row>
    <row r="162" spans="1:190" s="67" customFormat="1" ht="15.75" customHeight="1" x14ac:dyDescent="0.2">
      <c r="A162" s="64">
        <v>6</v>
      </c>
      <c r="B162" s="55" t="s">
        <v>312</v>
      </c>
      <c r="C162" s="34" t="s">
        <v>313</v>
      </c>
      <c r="D162" s="25" t="s">
        <v>20</v>
      </c>
      <c r="E162" s="25">
        <v>1</v>
      </c>
      <c r="F162" s="25">
        <v>1</v>
      </c>
      <c r="G162" s="25" t="s">
        <v>20</v>
      </c>
      <c r="H162" s="25" t="s">
        <v>20</v>
      </c>
      <c r="I162" s="25"/>
      <c r="J162" s="26"/>
      <c r="K162" s="25" t="s">
        <v>20</v>
      </c>
      <c r="L162" s="25">
        <v>1.74</v>
      </c>
      <c r="M162" s="25">
        <v>1.74</v>
      </c>
      <c r="N162" s="25" t="s">
        <v>20</v>
      </c>
      <c r="O162" s="25" t="s">
        <v>20</v>
      </c>
      <c r="P162" s="25" t="s">
        <v>20</v>
      </c>
      <c r="Q162" s="25" t="s">
        <v>20</v>
      </c>
      <c r="R162" s="65"/>
      <c r="S162" s="65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</row>
    <row r="163" spans="1:190" s="67" customFormat="1" ht="16.5" customHeight="1" x14ac:dyDescent="0.2">
      <c r="A163" s="64">
        <v>7</v>
      </c>
      <c r="B163" s="55" t="s">
        <v>314</v>
      </c>
      <c r="C163" s="34" t="s">
        <v>315</v>
      </c>
      <c r="D163" s="25" t="s">
        <v>20</v>
      </c>
      <c r="E163" s="25" t="s">
        <v>20</v>
      </c>
      <c r="F163" s="25" t="s">
        <v>20</v>
      </c>
      <c r="G163" s="25" t="s">
        <v>20</v>
      </c>
      <c r="H163" s="25">
        <v>1</v>
      </c>
      <c r="I163" s="25">
        <v>0.99</v>
      </c>
      <c r="J163" s="26">
        <v>0.98009999999999997</v>
      </c>
      <c r="K163" s="25" t="s">
        <v>20</v>
      </c>
      <c r="L163" s="25" t="s">
        <v>20</v>
      </c>
      <c r="M163" s="25" t="s">
        <v>20</v>
      </c>
      <c r="N163" s="25" t="s">
        <v>20</v>
      </c>
      <c r="O163" s="25">
        <v>4.1500000000000004</v>
      </c>
      <c r="P163" s="25">
        <v>4.1085000000000003</v>
      </c>
      <c r="Q163" s="25">
        <v>4.0674150000000004</v>
      </c>
      <c r="R163" s="65"/>
      <c r="S163" s="65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</row>
    <row r="164" spans="1:190" s="67" customFormat="1" ht="16.5" customHeight="1" x14ac:dyDescent="0.2">
      <c r="A164" s="64">
        <v>8</v>
      </c>
      <c r="B164" s="55" t="s">
        <v>316</v>
      </c>
      <c r="C164" s="34" t="s">
        <v>317</v>
      </c>
      <c r="D164" s="25">
        <v>2</v>
      </c>
      <c r="E164" s="25" t="s">
        <v>20</v>
      </c>
      <c r="F164" s="25" t="s">
        <v>20</v>
      </c>
      <c r="G164" s="25" t="s">
        <v>20</v>
      </c>
      <c r="H164" s="25" t="s">
        <v>20</v>
      </c>
      <c r="I164" s="25" t="s">
        <v>20</v>
      </c>
      <c r="J164" s="26" t="s">
        <v>20</v>
      </c>
      <c r="K164" s="25">
        <v>11.32</v>
      </c>
      <c r="L164" s="25" t="s">
        <v>20</v>
      </c>
      <c r="M164" s="25" t="s">
        <v>20</v>
      </c>
      <c r="N164" s="25" t="s">
        <v>20</v>
      </c>
      <c r="O164" s="25" t="s">
        <v>20</v>
      </c>
      <c r="P164" s="25" t="s">
        <v>20</v>
      </c>
      <c r="Q164" s="25" t="s">
        <v>20</v>
      </c>
      <c r="R164" s="65"/>
      <c r="S164" s="65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</row>
    <row r="165" spans="1:190" s="67" customFormat="1" ht="16.5" customHeight="1" x14ac:dyDescent="0.2">
      <c r="A165" s="64">
        <v>9</v>
      </c>
      <c r="B165" s="55" t="s">
        <v>318</v>
      </c>
      <c r="C165" s="34" t="s">
        <v>319</v>
      </c>
      <c r="D165" s="25">
        <v>4</v>
      </c>
      <c r="E165" s="25">
        <v>3</v>
      </c>
      <c r="F165" s="25">
        <v>3</v>
      </c>
      <c r="G165" s="25">
        <v>4</v>
      </c>
      <c r="H165" s="25">
        <v>3</v>
      </c>
      <c r="I165" s="25" t="s">
        <v>20</v>
      </c>
      <c r="J165" s="26" t="s">
        <v>20</v>
      </c>
      <c r="K165" s="25">
        <v>22.64</v>
      </c>
      <c r="L165" s="25">
        <v>16.98</v>
      </c>
      <c r="M165" s="25">
        <v>16.98</v>
      </c>
      <c r="N165" s="25">
        <v>22.64</v>
      </c>
      <c r="O165" s="25">
        <v>16.98</v>
      </c>
      <c r="P165" s="25" t="s">
        <v>20</v>
      </c>
      <c r="Q165" s="25" t="s">
        <v>20</v>
      </c>
      <c r="R165" s="65"/>
      <c r="S165" s="65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</row>
    <row r="166" spans="1:190" s="67" customFormat="1" ht="16.5" customHeight="1" x14ac:dyDescent="0.2">
      <c r="A166" s="64">
        <v>10</v>
      </c>
      <c r="B166" s="55" t="s">
        <v>320</v>
      </c>
      <c r="C166" s="34" t="s">
        <v>321</v>
      </c>
      <c r="D166" s="25">
        <v>15</v>
      </c>
      <c r="E166" s="25">
        <v>16</v>
      </c>
      <c r="F166" s="25">
        <v>18</v>
      </c>
      <c r="G166" s="25">
        <v>21</v>
      </c>
      <c r="H166" s="25">
        <v>24</v>
      </c>
      <c r="I166" s="25">
        <v>23.759999999999998</v>
      </c>
      <c r="J166" s="26">
        <v>23.522399999999998</v>
      </c>
      <c r="K166" s="25">
        <v>84.9</v>
      </c>
      <c r="L166" s="25">
        <v>90.56</v>
      </c>
      <c r="M166" s="25">
        <v>101.88</v>
      </c>
      <c r="N166" s="25">
        <v>118.86</v>
      </c>
      <c r="O166" s="25">
        <v>135.84</v>
      </c>
      <c r="P166" s="25">
        <v>136</v>
      </c>
      <c r="Q166" s="25">
        <v>136</v>
      </c>
      <c r="R166" s="65"/>
      <c r="S166" s="65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</row>
    <row r="167" spans="1:190" s="67" customFormat="1" ht="16.5" customHeight="1" x14ac:dyDescent="0.2">
      <c r="A167" s="64">
        <v>11</v>
      </c>
      <c r="B167" s="55" t="s">
        <v>322</v>
      </c>
      <c r="C167" s="34" t="s">
        <v>323</v>
      </c>
      <c r="D167" s="25">
        <v>3</v>
      </c>
      <c r="E167" s="25">
        <v>3</v>
      </c>
      <c r="F167" s="25">
        <v>3</v>
      </c>
      <c r="G167" s="25">
        <v>3</v>
      </c>
      <c r="H167" s="25">
        <v>2</v>
      </c>
      <c r="I167" s="25">
        <v>1.98</v>
      </c>
      <c r="J167" s="26">
        <v>1.9601999999999999</v>
      </c>
      <c r="K167" s="25">
        <v>4.26</v>
      </c>
      <c r="L167" s="25">
        <v>4.26</v>
      </c>
      <c r="M167" s="25">
        <v>4.26</v>
      </c>
      <c r="N167" s="25">
        <v>4.26</v>
      </c>
      <c r="O167" s="25">
        <v>2.84</v>
      </c>
      <c r="P167" s="25">
        <v>2.8115999999999999</v>
      </c>
      <c r="Q167" s="25">
        <v>2.7834839999999996</v>
      </c>
      <c r="R167" s="65"/>
      <c r="S167" s="65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</row>
    <row r="168" spans="1:190" s="67" customFormat="1" ht="16.5" customHeight="1" x14ac:dyDescent="0.2">
      <c r="A168" s="64">
        <v>12</v>
      </c>
      <c r="B168" s="55" t="s">
        <v>324</v>
      </c>
      <c r="C168" s="34" t="s">
        <v>325</v>
      </c>
      <c r="D168" s="25">
        <v>13</v>
      </c>
      <c r="E168" s="25">
        <v>11</v>
      </c>
      <c r="F168" s="25">
        <v>12</v>
      </c>
      <c r="G168" s="25">
        <v>11</v>
      </c>
      <c r="H168" s="25">
        <v>13</v>
      </c>
      <c r="I168" s="25">
        <v>12.87</v>
      </c>
      <c r="J168" s="26">
        <v>12.741299999999999</v>
      </c>
      <c r="K168" s="25">
        <v>18.46</v>
      </c>
      <c r="L168" s="25">
        <v>15.62</v>
      </c>
      <c r="M168" s="25">
        <v>17.04</v>
      </c>
      <c r="N168" s="25">
        <v>15.62</v>
      </c>
      <c r="O168" s="25">
        <v>18.46</v>
      </c>
      <c r="P168" s="25">
        <v>18.275399999999998</v>
      </c>
      <c r="Q168" s="25">
        <v>18.092645999999998</v>
      </c>
      <c r="R168" s="65"/>
      <c r="S168" s="65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</row>
    <row r="169" spans="1:190" s="67" customFormat="1" ht="16.5" customHeight="1" x14ac:dyDescent="0.2">
      <c r="A169" s="64">
        <v>13</v>
      </c>
      <c r="B169" s="55" t="s">
        <v>326</v>
      </c>
      <c r="C169" s="34" t="s">
        <v>327</v>
      </c>
      <c r="D169" s="25" t="s">
        <v>20</v>
      </c>
      <c r="E169" s="25">
        <v>4</v>
      </c>
      <c r="F169" s="25" t="s">
        <v>20</v>
      </c>
      <c r="G169" s="25" t="s">
        <v>20</v>
      </c>
      <c r="H169" s="25" t="s">
        <v>20</v>
      </c>
      <c r="I169" s="25" t="s">
        <v>20</v>
      </c>
      <c r="J169" s="26" t="s">
        <v>20</v>
      </c>
      <c r="K169" s="25" t="s">
        <v>20</v>
      </c>
      <c r="L169" s="25">
        <v>5.68</v>
      </c>
      <c r="M169" s="25" t="s">
        <v>20</v>
      </c>
      <c r="N169" s="25" t="s">
        <v>20</v>
      </c>
      <c r="O169" s="25" t="s">
        <v>20</v>
      </c>
      <c r="P169" s="25" t="s">
        <v>20</v>
      </c>
      <c r="Q169" s="25" t="s">
        <v>20</v>
      </c>
      <c r="R169" s="65"/>
      <c r="S169" s="65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</row>
    <row r="170" spans="1:190" s="67" customFormat="1" ht="16.5" customHeight="1" x14ac:dyDescent="0.2">
      <c r="A170" s="64">
        <v>14</v>
      </c>
      <c r="B170" s="55" t="s">
        <v>328</v>
      </c>
      <c r="C170" s="34" t="s">
        <v>329</v>
      </c>
      <c r="D170" s="25">
        <v>14</v>
      </c>
      <c r="E170" s="25">
        <v>14</v>
      </c>
      <c r="F170" s="25">
        <v>12</v>
      </c>
      <c r="G170" s="25">
        <v>11</v>
      </c>
      <c r="H170" s="25">
        <v>12</v>
      </c>
      <c r="I170" s="25">
        <v>11.879999999999999</v>
      </c>
      <c r="J170" s="26">
        <v>11.761199999999999</v>
      </c>
      <c r="K170" s="25">
        <v>19.88</v>
      </c>
      <c r="L170" s="25">
        <v>19.88</v>
      </c>
      <c r="M170" s="25">
        <v>17.04</v>
      </c>
      <c r="N170" s="25">
        <v>15.62</v>
      </c>
      <c r="O170" s="25">
        <v>17.04</v>
      </c>
      <c r="P170" s="25">
        <v>16.869599999999998</v>
      </c>
      <c r="Q170" s="25">
        <v>16.700903999999998</v>
      </c>
      <c r="R170" s="65"/>
      <c r="S170" s="65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</row>
    <row r="171" spans="1:190" s="67" customFormat="1" ht="18.75" x14ac:dyDescent="0.2">
      <c r="A171" s="64">
        <v>15</v>
      </c>
      <c r="B171" s="55" t="s">
        <v>330</v>
      </c>
      <c r="C171" s="34" t="s">
        <v>331</v>
      </c>
      <c r="D171" s="25">
        <v>5</v>
      </c>
      <c r="E171" s="25">
        <v>2</v>
      </c>
      <c r="F171" s="25" t="s">
        <v>20</v>
      </c>
      <c r="G171" s="25" t="s">
        <v>20</v>
      </c>
      <c r="H171" s="25" t="s">
        <v>20</v>
      </c>
      <c r="I171" s="25" t="s">
        <v>20</v>
      </c>
      <c r="J171" s="26" t="s">
        <v>20</v>
      </c>
      <c r="K171" s="25">
        <v>7.1</v>
      </c>
      <c r="L171" s="25">
        <v>2.84</v>
      </c>
      <c r="M171" s="25" t="s">
        <v>20</v>
      </c>
      <c r="N171" s="25" t="s">
        <v>20</v>
      </c>
      <c r="O171" s="25" t="s">
        <v>20</v>
      </c>
      <c r="P171" s="25" t="s">
        <v>20</v>
      </c>
      <c r="Q171" s="25" t="s">
        <v>20</v>
      </c>
      <c r="R171" s="65"/>
      <c r="S171" s="65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</row>
    <row r="172" spans="1:190" s="67" customFormat="1" ht="18.75" x14ac:dyDescent="0.2">
      <c r="A172" s="64">
        <v>16</v>
      </c>
      <c r="B172" s="55" t="s">
        <v>332</v>
      </c>
      <c r="C172" s="34" t="s">
        <v>333</v>
      </c>
      <c r="D172" s="25">
        <v>6</v>
      </c>
      <c r="E172" s="25">
        <v>5</v>
      </c>
      <c r="F172" s="25">
        <v>4</v>
      </c>
      <c r="G172" s="25">
        <v>4</v>
      </c>
      <c r="H172" s="25">
        <v>4</v>
      </c>
      <c r="I172" s="25">
        <v>3.96</v>
      </c>
      <c r="J172" s="26">
        <v>3.9203999999999999</v>
      </c>
      <c r="K172" s="25">
        <v>8.52</v>
      </c>
      <c r="L172" s="25">
        <v>7.1</v>
      </c>
      <c r="M172" s="25">
        <v>5.68</v>
      </c>
      <c r="N172" s="25">
        <v>5.68</v>
      </c>
      <c r="O172" s="25">
        <v>5.68</v>
      </c>
      <c r="P172" s="25">
        <v>5.6231999999999998</v>
      </c>
      <c r="Q172" s="25">
        <v>5.5669679999999993</v>
      </c>
      <c r="R172" s="65"/>
      <c r="S172" s="65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</row>
    <row r="173" spans="1:190" s="67" customFormat="1" ht="16.5" customHeight="1" x14ac:dyDescent="0.2">
      <c r="A173" s="64">
        <v>17</v>
      </c>
      <c r="B173" s="55" t="s">
        <v>334</v>
      </c>
      <c r="C173" s="34" t="s">
        <v>335</v>
      </c>
      <c r="D173" s="25" t="s">
        <v>20</v>
      </c>
      <c r="E173" s="25" t="s">
        <v>20</v>
      </c>
      <c r="F173" s="25" t="s">
        <v>20</v>
      </c>
      <c r="G173" s="25">
        <v>1</v>
      </c>
      <c r="H173" s="25" t="s">
        <v>20</v>
      </c>
      <c r="I173" s="25" t="s">
        <v>20</v>
      </c>
      <c r="J173" s="26" t="s">
        <v>20</v>
      </c>
      <c r="K173" s="25" t="s">
        <v>20</v>
      </c>
      <c r="L173" s="25" t="s">
        <v>20</v>
      </c>
      <c r="M173" s="25" t="s">
        <v>20</v>
      </c>
      <c r="N173" s="25">
        <v>1.42</v>
      </c>
      <c r="O173" s="25" t="s">
        <v>20</v>
      </c>
      <c r="P173" s="25" t="s">
        <v>20</v>
      </c>
      <c r="Q173" s="25" t="s">
        <v>20</v>
      </c>
      <c r="R173" s="65"/>
      <c r="S173" s="65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</row>
    <row r="174" spans="1:190" s="67" customFormat="1" ht="16.5" customHeight="1" x14ac:dyDescent="0.2">
      <c r="A174" s="64">
        <v>18</v>
      </c>
      <c r="B174" s="55" t="s">
        <v>336</v>
      </c>
      <c r="C174" s="34" t="s">
        <v>337</v>
      </c>
      <c r="D174" s="25">
        <v>8</v>
      </c>
      <c r="E174" s="25">
        <v>4</v>
      </c>
      <c r="F174" s="25">
        <v>4</v>
      </c>
      <c r="G174" s="25">
        <v>3</v>
      </c>
      <c r="H174" s="25">
        <v>5</v>
      </c>
      <c r="I174" s="25">
        <v>4.95</v>
      </c>
      <c r="J174" s="26">
        <v>4.9005000000000001</v>
      </c>
      <c r="K174" s="25">
        <v>13.92</v>
      </c>
      <c r="L174" s="25">
        <v>6.96</v>
      </c>
      <c r="M174" s="25">
        <v>6.96</v>
      </c>
      <c r="N174" s="25">
        <v>5.22</v>
      </c>
      <c r="O174" s="25">
        <v>8.6999999999999993</v>
      </c>
      <c r="P174" s="25">
        <v>8.6129999999999995</v>
      </c>
      <c r="Q174" s="25">
        <v>8.5268700000000006</v>
      </c>
      <c r="R174" s="65"/>
      <c r="S174" s="65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</row>
    <row r="175" spans="1:190" s="67" customFormat="1" ht="16.5" customHeight="1" x14ac:dyDescent="0.2">
      <c r="A175" s="64">
        <v>19</v>
      </c>
      <c r="B175" s="55" t="s">
        <v>338</v>
      </c>
      <c r="C175" s="34" t="s">
        <v>339</v>
      </c>
      <c r="D175" s="25" t="s">
        <v>20</v>
      </c>
      <c r="E175" s="25">
        <v>2</v>
      </c>
      <c r="F175" s="25" t="s">
        <v>20</v>
      </c>
      <c r="G175" s="25" t="s">
        <v>20</v>
      </c>
      <c r="H175" s="25" t="s">
        <v>20</v>
      </c>
      <c r="I175" s="25" t="s">
        <v>20</v>
      </c>
      <c r="J175" s="26" t="s">
        <v>20</v>
      </c>
      <c r="K175" s="25" t="s">
        <v>20</v>
      </c>
      <c r="L175" s="25">
        <v>2.84</v>
      </c>
      <c r="M175" s="25" t="s">
        <v>20</v>
      </c>
      <c r="N175" s="25" t="s">
        <v>20</v>
      </c>
      <c r="O175" s="25" t="s">
        <v>20</v>
      </c>
      <c r="P175" s="25" t="s">
        <v>20</v>
      </c>
      <c r="Q175" s="25" t="s">
        <v>20</v>
      </c>
      <c r="R175" s="65"/>
      <c r="S175" s="65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</row>
    <row r="176" spans="1:190" s="67" customFormat="1" ht="18.75" x14ac:dyDescent="0.2">
      <c r="A176" s="64">
        <v>20</v>
      </c>
      <c r="B176" s="55" t="s">
        <v>340</v>
      </c>
      <c r="C176" s="34" t="s">
        <v>341</v>
      </c>
      <c r="D176" s="25">
        <v>2</v>
      </c>
      <c r="E176" s="25">
        <v>3</v>
      </c>
      <c r="F176" s="25">
        <v>1</v>
      </c>
      <c r="G176" s="25">
        <v>1</v>
      </c>
      <c r="H176" s="25">
        <v>1</v>
      </c>
      <c r="I176" s="25">
        <v>0.99</v>
      </c>
      <c r="J176" s="26">
        <v>0.98009999999999997</v>
      </c>
      <c r="K176" s="25">
        <v>2.84</v>
      </c>
      <c r="L176" s="25">
        <v>4.26</v>
      </c>
      <c r="M176" s="25">
        <v>1.42</v>
      </c>
      <c r="N176" s="25">
        <v>1.42</v>
      </c>
      <c r="O176" s="25">
        <v>1.42</v>
      </c>
      <c r="P176" s="25">
        <v>1.4057999999999999</v>
      </c>
      <c r="Q176" s="25">
        <v>1.3917419999999998</v>
      </c>
      <c r="R176" s="65"/>
      <c r="S176" s="65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</row>
    <row r="177" spans="1:190" s="67" customFormat="1" ht="16.5" customHeight="1" x14ac:dyDescent="0.2">
      <c r="A177" s="64">
        <v>21</v>
      </c>
      <c r="B177" s="55" t="s">
        <v>342</v>
      </c>
      <c r="C177" s="34" t="s">
        <v>343</v>
      </c>
      <c r="D177" s="25">
        <v>1</v>
      </c>
      <c r="E177" s="25" t="s">
        <v>283</v>
      </c>
      <c r="F177" s="25" t="s">
        <v>283</v>
      </c>
      <c r="G177" s="25" t="s">
        <v>283</v>
      </c>
      <c r="H177" s="25" t="s">
        <v>283</v>
      </c>
      <c r="I177" s="25" t="s">
        <v>20</v>
      </c>
      <c r="J177" s="26" t="s">
        <v>20</v>
      </c>
      <c r="K177" s="25">
        <v>1.74</v>
      </c>
      <c r="L177" s="25" t="s">
        <v>20</v>
      </c>
      <c r="M177" s="25" t="s">
        <v>20</v>
      </c>
      <c r="N177" s="25" t="s">
        <v>20</v>
      </c>
      <c r="O177" s="25" t="s">
        <v>20</v>
      </c>
      <c r="P177" s="25" t="s">
        <v>20</v>
      </c>
      <c r="Q177" s="25" t="s">
        <v>20</v>
      </c>
      <c r="R177" s="65"/>
      <c r="S177" s="65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</row>
    <row r="178" spans="1:190" s="67" customFormat="1" ht="16.5" customHeight="1" x14ac:dyDescent="0.2">
      <c r="A178" s="64">
        <v>22</v>
      </c>
      <c r="B178" s="55" t="s">
        <v>344</v>
      </c>
      <c r="C178" s="34" t="s">
        <v>345</v>
      </c>
      <c r="D178" s="25">
        <v>7</v>
      </c>
      <c r="E178" s="25">
        <v>3</v>
      </c>
      <c r="F178" s="25">
        <v>3</v>
      </c>
      <c r="G178" s="25">
        <v>3</v>
      </c>
      <c r="H178" s="25">
        <v>3</v>
      </c>
      <c r="I178" s="25">
        <v>2.9699999999999998</v>
      </c>
      <c r="J178" s="26">
        <v>2.9402999999999997</v>
      </c>
      <c r="K178" s="25">
        <v>7.7000000000000011</v>
      </c>
      <c r="L178" s="25">
        <v>3.3000000000000003</v>
      </c>
      <c r="M178" s="25">
        <v>3.3000000000000003</v>
      </c>
      <c r="N178" s="25">
        <v>3.3000000000000003</v>
      </c>
      <c r="O178" s="25">
        <v>3.3000000000000003</v>
      </c>
      <c r="P178" s="25">
        <v>3.2669999999999999</v>
      </c>
      <c r="Q178" s="25">
        <v>3.2343299999999999</v>
      </c>
      <c r="R178" s="65"/>
      <c r="S178" s="65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</row>
    <row r="179" spans="1:190" s="67" customFormat="1" ht="16.5" customHeight="1" x14ac:dyDescent="0.2">
      <c r="A179" s="64">
        <v>23</v>
      </c>
      <c r="B179" s="55" t="s">
        <v>346</v>
      </c>
      <c r="C179" s="34" t="s">
        <v>347</v>
      </c>
      <c r="D179" s="25">
        <v>13</v>
      </c>
      <c r="E179" s="25">
        <v>11</v>
      </c>
      <c r="F179" s="25">
        <v>12</v>
      </c>
      <c r="G179" s="25">
        <v>11</v>
      </c>
      <c r="H179" s="25">
        <v>11</v>
      </c>
      <c r="I179" s="25">
        <v>10.89</v>
      </c>
      <c r="J179" s="26">
        <v>10.7811</v>
      </c>
      <c r="K179" s="25">
        <v>14.3</v>
      </c>
      <c r="L179" s="25">
        <v>12.100000000000001</v>
      </c>
      <c r="M179" s="25">
        <v>13.200000000000001</v>
      </c>
      <c r="N179" s="25">
        <v>12.100000000000001</v>
      </c>
      <c r="O179" s="25">
        <v>12.100000000000001</v>
      </c>
      <c r="P179" s="25">
        <v>11.979000000000001</v>
      </c>
      <c r="Q179" s="25">
        <v>11.859210000000001</v>
      </c>
      <c r="R179" s="65"/>
      <c r="S179" s="65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</row>
    <row r="180" spans="1:190" s="67" customFormat="1" ht="16.5" customHeight="1" x14ac:dyDescent="0.2">
      <c r="A180" s="64">
        <v>24</v>
      </c>
      <c r="B180" s="55" t="s">
        <v>348</v>
      </c>
      <c r="C180" s="34" t="s">
        <v>349</v>
      </c>
      <c r="D180" s="25">
        <v>2</v>
      </c>
      <c r="E180" s="25">
        <v>1</v>
      </c>
      <c r="F180" s="25" t="s">
        <v>20</v>
      </c>
      <c r="G180" s="25">
        <v>1</v>
      </c>
      <c r="H180" s="25">
        <v>1</v>
      </c>
      <c r="I180" s="25">
        <v>0.99</v>
      </c>
      <c r="J180" s="26">
        <v>0.98009999999999997</v>
      </c>
      <c r="K180" s="25">
        <v>2.2000000000000002</v>
      </c>
      <c r="L180" s="25">
        <v>1.1000000000000001</v>
      </c>
      <c r="M180" s="25" t="s">
        <v>20</v>
      </c>
      <c r="N180" s="25">
        <v>1.1000000000000001</v>
      </c>
      <c r="O180" s="25">
        <v>1.1000000000000001</v>
      </c>
      <c r="P180" s="25">
        <v>1.089</v>
      </c>
      <c r="Q180" s="25">
        <v>1.0781100000000001</v>
      </c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</row>
    <row r="181" spans="1:190" s="39" customFormat="1" ht="18" customHeight="1" x14ac:dyDescent="0.2">
      <c r="A181" s="64">
        <v>25</v>
      </c>
      <c r="B181" s="55" t="s">
        <v>350</v>
      </c>
      <c r="C181" s="34" t="s">
        <v>351</v>
      </c>
      <c r="D181" s="25">
        <v>23</v>
      </c>
      <c r="E181" s="25">
        <v>17</v>
      </c>
      <c r="F181" s="25">
        <v>22</v>
      </c>
      <c r="G181" s="25">
        <v>20</v>
      </c>
      <c r="H181" s="25">
        <v>15</v>
      </c>
      <c r="I181" s="25">
        <v>14.85</v>
      </c>
      <c r="J181" s="26">
        <v>14.701499999999999</v>
      </c>
      <c r="K181" s="25">
        <v>25.3</v>
      </c>
      <c r="L181" s="25">
        <v>18.700000000000003</v>
      </c>
      <c r="M181" s="25">
        <v>24.200000000000003</v>
      </c>
      <c r="N181" s="25">
        <v>22</v>
      </c>
      <c r="O181" s="25">
        <v>16.5</v>
      </c>
      <c r="P181" s="25">
        <v>16.335000000000001</v>
      </c>
      <c r="Q181" s="25">
        <v>16.17165</v>
      </c>
      <c r="R181" s="65"/>
      <c r="S181" s="65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</row>
    <row r="182" spans="1:190" s="39" customFormat="1" ht="18" customHeight="1" x14ac:dyDescent="0.2">
      <c r="A182" s="64">
        <v>26</v>
      </c>
      <c r="B182" s="55" t="s">
        <v>352</v>
      </c>
      <c r="C182" s="34" t="s">
        <v>353</v>
      </c>
      <c r="D182" s="25">
        <v>2</v>
      </c>
      <c r="E182" s="25">
        <v>2</v>
      </c>
      <c r="F182" s="25" t="s">
        <v>20</v>
      </c>
      <c r="G182" s="25" t="s">
        <v>20</v>
      </c>
      <c r="H182" s="25" t="s">
        <v>20</v>
      </c>
      <c r="I182" s="25" t="s">
        <v>20</v>
      </c>
      <c r="J182" s="26" t="s">
        <v>20</v>
      </c>
      <c r="K182" s="25">
        <v>3.48</v>
      </c>
      <c r="L182" s="25">
        <v>3.48</v>
      </c>
      <c r="M182" s="25" t="s">
        <v>20</v>
      </c>
      <c r="N182" s="25" t="s">
        <v>20</v>
      </c>
      <c r="O182" s="25" t="s">
        <v>20</v>
      </c>
      <c r="P182" s="25" t="s">
        <v>20</v>
      </c>
      <c r="Q182" s="25" t="s">
        <v>20</v>
      </c>
      <c r="R182" s="65"/>
      <c r="S182" s="65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</row>
    <row r="183" spans="1:190" s="39" customFormat="1" ht="15.75" customHeight="1" x14ac:dyDescent="0.2">
      <c r="A183" s="64">
        <v>27</v>
      </c>
      <c r="B183" s="55" t="s">
        <v>354</v>
      </c>
      <c r="C183" s="34" t="s">
        <v>355</v>
      </c>
      <c r="D183" s="25">
        <v>30</v>
      </c>
      <c r="E183" s="25">
        <v>29</v>
      </c>
      <c r="F183" s="25">
        <v>23</v>
      </c>
      <c r="G183" s="25">
        <v>26</v>
      </c>
      <c r="H183" s="25">
        <v>28</v>
      </c>
      <c r="I183" s="25">
        <v>27.72</v>
      </c>
      <c r="J183" s="26">
        <v>27.442799999999998</v>
      </c>
      <c r="K183" s="25">
        <v>52.2</v>
      </c>
      <c r="L183" s="25">
        <v>50.46</v>
      </c>
      <c r="M183" s="25">
        <v>40.020000000000003</v>
      </c>
      <c r="N183" s="25">
        <v>45.24</v>
      </c>
      <c r="O183" s="25">
        <v>48.72</v>
      </c>
      <c r="P183" s="25">
        <v>49</v>
      </c>
      <c r="Q183" s="25">
        <v>47.750471999999995</v>
      </c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190" s="39" customFormat="1" ht="17.45" customHeight="1" x14ac:dyDescent="0.2">
      <c r="A184" s="64">
        <v>28</v>
      </c>
      <c r="B184" s="55" t="s">
        <v>356</v>
      </c>
      <c r="C184" s="34" t="s">
        <v>357</v>
      </c>
      <c r="D184" s="25">
        <v>1</v>
      </c>
      <c r="E184" s="25">
        <v>1</v>
      </c>
      <c r="F184" s="25">
        <v>2</v>
      </c>
      <c r="G184" s="25">
        <v>1</v>
      </c>
      <c r="H184" s="25">
        <v>1</v>
      </c>
      <c r="I184" s="25" t="s">
        <v>20</v>
      </c>
      <c r="J184" s="26" t="s">
        <v>20</v>
      </c>
      <c r="K184" s="25">
        <v>1.74</v>
      </c>
      <c r="L184" s="25">
        <v>1.74</v>
      </c>
      <c r="M184" s="25">
        <v>3.48</v>
      </c>
      <c r="N184" s="25">
        <v>1.74</v>
      </c>
      <c r="O184" s="25">
        <v>1.74</v>
      </c>
      <c r="P184" s="25" t="s">
        <v>20</v>
      </c>
      <c r="Q184" s="25" t="s">
        <v>20</v>
      </c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190" s="39" customFormat="1" ht="15" customHeight="1" x14ac:dyDescent="0.2">
      <c r="A185" s="64">
        <v>29</v>
      </c>
      <c r="B185" s="55" t="s">
        <v>358</v>
      </c>
      <c r="C185" s="34" t="s">
        <v>359</v>
      </c>
      <c r="D185" s="25">
        <v>12</v>
      </c>
      <c r="E185" s="25">
        <v>10</v>
      </c>
      <c r="F185" s="25">
        <v>11</v>
      </c>
      <c r="G185" s="25">
        <v>9</v>
      </c>
      <c r="H185" s="25">
        <v>12</v>
      </c>
      <c r="I185" s="25">
        <v>11.879999999999999</v>
      </c>
      <c r="J185" s="26">
        <v>11.761199999999999</v>
      </c>
      <c r="K185" s="25">
        <v>20.88</v>
      </c>
      <c r="L185" s="25">
        <v>17.399999999999999</v>
      </c>
      <c r="M185" s="25">
        <v>19.14</v>
      </c>
      <c r="N185" s="25">
        <v>15.66</v>
      </c>
      <c r="O185" s="25">
        <v>20.88</v>
      </c>
      <c r="P185" s="25">
        <v>20.671199999999999</v>
      </c>
      <c r="Q185" s="25">
        <v>21</v>
      </c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190" s="39" customFormat="1" ht="15" customHeight="1" x14ac:dyDescent="0.2">
      <c r="A186" s="64">
        <v>30</v>
      </c>
      <c r="B186" s="55" t="s">
        <v>360</v>
      </c>
      <c r="C186" s="34" t="s">
        <v>361</v>
      </c>
      <c r="D186" s="25">
        <v>9</v>
      </c>
      <c r="E186" s="25">
        <v>9</v>
      </c>
      <c r="F186" s="25">
        <v>9</v>
      </c>
      <c r="G186" s="25">
        <v>8</v>
      </c>
      <c r="H186" s="25">
        <v>13</v>
      </c>
      <c r="I186" s="25">
        <v>12.87</v>
      </c>
      <c r="J186" s="26">
        <v>12.741299999999999</v>
      </c>
      <c r="K186" s="25">
        <v>15.66</v>
      </c>
      <c r="L186" s="25">
        <v>15.66</v>
      </c>
      <c r="M186" s="25">
        <v>15.66</v>
      </c>
      <c r="N186" s="25">
        <v>13.92</v>
      </c>
      <c r="O186" s="25">
        <v>22.62</v>
      </c>
      <c r="P186" s="25">
        <v>23</v>
      </c>
      <c r="Q186" s="25">
        <v>23</v>
      </c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190" s="39" customFormat="1" ht="15" customHeight="1" x14ac:dyDescent="0.2">
      <c r="A187" s="64">
        <v>31</v>
      </c>
      <c r="B187" s="55" t="s">
        <v>362</v>
      </c>
      <c r="C187" s="34" t="s">
        <v>363</v>
      </c>
      <c r="D187" s="25">
        <v>3</v>
      </c>
      <c r="E187" s="25">
        <v>2</v>
      </c>
      <c r="F187" s="25">
        <v>1</v>
      </c>
      <c r="G187" s="25">
        <v>2</v>
      </c>
      <c r="H187" s="25">
        <v>1</v>
      </c>
      <c r="I187" s="25">
        <v>0.99</v>
      </c>
      <c r="J187" s="26">
        <v>0.98009999999999997</v>
      </c>
      <c r="K187" s="25">
        <v>5.22</v>
      </c>
      <c r="L187" s="25">
        <v>3.48</v>
      </c>
      <c r="M187" s="25">
        <v>1.74</v>
      </c>
      <c r="N187" s="25">
        <v>3.48</v>
      </c>
      <c r="O187" s="25">
        <v>1.74</v>
      </c>
      <c r="P187" s="25">
        <v>1.7225999999999999</v>
      </c>
      <c r="Q187" s="25">
        <v>1.7053739999999999</v>
      </c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190" s="39" customFormat="1" x14ac:dyDescent="0.2">
      <c r="A188" s="64">
        <v>32</v>
      </c>
      <c r="B188" s="55" t="s">
        <v>364</v>
      </c>
      <c r="C188" s="34" t="s">
        <v>365</v>
      </c>
      <c r="D188" s="25">
        <v>8</v>
      </c>
      <c r="E188" s="25">
        <v>9</v>
      </c>
      <c r="F188" s="25">
        <v>9</v>
      </c>
      <c r="G188" s="25">
        <v>9</v>
      </c>
      <c r="H188" s="25">
        <v>9</v>
      </c>
      <c r="I188" s="25">
        <v>8.91</v>
      </c>
      <c r="J188" s="26">
        <v>8.8209</v>
      </c>
      <c r="K188" s="25">
        <v>33.200000000000003</v>
      </c>
      <c r="L188" s="25">
        <v>37.35</v>
      </c>
      <c r="M188" s="25">
        <v>37.35</v>
      </c>
      <c r="N188" s="25">
        <v>37.35</v>
      </c>
      <c r="O188" s="25">
        <v>37.35</v>
      </c>
      <c r="P188" s="25">
        <v>36.976500000000001</v>
      </c>
      <c r="Q188" s="25">
        <v>36.606735</v>
      </c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190" s="39" customFormat="1" x14ac:dyDescent="0.2">
      <c r="A189" s="64">
        <v>33</v>
      </c>
      <c r="B189" s="55" t="s">
        <v>366</v>
      </c>
      <c r="C189" s="34" t="s">
        <v>367</v>
      </c>
      <c r="D189" s="25">
        <v>8</v>
      </c>
      <c r="E189" s="25">
        <v>7</v>
      </c>
      <c r="F189" s="25">
        <v>8</v>
      </c>
      <c r="G189" s="25">
        <v>10</v>
      </c>
      <c r="H189" s="25">
        <v>10</v>
      </c>
      <c r="I189" s="25">
        <v>9.9</v>
      </c>
      <c r="J189" s="26">
        <v>9.8010000000000002</v>
      </c>
      <c r="K189" s="25">
        <v>13.92</v>
      </c>
      <c r="L189" s="25">
        <v>12.18</v>
      </c>
      <c r="M189" s="25">
        <v>13.92</v>
      </c>
      <c r="N189" s="25">
        <v>17.399999999999999</v>
      </c>
      <c r="O189" s="25">
        <v>17.399999999999999</v>
      </c>
      <c r="P189" s="25">
        <v>17.225999999999999</v>
      </c>
      <c r="Q189" s="25">
        <v>17.053740000000001</v>
      </c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190" s="39" customFormat="1" ht="16.5" customHeight="1" x14ac:dyDescent="0.2">
      <c r="A190" s="64">
        <v>34</v>
      </c>
      <c r="B190" s="55" t="s">
        <v>368</v>
      </c>
      <c r="C190" s="34" t="s">
        <v>369</v>
      </c>
      <c r="D190" s="25">
        <v>11</v>
      </c>
      <c r="E190" s="25">
        <v>14</v>
      </c>
      <c r="F190" s="25">
        <v>10</v>
      </c>
      <c r="G190" s="25">
        <v>11</v>
      </c>
      <c r="H190" s="25">
        <v>12</v>
      </c>
      <c r="I190" s="25">
        <v>11.879999999999999</v>
      </c>
      <c r="J190" s="26">
        <v>11.761199999999999</v>
      </c>
      <c r="K190" s="25">
        <v>19.14</v>
      </c>
      <c r="L190" s="25">
        <v>24.36</v>
      </c>
      <c r="M190" s="25">
        <v>17.399999999999999</v>
      </c>
      <c r="N190" s="25">
        <v>19.14</v>
      </c>
      <c r="O190" s="25">
        <v>20.88</v>
      </c>
      <c r="P190" s="25">
        <v>20.671199999999999</v>
      </c>
      <c r="Q190" s="25">
        <v>21</v>
      </c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190" s="39" customFormat="1" ht="16.5" customHeight="1" x14ac:dyDescent="0.2">
      <c r="A191" s="64">
        <v>35</v>
      </c>
      <c r="B191" s="55" t="s">
        <v>370</v>
      </c>
      <c r="C191" s="34" t="s">
        <v>371</v>
      </c>
      <c r="D191" s="25">
        <v>2</v>
      </c>
      <c r="E191" s="25">
        <v>2</v>
      </c>
      <c r="F191" s="25">
        <v>2</v>
      </c>
      <c r="G191" s="25">
        <v>2</v>
      </c>
      <c r="H191" s="25">
        <v>2</v>
      </c>
      <c r="I191" s="25">
        <v>1.98</v>
      </c>
      <c r="J191" s="26">
        <v>1.9601999999999999</v>
      </c>
      <c r="K191" s="25">
        <v>3.48</v>
      </c>
      <c r="L191" s="25">
        <v>3.48</v>
      </c>
      <c r="M191" s="25">
        <v>3.48</v>
      </c>
      <c r="N191" s="25">
        <v>3.48</v>
      </c>
      <c r="O191" s="25">
        <v>3.48</v>
      </c>
      <c r="P191" s="25">
        <v>3.4451999999999998</v>
      </c>
      <c r="Q191" s="25">
        <v>3.4107479999999999</v>
      </c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190" s="39" customFormat="1" ht="16.5" customHeight="1" x14ac:dyDescent="0.2">
      <c r="A192" s="64">
        <v>36</v>
      </c>
      <c r="B192" s="55" t="s">
        <v>372</v>
      </c>
      <c r="C192" s="34" t="s">
        <v>373</v>
      </c>
      <c r="D192" s="25" t="s">
        <v>20</v>
      </c>
      <c r="E192" s="25">
        <v>1</v>
      </c>
      <c r="F192" s="25" t="s">
        <v>20</v>
      </c>
      <c r="G192" s="25" t="s">
        <v>20</v>
      </c>
      <c r="H192" s="25" t="s">
        <v>20</v>
      </c>
      <c r="I192" s="25" t="s">
        <v>20</v>
      </c>
      <c r="J192" s="26" t="s">
        <v>20</v>
      </c>
      <c r="K192" s="25" t="s">
        <v>20</v>
      </c>
      <c r="L192" s="25">
        <v>1.74</v>
      </c>
      <c r="M192" s="25" t="s">
        <v>20</v>
      </c>
      <c r="N192" s="25" t="s">
        <v>20</v>
      </c>
      <c r="O192" s="25" t="s">
        <v>20</v>
      </c>
      <c r="P192" s="25" t="s">
        <v>20</v>
      </c>
      <c r="Q192" s="25" t="s">
        <v>20</v>
      </c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s="39" customFormat="1" ht="16.5" customHeight="1" x14ac:dyDescent="0.2">
      <c r="A193" s="64">
        <v>37</v>
      </c>
      <c r="B193" s="55" t="s">
        <v>374</v>
      </c>
      <c r="C193" s="34" t="s">
        <v>375</v>
      </c>
      <c r="D193" s="25">
        <v>34</v>
      </c>
      <c r="E193" s="25">
        <v>27</v>
      </c>
      <c r="F193" s="25">
        <v>26</v>
      </c>
      <c r="G193" s="25">
        <v>24</v>
      </c>
      <c r="H193" s="25">
        <v>24</v>
      </c>
      <c r="I193" s="25">
        <v>23.759999999999998</v>
      </c>
      <c r="J193" s="26">
        <v>23.522399999999998</v>
      </c>
      <c r="K193" s="25">
        <v>59.16</v>
      </c>
      <c r="L193" s="25">
        <v>46.98</v>
      </c>
      <c r="M193" s="25">
        <v>45.24</v>
      </c>
      <c r="N193" s="25">
        <v>41.76</v>
      </c>
      <c r="O193" s="25">
        <v>41.76</v>
      </c>
      <c r="P193" s="25">
        <v>42</v>
      </c>
      <c r="Q193" s="25">
        <v>42</v>
      </c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s="39" customFormat="1" ht="16.5" customHeight="1" x14ac:dyDescent="0.2">
      <c r="A194" s="64">
        <v>38</v>
      </c>
      <c r="B194" s="55" t="s">
        <v>376</v>
      </c>
      <c r="C194" s="34" t="s">
        <v>377</v>
      </c>
      <c r="D194" s="25">
        <v>4</v>
      </c>
      <c r="E194" s="25">
        <v>4</v>
      </c>
      <c r="F194" s="25">
        <v>5</v>
      </c>
      <c r="G194" s="25">
        <v>6</v>
      </c>
      <c r="H194" s="25">
        <v>6</v>
      </c>
      <c r="I194" s="25">
        <v>5.9399999999999995</v>
      </c>
      <c r="J194" s="26">
        <v>5.8805999999999994</v>
      </c>
      <c r="K194" s="25">
        <v>6.96</v>
      </c>
      <c r="L194" s="25">
        <v>6.96</v>
      </c>
      <c r="M194" s="25">
        <v>8.6999999999999993</v>
      </c>
      <c r="N194" s="25">
        <v>10.44</v>
      </c>
      <c r="O194" s="25">
        <v>10.44</v>
      </c>
      <c r="P194" s="25">
        <v>10.335599999999999</v>
      </c>
      <c r="Q194" s="25">
        <v>10.232244</v>
      </c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s="39" customFormat="1" ht="16.5" customHeight="1" x14ac:dyDescent="0.2">
      <c r="A195" s="64">
        <v>39</v>
      </c>
      <c r="B195" s="55" t="s">
        <v>378</v>
      </c>
      <c r="C195" s="34" t="s">
        <v>379</v>
      </c>
      <c r="D195" s="25">
        <v>5</v>
      </c>
      <c r="E195" s="25">
        <v>2</v>
      </c>
      <c r="F195" s="25">
        <v>3</v>
      </c>
      <c r="G195" s="25">
        <v>2</v>
      </c>
      <c r="H195" s="25">
        <v>2</v>
      </c>
      <c r="I195" s="25">
        <v>1.98</v>
      </c>
      <c r="J195" s="26">
        <v>1.9601999999999999</v>
      </c>
      <c r="K195" s="25">
        <v>8.6999999999999993</v>
      </c>
      <c r="L195" s="25">
        <v>3.48</v>
      </c>
      <c r="M195" s="25">
        <v>5.22</v>
      </c>
      <c r="N195" s="25">
        <v>3.48</v>
      </c>
      <c r="O195" s="25">
        <v>3.48</v>
      </c>
      <c r="P195" s="25">
        <v>3.4451999999999998</v>
      </c>
      <c r="Q195" s="25">
        <v>3.4107479999999999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s="39" customFormat="1" ht="16.5" customHeight="1" x14ac:dyDescent="0.2">
      <c r="A196" s="64">
        <v>40</v>
      </c>
      <c r="B196" s="55" t="s">
        <v>380</v>
      </c>
      <c r="C196" s="34" t="s">
        <v>381</v>
      </c>
      <c r="D196" s="25">
        <v>2</v>
      </c>
      <c r="E196" s="25">
        <v>2</v>
      </c>
      <c r="F196" s="25">
        <v>2</v>
      </c>
      <c r="G196" s="25">
        <v>2</v>
      </c>
      <c r="H196" s="25">
        <v>2</v>
      </c>
      <c r="I196" s="25">
        <v>1.98</v>
      </c>
      <c r="J196" s="26">
        <v>1.9601999999999999</v>
      </c>
      <c r="K196" s="25">
        <v>3.48</v>
      </c>
      <c r="L196" s="25">
        <v>3.48</v>
      </c>
      <c r="M196" s="25">
        <v>3.48</v>
      </c>
      <c r="N196" s="25">
        <v>3.48</v>
      </c>
      <c r="O196" s="25">
        <v>3.48</v>
      </c>
      <c r="P196" s="25">
        <v>3.4451999999999998</v>
      </c>
      <c r="Q196" s="25">
        <v>3.4107479999999999</v>
      </c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s="39" customFormat="1" ht="16.5" customHeight="1" x14ac:dyDescent="0.2">
      <c r="A197" s="64">
        <v>41</v>
      </c>
      <c r="B197" s="55" t="s">
        <v>382</v>
      </c>
      <c r="C197" s="34" t="s">
        <v>383</v>
      </c>
      <c r="D197" s="25">
        <v>4</v>
      </c>
      <c r="E197" s="25">
        <v>2</v>
      </c>
      <c r="F197" s="25">
        <v>2</v>
      </c>
      <c r="G197" s="25" t="s">
        <v>20</v>
      </c>
      <c r="H197" s="25" t="s">
        <v>20</v>
      </c>
      <c r="I197" s="25" t="s">
        <v>20</v>
      </c>
      <c r="J197" s="26" t="s">
        <v>20</v>
      </c>
      <c r="K197" s="25">
        <v>6.96</v>
      </c>
      <c r="L197" s="25">
        <v>3.48</v>
      </c>
      <c r="M197" s="25">
        <v>3.48</v>
      </c>
      <c r="N197" s="25" t="s">
        <v>20</v>
      </c>
      <c r="O197" s="25" t="s">
        <v>20</v>
      </c>
      <c r="P197" s="25" t="s">
        <v>20</v>
      </c>
      <c r="Q197" s="25" t="s">
        <v>20</v>
      </c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s="39" customFormat="1" ht="16.5" customHeight="1" x14ac:dyDescent="0.2">
      <c r="A198" s="64">
        <v>42</v>
      </c>
      <c r="B198" s="55" t="s">
        <v>384</v>
      </c>
      <c r="C198" s="34" t="s">
        <v>385</v>
      </c>
      <c r="D198" s="25" t="s">
        <v>20</v>
      </c>
      <c r="E198" s="25">
        <v>1</v>
      </c>
      <c r="F198" s="25" t="s">
        <v>20</v>
      </c>
      <c r="G198" s="25">
        <v>1</v>
      </c>
      <c r="H198" s="25">
        <v>1</v>
      </c>
      <c r="I198" s="25">
        <v>0.99</v>
      </c>
      <c r="J198" s="26">
        <v>0.98009999999999997</v>
      </c>
      <c r="K198" s="25" t="s">
        <v>20</v>
      </c>
      <c r="L198" s="25">
        <v>1.74</v>
      </c>
      <c r="M198" s="25" t="s">
        <v>20</v>
      </c>
      <c r="N198" s="25">
        <v>1.74</v>
      </c>
      <c r="O198" s="25">
        <v>1.74</v>
      </c>
      <c r="P198" s="25">
        <v>1.7225999999999999</v>
      </c>
      <c r="Q198" s="25">
        <v>1.7053739999999999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s="39" customFormat="1" ht="16.5" customHeight="1" x14ac:dyDescent="0.2">
      <c r="A199" s="64">
        <v>43</v>
      </c>
      <c r="B199" s="55" t="s">
        <v>386</v>
      </c>
      <c r="C199" s="34" t="s">
        <v>387</v>
      </c>
      <c r="D199" s="25" t="s">
        <v>20</v>
      </c>
      <c r="E199" s="25">
        <v>1</v>
      </c>
      <c r="F199" s="25" t="s">
        <v>20</v>
      </c>
      <c r="G199" s="25">
        <v>1</v>
      </c>
      <c r="H199" s="25">
        <v>1</v>
      </c>
      <c r="I199" s="25">
        <v>0.99</v>
      </c>
      <c r="J199" s="26">
        <v>0.98009999999999997</v>
      </c>
      <c r="K199" s="25" t="s">
        <v>20</v>
      </c>
      <c r="L199" s="25">
        <v>1.74</v>
      </c>
      <c r="M199" s="25" t="s">
        <v>20</v>
      </c>
      <c r="N199" s="25">
        <v>1.74</v>
      </c>
      <c r="O199" s="25">
        <v>1.74</v>
      </c>
      <c r="P199" s="25">
        <v>1.7225999999999999</v>
      </c>
      <c r="Q199" s="25">
        <v>1.7053739999999999</v>
      </c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s="39" customFormat="1" ht="16.5" customHeight="1" x14ac:dyDescent="0.2">
      <c r="A200" s="64">
        <v>44</v>
      </c>
      <c r="B200" s="55" t="s">
        <v>388</v>
      </c>
      <c r="C200" s="34" t="s">
        <v>389</v>
      </c>
      <c r="D200" s="25">
        <v>17</v>
      </c>
      <c r="E200" s="25">
        <v>18</v>
      </c>
      <c r="F200" s="25">
        <v>20</v>
      </c>
      <c r="G200" s="25">
        <v>22</v>
      </c>
      <c r="H200" s="25">
        <v>26</v>
      </c>
      <c r="I200" s="25">
        <v>25.74</v>
      </c>
      <c r="J200" s="26">
        <v>25.482599999999998</v>
      </c>
      <c r="K200" s="25">
        <v>96.22</v>
      </c>
      <c r="L200" s="25">
        <v>101.88</v>
      </c>
      <c r="M200" s="25">
        <v>113.2</v>
      </c>
      <c r="N200" s="25">
        <v>124.52000000000001</v>
      </c>
      <c r="O200" s="25">
        <v>147.16</v>
      </c>
      <c r="P200" s="25">
        <v>147</v>
      </c>
      <c r="Q200" s="25">
        <v>144.231516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s="39" customFormat="1" ht="16.5" customHeight="1" x14ac:dyDescent="0.2">
      <c r="A201" s="64">
        <v>45</v>
      </c>
      <c r="B201" s="55" t="s">
        <v>390</v>
      </c>
      <c r="C201" s="34" t="s">
        <v>391</v>
      </c>
      <c r="D201" s="25">
        <v>1</v>
      </c>
      <c r="E201" s="25">
        <v>1</v>
      </c>
      <c r="F201" s="25">
        <v>1</v>
      </c>
      <c r="G201" s="25">
        <v>1</v>
      </c>
      <c r="H201" s="25">
        <v>1</v>
      </c>
      <c r="I201" s="25">
        <v>0.99</v>
      </c>
      <c r="J201" s="26">
        <v>0.98009999999999997</v>
      </c>
      <c r="K201" s="25">
        <v>5.66</v>
      </c>
      <c r="L201" s="25">
        <v>5.66</v>
      </c>
      <c r="M201" s="25">
        <v>5.66</v>
      </c>
      <c r="N201" s="25">
        <v>5.66</v>
      </c>
      <c r="O201" s="25">
        <v>5.66</v>
      </c>
      <c r="P201" s="25">
        <v>5.6033999999999997</v>
      </c>
      <c r="Q201" s="25">
        <v>5.5473660000000002</v>
      </c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s="39" customFormat="1" ht="16.5" customHeight="1" x14ac:dyDescent="0.2">
      <c r="A202" s="64">
        <v>46</v>
      </c>
      <c r="B202" s="55" t="s">
        <v>392</v>
      </c>
      <c r="C202" s="34" t="s">
        <v>393</v>
      </c>
      <c r="D202" s="25">
        <v>15</v>
      </c>
      <c r="E202" s="25">
        <v>16</v>
      </c>
      <c r="F202" s="25">
        <v>18</v>
      </c>
      <c r="G202" s="25">
        <v>20</v>
      </c>
      <c r="H202" s="25">
        <v>24</v>
      </c>
      <c r="I202" s="25">
        <v>23.759999999999998</v>
      </c>
      <c r="J202" s="26">
        <v>23.522399999999998</v>
      </c>
      <c r="K202" s="25">
        <v>84.9</v>
      </c>
      <c r="L202" s="25">
        <v>90.56</v>
      </c>
      <c r="M202" s="25">
        <v>101.88</v>
      </c>
      <c r="N202" s="25">
        <v>113.2</v>
      </c>
      <c r="O202" s="25">
        <v>135.84</v>
      </c>
      <c r="P202" s="25">
        <v>136</v>
      </c>
      <c r="Q202" s="25">
        <v>136</v>
      </c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s="39" customFormat="1" ht="16.5" customHeight="1" x14ac:dyDescent="0.2">
      <c r="A203" s="64">
        <v>47</v>
      </c>
      <c r="B203" s="55" t="s">
        <v>394</v>
      </c>
      <c r="C203" s="34" t="s">
        <v>395</v>
      </c>
      <c r="D203" s="25">
        <v>2</v>
      </c>
      <c r="E203" s="25">
        <v>2</v>
      </c>
      <c r="F203" s="25">
        <v>2</v>
      </c>
      <c r="G203" s="25">
        <v>2</v>
      </c>
      <c r="H203" s="25">
        <v>4</v>
      </c>
      <c r="I203" s="25">
        <v>3.96</v>
      </c>
      <c r="J203" s="26">
        <v>3.9203999999999999</v>
      </c>
      <c r="K203" s="25">
        <v>11.32</v>
      </c>
      <c r="L203" s="25">
        <v>11.32</v>
      </c>
      <c r="M203" s="25">
        <v>11.32</v>
      </c>
      <c r="N203" s="25">
        <v>11.32</v>
      </c>
      <c r="O203" s="25">
        <v>22.64</v>
      </c>
      <c r="P203" s="25">
        <v>23</v>
      </c>
      <c r="Q203" s="25">
        <v>23</v>
      </c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s="39" customFormat="1" ht="16.5" customHeight="1" x14ac:dyDescent="0.2">
      <c r="A204" s="64">
        <v>48</v>
      </c>
      <c r="B204" s="55" t="s">
        <v>396</v>
      </c>
      <c r="C204" s="34" t="s">
        <v>397</v>
      </c>
      <c r="D204" s="25">
        <v>3</v>
      </c>
      <c r="E204" s="25">
        <v>2</v>
      </c>
      <c r="F204" s="25">
        <v>3</v>
      </c>
      <c r="G204" s="25">
        <v>2</v>
      </c>
      <c r="H204" s="25">
        <v>3</v>
      </c>
      <c r="I204" s="25">
        <v>2.9699999999999998</v>
      </c>
      <c r="J204" s="26">
        <v>2.9402999999999997</v>
      </c>
      <c r="K204" s="25">
        <v>16.98</v>
      </c>
      <c r="L204" s="25">
        <v>11.32</v>
      </c>
      <c r="M204" s="25">
        <v>16.98</v>
      </c>
      <c r="N204" s="25">
        <v>11.32</v>
      </c>
      <c r="O204" s="25">
        <v>16.98</v>
      </c>
      <c r="P204" s="25">
        <v>16.810199999999998</v>
      </c>
      <c r="Q204" s="25">
        <v>16.642097999999997</v>
      </c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s="39" customFormat="1" x14ac:dyDescent="0.2">
      <c r="A205" s="64">
        <v>49</v>
      </c>
      <c r="B205" s="55" t="s">
        <v>398</v>
      </c>
      <c r="C205" s="34" t="s">
        <v>399</v>
      </c>
      <c r="D205" s="25">
        <v>3</v>
      </c>
      <c r="E205" s="25">
        <v>2</v>
      </c>
      <c r="F205" s="25">
        <v>3</v>
      </c>
      <c r="G205" s="25">
        <v>2</v>
      </c>
      <c r="H205" s="25">
        <v>2</v>
      </c>
      <c r="I205" s="25">
        <v>1.98</v>
      </c>
      <c r="J205" s="26">
        <v>1.9601999999999999</v>
      </c>
      <c r="K205" s="25">
        <v>4.26</v>
      </c>
      <c r="L205" s="25">
        <v>2.84</v>
      </c>
      <c r="M205" s="25">
        <v>4.26</v>
      </c>
      <c r="N205" s="25">
        <v>2.84</v>
      </c>
      <c r="O205" s="25">
        <v>2.84</v>
      </c>
      <c r="P205" s="25">
        <v>2.8115999999999999</v>
      </c>
      <c r="Q205" s="25">
        <v>2.7834839999999996</v>
      </c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s="39" customFormat="1" x14ac:dyDescent="0.2">
      <c r="A206" s="64">
        <v>50</v>
      </c>
      <c r="B206" s="55" t="s">
        <v>400</v>
      </c>
      <c r="C206" s="34" t="s">
        <v>401</v>
      </c>
      <c r="D206" s="25">
        <v>1</v>
      </c>
      <c r="E206" s="25">
        <v>1</v>
      </c>
      <c r="F206" s="25" t="s">
        <v>20</v>
      </c>
      <c r="G206" s="25">
        <v>1</v>
      </c>
      <c r="H206" s="25">
        <v>1</v>
      </c>
      <c r="I206" s="25">
        <v>0.99</v>
      </c>
      <c r="J206" s="26">
        <v>0.98009999999999997</v>
      </c>
      <c r="K206" s="25">
        <v>1.42</v>
      </c>
      <c r="L206" s="25">
        <v>1.42</v>
      </c>
      <c r="M206" s="25" t="s">
        <v>20</v>
      </c>
      <c r="N206" s="25">
        <v>1.42</v>
      </c>
      <c r="O206" s="25">
        <v>1.42</v>
      </c>
      <c r="P206" s="25">
        <v>1.4057999999999999</v>
      </c>
      <c r="Q206" s="25">
        <v>1.3917419999999998</v>
      </c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s="39" customFormat="1" ht="16.5" customHeight="1" x14ac:dyDescent="0.2">
      <c r="A207" s="64">
        <v>51</v>
      </c>
      <c r="B207" s="55" t="s">
        <v>402</v>
      </c>
      <c r="C207" s="34" t="s">
        <v>403</v>
      </c>
      <c r="D207" s="25">
        <v>1</v>
      </c>
      <c r="E207" s="25">
        <v>1</v>
      </c>
      <c r="F207" s="25">
        <v>1</v>
      </c>
      <c r="G207" s="25">
        <v>1</v>
      </c>
      <c r="H207" s="25">
        <v>1</v>
      </c>
      <c r="I207" s="25">
        <v>0.99</v>
      </c>
      <c r="J207" s="26">
        <v>0.98009999999999997</v>
      </c>
      <c r="K207" s="25">
        <v>1.42</v>
      </c>
      <c r="L207" s="25">
        <v>1.42</v>
      </c>
      <c r="M207" s="25">
        <v>1.42</v>
      </c>
      <c r="N207" s="25">
        <v>1.42</v>
      </c>
      <c r="O207" s="25">
        <v>1.42</v>
      </c>
      <c r="P207" s="25">
        <v>1.4057999999999999</v>
      </c>
      <c r="Q207" s="25">
        <v>1.3917419999999998</v>
      </c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s="39" customFormat="1" ht="16.5" customHeight="1" x14ac:dyDescent="0.2">
      <c r="A208" s="64">
        <v>52</v>
      </c>
      <c r="B208" s="55" t="s">
        <v>404</v>
      </c>
      <c r="C208" s="34" t="s">
        <v>405</v>
      </c>
      <c r="D208" s="25">
        <v>1</v>
      </c>
      <c r="E208" s="25">
        <v>2</v>
      </c>
      <c r="F208" s="25">
        <v>1</v>
      </c>
      <c r="G208" s="25" t="s">
        <v>20</v>
      </c>
      <c r="H208" s="25" t="s">
        <v>20</v>
      </c>
      <c r="I208" s="25" t="s">
        <v>20</v>
      </c>
      <c r="J208" s="26" t="s">
        <v>20</v>
      </c>
      <c r="K208" s="25">
        <v>1.42</v>
      </c>
      <c r="L208" s="25">
        <v>2.84</v>
      </c>
      <c r="M208" s="25">
        <v>1.42</v>
      </c>
      <c r="N208" s="25" t="s">
        <v>20</v>
      </c>
      <c r="O208" s="25" t="s">
        <v>20</v>
      </c>
      <c r="P208" s="25" t="s">
        <v>20</v>
      </c>
      <c r="Q208" s="25" t="s">
        <v>20</v>
      </c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190" s="39" customFormat="1" ht="16.5" customHeight="1" x14ac:dyDescent="0.2">
      <c r="A209" s="64">
        <v>53</v>
      </c>
      <c r="B209" s="55" t="s">
        <v>406</v>
      </c>
      <c r="C209" s="34" t="s">
        <v>407</v>
      </c>
      <c r="D209" s="25">
        <v>3</v>
      </c>
      <c r="E209" s="25">
        <v>3</v>
      </c>
      <c r="F209" s="25">
        <v>3</v>
      </c>
      <c r="G209" s="25">
        <v>3</v>
      </c>
      <c r="H209" s="25">
        <v>3</v>
      </c>
      <c r="I209" s="25">
        <v>2.9699999999999998</v>
      </c>
      <c r="J209" s="26">
        <v>2.9402999999999997</v>
      </c>
      <c r="K209" s="25">
        <v>4.26</v>
      </c>
      <c r="L209" s="25">
        <v>4.26</v>
      </c>
      <c r="M209" s="25">
        <v>4.26</v>
      </c>
      <c r="N209" s="25">
        <v>4.26</v>
      </c>
      <c r="O209" s="25">
        <v>4.26</v>
      </c>
      <c r="P209" s="25">
        <v>4.2173999999999996</v>
      </c>
      <c r="Q209" s="25">
        <v>4.1752259999999994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190" s="67" customFormat="1" ht="18.75" x14ac:dyDescent="0.2">
      <c r="A210" s="64">
        <v>54</v>
      </c>
      <c r="B210" s="55" t="s">
        <v>408</v>
      </c>
      <c r="C210" s="34" t="s">
        <v>409</v>
      </c>
      <c r="D210" s="25">
        <v>1</v>
      </c>
      <c r="E210" s="25" t="s">
        <v>20</v>
      </c>
      <c r="F210" s="25" t="s">
        <v>20</v>
      </c>
      <c r="G210" s="25">
        <v>1</v>
      </c>
      <c r="H210" s="25" t="s">
        <v>20</v>
      </c>
      <c r="I210" s="25" t="s">
        <v>20</v>
      </c>
      <c r="J210" s="26" t="s">
        <v>20</v>
      </c>
      <c r="K210" s="25">
        <v>1.42</v>
      </c>
      <c r="L210" s="25" t="s">
        <v>20</v>
      </c>
      <c r="M210" s="25" t="s">
        <v>20</v>
      </c>
      <c r="N210" s="25">
        <v>1.42</v>
      </c>
      <c r="O210" s="25" t="s">
        <v>20</v>
      </c>
      <c r="P210" s="25" t="s">
        <v>20</v>
      </c>
      <c r="Q210" s="25" t="s">
        <v>20</v>
      </c>
      <c r="R210" s="65"/>
      <c r="S210" s="65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</row>
    <row r="211" spans="1:190" s="39" customFormat="1" ht="16.5" customHeight="1" x14ac:dyDescent="0.2">
      <c r="A211" s="64">
        <v>55</v>
      </c>
      <c r="B211" s="55" t="s">
        <v>410</v>
      </c>
      <c r="C211" s="34" t="s">
        <v>411</v>
      </c>
      <c r="D211" s="25">
        <v>1</v>
      </c>
      <c r="E211" s="25" t="s">
        <v>20</v>
      </c>
      <c r="F211" s="25">
        <v>1</v>
      </c>
      <c r="G211" s="25" t="s">
        <v>20</v>
      </c>
      <c r="H211" s="25">
        <v>1</v>
      </c>
      <c r="I211" s="25">
        <v>0.99</v>
      </c>
      <c r="J211" s="26">
        <v>0.98009999999999997</v>
      </c>
      <c r="K211" s="25">
        <v>1.42</v>
      </c>
      <c r="L211" s="25" t="s">
        <v>20</v>
      </c>
      <c r="M211" s="25">
        <v>1.42</v>
      </c>
      <c r="N211" s="25" t="s">
        <v>20</v>
      </c>
      <c r="O211" s="25">
        <v>1.42</v>
      </c>
      <c r="P211" s="25">
        <v>1.4057999999999999</v>
      </c>
      <c r="Q211" s="25">
        <v>1.3917419999999998</v>
      </c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190" s="39" customFormat="1" ht="16.5" customHeight="1" x14ac:dyDescent="0.2">
      <c r="A212" s="64">
        <v>56</v>
      </c>
      <c r="B212" s="55" t="s">
        <v>412</v>
      </c>
      <c r="C212" s="34" t="s">
        <v>413</v>
      </c>
      <c r="D212" s="25">
        <v>1</v>
      </c>
      <c r="E212" s="25">
        <v>1</v>
      </c>
      <c r="F212" s="25">
        <v>1</v>
      </c>
      <c r="G212" s="25">
        <v>1</v>
      </c>
      <c r="H212" s="25">
        <v>1</v>
      </c>
      <c r="I212" s="25">
        <v>0.99</v>
      </c>
      <c r="J212" s="26">
        <v>0.98009999999999997</v>
      </c>
      <c r="K212" s="25">
        <v>1</v>
      </c>
      <c r="L212" s="25">
        <v>1</v>
      </c>
      <c r="M212" s="25">
        <v>1</v>
      </c>
      <c r="N212" s="25">
        <v>1</v>
      </c>
      <c r="O212" s="25">
        <v>1</v>
      </c>
      <c r="P212" s="25">
        <v>1</v>
      </c>
      <c r="Q212" s="25">
        <v>1</v>
      </c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190" s="67" customFormat="1" ht="18.75" x14ac:dyDescent="0.2">
      <c r="A213" s="64">
        <v>57</v>
      </c>
      <c r="B213" s="55" t="s">
        <v>414</v>
      </c>
      <c r="C213" s="34" t="s">
        <v>415</v>
      </c>
      <c r="D213" s="25">
        <v>1</v>
      </c>
      <c r="E213" s="25" t="s">
        <v>20</v>
      </c>
      <c r="F213" s="25" t="s">
        <v>20</v>
      </c>
      <c r="G213" s="25" t="s">
        <v>20</v>
      </c>
      <c r="H213" s="25" t="s">
        <v>20</v>
      </c>
      <c r="I213" s="25" t="s">
        <v>20</v>
      </c>
      <c r="J213" s="26" t="s">
        <v>20</v>
      </c>
      <c r="K213" s="25">
        <v>1</v>
      </c>
      <c r="L213" s="25" t="s">
        <v>20</v>
      </c>
      <c r="M213" s="25" t="s">
        <v>20</v>
      </c>
      <c r="N213" s="25" t="s">
        <v>20</v>
      </c>
      <c r="O213" s="25" t="s">
        <v>20</v>
      </c>
      <c r="P213" s="25" t="s">
        <v>20</v>
      </c>
      <c r="Q213" s="25" t="s">
        <v>20</v>
      </c>
      <c r="R213" s="65"/>
      <c r="S213" s="65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</row>
    <row r="214" spans="1:190" s="67" customFormat="1" ht="18.75" x14ac:dyDescent="0.2">
      <c r="A214" s="64">
        <v>58</v>
      </c>
      <c r="B214" s="55" t="s">
        <v>416</v>
      </c>
      <c r="C214" s="34" t="s">
        <v>417</v>
      </c>
      <c r="D214" s="25">
        <v>1</v>
      </c>
      <c r="E214" s="25" t="s">
        <v>20</v>
      </c>
      <c r="F214" s="25" t="s">
        <v>20</v>
      </c>
      <c r="G214" s="25" t="s">
        <v>20</v>
      </c>
      <c r="H214" s="25" t="s">
        <v>20</v>
      </c>
      <c r="I214" s="25" t="s">
        <v>20</v>
      </c>
      <c r="J214" s="26" t="s">
        <v>20</v>
      </c>
      <c r="K214" s="25">
        <v>1.42</v>
      </c>
      <c r="L214" s="25" t="s">
        <v>20</v>
      </c>
      <c r="M214" s="25" t="s">
        <v>20</v>
      </c>
      <c r="N214" s="25" t="s">
        <v>20</v>
      </c>
      <c r="O214" s="25" t="s">
        <v>20</v>
      </c>
      <c r="P214" s="25" t="s">
        <v>20</v>
      </c>
      <c r="Q214" s="25" t="s">
        <v>20</v>
      </c>
      <c r="R214" s="65"/>
      <c r="S214" s="65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</row>
    <row r="215" spans="1:190" s="67" customFormat="1" ht="18.75" x14ac:dyDescent="0.2">
      <c r="A215" s="64">
        <v>59</v>
      </c>
      <c r="B215" s="55" t="s">
        <v>418</v>
      </c>
      <c r="C215" s="34" t="s">
        <v>419</v>
      </c>
      <c r="D215" s="25">
        <v>12</v>
      </c>
      <c r="E215" s="25">
        <v>15</v>
      </c>
      <c r="F215" s="25">
        <v>15</v>
      </c>
      <c r="G215" s="25">
        <v>15</v>
      </c>
      <c r="H215" s="25">
        <v>15</v>
      </c>
      <c r="I215" s="25">
        <v>14.85</v>
      </c>
      <c r="J215" s="26">
        <v>14.701499999999999</v>
      </c>
      <c r="K215" s="25">
        <v>20.88</v>
      </c>
      <c r="L215" s="25">
        <v>26.1</v>
      </c>
      <c r="M215" s="25">
        <v>26.1</v>
      </c>
      <c r="N215" s="25">
        <v>26.1</v>
      </c>
      <c r="O215" s="25">
        <v>26.1</v>
      </c>
      <c r="P215" s="25">
        <v>25.838999999999999</v>
      </c>
      <c r="Q215" s="25">
        <v>25.58061</v>
      </c>
      <c r="R215" s="65"/>
      <c r="S215" s="65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</row>
    <row r="216" spans="1:190" s="67" customFormat="1" ht="18.75" x14ac:dyDescent="0.2">
      <c r="A216" s="64">
        <v>60</v>
      </c>
      <c r="B216" s="55" t="s">
        <v>420</v>
      </c>
      <c r="C216" s="34" t="s">
        <v>421</v>
      </c>
      <c r="D216" s="25">
        <v>54</v>
      </c>
      <c r="E216" s="25">
        <v>56</v>
      </c>
      <c r="F216" s="25">
        <v>56</v>
      </c>
      <c r="G216" s="25">
        <v>56</v>
      </c>
      <c r="H216" s="25">
        <v>59</v>
      </c>
      <c r="I216" s="25">
        <v>58.41</v>
      </c>
      <c r="J216" s="26">
        <v>57.825899999999997</v>
      </c>
      <c r="K216" s="25">
        <v>59.400000000000006</v>
      </c>
      <c r="L216" s="25">
        <v>61.600000000000009</v>
      </c>
      <c r="M216" s="25">
        <v>61.600000000000009</v>
      </c>
      <c r="N216" s="25">
        <v>61.600000000000009</v>
      </c>
      <c r="O216" s="25">
        <v>64.900000000000006</v>
      </c>
      <c r="P216" s="25">
        <v>64.251000000000005</v>
      </c>
      <c r="Q216" s="25">
        <v>63.608490000000003</v>
      </c>
      <c r="R216" s="65"/>
      <c r="S216" s="65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</row>
    <row r="217" spans="1:190" s="39" customFormat="1" ht="17.45" customHeight="1" x14ac:dyDescent="0.2">
      <c r="A217" s="64">
        <v>61</v>
      </c>
      <c r="B217" s="55" t="s">
        <v>422</v>
      </c>
      <c r="C217" s="34" t="s">
        <v>423</v>
      </c>
      <c r="D217" s="25">
        <v>1</v>
      </c>
      <c r="E217" s="25">
        <v>2</v>
      </c>
      <c r="F217" s="25">
        <v>1</v>
      </c>
      <c r="G217" s="25">
        <v>1</v>
      </c>
      <c r="H217" s="25">
        <v>3</v>
      </c>
      <c r="I217" s="25">
        <v>2.9699999999999998</v>
      </c>
      <c r="J217" s="26">
        <v>2.9402999999999997</v>
      </c>
      <c r="K217" s="25">
        <v>1.74</v>
      </c>
      <c r="L217" s="25">
        <v>3.48</v>
      </c>
      <c r="M217" s="25">
        <v>1.74</v>
      </c>
      <c r="N217" s="25">
        <v>1.74</v>
      </c>
      <c r="O217" s="25">
        <v>5.22</v>
      </c>
      <c r="P217" s="25">
        <v>5.1677999999999997</v>
      </c>
      <c r="Q217" s="25">
        <v>5.1161219999999998</v>
      </c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190" s="39" customFormat="1" ht="16.5" customHeight="1" x14ac:dyDescent="0.2">
      <c r="A218" s="64">
        <v>62</v>
      </c>
      <c r="B218" s="55" t="s">
        <v>424</v>
      </c>
      <c r="C218" s="34" t="s">
        <v>425</v>
      </c>
      <c r="D218" s="25">
        <v>16</v>
      </c>
      <c r="E218" s="25">
        <v>17</v>
      </c>
      <c r="F218" s="25">
        <v>19</v>
      </c>
      <c r="G218" s="25">
        <v>21</v>
      </c>
      <c r="H218" s="25">
        <v>25</v>
      </c>
      <c r="I218" s="25">
        <v>24.75</v>
      </c>
      <c r="J218" s="26">
        <v>24.502500000000001</v>
      </c>
      <c r="K218" s="25">
        <v>27.84</v>
      </c>
      <c r="L218" s="25">
        <v>29.58</v>
      </c>
      <c r="M218" s="25">
        <v>33.06</v>
      </c>
      <c r="N218" s="25">
        <v>36.54</v>
      </c>
      <c r="O218" s="25">
        <v>43.5</v>
      </c>
      <c r="P218" s="25">
        <v>44</v>
      </c>
      <c r="Q218" s="25">
        <v>44</v>
      </c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190" s="39" customFormat="1" ht="16.5" customHeight="1" x14ac:dyDescent="0.2">
      <c r="A219" s="64">
        <v>63</v>
      </c>
      <c r="B219" s="55" t="s">
        <v>426</v>
      </c>
      <c r="C219" s="34" t="s">
        <v>427</v>
      </c>
      <c r="D219" s="25">
        <v>3</v>
      </c>
      <c r="E219" s="25">
        <v>3</v>
      </c>
      <c r="F219" s="25">
        <v>3</v>
      </c>
      <c r="G219" s="25">
        <v>3</v>
      </c>
      <c r="H219" s="25">
        <v>3</v>
      </c>
      <c r="I219" s="25">
        <v>2.9699999999999998</v>
      </c>
      <c r="J219" s="26">
        <v>2.9402999999999997</v>
      </c>
      <c r="K219" s="25">
        <v>5.22</v>
      </c>
      <c r="L219" s="25">
        <v>5.22</v>
      </c>
      <c r="M219" s="25">
        <v>5.22</v>
      </c>
      <c r="N219" s="25">
        <v>5.22</v>
      </c>
      <c r="O219" s="25">
        <v>5.22</v>
      </c>
      <c r="P219" s="25">
        <v>5.1677999999999997</v>
      </c>
      <c r="Q219" s="25">
        <v>5.1161219999999998</v>
      </c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190" s="39" customFormat="1" ht="16.5" customHeight="1" x14ac:dyDescent="0.2">
      <c r="A220" s="64">
        <v>64</v>
      </c>
      <c r="B220" s="55" t="s">
        <v>428</v>
      </c>
      <c r="C220" s="34" t="s">
        <v>429</v>
      </c>
      <c r="D220" s="25">
        <v>7</v>
      </c>
      <c r="E220" s="25">
        <v>2</v>
      </c>
      <c r="F220" s="25">
        <v>2</v>
      </c>
      <c r="G220" s="25">
        <v>2</v>
      </c>
      <c r="H220" s="25">
        <v>4</v>
      </c>
      <c r="I220" s="25">
        <v>3.96</v>
      </c>
      <c r="J220" s="26">
        <v>3.9203999999999999</v>
      </c>
      <c r="K220" s="25">
        <v>12.18</v>
      </c>
      <c r="L220" s="25">
        <v>3.48</v>
      </c>
      <c r="M220" s="25">
        <v>3.48</v>
      </c>
      <c r="N220" s="25">
        <v>3.48</v>
      </c>
      <c r="O220" s="25">
        <v>6.96</v>
      </c>
      <c r="P220" s="25">
        <v>6.8903999999999996</v>
      </c>
      <c r="Q220" s="25">
        <v>6.8214959999999998</v>
      </c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190" s="39" customFormat="1" x14ac:dyDescent="0.2">
      <c r="A221" s="64">
        <v>65</v>
      </c>
      <c r="B221" s="55" t="s">
        <v>430</v>
      </c>
      <c r="C221" s="34" t="s">
        <v>431</v>
      </c>
      <c r="D221" s="25" t="s">
        <v>20</v>
      </c>
      <c r="E221" s="25">
        <v>1</v>
      </c>
      <c r="F221" s="25" t="s">
        <v>20</v>
      </c>
      <c r="G221" s="25">
        <v>1</v>
      </c>
      <c r="H221" s="25">
        <v>1</v>
      </c>
      <c r="I221" s="25">
        <v>0.99</v>
      </c>
      <c r="J221" s="26">
        <v>0.98009999999999997</v>
      </c>
      <c r="K221" s="25" t="s">
        <v>20</v>
      </c>
      <c r="L221" s="25">
        <v>4.1500000000000004</v>
      </c>
      <c r="M221" s="25" t="s">
        <v>20</v>
      </c>
      <c r="N221" s="25">
        <v>4.1500000000000004</v>
      </c>
      <c r="O221" s="25">
        <v>4.1500000000000004</v>
      </c>
      <c r="P221" s="25">
        <v>4.1085000000000003</v>
      </c>
      <c r="Q221" s="25">
        <v>4.0674150000000004</v>
      </c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190" s="39" customFormat="1" x14ac:dyDescent="0.2">
      <c r="A222" s="64">
        <v>66</v>
      </c>
      <c r="B222" s="55" t="s">
        <v>432</v>
      </c>
      <c r="C222" s="34" t="s">
        <v>433</v>
      </c>
      <c r="D222" s="25">
        <v>6</v>
      </c>
      <c r="E222" s="25">
        <v>6</v>
      </c>
      <c r="F222" s="25">
        <v>6</v>
      </c>
      <c r="G222" s="25">
        <v>6</v>
      </c>
      <c r="H222" s="25">
        <v>6</v>
      </c>
      <c r="I222" s="25">
        <v>5.9399999999999995</v>
      </c>
      <c r="J222" s="26">
        <v>5.8805999999999994</v>
      </c>
      <c r="K222" s="25">
        <v>10.44</v>
      </c>
      <c r="L222" s="25">
        <v>10.44</v>
      </c>
      <c r="M222" s="25">
        <v>10.44</v>
      </c>
      <c r="N222" s="25">
        <v>10.44</v>
      </c>
      <c r="O222" s="25">
        <v>10.44</v>
      </c>
      <c r="P222" s="25">
        <v>10.335599999999999</v>
      </c>
      <c r="Q222" s="25">
        <v>10.232244</v>
      </c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190" s="39" customFormat="1" ht="16.5" customHeight="1" x14ac:dyDescent="0.2">
      <c r="A223" s="64">
        <v>67</v>
      </c>
      <c r="B223" s="55" t="s">
        <v>434</v>
      </c>
      <c r="C223" s="34" t="s">
        <v>435</v>
      </c>
      <c r="D223" s="25">
        <v>1</v>
      </c>
      <c r="E223" s="25">
        <v>1</v>
      </c>
      <c r="F223" s="25">
        <v>1</v>
      </c>
      <c r="G223" s="25">
        <v>2</v>
      </c>
      <c r="H223" s="25">
        <v>3</v>
      </c>
      <c r="I223" s="25">
        <v>2.9699999999999998</v>
      </c>
      <c r="J223" s="26">
        <v>2.9402999999999997</v>
      </c>
      <c r="K223" s="25">
        <v>1.74</v>
      </c>
      <c r="L223" s="25">
        <v>1.74</v>
      </c>
      <c r="M223" s="25">
        <v>1.74</v>
      </c>
      <c r="N223" s="25">
        <v>3.48</v>
      </c>
      <c r="O223" s="25">
        <v>5.22</v>
      </c>
      <c r="P223" s="25">
        <v>5.1677999999999997</v>
      </c>
      <c r="Q223" s="25">
        <v>5.1161219999999998</v>
      </c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190" s="39" customFormat="1" ht="16.5" customHeight="1" x14ac:dyDescent="0.2">
      <c r="A224" s="64">
        <v>68</v>
      </c>
      <c r="B224" s="55" t="s">
        <v>436</v>
      </c>
      <c r="C224" s="34" t="s">
        <v>437</v>
      </c>
      <c r="D224" s="25">
        <v>45</v>
      </c>
      <c r="E224" s="25">
        <v>48</v>
      </c>
      <c r="F224" s="25">
        <v>54</v>
      </c>
      <c r="G224" s="25">
        <v>60</v>
      </c>
      <c r="H224" s="25">
        <v>72</v>
      </c>
      <c r="I224" s="25">
        <v>71.28</v>
      </c>
      <c r="J224" s="26">
        <v>70.5672</v>
      </c>
      <c r="K224" s="25">
        <v>78.3</v>
      </c>
      <c r="L224" s="25">
        <v>83.52</v>
      </c>
      <c r="M224" s="25">
        <v>93.96</v>
      </c>
      <c r="N224" s="25">
        <v>104.4</v>
      </c>
      <c r="O224" s="25">
        <v>125.28</v>
      </c>
      <c r="P224" s="25">
        <v>124.02720000000001</v>
      </c>
      <c r="Q224" s="25">
        <v>124</v>
      </c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190" s="39" customFormat="1" ht="16.5" customHeight="1" x14ac:dyDescent="0.2">
      <c r="A225" s="64">
        <v>69</v>
      </c>
      <c r="B225" s="55" t="s">
        <v>438</v>
      </c>
      <c r="C225" s="34" t="s">
        <v>439</v>
      </c>
      <c r="D225" s="25">
        <v>45</v>
      </c>
      <c r="E225" s="25">
        <v>48</v>
      </c>
      <c r="F225" s="25">
        <v>54</v>
      </c>
      <c r="G225" s="25">
        <v>60</v>
      </c>
      <c r="H225" s="25">
        <v>72</v>
      </c>
      <c r="I225" s="25">
        <v>71.28</v>
      </c>
      <c r="J225" s="26">
        <v>70.5672</v>
      </c>
      <c r="K225" s="25">
        <v>78.3</v>
      </c>
      <c r="L225" s="25">
        <v>83.52</v>
      </c>
      <c r="M225" s="25">
        <v>93.96</v>
      </c>
      <c r="N225" s="25">
        <v>104.4</v>
      </c>
      <c r="O225" s="25">
        <v>125.28</v>
      </c>
      <c r="P225" s="25">
        <v>124.02720000000001</v>
      </c>
      <c r="Q225" s="25">
        <v>124</v>
      </c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190" s="39" customFormat="1" ht="16.5" customHeight="1" x14ac:dyDescent="0.2">
      <c r="A226" s="64">
        <v>70</v>
      </c>
      <c r="B226" s="55" t="s">
        <v>440</v>
      </c>
      <c r="C226" s="34" t="s">
        <v>441</v>
      </c>
      <c r="D226" s="25">
        <v>12</v>
      </c>
      <c r="E226" s="25">
        <v>11</v>
      </c>
      <c r="F226" s="25">
        <v>11</v>
      </c>
      <c r="G226" s="25">
        <v>11</v>
      </c>
      <c r="H226" s="25">
        <v>11</v>
      </c>
      <c r="I226" s="25">
        <v>10.89</v>
      </c>
      <c r="J226" s="26">
        <v>10.7811</v>
      </c>
      <c r="K226" s="25">
        <v>20.88</v>
      </c>
      <c r="L226" s="25">
        <v>19.14</v>
      </c>
      <c r="M226" s="25">
        <v>19.14</v>
      </c>
      <c r="N226" s="25">
        <v>19.14</v>
      </c>
      <c r="O226" s="25">
        <v>19.14</v>
      </c>
      <c r="P226" s="25">
        <v>18.948600000000003</v>
      </c>
      <c r="Q226" s="25">
        <v>18.759114</v>
      </c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190" s="39" customFormat="1" ht="16.5" customHeight="1" x14ac:dyDescent="0.2">
      <c r="A227" s="64">
        <v>71</v>
      </c>
      <c r="B227" s="55" t="s">
        <v>442</v>
      </c>
      <c r="C227" s="34" t="s">
        <v>443</v>
      </c>
      <c r="D227" s="25">
        <v>1</v>
      </c>
      <c r="E227" s="25">
        <v>2</v>
      </c>
      <c r="F227" s="25">
        <v>2</v>
      </c>
      <c r="G227" s="25">
        <v>2</v>
      </c>
      <c r="H227" s="25">
        <v>2</v>
      </c>
      <c r="I227" s="25">
        <v>1.98</v>
      </c>
      <c r="J227" s="26">
        <v>1.9601999999999999</v>
      </c>
      <c r="K227" s="25">
        <v>1.74</v>
      </c>
      <c r="L227" s="25">
        <v>3.48</v>
      </c>
      <c r="M227" s="25">
        <v>3.48</v>
      </c>
      <c r="N227" s="25">
        <v>3.48</v>
      </c>
      <c r="O227" s="25">
        <v>3.48</v>
      </c>
      <c r="P227" s="25">
        <v>3.4451999999999998</v>
      </c>
      <c r="Q227" s="25">
        <v>3.4107479999999999</v>
      </c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190" s="39" customFormat="1" ht="16.5" customHeight="1" x14ac:dyDescent="0.2">
      <c r="A228" s="64">
        <v>72</v>
      </c>
      <c r="B228" s="55" t="s">
        <v>444</v>
      </c>
      <c r="C228" s="34" t="s">
        <v>445</v>
      </c>
      <c r="D228" s="25">
        <v>1</v>
      </c>
      <c r="E228" s="25">
        <v>1</v>
      </c>
      <c r="F228" s="25" t="s">
        <v>20</v>
      </c>
      <c r="G228" s="25">
        <v>1</v>
      </c>
      <c r="H228" s="25">
        <v>1</v>
      </c>
      <c r="I228" s="25">
        <v>0.99</v>
      </c>
      <c r="J228" s="26">
        <v>0.98009999999999997</v>
      </c>
      <c r="K228" s="25">
        <v>1.74</v>
      </c>
      <c r="L228" s="25">
        <v>1.74</v>
      </c>
      <c r="M228" s="25" t="s">
        <v>20</v>
      </c>
      <c r="N228" s="25">
        <v>1.74</v>
      </c>
      <c r="O228" s="25">
        <v>1.74</v>
      </c>
      <c r="P228" s="25">
        <v>1.7225999999999999</v>
      </c>
      <c r="Q228" s="25">
        <v>1.7053739999999999</v>
      </c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190" s="39" customFormat="1" ht="16.5" customHeight="1" x14ac:dyDescent="0.2">
      <c r="A229" s="64">
        <v>73</v>
      </c>
      <c r="B229" s="55" t="s">
        <v>446</v>
      </c>
      <c r="C229" s="34" t="s">
        <v>447</v>
      </c>
      <c r="D229" s="25">
        <v>6</v>
      </c>
      <c r="E229" s="25">
        <v>7</v>
      </c>
      <c r="F229" s="25">
        <v>4</v>
      </c>
      <c r="G229" s="25">
        <v>4</v>
      </c>
      <c r="H229" s="25">
        <v>4</v>
      </c>
      <c r="I229" s="25">
        <v>3.96</v>
      </c>
      <c r="J229" s="26">
        <v>3.9203999999999999</v>
      </c>
      <c r="K229" s="25">
        <v>10.44</v>
      </c>
      <c r="L229" s="25">
        <v>12.18</v>
      </c>
      <c r="M229" s="25">
        <v>6.96</v>
      </c>
      <c r="N229" s="25">
        <v>6.96</v>
      </c>
      <c r="O229" s="25">
        <v>6.96</v>
      </c>
      <c r="P229" s="25">
        <v>6.8903999999999996</v>
      </c>
      <c r="Q229" s="25">
        <v>6.8214959999999998</v>
      </c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190" s="39" customFormat="1" ht="16.5" customHeight="1" x14ac:dyDescent="0.2">
      <c r="A230" s="64">
        <v>74</v>
      </c>
      <c r="B230" s="55" t="s">
        <v>448</v>
      </c>
      <c r="C230" s="34" t="s">
        <v>449</v>
      </c>
      <c r="D230" s="25">
        <v>1</v>
      </c>
      <c r="E230" s="25" t="s">
        <v>20</v>
      </c>
      <c r="F230" s="25" t="s">
        <v>20</v>
      </c>
      <c r="G230" s="25" t="s">
        <v>20</v>
      </c>
      <c r="H230" s="25" t="s">
        <v>20</v>
      </c>
      <c r="I230" s="25" t="s">
        <v>20</v>
      </c>
      <c r="J230" s="26" t="s">
        <v>20</v>
      </c>
      <c r="K230" s="25">
        <v>1.74</v>
      </c>
      <c r="L230" s="25" t="s">
        <v>20</v>
      </c>
      <c r="M230" s="25" t="s">
        <v>20</v>
      </c>
      <c r="N230" s="25" t="s">
        <v>20</v>
      </c>
      <c r="O230" s="25" t="s">
        <v>20</v>
      </c>
      <c r="P230" s="25" t="s">
        <v>20</v>
      </c>
      <c r="Q230" s="25" t="s">
        <v>20</v>
      </c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190" s="39" customFormat="1" ht="16.5" customHeight="1" x14ac:dyDescent="0.2">
      <c r="A231" s="64">
        <v>75</v>
      </c>
      <c r="B231" s="55" t="s">
        <v>450</v>
      </c>
      <c r="C231" s="34" t="s">
        <v>451</v>
      </c>
      <c r="D231" s="25">
        <v>4</v>
      </c>
      <c r="E231" s="25">
        <v>2</v>
      </c>
      <c r="F231" s="25">
        <v>2</v>
      </c>
      <c r="G231" s="25">
        <v>2</v>
      </c>
      <c r="H231" s="25">
        <v>2</v>
      </c>
      <c r="I231" s="25">
        <v>1.98</v>
      </c>
      <c r="J231" s="26">
        <v>1.9601999999999999</v>
      </c>
      <c r="K231" s="25">
        <v>6.96</v>
      </c>
      <c r="L231" s="25">
        <v>3.48</v>
      </c>
      <c r="M231" s="25">
        <v>3.48</v>
      </c>
      <c r="N231" s="25">
        <v>3.48</v>
      </c>
      <c r="O231" s="25">
        <v>3.48</v>
      </c>
      <c r="P231" s="25">
        <v>3.4451999999999998</v>
      </c>
      <c r="Q231" s="25">
        <v>3.4107479999999999</v>
      </c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190" s="39" customFormat="1" ht="16.5" customHeight="1" x14ac:dyDescent="0.2">
      <c r="A232" s="64">
        <v>76</v>
      </c>
      <c r="B232" s="55" t="s">
        <v>452</v>
      </c>
      <c r="C232" s="34" t="s">
        <v>453</v>
      </c>
      <c r="D232" s="25">
        <v>4</v>
      </c>
      <c r="E232" s="25">
        <v>4</v>
      </c>
      <c r="F232" s="25">
        <v>3</v>
      </c>
      <c r="G232" s="25">
        <v>1</v>
      </c>
      <c r="H232" s="25">
        <v>1</v>
      </c>
      <c r="I232" s="25">
        <v>0.99</v>
      </c>
      <c r="J232" s="26">
        <v>0.98009999999999997</v>
      </c>
      <c r="K232" s="25">
        <v>6.96</v>
      </c>
      <c r="L232" s="25">
        <v>6.96</v>
      </c>
      <c r="M232" s="25">
        <v>5.22</v>
      </c>
      <c r="N232" s="25">
        <v>1.74</v>
      </c>
      <c r="O232" s="25">
        <v>1.74</v>
      </c>
      <c r="P232" s="25">
        <v>1.7225999999999999</v>
      </c>
      <c r="Q232" s="25">
        <v>1.7053739999999999</v>
      </c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190" s="39" customFormat="1" ht="16.5" customHeight="1" x14ac:dyDescent="0.2">
      <c r="A233" s="64">
        <v>77</v>
      </c>
      <c r="B233" s="55" t="s">
        <v>454</v>
      </c>
      <c r="C233" s="34" t="s">
        <v>455</v>
      </c>
      <c r="D233" s="25" t="s">
        <v>20</v>
      </c>
      <c r="E233" s="25">
        <v>1</v>
      </c>
      <c r="F233" s="25" t="s">
        <v>20</v>
      </c>
      <c r="G233" s="25" t="s">
        <v>20</v>
      </c>
      <c r="H233" s="25" t="s">
        <v>20</v>
      </c>
      <c r="I233" s="25" t="s">
        <v>20</v>
      </c>
      <c r="J233" s="26" t="s">
        <v>20</v>
      </c>
      <c r="K233" s="25" t="s">
        <v>20</v>
      </c>
      <c r="L233" s="25">
        <v>1.74</v>
      </c>
      <c r="M233" s="25" t="s">
        <v>20</v>
      </c>
      <c r="N233" s="25" t="s">
        <v>20</v>
      </c>
      <c r="O233" s="25" t="s">
        <v>20</v>
      </c>
      <c r="P233" s="25" t="s">
        <v>20</v>
      </c>
      <c r="Q233" s="25" t="s">
        <v>20</v>
      </c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190" s="67" customFormat="1" ht="16.5" customHeight="1" x14ac:dyDescent="0.2">
      <c r="A234" s="64">
        <v>78</v>
      </c>
      <c r="B234" s="55" t="s">
        <v>456</v>
      </c>
      <c r="C234" s="34" t="s">
        <v>457</v>
      </c>
      <c r="D234" s="25">
        <v>6</v>
      </c>
      <c r="E234" s="25">
        <v>7</v>
      </c>
      <c r="F234" s="25">
        <v>8</v>
      </c>
      <c r="G234" s="25">
        <v>6</v>
      </c>
      <c r="H234" s="25">
        <v>6</v>
      </c>
      <c r="I234" s="25">
        <v>5.9399999999999995</v>
      </c>
      <c r="J234" s="26">
        <v>5.8805999999999994</v>
      </c>
      <c r="K234" s="25">
        <v>10.44</v>
      </c>
      <c r="L234" s="25">
        <v>12.18</v>
      </c>
      <c r="M234" s="25">
        <v>13.92</v>
      </c>
      <c r="N234" s="25">
        <v>10.44</v>
      </c>
      <c r="O234" s="25">
        <v>10.44</v>
      </c>
      <c r="P234" s="25">
        <v>10.335599999999999</v>
      </c>
      <c r="Q234" s="25">
        <v>10.232244</v>
      </c>
      <c r="R234" s="65"/>
      <c r="S234" s="65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</row>
    <row r="235" spans="1:190" s="67" customFormat="1" ht="18.75" x14ac:dyDescent="0.2">
      <c r="A235" s="64">
        <v>79</v>
      </c>
      <c r="B235" s="55" t="s">
        <v>458</v>
      </c>
      <c r="C235" s="34" t="s">
        <v>459</v>
      </c>
      <c r="D235" s="25">
        <v>1</v>
      </c>
      <c r="E235" s="25">
        <v>3</v>
      </c>
      <c r="F235" s="25">
        <v>2</v>
      </c>
      <c r="G235" s="25">
        <v>2</v>
      </c>
      <c r="H235" s="25">
        <v>2</v>
      </c>
      <c r="I235" s="25">
        <v>1.98</v>
      </c>
      <c r="J235" s="26">
        <v>1.9601999999999999</v>
      </c>
      <c r="K235" s="25">
        <v>1.74</v>
      </c>
      <c r="L235" s="25">
        <v>5.22</v>
      </c>
      <c r="M235" s="25">
        <v>3.48</v>
      </c>
      <c r="N235" s="25">
        <v>3.48</v>
      </c>
      <c r="O235" s="25">
        <v>3.48</v>
      </c>
      <c r="P235" s="25">
        <v>3.4451999999999998</v>
      </c>
      <c r="Q235" s="25">
        <v>3.4107479999999999</v>
      </c>
      <c r="R235" s="65"/>
      <c r="S235" s="65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</row>
    <row r="236" spans="1:190" s="67" customFormat="1" ht="18.75" x14ac:dyDescent="0.2">
      <c r="A236" s="64">
        <v>80</v>
      </c>
      <c r="B236" s="55" t="s">
        <v>460</v>
      </c>
      <c r="C236" s="34" t="s">
        <v>461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0.99</v>
      </c>
      <c r="J236" s="26">
        <v>0.98009999999999997</v>
      </c>
      <c r="K236" s="25">
        <v>4.1500000000000004</v>
      </c>
      <c r="L236" s="25">
        <v>4.1500000000000004</v>
      </c>
      <c r="M236" s="25">
        <v>4.1500000000000004</v>
      </c>
      <c r="N236" s="25">
        <v>4.1500000000000004</v>
      </c>
      <c r="O236" s="25">
        <v>4.1500000000000004</v>
      </c>
      <c r="P236" s="25">
        <v>4.1085000000000003</v>
      </c>
      <c r="Q236" s="25">
        <v>4.0674150000000004</v>
      </c>
      <c r="R236" s="65"/>
      <c r="S236" s="65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</row>
    <row r="237" spans="1:190" s="67" customFormat="1" ht="30" x14ac:dyDescent="0.2">
      <c r="A237" s="64">
        <v>81</v>
      </c>
      <c r="B237" s="55" t="s">
        <v>462</v>
      </c>
      <c r="C237" s="34" t="s">
        <v>463</v>
      </c>
      <c r="D237" s="25">
        <v>16</v>
      </c>
      <c r="E237" s="25">
        <v>6</v>
      </c>
      <c r="F237" s="25">
        <v>3</v>
      </c>
      <c r="G237" s="25">
        <v>2</v>
      </c>
      <c r="H237" s="25">
        <v>3</v>
      </c>
      <c r="I237" s="25">
        <v>2.9699999999999998</v>
      </c>
      <c r="J237" s="26">
        <v>2.9402999999999997</v>
      </c>
      <c r="K237" s="25">
        <v>66.400000000000006</v>
      </c>
      <c r="L237" s="25">
        <v>24.900000000000002</v>
      </c>
      <c r="M237" s="25">
        <v>12.450000000000001</v>
      </c>
      <c r="N237" s="25">
        <v>8.3000000000000007</v>
      </c>
      <c r="O237" s="25">
        <v>12.450000000000001</v>
      </c>
      <c r="P237" s="25">
        <v>12.3255</v>
      </c>
      <c r="Q237" s="25">
        <v>12.202245</v>
      </c>
      <c r="R237" s="65"/>
      <c r="S237" s="65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</row>
    <row r="238" spans="1:190" s="67" customFormat="1" ht="18.75" x14ac:dyDescent="0.2">
      <c r="A238" s="64">
        <v>82</v>
      </c>
      <c r="B238" s="55" t="s">
        <v>464</v>
      </c>
      <c r="C238" s="34" t="s">
        <v>465</v>
      </c>
      <c r="D238" s="25">
        <v>1</v>
      </c>
      <c r="E238" s="25">
        <v>1</v>
      </c>
      <c r="F238" s="25">
        <v>1</v>
      </c>
      <c r="G238" s="25">
        <v>1</v>
      </c>
      <c r="H238" s="25">
        <v>3</v>
      </c>
      <c r="I238" s="25">
        <v>2.9699999999999998</v>
      </c>
      <c r="J238" s="26">
        <v>2.9402999999999997</v>
      </c>
      <c r="K238" s="25">
        <v>5.66</v>
      </c>
      <c r="L238" s="25">
        <v>5.66</v>
      </c>
      <c r="M238" s="25">
        <v>5.66</v>
      </c>
      <c r="N238" s="25">
        <v>5.66</v>
      </c>
      <c r="O238" s="25">
        <v>16.98</v>
      </c>
      <c r="P238" s="25">
        <v>16.810199999999998</v>
      </c>
      <c r="Q238" s="25">
        <v>16.642097999999997</v>
      </c>
      <c r="R238" s="65"/>
      <c r="S238" s="65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</row>
    <row r="239" spans="1:190" s="67" customFormat="1" ht="16.5" customHeight="1" x14ac:dyDescent="0.2">
      <c r="A239" s="64">
        <v>83</v>
      </c>
      <c r="B239" s="55" t="s">
        <v>466</v>
      </c>
      <c r="C239" s="34" t="s">
        <v>467</v>
      </c>
      <c r="D239" s="25">
        <v>1</v>
      </c>
      <c r="E239" s="25" t="s">
        <v>20</v>
      </c>
      <c r="F239" s="25" t="s">
        <v>20</v>
      </c>
      <c r="G239" s="25" t="s">
        <v>20</v>
      </c>
      <c r="H239" s="25">
        <v>1</v>
      </c>
      <c r="I239" s="25">
        <v>0.99</v>
      </c>
      <c r="J239" s="26">
        <v>0.98009999999999997</v>
      </c>
      <c r="K239" s="25">
        <v>5.66</v>
      </c>
      <c r="L239" s="25" t="s">
        <v>20</v>
      </c>
      <c r="M239" s="25" t="s">
        <v>20</v>
      </c>
      <c r="N239" s="25" t="s">
        <v>20</v>
      </c>
      <c r="O239" s="25">
        <v>5.66</v>
      </c>
      <c r="P239" s="25">
        <v>5.6033999999999997</v>
      </c>
      <c r="Q239" s="25">
        <v>5.5473660000000002</v>
      </c>
      <c r="R239" s="65"/>
      <c r="S239" s="65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</row>
    <row r="240" spans="1:190" s="67" customFormat="1" ht="18.75" x14ac:dyDescent="0.2">
      <c r="A240" s="64">
        <v>84</v>
      </c>
      <c r="B240" s="55" t="s">
        <v>468</v>
      </c>
      <c r="C240" s="34" t="s">
        <v>469</v>
      </c>
      <c r="D240" s="25">
        <v>11</v>
      </c>
      <c r="E240" s="25">
        <v>11</v>
      </c>
      <c r="F240" s="25">
        <v>10</v>
      </c>
      <c r="G240" s="25">
        <v>11</v>
      </c>
      <c r="H240" s="25">
        <v>9</v>
      </c>
      <c r="I240" s="25">
        <v>8.91</v>
      </c>
      <c r="J240" s="26">
        <v>8.8209</v>
      </c>
      <c r="K240" s="25">
        <v>45.650000000000006</v>
      </c>
      <c r="L240" s="25">
        <v>45.650000000000006</v>
      </c>
      <c r="M240" s="25">
        <v>41.5</v>
      </c>
      <c r="N240" s="25">
        <v>45.650000000000006</v>
      </c>
      <c r="O240" s="25">
        <v>37.35</v>
      </c>
      <c r="P240" s="25">
        <v>36.976500000000001</v>
      </c>
      <c r="Q240" s="25">
        <v>36.606735</v>
      </c>
      <c r="R240" s="65"/>
      <c r="S240" s="65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</row>
    <row r="241" spans="1:190" s="67" customFormat="1" ht="16.5" customHeight="1" x14ac:dyDescent="0.2">
      <c r="A241" s="64">
        <v>85</v>
      </c>
      <c r="B241" s="55" t="s">
        <v>470</v>
      </c>
      <c r="C241" s="34" t="s">
        <v>471</v>
      </c>
      <c r="D241" s="25">
        <v>2</v>
      </c>
      <c r="E241" s="25">
        <v>2</v>
      </c>
      <c r="F241" s="25">
        <v>2</v>
      </c>
      <c r="G241" s="25">
        <v>2</v>
      </c>
      <c r="H241" s="25">
        <v>2</v>
      </c>
      <c r="I241" s="25">
        <v>1.98</v>
      </c>
      <c r="J241" s="26">
        <v>1.9601999999999999</v>
      </c>
      <c r="K241" s="25">
        <v>3.48</v>
      </c>
      <c r="L241" s="25">
        <v>3.48</v>
      </c>
      <c r="M241" s="25">
        <v>3.48</v>
      </c>
      <c r="N241" s="25">
        <v>3.48</v>
      </c>
      <c r="O241" s="25">
        <v>3.48</v>
      </c>
      <c r="P241" s="25">
        <v>3.4451999999999998</v>
      </c>
      <c r="Q241" s="25">
        <v>3.4107479999999999</v>
      </c>
      <c r="R241" s="65"/>
      <c r="S241" s="65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</row>
    <row r="242" spans="1:190" s="67" customFormat="1" ht="16.5" customHeight="1" x14ac:dyDescent="0.2">
      <c r="A242" s="64">
        <v>86</v>
      </c>
      <c r="B242" s="55" t="s">
        <v>472</v>
      </c>
      <c r="C242" s="34" t="s">
        <v>473</v>
      </c>
      <c r="D242" s="25">
        <v>1</v>
      </c>
      <c r="E242" s="25">
        <v>1</v>
      </c>
      <c r="F242" s="25" t="s">
        <v>20</v>
      </c>
      <c r="G242" s="25" t="s">
        <v>20</v>
      </c>
      <c r="H242" s="25" t="s">
        <v>20</v>
      </c>
      <c r="I242" s="25" t="s">
        <v>20</v>
      </c>
      <c r="J242" s="26" t="s">
        <v>20</v>
      </c>
      <c r="K242" s="25">
        <v>1.74</v>
      </c>
      <c r="L242" s="25">
        <v>1.74</v>
      </c>
      <c r="M242" s="25" t="s">
        <v>20</v>
      </c>
      <c r="N242" s="25" t="s">
        <v>20</v>
      </c>
      <c r="O242" s="25" t="s">
        <v>20</v>
      </c>
      <c r="P242" s="25" t="s">
        <v>20</v>
      </c>
      <c r="Q242" s="25" t="s">
        <v>20</v>
      </c>
      <c r="R242" s="65"/>
      <c r="S242" s="65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</row>
    <row r="243" spans="1:190" s="67" customFormat="1" ht="16.5" customHeight="1" x14ac:dyDescent="0.2">
      <c r="A243" s="64">
        <v>87</v>
      </c>
      <c r="B243" s="55" t="s">
        <v>474</v>
      </c>
      <c r="C243" s="34" t="s">
        <v>475</v>
      </c>
      <c r="D243" s="25">
        <v>43</v>
      </c>
      <c r="E243" s="25">
        <v>42</v>
      </c>
      <c r="F243" s="25">
        <v>42</v>
      </c>
      <c r="G243" s="25">
        <v>42</v>
      </c>
      <c r="H243" s="25">
        <v>42</v>
      </c>
      <c r="I243" s="25">
        <v>41.58</v>
      </c>
      <c r="J243" s="26">
        <v>41.164200000000001</v>
      </c>
      <c r="K243" s="25">
        <v>74.819999999999993</v>
      </c>
      <c r="L243" s="25">
        <v>73.08</v>
      </c>
      <c r="M243" s="25">
        <v>73.08</v>
      </c>
      <c r="N243" s="25">
        <v>73.08</v>
      </c>
      <c r="O243" s="25">
        <v>73.08</v>
      </c>
      <c r="P243" s="25">
        <v>73</v>
      </c>
      <c r="Q243" s="25">
        <v>71.625708000000003</v>
      </c>
      <c r="R243" s="65"/>
      <c r="S243" s="65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</row>
    <row r="244" spans="1:190" s="67" customFormat="1" ht="16.5" customHeight="1" x14ac:dyDescent="0.2">
      <c r="A244" s="64">
        <v>88</v>
      </c>
      <c r="B244" s="55" t="s">
        <v>476</v>
      </c>
      <c r="C244" s="34" t="s">
        <v>477</v>
      </c>
      <c r="D244" s="25">
        <v>20</v>
      </c>
      <c r="E244" s="25">
        <v>20</v>
      </c>
      <c r="F244" s="25">
        <v>20</v>
      </c>
      <c r="G244" s="25">
        <v>20</v>
      </c>
      <c r="H244" s="25">
        <v>20</v>
      </c>
      <c r="I244" s="25">
        <v>19.8</v>
      </c>
      <c r="J244" s="26">
        <v>19.602</v>
      </c>
      <c r="K244" s="25">
        <v>34.799999999999997</v>
      </c>
      <c r="L244" s="25">
        <v>34.799999999999997</v>
      </c>
      <c r="M244" s="25">
        <v>34.799999999999997</v>
      </c>
      <c r="N244" s="25">
        <v>34.799999999999997</v>
      </c>
      <c r="O244" s="25">
        <v>34.799999999999997</v>
      </c>
      <c r="P244" s="25">
        <v>35</v>
      </c>
      <c r="Q244" s="25">
        <v>35</v>
      </c>
      <c r="R244" s="65"/>
      <c r="S244" s="65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</row>
    <row r="245" spans="1:190" s="67" customFormat="1" ht="16.5" customHeight="1" x14ac:dyDescent="0.2">
      <c r="A245" s="64">
        <v>89</v>
      </c>
      <c r="B245" s="55" t="s">
        <v>478</v>
      </c>
      <c r="C245" s="34" t="s">
        <v>479</v>
      </c>
      <c r="D245" s="25">
        <v>2</v>
      </c>
      <c r="E245" s="25">
        <v>2</v>
      </c>
      <c r="F245" s="25">
        <v>2</v>
      </c>
      <c r="G245" s="25">
        <v>2</v>
      </c>
      <c r="H245" s="25">
        <v>2</v>
      </c>
      <c r="I245" s="25">
        <v>1.98</v>
      </c>
      <c r="J245" s="26">
        <v>1.9601999999999999</v>
      </c>
      <c r="K245" s="25">
        <v>3.48</v>
      </c>
      <c r="L245" s="25">
        <v>3.48</v>
      </c>
      <c r="M245" s="25">
        <v>3.48</v>
      </c>
      <c r="N245" s="25">
        <v>3.48</v>
      </c>
      <c r="O245" s="25">
        <v>3.48</v>
      </c>
      <c r="P245" s="25">
        <v>3.4451999999999998</v>
      </c>
      <c r="Q245" s="25">
        <v>3.4107479999999999</v>
      </c>
      <c r="R245" s="65"/>
      <c r="S245" s="65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</row>
    <row r="246" spans="1:190" s="67" customFormat="1" ht="16.5" customHeight="1" x14ac:dyDescent="0.2">
      <c r="A246" s="64">
        <v>90</v>
      </c>
      <c r="B246" s="55" t="s">
        <v>480</v>
      </c>
      <c r="C246" s="34" t="s">
        <v>481</v>
      </c>
      <c r="D246" s="25">
        <v>66</v>
      </c>
      <c r="E246" s="25">
        <v>64</v>
      </c>
      <c r="F246" s="25">
        <v>79</v>
      </c>
      <c r="G246" s="25">
        <v>79</v>
      </c>
      <c r="H246" s="25">
        <v>80</v>
      </c>
      <c r="I246" s="25">
        <v>79.2</v>
      </c>
      <c r="J246" s="26">
        <v>78.408000000000001</v>
      </c>
      <c r="K246" s="25">
        <v>114.84</v>
      </c>
      <c r="L246" s="25">
        <v>111.36</v>
      </c>
      <c r="M246" s="25">
        <v>137.46</v>
      </c>
      <c r="N246" s="25">
        <v>137.46</v>
      </c>
      <c r="O246" s="25">
        <v>139.19999999999999</v>
      </c>
      <c r="P246" s="25">
        <v>137.80799999999999</v>
      </c>
      <c r="Q246" s="25">
        <v>136.42992000000001</v>
      </c>
      <c r="R246" s="65"/>
      <c r="S246" s="65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</row>
    <row r="247" spans="1:190" s="67" customFormat="1" ht="18.75" x14ac:dyDescent="0.2">
      <c r="A247" s="64">
        <v>91</v>
      </c>
      <c r="B247" s="55" t="s">
        <v>482</v>
      </c>
      <c r="C247" s="34" t="s">
        <v>483</v>
      </c>
      <c r="D247" s="25" t="s">
        <v>20</v>
      </c>
      <c r="E247" s="25">
        <v>1</v>
      </c>
      <c r="F247" s="25">
        <v>3</v>
      </c>
      <c r="G247" s="25">
        <v>2</v>
      </c>
      <c r="H247" s="25" t="s">
        <v>20</v>
      </c>
      <c r="I247" s="25" t="s">
        <v>20</v>
      </c>
      <c r="J247" s="26" t="s">
        <v>20</v>
      </c>
      <c r="K247" s="25" t="s">
        <v>20</v>
      </c>
      <c r="L247" s="25">
        <v>1.74</v>
      </c>
      <c r="M247" s="25">
        <v>5.22</v>
      </c>
      <c r="N247" s="25">
        <v>3.48</v>
      </c>
      <c r="O247" s="25" t="s">
        <v>20</v>
      </c>
      <c r="P247" s="25" t="s">
        <v>20</v>
      </c>
      <c r="Q247" s="25" t="s">
        <v>20</v>
      </c>
      <c r="R247" s="65"/>
      <c r="S247" s="65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</row>
    <row r="248" spans="1:190" s="67" customFormat="1" ht="16.5" customHeight="1" x14ac:dyDescent="0.2">
      <c r="A248" s="64">
        <v>92</v>
      </c>
      <c r="B248" s="55" t="s">
        <v>484</v>
      </c>
      <c r="C248" s="34" t="s">
        <v>485</v>
      </c>
      <c r="D248" s="25" t="s">
        <v>20</v>
      </c>
      <c r="E248" s="25" t="s">
        <v>20</v>
      </c>
      <c r="F248" s="25" t="s">
        <v>20</v>
      </c>
      <c r="G248" s="25" t="s">
        <v>20</v>
      </c>
      <c r="H248" s="25">
        <v>1</v>
      </c>
      <c r="I248" s="25">
        <v>0.99</v>
      </c>
      <c r="J248" s="26">
        <v>0.98009999999999997</v>
      </c>
      <c r="K248" s="25" t="s">
        <v>20</v>
      </c>
      <c r="L248" s="25" t="s">
        <v>20</v>
      </c>
      <c r="M248" s="25" t="s">
        <v>20</v>
      </c>
      <c r="N248" s="25" t="s">
        <v>20</v>
      </c>
      <c r="O248" s="25">
        <v>1.74</v>
      </c>
      <c r="P248" s="25">
        <v>1.7225999999999999</v>
      </c>
      <c r="Q248" s="25">
        <v>1.7053739999999999</v>
      </c>
      <c r="R248" s="65"/>
      <c r="S248" s="65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</row>
    <row r="249" spans="1:190" s="40" customFormat="1" ht="12" customHeight="1" x14ac:dyDescent="0.2">
      <c r="A249" s="46"/>
      <c r="B249" s="68"/>
      <c r="C249" s="49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9"/>
    </row>
    <row r="250" spans="1:190" s="39" customFormat="1" ht="38.25" customHeight="1" x14ac:dyDescent="0.2">
      <c r="A250" s="57" t="s">
        <v>486</v>
      </c>
      <c r="B250" s="58"/>
      <c r="C250" s="59"/>
      <c r="D250" s="53">
        <v>722</v>
      </c>
      <c r="E250" s="53">
        <v>687</v>
      </c>
      <c r="F250" s="53">
        <v>690</v>
      </c>
      <c r="G250" s="53">
        <v>699</v>
      </c>
      <c r="H250" s="53">
        <v>759</v>
      </c>
      <c r="I250" s="53">
        <v>747.45000000000039</v>
      </c>
      <c r="J250" s="53">
        <v>739.97549999999956</v>
      </c>
      <c r="K250" s="70">
        <v>1499.7200000000007</v>
      </c>
      <c r="L250" s="53">
        <v>1420.120000000001</v>
      </c>
      <c r="M250" s="53">
        <v>1441.3700000000008</v>
      </c>
      <c r="N250" s="53">
        <v>1488.8000000000006</v>
      </c>
      <c r="O250" s="53">
        <v>1656.8800000000006</v>
      </c>
      <c r="P250" s="53">
        <v>1630.8879999999999</v>
      </c>
      <c r="Q250" s="53">
        <v>1619.7739839999999</v>
      </c>
      <c r="R250" s="51"/>
      <c r="S250" s="51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</row>
    <row r="251" spans="1:190" s="40" customFormat="1" ht="18" customHeight="1" x14ac:dyDescent="0.2">
      <c r="A251" s="46"/>
      <c r="B251" s="68"/>
      <c r="C251" s="49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9"/>
    </row>
    <row r="252" spans="1:190" s="39" customFormat="1" ht="21.75" customHeight="1" x14ac:dyDescent="0.2">
      <c r="A252" s="57" t="s">
        <v>487</v>
      </c>
      <c r="B252" s="58"/>
      <c r="C252" s="59"/>
      <c r="D252" s="53">
        <v>3526</v>
      </c>
      <c r="E252" s="53">
        <v>3210</v>
      </c>
      <c r="F252" s="53">
        <v>3118</v>
      </c>
      <c r="G252" s="53">
        <v>3132</v>
      </c>
      <c r="H252" s="53">
        <v>3223</v>
      </c>
      <c r="I252" s="53">
        <v>3163.05</v>
      </c>
      <c r="J252" s="71">
        <v>3131.4194999999986</v>
      </c>
      <c r="K252" s="70">
        <v>6774.4000000000015</v>
      </c>
      <c r="L252" s="53">
        <v>5946.5600000000013</v>
      </c>
      <c r="M252" s="53">
        <v>5713.6800000000012</v>
      </c>
      <c r="N252" s="53">
        <v>5792.5700000000015</v>
      </c>
      <c r="O252" s="53">
        <v>6033.8000000000011</v>
      </c>
      <c r="P252" s="53">
        <v>5949.3683000000001</v>
      </c>
      <c r="Q252" s="53">
        <v>5899.7339769999999</v>
      </c>
      <c r="R252" s="51"/>
      <c r="S252" s="51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</row>
    <row r="253" spans="1:190" s="40" customFormat="1" ht="6.75" customHeight="1" x14ac:dyDescent="0.2">
      <c r="A253" s="60"/>
      <c r="B253" s="61"/>
      <c r="C253" s="62"/>
      <c r="D253" s="62"/>
      <c r="E253" s="62"/>
      <c r="F253" s="62"/>
      <c r="G253" s="62"/>
      <c r="H253" s="62"/>
      <c r="I253" s="62"/>
      <c r="J253" s="62"/>
      <c r="K253" s="15"/>
      <c r="L253" s="15"/>
      <c r="M253" s="15"/>
      <c r="N253" s="15"/>
      <c r="O253" s="15"/>
      <c r="P253" s="15"/>
      <c r="Q253" s="15"/>
      <c r="R253" s="46"/>
      <c r="S253" s="46"/>
    </row>
    <row r="254" spans="1:190" s="78" customFormat="1" ht="15" customHeight="1" x14ac:dyDescent="0.2">
      <c r="A254" s="72" t="s">
        <v>488</v>
      </c>
      <c r="B254" s="2"/>
      <c r="C254" s="73"/>
      <c r="D254" s="73"/>
      <c r="E254" s="74"/>
      <c r="F254" s="74"/>
      <c r="G254" s="74"/>
      <c r="H254" s="74"/>
      <c r="I254" s="73"/>
      <c r="J254" s="73"/>
      <c r="K254" s="75"/>
      <c r="L254" s="75"/>
      <c r="M254" s="75"/>
      <c r="N254" s="75"/>
      <c r="O254" s="75"/>
      <c r="P254" s="75"/>
      <c r="Q254" s="75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</row>
    <row r="255" spans="1:190" s="78" customFormat="1" ht="15" customHeight="1" x14ac:dyDescent="0.2">
      <c r="A255" s="72" t="s">
        <v>489</v>
      </c>
      <c r="B255" s="2"/>
      <c r="C255" s="73"/>
      <c r="D255" s="73"/>
      <c r="E255" s="74"/>
      <c r="F255" s="74"/>
      <c r="G255" s="74"/>
      <c r="H255" s="74"/>
      <c r="I255" s="73"/>
      <c r="J255" s="73"/>
      <c r="K255" s="75"/>
      <c r="L255" s="75"/>
      <c r="M255" s="75"/>
      <c r="N255" s="75"/>
      <c r="O255" s="75"/>
      <c r="P255" s="75"/>
      <c r="Q255" s="75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</row>
    <row r="256" spans="1:190" s="78" customFormat="1" ht="15" customHeight="1" x14ac:dyDescent="0.2">
      <c r="A256" s="72" t="s">
        <v>490</v>
      </c>
      <c r="B256" s="2"/>
      <c r="C256" s="73"/>
      <c r="D256" s="73"/>
      <c r="E256" s="73"/>
      <c r="F256" s="73"/>
      <c r="G256" s="73"/>
      <c r="H256" s="73"/>
      <c r="I256" s="73"/>
      <c r="J256" s="73"/>
      <c r="K256" s="75"/>
      <c r="L256" s="75"/>
      <c r="M256" s="75"/>
      <c r="N256" s="75"/>
      <c r="O256" s="75"/>
      <c r="P256" s="75"/>
      <c r="Q256" s="75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</row>
    <row r="257" spans="1:17" ht="17.25" customHeight="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</row>
    <row r="258" spans="1:17" x14ac:dyDescent="0.2">
      <c r="A258" s="80"/>
    </row>
    <row r="259" spans="1:17" x14ac:dyDescent="0.2">
      <c r="A259" s="80"/>
    </row>
    <row r="260" spans="1:17" x14ac:dyDescent="0.2">
      <c r="A260" s="80"/>
    </row>
    <row r="261" spans="1:17" x14ac:dyDescent="0.2">
      <c r="A261" s="80"/>
    </row>
    <row r="262" spans="1:17" x14ac:dyDescent="0.2">
      <c r="A262" s="80"/>
    </row>
    <row r="263" spans="1:17" x14ac:dyDescent="0.2">
      <c r="A263" s="80"/>
    </row>
    <row r="264" spans="1:17" x14ac:dyDescent="0.2">
      <c r="A264" s="80"/>
    </row>
    <row r="265" spans="1:17" x14ac:dyDescent="0.2">
      <c r="A265" s="80"/>
    </row>
    <row r="266" spans="1:17" x14ac:dyDescent="0.2">
      <c r="A266" s="80"/>
    </row>
    <row r="267" spans="1:17" x14ac:dyDescent="0.2">
      <c r="A267" s="80"/>
    </row>
    <row r="268" spans="1:17" x14ac:dyDescent="0.2">
      <c r="A268" s="80"/>
    </row>
    <row r="269" spans="1:17" x14ac:dyDescent="0.2">
      <c r="A269" s="80"/>
    </row>
    <row r="270" spans="1:17" x14ac:dyDescent="0.2">
      <c r="A270" s="80"/>
    </row>
    <row r="271" spans="1:17" x14ac:dyDescent="0.2">
      <c r="A271" s="80"/>
    </row>
    <row r="272" spans="1:17" x14ac:dyDescent="0.2">
      <c r="A272" s="80"/>
    </row>
    <row r="273" spans="1:1" x14ac:dyDescent="0.2">
      <c r="A273" s="80"/>
    </row>
    <row r="274" spans="1:1" x14ac:dyDescent="0.2">
      <c r="A274" s="80"/>
    </row>
    <row r="275" spans="1:1" x14ac:dyDescent="0.2">
      <c r="A275" s="80"/>
    </row>
    <row r="276" spans="1:1" x14ac:dyDescent="0.2">
      <c r="A276" s="80"/>
    </row>
    <row r="277" spans="1:1" x14ac:dyDescent="0.2">
      <c r="A277" s="80"/>
    </row>
    <row r="278" spans="1:1" x14ac:dyDescent="0.2">
      <c r="A278" s="80"/>
    </row>
    <row r="279" spans="1:1" x14ac:dyDescent="0.2">
      <c r="A279" s="80"/>
    </row>
    <row r="280" spans="1:1" x14ac:dyDescent="0.2">
      <c r="A280" s="80"/>
    </row>
    <row r="281" spans="1:1" x14ac:dyDescent="0.2">
      <c r="A281" s="80"/>
    </row>
    <row r="282" spans="1:1" x14ac:dyDescent="0.2">
      <c r="A282" s="80"/>
    </row>
    <row r="283" spans="1:1" x14ac:dyDescent="0.2">
      <c r="A283" s="80"/>
    </row>
    <row r="284" spans="1:1" x14ac:dyDescent="0.2">
      <c r="A284" s="80"/>
    </row>
    <row r="285" spans="1:1" x14ac:dyDescent="0.2">
      <c r="A285" s="80"/>
    </row>
    <row r="286" spans="1:1" x14ac:dyDescent="0.2">
      <c r="A286" s="80"/>
    </row>
    <row r="287" spans="1:1" x14ac:dyDescent="0.2">
      <c r="A287" s="80"/>
    </row>
    <row r="288" spans="1:1" x14ac:dyDescent="0.2">
      <c r="A288" s="80"/>
    </row>
    <row r="289" spans="1:1" x14ac:dyDescent="0.2">
      <c r="A289" s="80"/>
    </row>
    <row r="290" spans="1:1" x14ac:dyDescent="0.2">
      <c r="A290" s="80"/>
    </row>
    <row r="291" spans="1:1" x14ac:dyDescent="0.2">
      <c r="A291" s="80"/>
    </row>
    <row r="292" spans="1:1" x14ac:dyDescent="0.2">
      <c r="A292" s="80"/>
    </row>
    <row r="293" spans="1:1" x14ac:dyDescent="0.2">
      <c r="A293" s="80"/>
    </row>
    <row r="294" spans="1:1" x14ac:dyDescent="0.2">
      <c r="A294" s="80"/>
    </row>
    <row r="295" spans="1:1" x14ac:dyDescent="0.2">
      <c r="A295" s="80"/>
    </row>
    <row r="296" spans="1:1" x14ac:dyDescent="0.2">
      <c r="A296" s="80"/>
    </row>
    <row r="297" spans="1:1" x14ac:dyDescent="0.2">
      <c r="A297" s="80"/>
    </row>
    <row r="298" spans="1:1" x14ac:dyDescent="0.2">
      <c r="A298" s="80"/>
    </row>
    <row r="299" spans="1:1" x14ac:dyDescent="0.2">
      <c r="A299" s="80"/>
    </row>
    <row r="300" spans="1:1" x14ac:dyDescent="0.2">
      <c r="A300" s="80"/>
    </row>
    <row r="301" spans="1:1" x14ac:dyDescent="0.2">
      <c r="A301" s="80"/>
    </row>
    <row r="302" spans="1:1" x14ac:dyDescent="0.2">
      <c r="A302" s="80"/>
    </row>
    <row r="303" spans="1:1" x14ac:dyDescent="0.2">
      <c r="A303" s="80"/>
    </row>
    <row r="304" spans="1:1" x14ac:dyDescent="0.2">
      <c r="A304" s="80"/>
    </row>
    <row r="305" spans="1:1" x14ac:dyDescent="0.2">
      <c r="A305" s="80"/>
    </row>
    <row r="306" spans="1:1" x14ac:dyDescent="0.2">
      <c r="A306" s="80"/>
    </row>
    <row r="307" spans="1:1" x14ac:dyDescent="0.2">
      <c r="A307" s="80"/>
    </row>
    <row r="308" spans="1:1" x14ac:dyDescent="0.2">
      <c r="A308" s="80"/>
    </row>
    <row r="309" spans="1:1" x14ac:dyDescent="0.2">
      <c r="A309" s="80"/>
    </row>
    <row r="310" spans="1:1" x14ac:dyDescent="0.2">
      <c r="A310" s="80"/>
    </row>
    <row r="311" spans="1:1" x14ac:dyDescent="0.2">
      <c r="A311" s="80"/>
    </row>
    <row r="312" spans="1:1" x14ac:dyDescent="0.2">
      <c r="A312" s="80"/>
    </row>
    <row r="313" spans="1:1" x14ac:dyDescent="0.2">
      <c r="A313" s="80"/>
    </row>
    <row r="314" spans="1:1" x14ac:dyDescent="0.2">
      <c r="A314" s="80"/>
    </row>
    <row r="315" spans="1:1" x14ac:dyDescent="0.2">
      <c r="A315" s="80"/>
    </row>
    <row r="316" spans="1:1" x14ac:dyDescent="0.2">
      <c r="A316" s="80"/>
    </row>
    <row r="317" spans="1:1" x14ac:dyDescent="0.2">
      <c r="A317" s="80"/>
    </row>
    <row r="318" spans="1:1" x14ac:dyDescent="0.2">
      <c r="A318" s="80"/>
    </row>
    <row r="319" spans="1:1" x14ac:dyDescent="0.2">
      <c r="A319" s="80"/>
    </row>
    <row r="320" spans="1:1" x14ac:dyDescent="0.2">
      <c r="A320" s="80"/>
    </row>
    <row r="321" spans="1:1" x14ac:dyDescent="0.2">
      <c r="A321" s="80"/>
    </row>
    <row r="322" spans="1:1" x14ac:dyDescent="0.2">
      <c r="A322" s="80"/>
    </row>
    <row r="323" spans="1:1" x14ac:dyDescent="0.2">
      <c r="A323" s="80"/>
    </row>
    <row r="324" spans="1:1" x14ac:dyDescent="0.2">
      <c r="A324" s="80"/>
    </row>
    <row r="325" spans="1:1" x14ac:dyDescent="0.2">
      <c r="A325" s="80"/>
    </row>
  </sheetData>
  <mergeCells count="16">
    <mergeCell ref="A252:C252"/>
    <mergeCell ref="A257:Q257"/>
    <mergeCell ref="A8:Q8"/>
    <mergeCell ref="A81:C81"/>
    <mergeCell ref="A83:Q83"/>
    <mergeCell ref="A154:C154"/>
    <mergeCell ref="A156:Q156"/>
    <mergeCell ref="A250:C250"/>
    <mergeCell ref="K1:Q1"/>
    <mergeCell ref="A2:Q2"/>
    <mergeCell ref="A5:A7"/>
    <mergeCell ref="B5:B7"/>
    <mergeCell ref="C5:C7"/>
    <mergeCell ref="D5:Q5"/>
    <mergeCell ref="D6:J6"/>
    <mergeCell ref="K6:Q6"/>
  </mergeCells>
  <pageMargins left="0.55118110236220474" right="0.43307086614173229" top="0.78740157480314965" bottom="0.39370078740157483" header="0.51181102362204722" footer="0.51181102362204722"/>
  <pageSetup paperSize="9" scale="70" fitToHeight="15" orientation="landscape" r:id="rId1"/>
  <headerFooter alignWithMargins="0">
    <oddHeader>&amp;R&amp;P</oddHeader>
  </headerFooter>
  <rowBreaks count="1" manualBreakCount="1">
    <brk id="2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! по профессиям</vt:lpstr>
      <vt:lpstr>'! по профессиям'!Заголовки_для_печати</vt:lpstr>
      <vt:lpstr>'! по профессиям'!Область_печати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Мин_экон_СапожниковаМВ</dc:creator>
  <cp:lastModifiedBy>Мин_экон_СапожниковаМВ</cp:lastModifiedBy>
  <dcterms:created xsi:type="dcterms:W3CDTF">2022-12-13T11:51:52Z</dcterms:created>
  <dcterms:modified xsi:type="dcterms:W3CDTF">2022-12-13T11:52:20Z</dcterms:modified>
</cp:coreProperties>
</file>