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<sst xmlns="http://schemas.openxmlformats.org/spreadsheetml/2006/main" count="80" uniqueCount="80">
  <si>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</si>
  <si>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</si>
  <si>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</si>
  <si>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</si>
  <si>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</si>
  <si>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</si>
  <si>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</si>
  <si>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</si>
  <si>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</si>
  <si>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</si>
  <si>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</si>
  <si>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</si>
  <si>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</si>
  <si>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</si>
  <si>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</si>
  <si>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</si>
  <si>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</si>
  <si>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</si>
  <si>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</si>
  <si>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</si>
  <si>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</si>
  <si>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</si>
  <si>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</si>
  <si>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</si>
  <si>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</si>
  <si>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</si>
  <si>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</si>
  <si>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</si>
  <si>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</si>
  <si>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</si>
  <si>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</si>
  <si>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</si>
  <si>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</si>
  <si>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</si>
  <si>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</si>
  <si>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</si>
  <si>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</si>
  <si>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</si>
  <si>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</si>
  <si>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</si>
  <si>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</si>
  <si>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</si>
  <si>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</si>
  <si>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</si>
  <si>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</si>
  <si>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</si>
  <si>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</si>
  <si>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</si>
  <si>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</si>
  <si>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</si>
  <si>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</si>
  <si>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ИНИЦИАТИВНЫЕ ПЛАТЕЖИ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</si>
  <si>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</si>
  <si>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</si>
  <si>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</si>
  <si>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</si>
  <si>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</si>
  <si>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</si>
  <si>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</si>
  <si>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</si>
  <si>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</si>
  <si>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</si>
  <si>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</si>
  <si>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</si>
  <si>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</si>
  <si>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</si>
  <si>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</si>
  <si>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к постановлению Марийской сельской администрации Мари-Турекского муниципального района Республики Марий Эл</t>
  </si>
  <si>
    <t>Утверждено на 2022 год</t>
  </si>
  <si>
    <t>000 1 01 02010 01 0000 110</t>
  </si>
  <si>
    <t>000 1 05 03010 01 0000 110</t>
  </si>
  <si>
    <t>000 1 06 01030 10 0000 110</t>
  </si>
  <si>
    <t>000 1 06 06000 10 0000 110</t>
  </si>
  <si>
    <t>000 1 08 04000 01 0000 110</t>
  </si>
  <si>
    <t>000 1 11 05025 10 0000 120</t>
  </si>
  <si>
    <t>000 1 11 09045 10 0000 120</t>
  </si>
  <si>
    <t>Инициативные платежи, зачисляемые в бюджеты сельских поселений</t>
  </si>
  <si>
    <t>ПРИЛОЖЕНИЕ №1</t>
  </si>
  <si>
    <t>Исполнение по доходам бюджета Марийского сельского поселения Мари-Турекского муниципального района за 1 квартал 2022 года</t>
  </si>
  <si>
    <r>
      <t>от 08 апреля 2022 года №</t>
    </r>
    <r>
      <rPr>
        <sz val="12"/>
        <color indexed="9"/>
        <rFont val="Times New Roman"/>
        <family val="1"/>
      </rPr>
      <t xml:space="preserve"> 36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</si>
</sst>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49" fontId="26" fillId="0" borderId="14" xfId="0" applyNumberFormat="1" applyFont="1" applyFill="1" applyBorder="1" applyAlignment="1">
      <alignment horizontal="left" shrinkToFit="1"/>
    </xf>
    <xf numFmtId="2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77</v>
      </c>
      <c r="D2" s="38"/>
      <c r="E2" s="38"/>
    </row>
    <row r="3" spans="1:5" ht="11.25" customHeight="1">
      <c r="A3" s="1"/>
      <c r="B3" s="1"/>
      <c r="C3" s="39"/>
      <c r="D3" s="39"/>
      <c r="E3" s="39"/>
    </row>
    <row r="4" spans="1:5" ht="45" customHeight="1">
      <c r="A4" s="1"/>
      <c r="B4" s="1"/>
      <c r="C4" s="39" t="s">
        <v>67</v>
      </c>
      <c r="D4" s="39"/>
      <c r="E4" s="39"/>
    </row>
    <row r="5" spans="1:5" ht="18" customHeight="1">
      <c r="A5" s="1"/>
      <c r="B5" s="1"/>
      <c r="C5" s="42" t="s">
        <v>79</v>
      </c>
      <c r="D5" s="42"/>
      <c r="E5" s="42"/>
    </row>
    <row r="6" spans="1:5" ht="12.75">
      <c r="A6" s="1"/>
      <c r="B6" s="1"/>
      <c r="C6" s="2"/>
      <c r="D6" s="3"/>
      <c r="E6" s="3"/>
    </row>
    <row r="7" spans="1:5" ht="39" customHeight="1">
      <c r="A7" s="40" t="s">
        <v>78</v>
      </c>
      <c r="B7" s="41"/>
      <c r="C7" s="41"/>
      <c r="D7" s="41"/>
      <c r="E7" s="41"/>
    </row>
    <row r="8" spans="1:5" ht="18.75">
      <c r="A8" s="5"/>
      <c r="B8" s="4"/>
      <c r="C8" s="5"/>
      <c r="D8" s="5"/>
      <c r="E8" s="5"/>
    </row>
    <row r="9" spans="1:5" ht="18.75">
      <c r="A9" s="5"/>
      <c r="B9" s="4"/>
      <c r="C9" s="5"/>
      <c r="D9" s="5"/>
      <c r="E9" s="5"/>
    </row>
    <row r="10" spans="1:5" ht="15.75">
      <c r="A10" s="1"/>
      <c r="B10" s="1"/>
      <c r="C10" s="1"/>
      <c r="D10" s="1"/>
      <c r="E10" s="6" t="s">
        <v>31</v>
      </c>
    </row>
    <row r="11" spans="1:5" ht="58.5" customHeight="1">
      <c r="A11" s="7"/>
      <c r="B11" s="7"/>
      <c r="C11" s="8" t="s">
        <v>68</v>
      </c>
      <c r="D11" s="9" t="s">
        <v>9</v>
      </c>
      <c r="E11" s="8" t="s">
        <v>34</v>
      </c>
    </row>
    <row r="12" spans="1:5" ht="21.75" customHeight="1">
      <c r="A12" s="11" t="s">
        <v>32</v>
      </c>
      <c r="B12" s="10"/>
      <c r="C12" s="12">
        <f>C13+C15+C18+C21+C23+C24+C28</f>
        <v>711</v>
      </c>
      <c r="D12" s="12">
        <f>D13+D15+D18+D21+D23+D24+D28</f>
        <v>277.1</v>
      </c>
      <c r="E12" s="12">
        <f>D12/C12*100</f>
        <v>38.9732770745429</v>
      </c>
    </row>
    <row r="13" spans="1:5" ht="19.5" customHeight="1">
      <c r="A13" s="14" t="s">
        <v>10</v>
      </c>
      <c r="B13" s="13" t="s">
        <v>0</v>
      </c>
      <c r="C13" s="26">
        <f>C14</f>
        <v>168</v>
      </c>
      <c r="D13" s="12">
        <f>D14</f>
        <v>60.6</v>
      </c>
      <c r="E13" s="12">
        <f>D13/C13*100</f>
        <v>36.07142857142857</v>
      </c>
    </row>
    <row r="14" spans="1:5" ht="19.5" customHeight="1" thickBot="1">
      <c r="A14" s="7" t="s">
        <v>11</v>
      </c>
      <c r="B14" s="15" t="s">
        <v>69</v>
      </c>
      <c r="C14" s="33">
        <v>168</v>
      </c>
      <c r="D14" s="16">
        <v>60.6</v>
      </c>
      <c r="E14" s="16">
        <f>D14/C14*100</f>
        <v>36.07142857142857</v>
      </c>
    </row>
    <row r="15" spans="1:5" ht="20.25" customHeight="1">
      <c r="A15" s="14" t="s">
        <v>12</v>
      </c>
      <c r="B15" s="17" t="s">
        <v>1</v>
      </c>
      <c r="C15" s="26">
        <f>C16+C17</f>
        <v>0</v>
      </c>
      <c r="D15" s="12">
        <f>D16+D17</f>
        <v>12.5</v>
      </c>
      <c r="E15" s="16" t="e">
        <f>D15/C15*100</f>
        <v>#DIV/0!</v>
      </c>
    </row>
    <row r="16" spans="1:5" ht="31.5" hidden="1">
      <c r="A16" s="19" t="s">
        <v>13</v>
      </c>
      <c r="B16" s="18" t="s">
        <v>25</v>
      </c>
      <c r="C16" s="28">
        <v>0</v>
      </c>
      <c r="D16" s="16">
        <v>0</v>
      </c>
      <c r="E16" s="16"/>
    </row>
    <row r="17" spans="1:5" ht="19.5" customHeight="1">
      <c r="A17" s="7" t="s">
        <v>24</v>
      </c>
      <c r="B17" s="20" t="s">
        <v>70</v>
      </c>
      <c r="C17" s="28"/>
      <c r="D17" s="16">
        <v>12.5</v>
      </c>
      <c r="E17" s="12" t="e">
        <f aca="true" t="shared" si="0" ref="E17:E22">D17/C17*100</f>
        <v>#DIV/0!</v>
      </c>
    </row>
    <row r="18" spans="1:5" ht="19.5" customHeight="1">
      <c r="A18" s="14" t="s">
        <v>14</v>
      </c>
      <c r="B18" s="13" t="s">
        <v>2</v>
      </c>
      <c r="C18" s="26">
        <f>C19+C20</f>
        <v>359</v>
      </c>
      <c r="D18" s="12">
        <f>D19+D20</f>
        <v>78.2</v>
      </c>
      <c r="E18" s="12">
        <f t="shared" si="0"/>
        <v>21.78272980501393</v>
      </c>
    </row>
    <row r="19" spans="1:5" ht="19.5" customHeight="1">
      <c r="A19" s="19" t="s">
        <v>15</v>
      </c>
      <c r="B19" s="18" t="s">
        <v>71</v>
      </c>
      <c r="C19" s="28">
        <v>312</v>
      </c>
      <c r="D19" s="16">
        <v>69</v>
      </c>
      <c r="E19" s="16">
        <f t="shared" si="0"/>
        <v>22.115384615384613</v>
      </c>
    </row>
    <row r="20" spans="1:5" ht="20.25" customHeight="1">
      <c r="A20" s="7" t="s">
        <v>16</v>
      </c>
      <c r="B20" s="18" t="s">
        <v>72</v>
      </c>
      <c r="C20" s="28">
        <v>47</v>
      </c>
      <c r="D20" s="16">
        <v>9.2</v>
      </c>
      <c r="E20" s="16">
        <f t="shared" si="0"/>
        <v>19.574468085106382</v>
      </c>
    </row>
    <row r="21" spans="1:5" ht="21.75" customHeight="1" thickBot="1">
      <c r="A21" s="14" t="s">
        <v>17</v>
      </c>
      <c r="B21" s="13" t="s">
        <v>3</v>
      </c>
      <c r="C21" s="26">
        <f>C22</f>
        <v>5</v>
      </c>
      <c r="D21" s="12">
        <f>D22</f>
        <v>0.5</v>
      </c>
      <c r="E21" s="16">
        <f t="shared" si="0"/>
        <v>10</v>
      </c>
    </row>
    <row r="22" spans="1:5" ht="24" customHeight="1" thickBot="1">
      <c r="A22" s="19" t="s">
        <v>18</v>
      </c>
      <c r="B22" s="21" t="s">
        <v>73</v>
      </c>
      <c r="C22" s="28">
        <v>5</v>
      </c>
      <c r="D22" s="16">
        <v>0.5</v>
      </c>
      <c r="E22" s="16">
        <f t="shared" si="0"/>
        <v>10</v>
      </c>
    </row>
    <row r="23" spans="1:5" ht="34.5" customHeight="1" hidden="1">
      <c r="A23" s="22" t="s">
        <v>19</v>
      </c>
      <c r="B23" s="13" t="s">
        <v>4</v>
      </c>
      <c r="C23" s="26"/>
      <c r="D23" s="12">
        <v>0</v>
      </c>
      <c r="E23" s="16"/>
    </row>
    <row r="24" spans="1:5" ht="59.25" customHeight="1">
      <c r="A24" s="23" t="s">
        <v>20</v>
      </c>
      <c r="B24" s="13" t="s">
        <v>5</v>
      </c>
      <c r="C24" s="26">
        <f>C25+C26+C27</f>
        <v>79</v>
      </c>
      <c r="D24" s="12">
        <f>D25+D26+D27</f>
        <v>25.3</v>
      </c>
      <c r="E24" s="12">
        <f>D24/C24*100</f>
        <v>32.0253164556962</v>
      </c>
    </row>
    <row r="25" spans="1:5" ht="52.5" customHeight="1" hidden="1">
      <c r="A25" s="19" t="s">
        <v>21</v>
      </c>
      <c r="B25" s="24" t="s">
        <v>40</v>
      </c>
      <c r="C25" s="28"/>
      <c r="D25" s="16"/>
      <c r="E25" s="12" t="e">
        <f>D25/C25*100</f>
        <v>#DIV/0!</v>
      </c>
    </row>
    <row r="26" spans="1:5" ht="102" customHeight="1">
      <c r="A26" s="19" t="s">
        <v>45</v>
      </c>
      <c r="B26" s="24" t="s">
        <v>74</v>
      </c>
      <c r="C26" s="28">
        <v>65</v>
      </c>
      <c r="D26" s="16">
        <v>22.8</v>
      </c>
      <c r="E26" s="12">
        <f>D26/C26*100</f>
        <v>35.07692307692308</v>
      </c>
    </row>
    <row r="27" spans="1:5" ht="93" customHeight="1">
      <c r="A27" s="19" t="s">
        <v>29</v>
      </c>
      <c r="B27" s="25" t="s">
        <v>75</v>
      </c>
      <c r="C27" s="28">
        <v>14</v>
      </c>
      <c r="D27" s="16">
        <v>2.5</v>
      </c>
      <c r="E27" s="16">
        <f aca="true" t="shared" si="1" ref="E27:E35">D27/C27*100</f>
        <v>17.857142857142858</v>
      </c>
    </row>
    <row r="28" spans="1:5" ht="25.5" customHeight="1">
      <c r="A28" s="23" t="s">
        <v>51</v>
      </c>
      <c r="B28" s="13" t="s">
        <v>8</v>
      </c>
      <c r="C28" s="26">
        <f>C29</f>
        <v>100</v>
      </c>
      <c r="D28" s="26">
        <f>D29</f>
        <v>100</v>
      </c>
      <c r="E28" s="16">
        <f t="shared" si="1"/>
        <v>100</v>
      </c>
    </row>
    <row r="29" spans="1:5" ht="31.5">
      <c r="A29" s="19" t="s">
        <v>76</v>
      </c>
      <c r="B29" s="7" t="s">
        <v>54</v>
      </c>
      <c r="C29" s="28">
        <v>100</v>
      </c>
      <c r="D29" s="16">
        <v>100</v>
      </c>
      <c r="E29" s="16">
        <f t="shared" si="1"/>
        <v>100</v>
      </c>
    </row>
    <row r="30" spans="1:5" ht="31.5" hidden="1">
      <c r="A30" s="19" t="s">
        <v>27</v>
      </c>
      <c r="B30" s="7" t="s">
        <v>28</v>
      </c>
      <c r="C30" s="28">
        <v>0</v>
      </c>
      <c r="D30" s="16">
        <v>0</v>
      </c>
      <c r="E30" s="16" t="e">
        <f t="shared" si="1"/>
        <v>#DIV/0!</v>
      </c>
    </row>
    <row r="31" spans="1:5" ht="31.5" hidden="1">
      <c r="A31" s="23" t="s">
        <v>22</v>
      </c>
      <c r="B31" s="13" t="s">
        <v>6</v>
      </c>
      <c r="C31" s="26">
        <f>C32</f>
        <v>0</v>
      </c>
      <c r="D31" s="12">
        <f>D32</f>
        <v>0</v>
      </c>
      <c r="E31" s="16" t="e">
        <f t="shared" si="1"/>
        <v>#DIV/0!</v>
      </c>
    </row>
    <row r="32" spans="1:5" ht="63" hidden="1">
      <c r="A32" s="19" t="s">
        <v>26</v>
      </c>
      <c r="B32" s="24" t="s">
        <v>50</v>
      </c>
      <c r="C32" s="28"/>
      <c r="D32" s="16"/>
      <c r="E32" s="16" t="e">
        <f t="shared" si="1"/>
        <v>#DIV/0!</v>
      </c>
    </row>
    <row r="33" spans="1:5" ht="31.5" hidden="1">
      <c r="A33" s="23" t="s">
        <v>23</v>
      </c>
      <c r="B33" s="13" t="s">
        <v>7</v>
      </c>
      <c r="C33" s="26">
        <v>0</v>
      </c>
      <c r="D33" s="12">
        <v>0</v>
      </c>
      <c r="E33" s="16" t="e">
        <f t="shared" si="1"/>
        <v>#DIV/0!</v>
      </c>
    </row>
    <row r="34" spans="1:5" ht="30" customHeight="1">
      <c r="A34" s="23" t="s">
        <v>55</v>
      </c>
      <c r="B34" s="13" t="s">
        <v>66</v>
      </c>
      <c r="C34" s="26">
        <f>C35</f>
        <v>3765.8</v>
      </c>
      <c r="D34" s="26">
        <f>D35</f>
        <v>1108.6</v>
      </c>
      <c r="E34" s="12">
        <f t="shared" si="1"/>
        <v>29.438631897604754</v>
      </c>
    </row>
    <row r="35" spans="1:5" ht="45.75" customHeight="1">
      <c r="A35" s="23" t="s">
        <v>56</v>
      </c>
      <c r="B35" s="13" t="s">
        <v>57</v>
      </c>
      <c r="C35" s="26">
        <f>C36+C38+C40+C45</f>
        <v>3765.8</v>
      </c>
      <c r="D35" s="26">
        <f>D36+D38+D40+D45</f>
        <v>1108.6</v>
      </c>
      <c r="E35" s="12">
        <f t="shared" si="1"/>
        <v>29.438631897604754</v>
      </c>
    </row>
    <row r="36" spans="1:5" ht="33" customHeight="1">
      <c r="A36" s="23" t="s">
        <v>58</v>
      </c>
      <c r="B36" s="22" t="s">
        <v>59</v>
      </c>
      <c r="C36" s="26">
        <v>1903.5</v>
      </c>
      <c r="D36" s="26">
        <v>529.6</v>
      </c>
      <c r="E36" s="12">
        <f aca="true" t="shared" si="2" ref="E36:E49">D36/C36*100</f>
        <v>27.822432361439454</v>
      </c>
    </row>
    <row r="37" spans="1:5" ht="47.25" hidden="1">
      <c r="A37" s="19" t="s">
        <v>49</v>
      </c>
      <c r="B37" s="27" t="s">
        <v>48</v>
      </c>
      <c r="C37" s="28"/>
      <c r="D37" s="28"/>
      <c r="E37" s="16" t="e">
        <f t="shared" si="2"/>
        <v>#DIV/0!</v>
      </c>
    </row>
    <row r="38" spans="1:5" ht="38.25" customHeight="1">
      <c r="A38" s="23" t="s">
        <v>60</v>
      </c>
      <c r="B38" s="22" t="s">
        <v>61</v>
      </c>
      <c r="C38" s="26">
        <v>524</v>
      </c>
      <c r="D38" s="26">
        <f>D39</f>
        <v>0</v>
      </c>
      <c r="E38" s="12">
        <f>D38/C38*100</f>
        <v>0</v>
      </c>
    </row>
    <row r="39" spans="1:5" ht="30" customHeight="1" hidden="1">
      <c r="A39" s="19" t="s">
        <v>52</v>
      </c>
      <c r="B39" s="27" t="s">
        <v>53</v>
      </c>
      <c r="C39" s="28">
        <v>0</v>
      </c>
      <c r="D39" s="28">
        <v>0</v>
      </c>
      <c r="E39" s="16" t="e">
        <f t="shared" si="2"/>
        <v>#DIV/0!</v>
      </c>
    </row>
    <row r="40" spans="1:5" ht="37.5" customHeight="1">
      <c r="A40" s="36" t="s">
        <v>63</v>
      </c>
      <c r="B40" s="35" t="s">
        <v>62</v>
      </c>
      <c r="C40" s="26">
        <v>227</v>
      </c>
      <c r="D40" s="26">
        <v>49</v>
      </c>
      <c r="E40" s="12">
        <f>D40/C40*100</f>
        <v>21.58590308370044</v>
      </c>
    </row>
    <row r="41" spans="1:5" ht="46.5" customHeight="1" hidden="1">
      <c r="A41" s="37" t="s">
        <v>46</v>
      </c>
      <c r="B41" s="29" t="s">
        <v>41</v>
      </c>
      <c r="C41" s="28">
        <v>0</v>
      </c>
      <c r="D41" s="28">
        <v>0</v>
      </c>
      <c r="E41" s="16" t="e">
        <f t="shared" si="2"/>
        <v>#DIV/0!</v>
      </c>
    </row>
    <row r="42" spans="1:5" ht="63.75" customHeight="1" hidden="1">
      <c r="A42" s="37" t="s">
        <v>33</v>
      </c>
      <c r="B42" s="29" t="s">
        <v>39</v>
      </c>
      <c r="C42" s="28"/>
      <c r="D42" s="28">
        <v>0</v>
      </c>
      <c r="E42" s="16" t="e">
        <f t="shared" si="2"/>
        <v>#DIV/0!</v>
      </c>
    </row>
    <row r="43" spans="1:5" ht="63.75" customHeight="1" hidden="1">
      <c r="A43" s="37" t="s">
        <v>35</v>
      </c>
      <c r="B43" s="34" t="s">
        <v>37</v>
      </c>
      <c r="C43" s="28">
        <v>0</v>
      </c>
      <c r="D43" s="28">
        <v>0</v>
      </c>
      <c r="E43" s="16" t="e">
        <f t="shared" si="2"/>
        <v>#DIV/0!</v>
      </c>
    </row>
    <row r="44" spans="1:5" ht="70.5" customHeight="1" hidden="1">
      <c r="A44" s="37" t="s">
        <v>36</v>
      </c>
      <c r="B44" s="34" t="s">
        <v>38</v>
      </c>
      <c r="C44" s="28"/>
      <c r="D44" s="28"/>
      <c r="E44" s="16"/>
    </row>
    <row r="45" spans="1:5" ht="33" customHeight="1">
      <c r="A45" s="36" t="s">
        <v>64</v>
      </c>
      <c r="B45" s="35" t="s">
        <v>65</v>
      </c>
      <c r="C45" s="26">
        <v>1111.3</v>
      </c>
      <c r="D45" s="26">
        <v>530</v>
      </c>
      <c r="E45" s="12">
        <f>D45/C45*100</f>
        <v>47.69189237829569</v>
      </c>
    </row>
    <row r="46" spans="1:5" ht="76.5" customHeight="1" hidden="1">
      <c r="A46" s="31" t="s">
        <v>43</v>
      </c>
      <c r="B46" s="30" t="s">
        <v>42</v>
      </c>
      <c r="C46" s="28">
        <v>0</v>
      </c>
      <c r="D46" s="28">
        <v>0</v>
      </c>
      <c r="E46" s="16" t="e">
        <f>D46/C46*100</f>
        <v>#DIV/0!</v>
      </c>
    </row>
    <row r="47" spans="1:5" ht="29.25" customHeight="1" hidden="1">
      <c r="A47" s="31" t="s">
        <v>44</v>
      </c>
      <c r="B47" s="30" t="s">
        <v>47</v>
      </c>
      <c r="C47" s="28"/>
      <c r="D47" s="28">
        <v>0</v>
      </c>
      <c r="E47" s="16" t="e">
        <f>D47/C47*100</f>
        <v>#DIV/0!</v>
      </c>
    </row>
    <row r="48" spans="1:5" ht="30" customHeight="1" hidden="1">
      <c r="A48" s="31"/>
      <c r="B48" s="30"/>
      <c r="C48" s="28"/>
      <c r="D48" s="28"/>
      <c r="E48" s="16"/>
    </row>
    <row r="49" spans="1:5" ht="30.75" customHeight="1">
      <c r="A49" s="32"/>
      <c r="B49" s="32" t="s">
        <v>30</v>
      </c>
      <c r="C49" s="26">
        <f>C12+C34</f>
        <v>4476.8</v>
      </c>
      <c r="D49" s="26">
        <f>D12+D34</f>
        <v>1385.6999999999998</v>
      </c>
      <c r="E49" s="12">
        <f t="shared" si="2"/>
        <v>30.95291279485346</v>
      </c>
    </row>
  </sheetData>
  <sheetProtection/>
  <mergeCells count="5">
    <mergeCell ref="C2:E2"/>
    <mergeCell ref="C3:E3"/>
    <mergeCell ref="C4:E4"/>
    <mergeCell ref="C5:E5"/>
    <mergeCell ref="A7:E7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2022-04-08T08:07:58Z</cp:lastPrinted>
  <dcterms:created xsi:type="dcterms:W3CDTF">2012-05-02T05:19:35Z</dcterms:created>
  <dcterms:modified xsi:type="dcterms:W3CDTF">2022-04-08T08:08:51Z</dcterms:modified>
  <cp:category/>
  <cp:version/>
  <cp:contentType/>
  <cp:contentStatus/>
</cp:coreProperties>
</file>