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11430" tabRatio="918"/>
  </bookViews>
  <sheets>
    <sheet name="для заполнения" sheetId="1" r:id="rId1"/>
    <sheet name="для печати" sheetId="2" r:id="rId2"/>
  </sheets>
  <definedNames>
    <definedName name="_xlnm.Print_Area" localSheetId="0">'для заполнения'!$A$1:$AK$247</definedName>
    <definedName name="_xlnm.Print_Area" localSheetId="1">'для печати'!$A$1:$AK$247</definedName>
  </definedNames>
  <calcPr calcId="144525"/>
</workbook>
</file>

<file path=xl/calcChain.xml><?xml version="1.0" encoding="utf-8"?>
<calcChain xmlns="http://schemas.openxmlformats.org/spreadsheetml/2006/main">
  <c r="I37" i="2" l="1"/>
  <c r="I36" i="2"/>
  <c r="I35" i="2"/>
  <c r="I34" i="2"/>
  <c r="I46" i="2"/>
  <c r="I44" i="2"/>
  <c r="AC246" i="2" l="1"/>
  <c r="U246" i="2"/>
  <c r="R246" i="2"/>
  <c r="D246" i="2"/>
  <c r="L244" i="2"/>
  <c r="P242" i="2"/>
  <c r="E242" i="2"/>
  <c r="T239" i="2"/>
  <c r="T236" i="2"/>
  <c r="H239" i="2"/>
  <c r="H236" i="2"/>
  <c r="AG231" i="2"/>
  <c r="AD231" i="2"/>
  <c r="X231" i="2"/>
  <c r="AG230" i="2"/>
  <c r="AD230" i="2"/>
  <c r="X230" i="2"/>
  <c r="AG229" i="2"/>
  <c r="AD229" i="2"/>
  <c r="X229" i="2"/>
  <c r="AH213" i="2"/>
  <c r="AH212" i="2"/>
  <c r="AH211" i="2"/>
  <c r="AH209" i="2"/>
  <c r="AH208" i="2"/>
  <c r="AF184" i="2"/>
  <c r="Y184" i="2"/>
  <c r="S184" i="2"/>
  <c r="AF179" i="2"/>
  <c r="Y179" i="2"/>
  <c r="S179" i="2"/>
  <c r="AF177" i="2"/>
  <c r="Y177" i="2"/>
  <c r="S177" i="2"/>
  <c r="AF175" i="2"/>
  <c r="Y175" i="2"/>
  <c r="S175" i="2"/>
  <c r="AF173" i="2"/>
  <c r="Y173" i="2"/>
  <c r="S173" i="2"/>
  <c r="AF191" i="2"/>
  <c r="Y191" i="2"/>
  <c r="S191" i="2"/>
  <c r="AF187" i="2"/>
  <c r="Y187" i="2"/>
  <c r="S187" i="2"/>
  <c r="AF181" i="2"/>
  <c r="Y181" i="2"/>
  <c r="S181" i="2"/>
  <c r="AF171" i="2"/>
  <c r="Y171" i="2"/>
  <c r="S171" i="2"/>
  <c r="AF152" i="2"/>
  <c r="AF147" i="2"/>
  <c r="AF146" i="2"/>
  <c r="AF144" i="2"/>
  <c r="AF143" i="2"/>
  <c r="AF141" i="2"/>
  <c r="AF138" i="2"/>
  <c r="AF135" i="2"/>
  <c r="AF133" i="2"/>
  <c r="AF131" i="2"/>
  <c r="AF127" i="2"/>
  <c r="AF126" i="2"/>
  <c r="AF123" i="2"/>
  <c r="AF121" i="2"/>
  <c r="AF120" i="2"/>
  <c r="AF118" i="2"/>
  <c r="AF117" i="2"/>
  <c r="AG103" i="2"/>
  <c r="AE103" i="2"/>
  <c r="AB103" i="2"/>
  <c r="X103" i="2"/>
  <c r="AG102" i="2"/>
  <c r="AE102" i="2"/>
  <c r="AB102" i="2"/>
  <c r="X102" i="2"/>
  <c r="AG101" i="2"/>
  <c r="AE101" i="2"/>
  <c r="AB101" i="2"/>
  <c r="X101" i="2"/>
  <c r="AG100" i="2"/>
  <c r="AE100" i="2"/>
  <c r="AB100" i="2"/>
  <c r="X100" i="2"/>
  <c r="AG99" i="2"/>
  <c r="AE99" i="2"/>
  <c r="AB99" i="2"/>
  <c r="X99" i="2"/>
  <c r="AG98" i="2"/>
  <c r="AE98" i="2"/>
  <c r="AB98" i="2"/>
  <c r="X98" i="2"/>
  <c r="AG97" i="2"/>
  <c r="AE97" i="2"/>
  <c r="AE94" i="2" s="1"/>
  <c r="AB97" i="2"/>
  <c r="X97" i="2"/>
  <c r="AH77" i="2"/>
  <c r="AB77" i="2"/>
  <c r="Y77" i="2"/>
  <c r="AH76" i="2"/>
  <c r="AB76" i="2"/>
  <c r="Y76" i="2"/>
  <c r="AH75" i="2"/>
  <c r="AB75" i="2"/>
  <c r="Y75" i="2"/>
  <c r="AH74" i="2"/>
  <c r="AB74" i="2"/>
  <c r="Y74" i="2"/>
  <c r="AH73" i="2"/>
  <c r="AB73" i="2"/>
  <c r="Y73" i="2"/>
  <c r="AH72" i="2"/>
  <c r="AB72" i="2"/>
  <c r="Y72" i="2"/>
  <c r="AH71" i="2"/>
  <c r="AB71" i="2"/>
  <c r="Y71" i="2"/>
  <c r="AH70" i="2"/>
  <c r="AB70" i="2"/>
  <c r="Y70" i="2"/>
  <c r="I49" i="2"/>
  <c r="I47" i="2"/>
  <c r="I43" i="2"/>
  <c r="I45" i="2"/>
  <c r="I40" i="2"/>
  <c r="I38" i="2"/>
  <c r="A9" i="2"/>
  <c r="U103" i="2" l="1"/>
  <c r="U102" i="2"/>
  <c r="U101" i="2"/>
  <c r="U99" i="2"/>
  <c r="AG227" i="2"/>
  <c r="U100" i="2"/>
  <c r="U98" i="2"/>
  <c r="U231" i="2"/>
  <c r="U229" i="2"/>
  <c r="U230" i="2"/>
  <c r="AG94" i="2"/>
  <c r="AB94" i="2"/>
  <c r="AB68" i="2"/>
  <c r="Y192" i="2"/>
  <c r="X227" i="2"/>
  <c r="AD227" i="2"/>
  <c r="AH207" i="2"/>
  <c r="AH205" i="2" s="1"/>
  <c r="AF192" i="2"/>
  <c r="S192" i="2"/>
  <c r="AF119" i="2"/>
  <c r="AF151" i="2" s="1"/>
  <c r="U97" i="2"/>
  <c r="X94" i="2"/>
  <c r="Y68" i="2"/>
  <c r="AH68" i="2"/>
  <c r="AL191" i="1"/>
  <c r="AM191" i="1" s="1"/>
  <c r="AL187" i="1"/>
  <c r="AM187" i="1" s="1"/>
  <c r="AL184" i="1"/>
  <c r="AM184" i="1" s="1"/>
  <c r="AL181" i="1"/>
  <c r="AM181" i="1" s="1"/>
  <c r="AL179" i="1"/>
  <c r="AM179" i="1" s="1"/>
  <c r="AL177" i="1"/>
  <c r="AM177" i="1" s="1"/>
  <c r="AL175" i="1"/>
  <c r="AM175" i="1" s="1"/>
  <c r="AL173" i="1"/>
  <c r="AM173" i="1" s="1"/>
  <c r="AL171" i="1"/>
  <c r="AM171" i="1" s="1"/>
  <c r="U94" i="2" l="1"/>
  <c r="U227" i="2"/>
  <c r="U231" i="1"/>
  <c r="U230" i="1"/>
  <c r="U229" i="1"/>
  <c r="AG227" i="1"/>
  <c r="AD227" i="1"/>
  <c r="X227" i="1"/>
  <c r="AH207" i="1"/>
  <c r="AH205" i="1" s="1"/>
  <c r="AF192" i="1"/>
  <c r="Y192" i="1"/>
  <c r="S192" i="1"/>
  <c r="AT191" i="1"/>
  <c r="AT187" i="1"/>
  <c r="AT184" i="1"/>
  <c r="AT181" i="1"/>
  <c r="AT179" i="1"/>
  <c r="AT177" i="1"/>
  <c r="AT175" i="1"/>
  <c r="AT173" i="1"/>
  <c r="AT171" i="1"/>
  <c r="AF119" i="1"/>
  <c r="AF151" i="1" s="1"/>
  <c r="AT103" i="1"/>
  <c r="U103" i="1"/>
  <c r="AT102" i="1"/>
  <c r="U102" i="1"/>
  <c r="AT101" i="1"/>
  <c r="U101" i="1"/>
  <c r="AT100" i="1"/>
  <c r="U100" i="1"/>
  <c r="AT99" i="1"/>
  <c r="U99" i="1"/>
  <c r="AT98" i="1"/>
  <c r="U98" i="1"/>
  <c r="AT97" i="1"/>
  <c r="U97" i="1"/>
  <c r="AG94" i="1"/>
  <c r="AE94" i="1"/>
  <c r="AB94" i="1"/>
  <c r="X94" i="1"/>
  <c r="AT77" i="1"/>
  <c r="AT76" i="1"/>
  <c r="AT75" i="1"/>
  <c r="AT74" i="1"/>
  <c r="AT73" i="1"/>
  <c r="AT72" i="1"/>
  <c r="AT71" i="1"/>
  <c r="AT70" i="1"/>
  <c r="AO68" i="1"/>
  <c r="AH68" i="1"/>
  <c r="AB68" i="1"/>
  <c r="Y68" i="1"/>
  <c r="U94" i="1" l="1"/>
  <c r="U227" i="1"/>
  <c r="AT117" i="1"/>
  <c r="AT94" i="1"/>
  <c r="AT68" i="1"/>
  <c r="AT192" i="1"/>
</calcChain>
</file>

<file path=xl/sharedStrings.xml><?xml version="1.0" encoding="utf-8"?>
<sst xmlns="http://schemas.openxmlformats.org/spreadsheetml/2006/main" count="577" uniqueCount="219">
  <si>
    <t>ПРИЛОЖЕНИЕ № 2</t>
  </si>
  <si>
    <t>к Приказу Министерства юстиции</t>
  </si>
  <si>
    <t>Российской Федерации</t>
  </si>
  <si>
    <t>от 28 августа 2008 г. № 189</t>
  </si>
  <si>
    <t>Сведения</t>
  </si>
  <si>
    <t>о государственной регистрации актов гражданского</t>
  </si>
  <si>
    <t>состояния и органах, ее осуществляющих</t>
  </si>
  <si>
    <t>(нарастающим итогом с начала года)</t>
  </si>
  <si>
    <t>Представляют</t>
  </si>
  <si>
    <t>Сроки представления</t>
  </si>
  <si>
    <t>Форма № 26</t>
  </si>
  <si>
    <t>Органы ЗАГС*, органы ЗАГС МСУ**, органы</t>
  </si>
  <si>
    <t>к 20 января,</t>
  </si>
  <si>
    <t>местного самоуправления сельских поселений,</t>
  </si>
  <si>
    <t>МФЦ***</t>
  </si>
  <si>
    <t>15 апреля,</t>
  </si>
  <si>
    <t>органу записи актов гражданского состояния</t>
  </si>
  <si>
    <t>15 июля,</t>
  </si>
  <si>
    <t>Код формы: 026</t>
  </si>
  <si>
    <t>исполнительной власти субъекта</t>
  </si>
  <si>
    <t>15 октября</t>
  </si>
  <si>
    <t>к 25 января,</t>
  </si>
  <si>
    <t>Органы записи актов гражданского состояния</t>
  </si>
  <si>
    <t>исполнительной власти субъектов</t>
  </si>
  <si>
    <t>20 апреля,</t>
  </si>
  <si>
    <t>20 июля,</t>
  </si>
  <si>
    <t>Периодичность представления:</t>
  </si>
  <si>
    <t>территориальным органам Минюста России</t>
  </si>
  <si>
    <t>20 октября</t>
  </si>
  <si>
    <t>квартальная</t>
  </si>
  <si>
    <t>к 30 января,</t>
  </si>
  <si>
    <t>Территориальные органы Минюста России</t>
  </si>
  <si>
    <t>25 апреля,</t>
  </si>
  <si>
    <t>Департаменту организации и контроля</t>
  </si>
  <si>
    <t>25 июля,</t>
  </si>
  <si>
    <t>Способ представления:</t>
  </si>
  <si>
    <t>Минюста России</t>
  </si>
  <si>
    <t>25 октября</t>
  </si>
  <si>
    <t>электронный</t>
  </si>
  <si>
    <t>Наименование отчитывающейся организации:</t>
  </si>
  <si>
    <t>Почтовый адрес:</t>
  </si>
  <si>
    <t>Наименование получателя:</t>
  </si>
  <si>
    <t>* Органы записи актов гражданского состояния, входящие в структуру органа записи актов гражданского состояния исполнительной власти субъекта Российской Федерации.</t>
  </si>
  <si>
    <t>** Органы записи актов гражданского состояния, входящие в структуру органов местного самоуправления.</t>
  </si>
  <si>
    <t>*** Многофункциональные центры предоставления государственных и муниципальных услуг.</t>
  </si>
  <si>
    <t>Раздел 1. Сведения о государственной регистрации актов</t>
  </si>
  <si>
    <t>гражданского состояния</t>
  </si>
  <si>
    <t>Код по ОКЕИ: единица - 642</t>
  </si>
  <si>
    <t>Наименование показателя</t>
  </si>
  <si>
    <t>№ стр.</t>
  </si>
  <si>
    <t>Всего</t>
  </si>
  <si>
    <t>в том числе</t>
  </si>
  <si>
    <t>в органах ЗАГС МСУ и органах местного самоуправления сельских поселений</t>
  </si>
  <si>
    <t>в МФЦ</t>
  </si>
  <si>
    <t>Контрольные равенства:</t>
  </si>
  <si>
    <t>по всем графам:</t>
  </si>
  <si>
    <t>строка 1 равна сумме строк 2 - 5, 7 - 9;</t>
  </si>
  <si>
    <t>строка 5 больше или равна строке 6;</t>
  </si>
  <si>
    <t>по всем строкам графа 1 больше или равна сумме граф 2 и 3</t>
  </si>
  <si>
    <t>для контроля,</t>
  </si>
  <si>
    <t>должно быть</t>
  </si>
  <si>
    <t>А</t>
  </si>
  <si>
    <t>Б</t>
  </si>
  <si>
    <t>больше или равно</t>
  </si>
  <si>
    <t>Количество зарегистрированных актов гражданского состояния</t>
  </si>
  <si>
    <t>2 + 3</t>
  </si>
  <si>
    <t>о рождении</t>
  </si>
  <si>
    <t>о смерти</t>
  </si>
  <si>
    <t>о заключении брака</t>
  </si>
  <si>
    <t>о расторжении брака</t>
  </si>
  <si>
    <t>из них</t>
  </si>
  <si>
    <t>по решению суда</t>
  </si>
  <si>
    <t>об установлении отцовства</t>
  </si>
  <si>
    <t>об усыновлении (удочерении)</t>
  </si>
  <si>
    <t>о перемене имени</t>
  </si>
  <si>
    <t>Раздел 1.1. Сведения о рассмотренных заявлениях</t>
  </si>
  <si>
    <t>на государственную регистрацию актов гражданского состояния</t>
  </si>
  <si>
    <t>в органах ЗАГС, органах ЗАГС МСУ, органах местного самоуправ-ления сельских поселений</t>
  </si>
  <si>
    <t>из них подано через</t>
  </si>
  <si>
    <t>рассмотрено в МФЦ</t>
  </si>
  <si>
    <t>по всем графам строка 1 равна сумме строк 2 - 8;</t>
  </si>
  <si>
    <t>ЕПГУ*</t>
  </si>
  <si>
    <t>МФЦ</t>
  </si>
  <si>
    <t>по всем строкам:</t>
  </si>
  <si>
    <t>графа 1 равна сумме граф 2 и 5;</t>
  </si>
  <si>
    <t>графа 2 больше или равна сумме граф 3 и 4</t>
  </si>
  <si>
    <t>Количество рассмотренных заявлений на государственную регистрацию актов гражданского состояния</t>
  </si>
  <si>
    <t>3 + 4</t>
  </si>
  <si>
    <t>* Федеральная государственная информационная система "Единый портал государственных и муниципальных услуг (функций)".</t>
  </si>
  <si>
    <t>Раздел 2. Сведения о юридически значимых действиях **</t>
  </si>
  <si>
    <t>сумма строк 1 и 2 равна сумме строк 3 и 7;</t>
  </si>
  <si>
    <t>строка 3 равна сумме строк 4 - 6;</t>
  </si>
  <si>
    <t>строка 18 равна сумме строк 3 и 8 - 17</t>
  </si>
  <si>
    <t>равно</t>
  </si>
  <si>
    <t>Количество заявлений</t>
  </si>
  <si>
    <t>о внесении исправлений</t>
  </si>
  <si>
    <t>и (или) изменений в записи</t>
  </si>
  <si>
    <t>актов гражданского состояния</t>
  </si>
  <si>
    <t>нерассмотренных на начало отчетного периода</t>
  </si>
  <si>
    <t>1+2</t>
  </si>
  <si>
    <t>3+7</t>
  </si>
  <si>
    <t>поступивших в отчетном периоде</t>
  </si>
  <si>
    <t>(из суммы строк 1 и 2)</t>
  </si>
  <si>
    <t>рассмотренных в отчетном периоде</t>
  </si>
  <si>
    <t>по ним</t>
  </si>
  <si>
    <t>(из строки 3)</t>
  </si>
  <si>
    <t>исполнено без составления заключения</t>
  </si>
  <si>
    <t>составлено заключений о внесении исправлений и (или)</t>
  </si>
  <si>
    <t>изменений в записи актов гражданского состояния</t>
  </si>
  <si>
    <t>составлено заключений (извещений) об отказе</t>
  </si>
  <si>
    <t>во внесении исправлений и (или) изменений</t>
  </si>
  <si>
    <t>в записи актов гражданского состояния</t>
  </si>
  <si>
    <t>нерассмотренных на конец отчетного периода</t>
  </si>
  <si>
    <t>Количество</t>
  </si>
  <si>
    <t>исполненных извещений о внесении исправлений и (или) изменений</t>
  </si>
  <si>
    <t>в записи актов гражданского состояния, поступивших из органов</t>
  </si>
  <si>
    <t>Российской Федерации и иностранных государств (установление</t>
  </si>
  <si>
    <t>отцовства, усыновление (удочерение), перемена имени)</t>
  </si>
  <si>
    <t>исполненных заключений органов ЗАГС о внесении исправлений</t>
  </si>
  <si>
    <t>и (или) изменений в записи актов гражданского состояния</t>
  </si>
  <si>
    <t>выданных повторных свидетельств о государственной</t>
  </si>
  <si>
    <t>регистрации актов гражданского состояния</t>
  </si>
  <si>
    <t>выданных справок о государственной регистрации актов</t>
  </si>
  <si>
    <t>гражданского состояния, а также извещений об отсутствии</t>
  </si>
  <si>
    <t>записей актов гражданского состояния</t>
  </si>
  <si>
    <t>рассмотренных обращений граждан об истребовании документов</t>
  </si>
  <si>
    <t>о государственной регистрации актов гражданского состояния</t>
  </si>
  <si>
    <t>с территорий иностранных государств</t>
  </si>
  <si>
    <t>дооформленных записей актов о расторжении брака</t>
  </si>
  <si>
    <t>на основании заявления другого супруга</t>
  </si>
  <si>
    <t>аннулированных записей актов гражданского состояния</t>
  </si>
  <si>
    <t>выданных извещений об отказе в государственной</t>
  </si>
  <si>
    <t>отметок, проставленных в записях актов гражданского состояния</t>
  </si>
  <si>
    <t>записей актов гражданского состояния, по которым предоставлены</t>
  </si>
  <si>
    <t>сведения по запросам уполномоченных органов и лиц</t>
  </si>
  <si>
    <t>в соответствии с пунктом 3 статьи 13.2 Федерального закона</t>
  </si>
  <si>
    <t>от 15.11.1997 № 143-ФЗ "Об актах гражданского состояния"</t>
  </si>
  <si>
    <t>Всего совершенных юридически значимых действий</t>
  </si>
  <si>
    <t>Количество документов, на которых проставлен штамп "апостиль"</t>
  </si>
  <si>
    <t>** В раздел 2 не включаются сведения о государственной регистрации актов гражданского состояния, отраженные в разделе 1.</t>
  </si>
  <si>
    <t>Раздел 3. Сведения о государственной пошлине</t>
  </si>
  <si>
    <t>Код по ОКЕИ: тысяча рублей - 384</t>
  </si>
  <si>
    <t>Сумма государственной пошлины, подлежащая уплате 
в соответствии 
с Налоговым кодексом Российской Федерации 
(тыс. рублей)*</t>
  </si>
  <si>
    <t>Сумма предоставленных льгот 
(тыс. рублей)*</t>
  </si>
  <si>
    <t>Сумма фактически уплаченной государственной пошлины 
(тыс. рублей)*</t>
  </si>
  <si>
    <t>по всем графам строка 10 равна сумме</t>
  </si>
  <si>
    <t>строк с 1 по 9;</t>
  </si>
  <si>
    <t>по всем строкам графа 1 больше или равна</t>
  </si>
  <si>
    <t>сумме граф 2 и 3</t>
  </si>
  <si>
    <t>за государственную регистрацию</t>
  </si>
  <si>
    <t>заключения брака</t>
  </si>
  <si>
    <t>расторжения брака</t>
  </si>
  <si>
    <t>установления отцовства</t>
  </si>
  <si>
    <t>перемены имени</t>
  </si>
  <si>
    <t>за внесение исправлений и (или) изменений</t>
  </si>
  <si>
    <t>за выдачу повторного свидетельства</t>
  </si>
  <si>
    <t>о государственной регистрации акта</t>
  </si>
  <si>
    <t>за выдачу справок из архивов органов</t>
  </si>
  <si>
    <t>записи актов гражданского состояния</t>
  </si>
  <si>
    <t>и иных уполномоченных органов</t>
  </si>
  <si>
    <t>за истребование документов</t>
  </si>
  <si>
    <t>о государственной регистрации актов</t>
  </si>
  <si>
    <t>гражданского состояния с территорий</t>
  </si>
  <si>
    <t>иностранных государств</t>
  </si>
  <si>
    <t>за проставление штампа "апостиль"</t>
  </si>
  <si>
    <t>* Суммы указываются в тысячах рублей с точностью до сотых долей (два знака после запятой).</t>
  </si>
  <si>
    <t>Раздел 4. Сведения о количестве органов, осуществляющих</t>
  </si>
  <si>
    <t>государственную регистрацию актов гражданского состояния</t>
  </si>
  <si>
    <t>строка 1 равна сумме строк 2, 6 и 7;</t>
  </si>
  <si>
    <t>строка 2 равна сумме строк 3 - 5</t>
  </si>
  <si>
    <t>Количество органов, осуществляющих государственную регистрацию актов гражданского</t>
  </si>
  <si>
    <t>состояния (включая орган ЗАГС исполнительной власти субъекта Российской Федерации)</t>
  </si>
  <si>
    <t>В том числе</t>
  </si>
  <si>
    <t>органов ЗАГС</t>
  </si>
  <si>
    <t>всего</t>
  </si>
  <si>
    <t>исполнительной власти субъекта Российской Федерации</t>
  </si>
  <si>
    <t>входящих в структуру органа ЗАГС исполнительной власти субъекта</t>
  </si>
  <si>
    <t>входящих в структуру органов местного самоуправления</t>
  </si>
  <si>
    <t>органов местного самоуправления сельских поселений</t>
  </si>
  <si>
    <t>Раздел 5. Сведения о кадровом составе органов,</t>
  </si>
  <si>
    <t>осуществляющих государственную регистрацию актов</t>
  </si>
  <si>
    <t>в том числе:</t>
  </si>
  <si>
    <t>по органу ЗАГС исполнительной власти субъекта Российской Федерации</t>
  </si>
  <si>
    <t>по иным органам ЗАГС*</t>
  </si>
  <si>
    <t>по органам местного самоуправ-ления сельских поселений</t>
  </si>
  <si>
    <t>по всем строкам графа 1 равна сумме граф 2 - 4;</t>
  </si>
  <si>
    <t>по всем графам строка 1 равна сумме строк 2 - 4</t>
  </si>
  <si>
    <t>Установлено должностей по штату на конец</t>
  </si>
  <si>
    <t>отчетного периода</t>
  </si>
  <si>
    <t>государственных служащих</t>
  </si>
  <si>
    <t>муниципальных служащих</t>
  </si>
  <si>
    <t>иных должностей</t>
  </si>
  <si>
    <t>* Показатель включает в себя сведения по органам ЗАГС, входящим в структуру органа ЗАГС исполнительной власти субъекта Российской Федерации и структуры органов местного самоуправления.</t>
  </si>
  <si>
    <t>Руководитель</t>
  </si>
  <si>
    <t>(должность)</t>
  </si>
  <si>
    <t>(Ф.И.О.)</t>
  </si>
  <si>
    <t>(подпись)</t>
  </si>
  <si>
    <t>Исполнитель</t>
  </si>
  <si>
    <t>Телефон</t>
  </si>
  <si>
    <t>Факс</t>
  </si>
  <si>
    <t>Адрес электронной почты</t>
  </si>
  <si>
    <t>Исх. №</t>
  </si>
  <si>
    <t>"</t>
  </si>
  <si>
    <t>г.</t>
  </si>
  <si>
    <t>Отдел записи актов гражданского состояния</t>
  </si>
  <si>
    <t xml:space="preserve"> развития местного самоуправления и юстиции</t>
  </si>
  <si>
    <t>Министерства внутренней политики,</t>
  </si>
  <si>
    <t>Республики Марий Эл</t>
  </si>
  <si>
    <t>424000, Республика Марий Эл,</t>
  </si>
  <si>
    <t>г. Йошкар-Ола, наб. Брюгге, д. 2</t>
  </si>
  <si>
    <t xml:space="preserve">отдел записи актов гражданского состояния администрации </t>
  </si>
  <si>
    <t>Куженерского муниципального района Республики Марий Эл</t>
  </si>
  <si>
    <t>425550,Республика Марий Эл,пгт Куженер,ул.Степана Лебедева, д 20А</t>
  </si>
  <si>
    <t>8(83637)9-17-78</t>
  </si>
  <si>
    <t>руководитель ОЗАГС</t>
  </si>
  <si>
    <t>Дудина Н.М.</t>
  </si>
  <si>
    <t>zags.kyzhener@yandex.ru</t>
  </si>
  <si>
    <t xml:space="preserve"> 2022 года</t>
  </si>
  <si>
    <t>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</si>
</sst>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11"/>
      <color rgb="FFFFFF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FFFF00"/>
      <name val="Calibri"/>
      <family val="2"/>
      <charset val="204"/>
    </font>
    <font>
      <sz val="8"/>
      <name val="Arial"/>
      <family val="2"/>
      <charset val="204"/>
    </font>
    <font>
      <i/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/>
    <xf numFmtId="0" fontId="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justify" vertical="center"/>
    </xf>
    <xf numFmtId="0" fontId="1" fillId="0" borderId="0" xfId="0" applyFont="1" applyBorder="1"/>
    <xf numFmtId="0" fontId="15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Fill="1" applyProtection="1"/>
    <xf numFmtId="0" fontId="0" fillId="0" borderId="0" xfId="0" applyFont="1" applyFill="1" applyProtection="1"/>
    <xf numFmtId="0" fontId="1" fillId="0" borderId="0" xfId="0" applyFont="1" applyFill="1" applyAlignment="1" applyProtection="1">
      <alignment horizontal="justify" vertical="center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justify" vertical="center"/>
    </xf>
    <xf numFmtId="0" fontId="6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justify" vertical="center"/>
    </xf>
    <xf numFmtId="0" fontId="1" fillId="0" borderId="0" xfId="0" applyFont="1" applyFill="1" applyBorder="1" applyProtection="1"/>
    <xf numFmtId="0" fontId="15" fillId="0" borderId="0" xfId="0" applyFont="1" applyFill="1" applyAlignment="1" applyProtection="1">
      <alignment horizontal="left" vertical="center"/>
    </xf>
    <xf numFmtId="0" fontId="1" fillId="0" borderId="0" xfId="0" applyFont="1" applyFill="1" applyProtection="1"/>
    <xf numFmtId="4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2" borderId="9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center" vertical="center" textRotation="90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center" vertical="top" wrapText="1"/>
    </xf>
    <xf numFmtId="0" fontId="9" fillId="0" borderId="3" xfId="0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9" fillId="0" borderId="5" xfId="0" applyFont="1" applyFill="1" applyBorder="1" applyAlignment="1" applyProtection="1">
      <alignment horizontal="center" vertical="center" textRotation="90" wrapText="1"/>
    </xf>
    <xf numFmtId="0" fontId="9" fillId="0" borderId="6" xfId="0" applyFont="1" applyFill="1" applyBorder="1" applyAlignment="1" applyProtection="1">
      <alignment horizontal="center" vertical="center" textRotation="90" wrapText="1"/>
    </xf>
    <xf numFmtId="0" fontId="9" fillId="0" borderId="8" xfId="0" applyFont="1" applyFill="1" applyBorder="1" applyAlignment="1" applyProtection="1">
      <alignment horizontal="center" vertical="center" textRotation="90" wrapText="1"/>
    </xf>
    <xf numFmtId="0" fontId="7" fillId="0" borderId="7" xfId="0" applyFont="1" applyFill="1" applyBorder="1" applyAlignment="1" applyProtection="1">
      <alignment horizontal="right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K246"/>
  <sheetViews>
    <sheetView tabSelected="1" view="pageBreakPreview" topLeftCell="A226" zoomScale="145" zoomScaleNormal="100" zoomScaleSheetLayoutView="145" zoomScalePageLayoutView="130" workbookViewId="0">
      <selection activeCell="AC246" sqref="AC246:AD246"/>
    </sheetView>
  </sheetViews>
  <sheetFormatPr defaultRowHeight="15" x14ac:dyDescent="0.25"/>
  <cols>
    <col min="1" max="29" width="2.42578125" style="1"/>
    <col min="30" max="32" width="2.5703125" style="1"/>
    <col min="33" max="39" width="2.42578125" style="1"/>
    <col min="40" max="40" width="4.7109375" style="2"/>
    <col min="41" max="41" width="8.7109375" style="1"/>
    <col min="42" max="42" width="5.7109375" style="2"/>
    <col min="43" max="44" width="2.42578125" style="1"/>
    <col min="45" max="45" width="5.7109375" style="2"/>
    <col min="46" max="46" width="8.7109375" style="1"/>
    <col min="47" max="47" width="5.7109375" style="2"/>
    <col min="48" max="1025" width="2.42578125" style="1"/>
  </cols>
  <sheetData>
    <row r="1" spans="1:47" ht="1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52" t="s">
        <v>0</v>
      </c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/>
      <c r="AM1"/>
      <c r="AN1"/>
      <c r="AO1"/>
      <c r="AP1"/>
      <c r="AS1"/>
      <c r="AT1"/>
      <c r="AU1"/>
    </row>
    <row r="2" spans="1:47" ht="1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 s="52" t="s">
        <v>1</v>
      </c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/>
      <c r="AM2"/>
      <c r="AN2"/>
      <c r="AO2"/>
      <c r="AP2"/>
      <c r="AS2"/>
      <c r="AT2"/>
      <c r="AU2"/>
    </row>
    <row r="3" spans="1:47" ht="1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 s="52" t="s">
        <v>2</v>
      </c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/>
      <c r="AM3"/>
      <c r="AN3"/>
      <c r="AO3"/>
      <c r="AP3"/>
      <c r="AS3"/>
      <c r="AT3"/>
      <c r="AU3"/>
    </row>
    <row r="4" spans="1:47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 s="52" t="s">
        <v>3</v>
      </c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/>
      <c r="AM4"/>
      <c r="AN4"/>
      <c r="AO4"/>
      <c r="AP4"/>
      <c r="AS4"/>
      <c r="AT4"/>
      <c r="AU4"/>
    </row>
    <row r="5" spans="1:47" ht="5.0999999999999996" customHeight="1" x14ac:dyDescent="0.25">
      <c r="A5" s="3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S5"/>
      <c r="AT5"/>
      <c r="AU5"/>
    </row>
    <row r="6" spans="1:47" ht="15" customHeight="1" x14ac:dyDescent="0.25">
      <c r="A6" s="53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/>
      <c r="AM6"/>
      <c r="AN6"/>
      <c r="AO6"/>
      <c r="AP6"/>
      <c r="AS6"/>
      <c r="AT6"/>
      <c r="AU6"/>
    </row>
    <row r="7" spans="1:47" ht="15" customHeight="1" x14ac:dyDescent="0.25">
      <c r="A7" s="54" t="s">
        <v>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/>
      <c r="AM7"/>
      <c r="AN7"/>
      <c r="AO7"/>
      <c r="AP7"/>
      <c r="AS7"/>
      <c r="AT7"/>
      <c r="AU7"/>
    </row>
    <row r="8" spans="1:47" ht="15" customHeight="1" x14ac:dyDescent="0.25">
      <c r="A8" s="54" t="s">
        <v>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/>
      <c r="AM8"/>
      <c r="AN8"/>
      <c r="AO8"/>
      <c r="AP8"/>
      <c r="AS8"/>
      <c r="AT8"/>
      <c r="AU8"/>
    </row>
    <row r="9" spans="1:47" ht="15" customHeight="1" x14ac:dyDescent="0.25">
      <c r="A9" s="55" t="s">
        <v>217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/>
      <c r="AM9"/>
      <c r="AN9"/>
      <c r="AO9"/>
      <c r="AP9"/>
      <c r="AS9"/>
      <c r="AT9"/>
      <c r="AU9"/>
    </row>
    <row r="10" spans="1:47" ht="15" customHeight="1" x14ac:dyDescent="0.25">
      <c r="A10" s="56" t="s">
        <v>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/>
      <c r="AM10"/>
      <c r="AN10"/>
      <c r="AO10"/>
      <c r="AP10"/>
      <c r="AS10"/>
      <c r="AT10"/>
      <c r="AU10"/>
    </row>
    <row r="11" spans="1:47" ht="9.9499999999999993" customHeight="1" x14ac:dyDescent="0.25">
      <c r="A11" s="57"/>
      <c r="B11" s="57"/>
      <c r="C11" s="57"/>
      <c r="D11" s="57"/>
      <c r="E11" s="57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S11"/>
      <c r="AT11"/>
      <c r="AU11"/>
    </row>
    <row r="12" spans="1:47" ht="15" customHeight="1" x14ac:dyDescent="0.25">
      <c r="A12" s="58" t="s">
        <v>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 t="s">
        <v>9</v>
      </c>
      <c r="W12" s="58"/>
      <c r="X12" s="58"/>
      <c r="Y12" s="58"/>
      <c r="Z12" s="58"/>
      <c r="AA12" s="58"/>
      <c r="AB12" s="58"/>
      <c r="AC12"/>
      <c r="AD12" s="58" t="s">
        <v>10</v>
      </c>
      <c r="AE12" s="58"/>
      <c r="AF12" s="58"/>
      <c r="AG12" s="58"/>
      <c r="AH12" s="58"/>
      <c r="AI12" s="58"/>
      <c r="AJ12" s="58"/>
      <c r="AK12" s="58"/>
      <c r="AL12"/>
      <c r="AM12"/>
      <c r="AN12"/>
      <c r="AO12"/>
      <c r="AP12"/>
      <c r="AS12"/>
      <c r="AT12"/>
      <c r="AU12"/>
    </row>
    <row r="13" spans="1:47" ht="1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/>
      <c r="AD13" s="58"/>
      <c r="AE13" s="58"/>
      <c r="AF13" s="58"/>
      <c r="AG13" s="58"/>
      <c r="AH13" s="58"/>
      <c r="AI13" s="58"/>
      <c r="AJ13" s="58"/>
      <c r="AK13" s="58"/>
      <c r="AL13"/>
      <c r="AM13"/>
      <c r="AN13"/>
      <c r="AO13"/>
      <c r="AP13"/>
      <c r="AS13"/>
      <c r="AT13"/>
      <c r="AU13"/>
    </row>
    <row r="14" spans="1:47" ht="1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/>
      <c r="AD14" s="58"/>
      <c r="AE14" s="58"/>
      <c r="AF14" s="58"/>
      <c r="AG14" s="58"/>
      <c r="AH14" s="58"/>
      <c r="AI14" s="58"/>
      <c r="AJ14" s="58"/>
      <c r="AK14" s="58"/>
      <c r="AL14"/>
      <c r="AM14"/>
      <c r="AN14"/>
      <c r="AO14"/>
      <c r="AP14"/>
      <c r="AS14"/>
      <c r="AT14"/>
      <c r="AU14"/>
    </row>
    <row r="15" spans="1:47" ht="15" customHeight="1" x14ac:dyDescent="0.25">
      <c r="A15" s="59" t="s">
        <v>11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60" t="s">
        <v>12</v>
      </c>
      <c r="W15" s="60"/>
      <c r="X15" s="60"/>
      <c r="Y15" s="60"/>
      <c r="Z15" s="60"/>
      <c r="AA15" s="60"/>
      <c r="AB15" s="60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S15"/>
      <c r="AT15"/>
      <c r="AU15"/>
    </row>
    <row r="16" spans="1:47" ht="15" customHeight="1" x14ac:dyDescent="0.25">
      <c r="A16" s="61" t="s">
        <v>13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0"/>
      <c r="W16" s="60"/>
      <c r="X16" s="60"/>
      <c r="Y16" s="60"/>
      <c r="Z16" s="60"/>
      <c r="AA16" s="60"/>
      <c r="AB16" s="60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S16"/>
      <c r="AT16"/>
      <c r="AU16"/>
    </row>
    <row r="17" spans="1:47" ht="15" customHeight="1" x14ac:dyDescent="0.25">
      <c r="A17" s="61" t="s">
        <v>14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 t="s">
        <v>15</v>
      </c>
      <c r="W17" s="62"/>
      <c r="X17" s="62"/>
      <c r="Y17" s="62"/>
      <c r="Z17" s="62"/>
      <c r="AA17" s="62"/>
      <c r="AB17" s="62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S17"/>
      <c r="AT17"/>
      <c r="AU17"/>
    </row>
    <row r="18" spans="1:47" ht="15" customHeight="1" x14ac:dyDescent="0.25">
      <c r="A18" s="63" t="s">
        <v>16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2" t="s">
        <v>17</v>
      </c>
      <c r="W18" s="62"/>
      <c r="X18" s="62"/>
      <c r="Y18" s="62"/>
      <c r="Z18" s="62"/>
      <c r="AA18" s="62"/>
      <c r="AB18" s="62"/>
      <c r="AC18"/>
      <c r="AD18" s="58" t="s">
        <v>18</v>
      </c>
      <c r="AE18" s="58"/>
      <c r="AF18" s="58"/>
      <c r="AG18" s="58"/>
      <c r="AH18" s="58"/>
      <c r="AI18" s="58"/>
      <c r="AJ18" s="58"/>
      <c r="AK18" s="58"/>
      <c r="AL18"/>
      <c r="AM18"/>
      <c r="AN18"/>
      <c r="AO18"/>
      <c r="AP18"/>
      <c r="AS18"/>
      <c r="AT18"/>
      <c r="AU18"/>
    </row>
    <row r="19" spans="1:47" ht="15" customHeight="1" x14ac:dyDescent="0.25">
      <c r="A19" s="63" t="s">
        <v>19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4" t="s">
        <v>20</v>
      </c>
      <c r="W19" s="64"/>
      <c r="X19" s="64"/>
      <c r="Y19" s="64"/>
      <c r="Z19" s="64"/>
      <c r="AA19" s="64"/>
      <c r="AB19" s="64"/>
      <c r="AC19"/>
      <c r="AD19" s="58"/>
      <c r="AE19" s="58"/>
      <c r="AF19" s="58"/>
      <c r="AG19" s="58"/>
      <c r="AH19" s="58"/>
      <c r="AI19" s="58"/>
      <c r="AJ19" s="58"/>
      <c r="AK19" s="58"/>
      <c r="AL19"/>
      <c r="AM19"/>
      <c r="AN19"/>
      <c r="AO19"/>
      <c r="AP19"/>
      <c r="AS19"/>
      <c r="AT19"/>
      <c r="AU19"/>
    </row>
    <row r="20" spans="1:47" ht="15" customHeight="1" x14ac:dyDescent="0.25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4"/>
      <c r="W20" s="64"/>
      <c r="X20" s="64"/>
      <c r="Y20" s="64"/>
      <c r="Z20" s="64"/>
      <c r="AA20" s="64"/>
      <c r="AB20" s="64"/>
      <c r="AC20"/>
      <c r="AD20" s="58"/>
      <c r="AE20" s="58"/>
      <c r="AF20" s="58"/>
      <c r="AG20" s="58"/>
      <c r="AH20" s="58"/>
      <c r="AI20" s="58"/>
      <c r="AJ20" s="58"/>
      <c r="AK20" s="58"/>
      <c r="AL20"/>
      <c r="AM20"/>
      <c r="AN20"/>
      <c r="AO20"/>
      <c r="AP20"/>
      <c r="AS20"/>
      <c r="AT20"/>
      <c r="AU20"/>
    </row>
    <row r="21" spans="1:47" ht="15" customHeight="1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0" t="s">
        <v>21</v>
      </c>
      <c r="W21" s="60"/>
      <c r="X21" s="60"/>
      <c r="Y21" s="60"/>
      <c r="Z21" s="60"/>
      <c r="AA21" s="60"/>
      <c r="AB21" s="60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S21"/>
      <c r="AT21"/>
      <c r="AU21"/>
    </row>
    <row r="22" spans="1:47" ht="15" customHeight="1" x14ac:dyDescent="0.25">
      <c r="A22" s="67" t="s">
        <v>22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0"/>
      <c r="W22" s="60"/>
      <c r="X22" s="60"/>
      <c r="Y22" s="60"/>
      <c r="Z22" s="60"/>
      <c r="AA22" s="60"/>
      <c r="AB22" s="60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S22"/>
      <c r="AT22"/>
      <c r="AU22"/>
    </row>
    <row r="23" spans="1:47" ht="15" customHeight="1" x14ac:dyDescent="0.25">
      <c r="A23" s="67" t="s">
        <v>23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2" t="s">
        <v>24</v>
      </c>
      <c r="W23" s="62"/>
      <c r="X23" s="62"/>
      <c r="Y23" s="62"/>
      <c r="Z23" s="62"/>
      <c r="AA23" s="62"/>
      <c r="AB23" s="62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S23"/>
      <c r="AT23"/>
      <c r="AU23"/>
    </row>
    <row r="24" spans="1:47" ht="15" customHeight="1" x14ac:dyDescent="0.25">
      <c r="A24" s="67" t="s">
        <v>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2" t="s">
        <v>25</v>
      </c>
      <c r="W24" s="62"/>
      <c r="X24" s="62"/>
      <c r="Y24" s="62"/>
      <c r="Z24" s="62"/>
      <c r="AA24" s="62"/>
      <c r="AB24" s="62"/>
      <c r="AC24"/>
      <c r="AD24" s="68" t="s">
        <v>26</v>
      </c>
      <c r="AE24" s="68"/>
      <c r="AF24" s="68"/>
      <c r="AG24" s="68"/>
      <c r="AH24" s="68"/>
      <c r="AI24" s="68"/>
      <c r="AJ24" s="68"/>
      <c r="AK24" s="68"/>
      <c r="AL24"/>
      <c r="AM24"/>
      <c r="AN24"/>
      <c r="AO24"/>
      <c r="AP24"/>
      <c r="AS24"/>
      <c r="AT24"/>
      <c r="AU24"/>
    </row>
    <row r="25" spans="1:47" ht="15" customHeight="1" x14ac:dyDescent="0.25">
      <c r="A25" s="69" t="s">
        <v>27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4" t="s">
        <v>28</v>
      </c>
      <c r="W25" s="64"/>
      <c r="X25" s="64"/>
      <c r="Y25" s="64"/>
      <c r="Z25" s="64"/>
      <c r="AA25" s="64"/>
      <c r="AB25" s="64"/>
      <c r="AC25"/>
      <c r="AD25" s="68"/>
      <c r="AE25" s="68"/>
      <c r="AF25" s="68"/>
      <c r="AG25" s="68"/>
      <c r="AH25" s="68"/>
      <c r="AI25" s="68"/>
      <c r="AJ25" s="68"/>
      <c r="AK25" s="68"/>
      <c r="AL25"/>
      <c r="AM25"/>
      <c r="AN25"/>
      <c r="AO25"/>
      <c r="AP25"/>
      <c r="AS25"/>
      <c r="AT25"/>
      <c r="AU25"/>
    </row>
    <row r="26" spans="1:47" ht="15" customHeight="1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64"/>
      <c r="W26" s="64"/>
      <c r="X26" s="64"/>
      <c r="Y26" s="64"/>
      <c r="Z26" s="64"/>
      <c r="AA26" s="64"/>
      <c r="AB26" s="64"/>
      <c r="AC26"/>
      <c r="AD26" s="71" t="s">
        <v>29</v>
      </c>
      <c r="AE26" s="71"/>
      <c r="AF26" s="71"/>
      <c r="AG26" s="71"/>
      <c r="AH26" s="71"/>
      <c r="AI26" s="71"/>
      <c r="AJ26" s="71"/>
      <c r="AK26" s="71"/>
      <c r="AL26"/>
      <c r="AM26"/>
      <c r="AN26"/>
      <c r="AO26"/>
      <c r="AP26"/>
      <c r="AS26"/>
      <c r="AT26"/>
      <c r="AU26"/>
    </row>
    <row r="27" spans="1:47" ht="15" customHeight="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0" t="s">
        <v>30</v>
      </c>
      <c r="W27" s="60"/>
      <c r="X27" s="60"/>
      <c r="Y27" s="60"/>
      <c r="Z27" s="60"/>
      <c r="AA27" s="60"/>
      <c r="AB27" s="60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S27"/>
      <c r="AT27"/>
      <c r="AU27"/>
    </row>
    <row r="28" spans="1:47" ht="15" customHeight="1" x14ac:dyDescent="0.25">
      <c r="A28" s="63" t="s">
        <v>31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0"/>
      <c r="W28" s="60"/>
      <c r="X28" s="60"/>
      <c r="Y28" s="60"/>
      <c r="Z28" s="60"/>
      <c r="AA28" s="60"/>
      <c r="AB28" s="60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S28"/>
      <c r="AT28"/>
      <c r="AU28"/>
    </row>
    <row r="29" spans="1:47" ht="15" customHeight="1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 t="s">
        <v>32</v>
      </c>
      <c r="W29" s="62"/>
      <c r="X29" s="62"/>
      <c r="Y29" s="62"/>
      <c r="Z29" s="62"/>
      <c r="AA29" s="62"/>
      <c r="AB29" s="62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S29"/>
      <c r="AT29"/>
      <c r="AU29"/>
    </row>
    <row r="30" spans="1:47" ht="15" customHeight="1" x14ac:dyDescent="0.25">
      <c r="A30" s="63" t="s">
        <v>33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2" t="s">
        <v>34</v>
      </c>
      <c r="W30" s="62"/>
      <c r="X30" s="62"/>
      <c r="Y30" s="62"/>
      <c r="Z30" s="62"/>
      <c r="AA30" s="62"/>
      <c r="AB30" s="62"/>
      <c r="AC30"/>
      <c r="AD30" s="68" t="s">
        <v>35</v>
      </c>
      <c r="AE30" s="68"/>
      <c r="AF30" s="68"/>
      <c r="AG30" s="68"/>
      <c r="AH30" s="68"/>
      <c r="AI30" s="68"/>
      <c r="AJ30" s="68"/>
      <c r="AK30" s="68"/>
      <c r="AL30"/>
      <c r="AM30"/>
      <c r="AN30"/>
      <c r="AO30"/>
      <c r="AP30"/>
      <c r="AS30"/>
      <c r="AT30"/>
      <c r="AU30"/>
    </row>
    <row r="31" spans="1:47" ht="15" customHeight="1" x14ac:dyDescent="0.25">
      <c r="A31" s="63" t="s">
        <v>36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4" t="s">
        <v>37</v>
      </c>
      <c r="W31" s="64"/>
      <c r="X31" s="64"/>
      <c r="Y31" s="64"/>
      <c r="Z31" s="64"/>
      <c r="AA31" s="64"/>
      <c r="AB31" s="64"/>
      <c r="AC31"/>
      <c r="AD31" s="68"/>
      <c r="AE31" s="68"/>
      <c r="AF31" s="68"/>
      <c r="AG31" s="68"/>
      <c r="AH31" s="68"/>
      <c r="AI31" s="68"/>
      <c r="AJ31" s="68"/>
      <c r="AK31" s="68"/>
      <c r="AL31"/>
      <c r="AM31"/>
      <c r="AN31"/>
      <c r="AO31"/>
      <c r="AP31"/>
      <c r="AS31"/>
      <c r="AT31"/>
      <c r="AU31"/>
    </row>
    <row r="32" spans="1:47" ht="15" customHeight="1" x14ac:dyDescent="0.2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64"/>
      <c r="W32" s="64"/>
      <c r="X32" s="64"/>
      <c r="Y32" s="64"/>
      <c r="Z32" s="64"/>
      <c r="AA32" s="64"/>
      <c r="AB32" s="64"/>
      <c r="AC32"/>
      <c r="AD32" s="71" t="s">
        <v>38</v>
      </c>
      <c r="AE32" s="71"/>
      <c r="AF32" s="71"/>
      <c r="AG32" s="71"/>
      <c r="AH32" s="71"/>
      <c r="AI32" s="71"/>
      <c r="AJ32" s="71"/>
      <c r="AK32" s="71"/>
      <c r="AL32"/>
      <c r="AM32"/>
      <c r="AN32"/>
      <c r="AO32"/>
      <c r="AP32"/>
      <c r="AS32"/>
      <c r="AT32"/>
      <c r="AU32"/>
    </row>
    <row r="33" spans="1:47" ht="6.4" customHeight="1" x14ac:dyDescent="0.25">
      <c r="A33" s="4"/>
      <c r="B33" s="4"/>
      <c r="C33" s="4"/>
      <c r="D33" s="4"/>
      <c r="E33" s="4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S33"/>
      <c r="AT33"/>
      <c r="AU33"/>
    </row>
    <row r="34" spans="1:47" ht="15" customHeight="1" x14ac:dyDescent="0.25">
      <c r="A34" s="73" t="s">
        <v>39</v>
      </c>
      <c r="B34" s="73"/>
      <c r="C34" s="73"/>
      <c r="D34" s="73"/>
      <c r="E34" s="73"/>
      <c r="F34" s="73"/>
      <c r="G34" s="73"/>
      <c r="H34" s="73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80"/>
      <c r="AL34"/>
      <c r="AM34"/>
      <c r="AN34"/>
      <c r="AO34"/>
      <c r="AP34"/>
      <c r="AS34"/>
      <c r="AT34"/>
      <c r="AU34"/>
    </row>
    <row r="35" spans="1:47" ht="15" customHeight="1" x14ac:dyDescent="0.25">
      <c r="A35" s="73"/>
      <c r="B35" s="73"/>
      <c r="C35" s="73"/>
      <c r="D35" s="73"/>
      <c r="E35" s="73"/>
      <c r="F35" s="73"/>
      <c r="G35" s="73"/>
      <c r="H35" s="73"/>
      <c r="I35" s="81" t="s">
        <v>210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2"/>
      <c r="AL35"/>
      <c r="AM35"/>
      <c r="AN35"/>
      <c r="AO35"/>
      <c r="AP35"/>
      <c r="AS35"/>
      <c r="AT35"/>
      <c r="AU35"/>
    </row>
    <row r="36" spans="1:47" ht="15" customHeight="1" x14ac:dyDescent="0.25">
      <c r="A36" s="73"/>
      <c r="B36" s="73"/>
      <c r="C36" s="73"/>
      <c r="D36" s="73"/>
      <c r="E36" s="73"/>
      <c r="F36" s="73"/>
      <c r="G36" s="73"/>
      <c r="H36" s="73"/>
      <c r="I36" s="79" t="s">
        <v>211</v>
      </c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80"/>
      <c r="AL36"/>
      <c r="AM36"/>
      <c r="AN36"/>
      <c r="AO36"/>
      <c r="AP36"/>
      <c r="AS36"/>
      <c r="AT36"/>
      <c r="AU36"/>
    </row>
    <row r="37" spans="1:47" ht="15" customHeight="1" x14ac:dyDescent="0.25">
      <c r="A37" s="73"/>
      <c r="B37" s="73"/>
      <c r="C37" s="73"/>
      <c r="D37" s="73"/>
      <c r="E37" s="73"/>
      <c r="F37" s="73"/>
      <c r="G37" s="73"/>
      <c r="H37" s="73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2"/>
      <c r="AL37"/>
      <c r="AM37"/>
      <c r="AN37"/>
      <c r="AO37"/>
      <c r="AP37"/>
      <c r="AS37"/>
      <c r="AT37"/>
      <c r="AU37"/>
    </row>
    <row r="38" spans="1:47" ht="15" customHeight="1" x14ac:dyDescent="0.25">
      <c r="A38" s="73" t="s">
        <v>40</v>
      </c>
      <c r="B38" s="73"/>
      <c r="C38" s="73"/>
      <c r="D38" s="73"/>
      <c r="E38" s="73"/>
      <c r="F38" s="73"/>
      <c r="G38" s="73"/>
      <c r="H38" s="73"/>
      <c r="I38" s="74" t="s">
        <v>212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/>
      <c r="AM38"/>
      <c r="AN38"/>
      <c r="AO38"/>
      <c r="AP38"/>
      <c r="AS38"/>
      <c r="AT38"/>
      <c r="AU38"/>
    </row>
    <row r="39" spans="1:47" ht="15" customHeight="1" x14ac:dyDescent="0.25">
      <c r="A39" s="73"/>
      <c r="B39" s="73"/>
      <c r="C39" s="73"/>
      <c r="D39" s="73"/>
      <c r="E39" s="73"/>
      <c r="F39" s="73"/>
      <c r="G39" s="73"/>
      <c r="H39" s="73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/>
      <c r="AM39"/>
      <c r="AN39"/>
      <c r="AO39"/>
      <c r="AP39"/>
      <c r="AS39"/>
      <c r="AT39"/>
      <c r="AU39"/>
    </row>
    <row r="40" spans="1:47" ht="15" customHeight="1" x14ac:dyDescent="0.25">
      <c r="A40" s="73"/>
      <c r="B40" s="73"/>
      <c r="C40" s="73"/>
      <c r="D40" s="73"/>
      <c r="E40" s="73"/>
      <c r="F40" s="73"/>
      <c r="G40" s="73"/>
      <c r="H40" s="73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/>
      <c r="AM40"/>
      <c r="AN40"/>
      <c r="AO40"/>
      <c r="AP40"/>
      <c r="AS40"/>
      <c r="AT40"/>
      <c r="AU40"/>
    </row>
    <row r="41" spans="1:47" ht="15" customHeight="1" x14ac:dyDescent="0.25">
      <c r="A41" s="73"/>
      <c r="B41" s="73"/>
      <c r="C41" s="73"/>
      <c r="D41" s="73"/>
      <c r="E41" s="73"/>
      <c r="F41" s="73"/>
      <c r="G41" s="73"/>
      <c r="H41" s="73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/>
      <c r="AM41"/>
      <c r="AN41"/>
      <c r="AO41"/>
      <c r="AP41"/>
      <c r="AS41"/>
      <c r="AT41"/>
      <c r="AU41"/>
    </row>
    <row r="42" spans="1:47" ht="6.4" customHeight="1" x14ac:dyDescent="0.25">
      <c r="A42" s="4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 s="4"/>
      <c r="AI42" s="4"/>
      <c r="AJ42" s="4"/>
      <c r="AK42" s="4"/>
      <c r="AL42"/>
      <c r="AM42"/>
      <c r="AN42"/>
      <c r="AO42"/>
      <c r="AP42"/>
      <c r="AS42"/>
      <c r="AT42"/>
      <c r="AU42"/>
    </row>
    <row r="43" spans="1:47" ht="15" customHeight="1" x14ac:dyDescent="0.25">
      <c r="A43" s="73" t="s">
        <v>41</v>
      </c>
      <c r="B43" s="73"/>
      <c r="C43" s="73"/>
      <c r="D43" s="73"/>
      <c r="E43" s="73"/>
      <c r="F43" s="73"/>
      <c r="G43" s="73"/>
      <c r="H43" s="73"/>
      <c r="I43" s="75" t="s">
        <v>204</v>
      </c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6"/>
      <c r="AL43"/>
      <c r="AM43"/>
      <c r="AN43"/>
      <c r="AO43"/>
      <c r="AP43"/>
      <c r="AS43"/>
      <c r="AT43"/>
      <c r="AU43"/>
    </row>
    <row r="44" spans="1:47" ht="15" customHeight="1" x14ac:dyDescent="0.25">
      <c r="A44" s="73"/>
      <c r="B44" s="73"/>
      <c r="C44" s="73"/>
      <c r="D44" s="73"/>
      <c r="E44" s="73"/>
      <c r="F44" s="73"/>
      <c r="G44" s="73"/>
      <c r="H44" s="73"/>
      <c r="I44" s="77" t="s">
        <v>206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8"/>
      <c r="AL44"/>
      <c r="AM44"/>
      <c r="AN44"/>
      <c r="AO44"/>
      <c r="AP44"/>
      <c r="AS44"/>
      <c r="AT44"/>
      <c r="AU44"/>
    </row>
    <row r="45" spans="1:47" ht="15" customHeight="1" x14ac:dyDescent="0.25">
      <c r="A45" s="73"/>
      <c r="B45" s="73"/>
      <c r="C45" s="73"/>
      <c r="D45" s="73"/>
      <c r="E45" s="73"/>
      <c r="F45" s="73"/>
      <c r="G45" s="73"/>
      <c r="H45" s="73"/>
      <c r="I45" s="75" t="s">
        <v>205</v>
      </c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6"/>
      <c r="AL45"/>
      <c r="AM45"/>
      <c r="AN45"/>
      <c r="AO45"/>
      <c r="AP45"/>
      <c r="AS45"/>
      <c r="AT45"/>
      <c r="AU45"/>
    </row>
    <row r="46" spans="1:47" ht="15" customHeight="1" x14ac:dyDescent="0.25">
      <c r="A46" s="73"/>
      <c r="B46" s="73"/>
      <c r="C46" s="73"/>
      <c r="D46" s="73"/>
      <c r="E46" s="73"/>
      <c r="F46" s="73"/>
      <c r="G46" s="73"/>
      <c r="H46" s="73"/>
      <c r="I46" s="77" t="s">
        <v>207</v>
      </c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8"/>
      <c r="AL46"/>
      <c r="AM46"/>
      <c r="AN46"/>
      <c r="AO46"/>
      <c r="AP46"/>
      <c r="AS46"/>
      <c r="AT46"/>
      <c r="AU46"/>
    </row>
    <row r="47" spans="1:47" ht="15" customHeight="1" x14ac:dyDescent="0.25">
      <c r="A47" s="73" t="s">
        <v>40</v>
      </c>
      <c r="B47" s="73"/>
      <c r="C47" s="73"/>
      <c r="D47" s="73"/>
      <c r="E47" s="73"/>
      <c r="F47" s="73"/>
      <c r="G47" s="73"/>
      <c r="H47" s="73"/>
      <c r="I47" s="83" t="s">
        <v>208</v>
      </c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/>
      <c r="AM47"/>
      <c r="AN47"/>
      <c r="AO47"/>
      <c r="AP47"/>
      <c r="AS47"/>
      <c r="AT47"/>
      <c r="AU47"/>
    </row>
    <row r="48" spans="1:47" ht="15" customHeight="1" x14ac:dyDescent="0.25">
      <c r="A48" s="73"/>
      <c r="B48" s="73"/>
      <c r="C48" s="73"/>
      <c r="D48" s="73"/>
      <c r="E48" s="73"/>
      <c r="F48" s="73"/>
      <c r="G48" s="73"/>
      <c r="H48" s="7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/>
      <c r="AM48"/>
      <c r="AN48"/>
      <c r="AO48"/>
      <c r="AP48"/>
      <c r="AS48"/>
      <c r="AT48"/>
      <c r="AU48"/>
    </row>
    <row r="49" spans="1:47" ht="15" customHeight="1" x14ac:dyDescent="0.25">
      <c r="A49" s="73"/>
      <c r="B49" s="73"/>
      <c r="C49" s="73"/>
      <c r="D49" s="73"/>
      <c r="E49" s="73"/>
      <c r="F49" s="73"/>
      <c r="G49" s="73"/>
      <c r="H49" s="73"/>
      <c r="I49" s="83" t="s">
        <v>209</v>
      </c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/>
      <c r="AM49"/>
      <c r="AN49"/>
      <c r="AO49"/>
      <c r="AP49"/>
      <c r="AS49"/>
      <c r="AT49"/>
      <c r="AU49"/>
    </row>
    <row r="50" spans="1:47" ht="15" customHeight="1" x14ac:dyDescent="0.25">
      <c r="A50" s="73"/>
      <c r="B50" s="73"/>
      <c r="C50" s="73"/>
      <c r="D50" s="73"/>
      <c r="E50" s="73"/>
      <c r="F50" s="73"/>
      <c r="G50" s="73"/>
      <c r="H50" s="7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/>
      <c r="AM50"/>
      <c r="AN50"/>
      <c r="AO50"/>
      <c r="AP50"/>
      <c r="AS50"/>
      <c r="AT50"/>
      <c r="AU50"/>
    </row>
    <row r="51" spans="1:47" ht="5.65" customHeight="1" x14ac:dyDescent="0.25">
      <c r="A51" s="6"/>
      <c r="B51" s="6"/>
      <c r="C51" s="6"/>
      <c r="D51" s="6"/>
      <c r="E51" s="6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S51"/>
      <c r="AT51"/>
      <c r="AU51"/>
    </row>
    <row r="52" spans="1:47" ht="25.5" customHeight="1" x14ac:dyDescent="0.25">
      <c r="A52" s="84" t="s">
        <v>42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/>
      <c r="AM52"/>
      <c r="AN52"/>
      <c r="AO52"/>
      <c r="AP52"/>
      <c r="AS52"/>
      <c r="AT52"/>
      <c r="AU52"/>
    </row>
    <row r="53" spans="1:47" ht="15" customHeight="1" x14ac:dyDescent="0.25">
      <c r="A53" s="84" t="s">
        <v>43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/>
      <c r="AM53"/>
      <c r="AN53"/>
      <c r="AO53"/>
      <c r="AP53"/>
      <c r="AS53"/>
      <c r="AT53"/>
      <c r="AU53"/>
    </row>
    <row r="54" spans="1:47" ht="15" customHeight="1" x14ac:dyDescent="0.25">
      <c r="A54" s="84" t="s">
        <v>44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/>
      <c r="AM54"/>
      <c r="AN54"/>
      <c r="AO54"/>
      <c r="AP54"/>
      <c r="AS54"/>
      <c r="AT54"/>
      <c r="AU54"/>
    </row>
    <row r="55" spans="1:47" ht="15" customHeight="1" x14ac:dyDescent="0.25">
      <c r="A55" s="85" t="s">
        <v>45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/>
      <c r="AM55"/>
      <c r="AN55"/>
      <c r="AO55"/>
      <c r="AP55"/>
      <c r="AS55"/>
      <c r="AT55"/>
      <c r="AU55"/>
    </row>
    <row r="56" spans="1:47" ht="15" customHeight="1" x14ac:dyDescent="0.25">
      <c r="A56" s="85" t="s">
        <v>46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/>
      <c r="AM56"/>
      <c r="AN56"/>
      <c r="AO56"/>
      <c r="AP56"/>
      <c r="AS56"/>
      <c r="AT56"/>
      <c r="AU56"/>
    </row>
    <row r="57" spans="1:47" ht="15" customHeight="1" x14ac:dyDescent="0.25">
      <c r="A57" s="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S57"/>
      <c r="AT57"/>
      <c r="AU57"/>
    </row>
    <row r="58" spans="1:47" ht="15" customHeight="1" x14ac:dyDescent="0.25">
      <c r="A58" s="86" t="s">
        <v>47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/>
      <c r="AM58"/>
      <c r="AN58"/>
      <c r="AO58"/>
      <c r="AP58"/>
      <c r="AS58"/>
      <c r="AT58"/>
      <c r="AU58"/>
    </row>
    <row r="59" spans="1:47" ht="15" customHeight="1" x14ac:dyDescent="0.25">
      <c r="A59" s="87" t="s">
        <v>48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 t="s">
        <v>49</v>
      </c>
      <c r="X59" s="87"/>
      <c r="Y59" s="87" t="s">
        <v>50</v>
      </c>
      <c r="Z59" s="87"/>
      <c r="AA59" s="87"/>
      <c r="AB59" s="87" t="s">
        <v>51</v>
      </c>
      <c r="AC59" s="87"/>
      <c r="AD59" s="87"/>
      <c r="AE59" s="87"/>
      <c r="AF59" s="87"/>
      <c r="AG59" s="87"/>
      <c r="AH59" s="87"/>
      <c r="AI59" s="87"/>
      <c r="AJ59" s="87"/>
      <c r="AK59" s="87"/>
      <c r="AL59"/>
      <c r="AM59"/>
      <c r="AN59"/>
      <c r="AO59"/>
      <c r="AP59"/>
      <c r="AS59"/>
      <c r="AT59"/>
      <c r="AU59"/>
    </row>
    <row r="60" spans="1:47" ht="15" customHeight="1" x14ac:dyDescent="0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7"/>
      <c r="X60" s="87"/>
      <c r="Y60" s="87"/>
      <c r="Z60" s="87"/>
      <c r="AA60" s="87"/>
      <c r="AB60" s="87" t="s">
        <v>52</v>
      </c>
      <c r="AC60" s="87"/>
      <c r="AD60" s="87"/>
      <c r="AE60" s="87"/>
      <c r="AF60" s="87"/>
      <c r="AG60" s="87"/>
      <c r="AH60" s="87" t="s">
        <v>53</v>
      </c>
      <c r="AI60" s="87"/>
      <c r="AJ60" s="87"/>
      <c r="AK60" s="87"/>
      <c r="AL60"/>
      <c r="AM60"/>
      <c r="AN60"/>
      <c r="AO60"/>
      <c r="AP60"/>
      <c r="AS60"/>
      <c r="AT60"/>
      <c r="AU60"/>
    </row>
    <row r="61" spans="1:47" ht="15" customHeight="1" x14ac:dyDescent="0.25">
      <c r="A61" s="89" t="s">
        <v>54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/>
      <c r="AM61"/>
      <c r="AN61"/>
      <c r="AO61"/>
      <c r="AP61"/>
      <c r="AS61"/>
      <c r="AT61"/>
      <c r="AU61"/>
    </row>
    <row r="62" spans="1:47" ht="15" customHeight="1" x14ac:dyDescent="0.25">
      <c r="A62" s="90" t="s">
        <v>55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/>
      <c r="AM62"/>
      <c r="AN62"/>
      <c r="AO62"/>
      <c r="AP62"/>
      <c r="AS62"/>
      <c r="AT62"/>
      <c r="AU62"/>
    </row>
    <row r="63" spans="1:47" ht="15" customHeight="1" x14ac:dyDescent="0.25">
      <c r="A63" s="90" t="s">
        <v>56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/>
      <c r="AM63"/>
      <c r="AN63"/>
      <c r="AO63"/>
      <c r="AP63"/>
      <c r="AS63"/>
      <c r="AT63"/>
      <c r="AU63"/>
    </row>
    <row r="64" spans="1:47" ht="15" customHeight="1" x14ac:dyDescent="0.25">
      <c r="A64" s="90" t="s">
        <v>57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/>
      <c r="AM64"/>
      <c r="AN64"/>
      <c r="AO64"/>
      <c r="AP64"/>
      <c r="AS64"/>
      <c r="AT64"/>
      <c r="AU64"/>
    </row>
    <row r="65" spans="1:47" ht="15" customHeight="1" x14ac:dyDescent="0.25">
      <c r="A65" s="90" t="s">
        <v>58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/>
      <c r="AM65"/>
      <c r="AN65" s="91" t="s">
        <v>59</v>
      </c>
      <c r="AO65" s="91"/>
      <c r="AP65" s="91"/>
      <c r="AS65" s="91" t="s">
        <v>59</v>
      </c>
      <c r="AT65" s="91"/>
      <c r="AU65" s="91"/>
    </row>
    <row r="66" spans="1:47" ht="15" customHeight="1" x14ac:dyDescent="0.2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/>
      <c r="AM66"/>
      <c r="AN66" s="93" t="s">
        <v>60</v>
      </c>
      <c r="AO66" s="93"/>
      <c r="AP66" s="93"/>
      <c r="AS66" s="93" t="s">
        <v>60</v>
      </c>
      <c r="AT66" s="93"/>
      <c r="AU66" s="93"/>
    </row>
    <row r="67" spans="1:47" ht="15" customHeight="1" x14ac:dyDescent="0.25">
      <c r="A67" s="94" t="s">
        <v>61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 t="s">
        <v>62</v>
      </c>
      <c r="X67" s="94"/>
      <c r="Y67" s="94">
        <v>1</v>
      </c>
      <c r="Z67" s="94"/>
      <c r="AA67" s="94"/>
      <c r="AB67" s="94">
        <v>2</v>
      </c>
      <c r="AC67" s="94"/>
      <c r="AD67" s="94"/>
      <c r="AE67" s="94"/>
      <c r="AF67" s="94"/>
      <c r="AG67" s="94"/>
      <c r="AH67" s="94">
        <v>3</v>
      </c>
      <c r="AI67" s="94"/>
      <c r="AJ67" s="94"/>
      <c r="AK67" s="94"/>
      <c r="AL67"/>
      <c r="AM67"/>
      <c r="AN67" s="95" t="s">
        <v>63</v>
      </c>
      <c r="AO67" s="95"/>
      <c r="AP67" s="95"/>
      <c r="AS67" s="95" t="s">
        <v>63</v>
      </c>
      <c r="AT67" s="95"/>
      <c r="AU67" s="95"/>
    </row>
    <row r="68" spans="1:47" ht="15" customHeight="1" x14ac:dyDescent="0.25">
      <c r="A68" s="96" t="s">
        <v>64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4">
        <v>1</v>
      </c>
      <c r="X68" s="94"/>
      <c r="Y68" s="87">
        <f>Y70+Y71+Y72+Y73+Y75+Y76+Y77</f>
        <v>410</v>
      </c>
      <c r="Z68" s="87"/>
      <c r="AA68" s="87"/>
      <c r="AB68" s="87">
        <f>AB70+AB71+AB72+AB73+AB75+AB76+AB77</f>
        <v>410</v>
      </c>
      <c r="AC68" s="87"/>
      <c r="AD68" s="87"/>
      <c r="AE68" s="87"/>
      <c r="AF68" s="87"/>
      <c r="AG68" s="87"/>
      <c r="AH68" s="87">
        <f>AH70+AH71+AH72+AH73+AH75+AH76+AH77</f>
        <v>0</v>
      </c>
      <c r="AI68" s="87"/>
      <c r="AJ68" s="87"/>
      <c r="AK68" s="87"/>
      <c r="AL68"/>
      <c r="AM68"/>
      <c r="AN68" s="8">
        <v>5</v>
      </c>
      <c r="AO68" s="9" t="str">
        <f>IF(Y73&gt;Y74,"больше",IF(Y73&lt;Y74,"меньше","равно"))</f>
        <v>больше</v>
      </c>
      <c r="AP68" s="8">
        <v>6</v>
      </c>
      <c r="AS68" s="5">
        <v>1</v>
      </c>
      <c r="AT68" s="10" t="str">
        <f>IF(Y68&gt;(AB68+AH68),"больше",IF(Y68&lt;(AB68+AH68),"меньше","равно"))</f>
        <v>равно</v>
      </c>
      <c r="AU68" s="5" t="s">
        <v>65</v>
      </c>
    </row>
    <row r="69" spans="1:47" ht="15" customHeight="1" x14ac:dyDescent="0.2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4"/>
      <c r="X69" s="94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11"/>
      <c r="AM69" s="11"/>
      <c r="AN69" s="11"/>
      <c r="AO69" s="11"/>
      <c r="AP69"/>
      <c r="AS69" s="12"/>
      <c r="AT69" s="13"/>
      <c r="AU69" s="12"/>
    </row>
    <row r="70" spans="1:47" ht="15" customHeight="1" x14ac:dyDescent="0.25">
      <c r="A70" s="87" t="s">
        <v>51</v>
      </c>
      <c r="B70" s="87"/>
      <c r="C70" s="87"/>
      <c r="D70" s="87"/>
      <c r="E70" s="97" t="s">
        <v>66</v>
      </c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4">
        <v>2</v>
      </c>
      <c r="X70" s="94"/>
      <c r="Y70" s="98">
        <v>78</v>
      </c>
      <c r="Z70" s="98"/>
      <c r="AA70" s="98"/>
      <c r="AB70" s="98">
        <v>78</v>
      </c>
      <c r="AC70" s="98"/>
      <c r="AD70" s="98"/>
      <c r="AE70" s="98"/>
      <c r="AF70" s="98"/>
      <c r="AG70" s="98"/>
      <c r="AH70" s="98">
        <v>0</v>
      </c>
      <c r="AI70" s="98"/>
      <c r="AJ70" s="98"/>
      <c r="AK70" s="98"/>
      <c r="AL70"/>
      <c r="AM70"/>
      <c r="AN70"/>
      <c r="AO70"/>
      <c r="AP70"/>
      <c r="AS70" s="8">
        <v>1</v>
      </c>
      <c r="AT70" s="9" t="str">
        <f t="shared" ref="AT70:AT77" si="0">IF(Y70&gt;(AB70+AH70),"больше",IF(Y70&lt;(AB70+AH70),"меньше","равно"))</f>
        <v>равно</v>
      </c>
      <c r="AU70" s="8" t="s">
        <v>65</v>
      </c>
    </row>
    <row r="71" spans="1:47" ht="15" customHeight="1" x14ac:dyDescent="0.25">
      <c r="A71" s="87"/>
      <c r="B71" s="87"/>
      <c r="C71" s="87"/>
      <c r="D71" s="87"/>
      <c r="E71" s="97" t="s">
        <v>67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4">
        <v>3</v>
      </c>
      <c r="X71" s="94"/>
      <c r="Y71" s="98">
        <v>190</v>
      </c>
      <c r="Z71" s="98"/>
      <c r="AA71" s="98"/>
      <c r="AB71" s="98">
        <v>190</v>
      </c>
      <c r="AC71" s="98"/>
      <c r="AD71" s="98"/>
      <c r="AE71" s="98"/>
      <c r="AF71" s="98"/>
      <c r="AG71" s="98"/>
      <c r="AH71" s="98">
        <v>0</v>
      </c>
      <c r="AI71" s="98"/>
      <c r="AJ71" s="98"/>
      <c r="AK71" s="98"/>
      <c r="AL71"/>
      <c r="AM71"/>
      <c r="AN71"/>
      <c r="AO71"/>
      <c r="AP71"/>
      <c r="AS71" s="8">
        <v>1</v>
      </c>
      <c r="AT71" s="9" t="str">
        <f t="shared" si="0"/>
        <v>равно</v>
      </c>
      <c r="AU71" s="8" t="s">
        <v>65</v>
      </c>
    </row>
    <row r="72" spans="1:47" ht="15" customHeight="1" x14ac:dyDescent="0.25">
      <c r="A72" s="87"/>
      <c r="B72" s="87"/>
      <c r="C72" s="87"/>
      <c r="D72" s="87"/>
      <c r="E72" s="97" t="s">
        <v>68</v>
      </c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4">
        <v>4</v>
      </c>
      <c r="X72" s="94"/>
      <c r="Y72" s="98">
        <v>61</v>
      </c>
      <c r="Z72" s="98"/>
      <c r="AA72" s="98"/>
      <c r="AB72" s="98">
        <v>61</v>
      </c>
      <c r="AC72" s="98"/>
      <c r="AD72" s="98"/>
      <c r="AE72" s="98"/>
      <c r="AF72" s="98"/>
      <c r="AG72" s="98"/>
      <c r="AH72" s="98">
        <v>0</v>
      </c>
      <c r="AI72" s="98"/>
      <c r="AJ72" s="98"/>
      <c r="AK72" s="98"/>
      <c r="AL72"/>
      <c r="AM72"/>
      <c r="AN72"/>
      <c r="AO72"/>
      <c r="AP72"/>
      <c r="AS72" s="8">
        <v>1</v>
      </c>
      <c r="AT72" s="9" t="str">
        <f t="shared" si="0"/>
        <v>равно</v>
      </c>
      <c r="AU72" s="8" t="s">
        <v>65</v>
      </c>
    </row>
    <row r="73" spans="1:47" ht="15" customHeight="1" x14ac:dyDescent="0.25">
      <c r="A73" s="87"/>
      <c r="B73" s="87"/>
      <c r="C73" s="87"/>
      <c r="D73" s="87"/>
      <c r="E73" s="97" t="s">
        <v>69</v>
      </c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4">
        <v>5</v>
      </c>
      <c r="X73" s="94"/>
      <c r="Y73" s="98">
        <v>45</v>
      </c>
      <c r="Z73" s="98"/>
      <c r="AA73" s="98"/>
      <c r="AB73" s="98">
        <v>45</v>
      </c>
      <c r="AC73" s="98"/>
      <c r="AD73" s="98"/>
      <c r="AE73" s="98"/>
      <c r="AF73" s="98"/>
      <c r="AG73" s="98"/>
      <c r="AH73" s="98">
        <v>0</v>
      </c>
      <c r="AI73" s="98"/>
      <c r="AJ73" s="98"/>
      <c r="AK73" s="98"/>
      <c r="AL73"/>
      <c r="AM73"/>
      <c r="AN73"/>
      <c r="AO73"/>
      <c r="AP73"/>
      <c r="AS73" s="8">
        <v>1</v>
      </c>
      <c r="AT73" s="9" t="str">
        <f t="shared" si="0"/>
        <v>равно</v>
      </c>
      <c r="AU73" s="8" t="s">
        <v>65</v>
      </c>
    </row>
    <row r="74" spans="1:47" ht="15" customHeight="1" x14ac:dyDescent="0.25">
      <c r="A74" s="87"/>
      <c r="B74" s="87"/>
      <c r="C74" s="87"/>
      <c r="D74" s="87"/>
      <c r="E74" s="97" t="s">
        <v>70</v>
      </c>
      <c r="F74" s="97"/>
      <c r="G74" s="97"/>
      <c r="H74" s="97"/>
      <c r="I74" s="97" t="s">
        <v>71</v>
      </c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4">
        <v>6</v>
      </c>
      <c r="X74" s="94"/>
      <c r="Y74" s="98">
        <v>42</v>
      </c>
      <c r="Z74" s="98"/>
      <c r="AA74" s="98"/>
      <c r="AB74" s="98">
        <v>42</v>
      </c>
      <c r="AC74" s="98"/>
      <c r="AD74" s="98"/>
      <c r="AE74" s="98"/>
      <c r="AF74" s="98"/>
      <c r="AG74" s="98"/>
      <c r="AH74" s="98">
        <v>0</v>
      </c>
      <c r="AI74" s="98"/>
      <c r="AJ74" s="98"/>
      <c r="AK74" s="98"/>
      <c r="AL74"/>
      <c r="AM74"/>
      <c r="AN74"/>
      <c r="AO74"/>
      <c r="AP74"/>
      <c r="AS74" s="8">
        <v>1</v>
      </c>
      <c r="AT74" s="9" t="str">
        <f t="shared" si="0"/>
        <v>равно</v>
      </c>
      <c r="AU74" s="8" t="s">
        <v>65</v>
      </c>
    </row>
    <row r="75" spans="1:47" ht="15" customHeight="1" x14ac:dyDescent="0.25">
      <c r="A75" s="87"/>
      <c r="B75" s="87"/>
      <c r="C75" s="87"/>
      <c r="D75" s="87"/>
      <c r="E75" s="97" t="s">
        <v>72</v>
      </c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4">
        <v>7</v>
      </c>
      <c r="X75" s="94"/>
      <c r="Y75" s="98">
        <v>34</v>
      </c>
      <c r="Z75" s="98"/>
      <c r="AA75" s="98"/>
      <c r="AB75" s="98">
        <v>34</v>
      </c>
      <c r="AC75" s="98"/>
      <c r="AD75" s="98"/>
      <c r="AE75" s="98"/>
      <c r="AF75" s="98"/>
      <c r="AG75" s="98"/>
      <c r="AH75" s="98">
        <v>0</v>
      </c>
      <c r="AI75" s="98"/>
      <c r="AJ75" s="98"/>
      <c r="AK75" s="98"/>
      <c r="AL75"/>
      <c r="AM75"/>
      <c r="AN75"/>
      <c r="AO75"/>
      <c r="AP75"/>
      <c r="AS75" s="8">
        <v>1</v>
      </c>
      <c r="AT75" s="9" t="str">
        <f t="shared" si="0"/>
        <v>равно</v>
      </c>
      <c r="AU75" s="8" t="s">
        <v>65</v>
      </c>
    </row>
    <row r="76" spans="1:47" ht="15" customHeight="1" x14ac:dyDescent="0.25">
      <c r="A76" s="87"/>
      <c r="B76" s="87"/>
      <c r="C76" s="87"/>
      <c r="D76" s="87"/>
      <c r="E76" s="97" t="s">
        <v>73</v>
      </c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4">
        <v>8</v>
      </c>
      <c r="X76" s="94"/>
      <c r="Y76" s="98">
        <v>0</v>
      </c>
      <c r="Z76" s="98"/>
      <c r="AA76" s="98"/>
      <c r="AB76" s="98">
        <v>0</v>
      </c>
      <c r="AC76" s="98"/>
      <c r="AD76" s="98"/>
      <c r="AE76" s="98"/>
      <c r="AF76" s="98"/>
      <c r="AG76" s="98"/>
      <c r="AH76" s="98">
        <v>0</v>
      </c>
      <c r="AI76" s="98"/>
      <c r="AJ76" s="98"/>
      <c r="AK76" s="98"/>
      <c r="AL76"/>
      <c r="AM76"/>
      <c r="AN76"/>
      <c r="AO76"/>
      <c r="AP76"/>
      <c r="AS76" s="8">
        <v>1</v>
      </c>
      <c r="AT76" s="9" t="str">
        <f t="shared" si="0"/>
        <v>равно</v>
      </c>
      <c r="AU76" s="8" t="s">
        <v>65</v>
      </c>
    </row>
    <row r="77" spans="1:47" ht="15" customHeight="1" x14ac:dyDescent="0.25">
      <c r="A77" s="87"/>
      <c r="B77" s="87"/>
      <c r="C77" s="87"/>
      <c r="D77" s="87"/>
      <c r="E77" s="97" t="s">
        <v>74</v>
      </c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4">
        <v>9</v>
      </c>
      <c r="X77" s="94"/>
      <c r="Y77" s="98">
        <v>2</v>
      </c>
      <c r="Z77" s="98"/>
      <c r="AA77" s="98"/>
      <c r="AB77" s="98">
        <v>2</v>
      </c>
      <c r="AC77" s="98"/>
      <c r="AD77" s="98"/>
      <c r="AE77" s="98"/>
      <c r="AF77" s="98"/>
      <c r="AG77" s="98"/>
      <c r="AH77" s="98">
        <v>0</v>
      </c>
      <c r="AI77" s="98"/>
      <c r="AJ77" s="98"/>
      <c r="AK77" s="98"/>
      <c r="AL77"/>
      <c r="AM77"/>
      <c r="AN77"/>
      <c r="AO77"/>
      <c r="AP77"/>
      <c r="AS77" s="8">
        <v>1</v>
      </c>
      <c r="AT77" s="9" t="str">
        <f t="shared" si="0"/>
        <v>равно</v>
      </c>
      <c r="AU77" s="8" t="s">
        <v>65</v>
      </c>
    </row>
    <row r="78" spans="1:47" ht="15" customHeight="1" x14ac:dyDescent="0.25">
      <c r="A78" s="6"/>
      <c r="B78" s="6"/>
      <c r="C78" s="6"/>
      <c r="D78" s="6"/>
      <c r="E78" s="6"/>
      <c r="F78" s="6"/>
      <c r="G78" s="6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S78"/>
      <c r="AT78"/>
      <c r="AU78"/>
    </row>
    <row r="79" spans="1:47" ht="15" customHeight="1" x14ac:dyDescent="0.25">
      <c r="A79" s="85" t="s">
        <v>75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/>
      <c r="AM79"/>
      <c r="AN79"/>
      <c r="AO79"/>
      <c r="AP79"/>
      <c r="AS79"/>
      <c r="AT79"/>
      <c r="AU79"/>
    </row>
    <row r="80" spans="1:47" ht="15" customHeight="1" x14ac:dyDescent="0.25">
      <c r="A80" s="85" t="s">
        <v>76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/>
      <c r="AM80"/>
      <c r="AN80"/>
      <c r="AO80"/>
      <c r="AP80"/>
      <c r="AS80"/>
      <c r="AT80"/>
      <c r="AU80"/>
    </row>
    <row r="81" spans="1:47" ht="15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S81"/>
      <c r="AT81"/>
      <c r="AU81"/>
    </row>
    <row r="82" spans="1:47" ht="15" customHeight="1" x14ac:dyDescent="0.25">
      <c r="A82" s="86" t="s">
        <v>47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/>
      <c r="AM82"/>
      <c r="AN82"/>
      <c r="AO82"/>
      <c r="AP82"/>
      <c r="AS82"/>
      <c r="AT82"/>
      <c r="AU82"/>
    </row>
    <row r="83" spans="1:47" ht="15" customHeight="1" x14ac:dyDescent="0.25">
      <c r="A83" s="87" t="s">
        <v>48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 t="s">
        <v>49</v>
      </c>
      <c r="T83" s="87"/>
      <c r="U83" s="87" t="s">
        <v>50</v>
      </c>
      <c r="V83" s="87"/>
      <c r="W83" s="87"/>
      <c r="X83" s="87" t="s">
        <v>51</v>
      </c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/>
      <c r="AM83"/>
      <c r="AN83"/>
      <c r="AO83"/>
      <c r="AP83"/>
      <c r="AS83"/>
      <c r="AT83"/>
      <c r="AU83"/>
    </row>
    <row r="84" spans="1:47" ht="15" customHeight="1" x14ac:dyDescent="0.2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87"/>
      <c r="T84" s="87"/>
      <c r="U84" s="87"/>
      <c r="V84" s="87"/>
      <c r="W84" s="87"/>
      <c r="X84" s="87" t="s">
        <v>77</v>
      </c>
      <c r="Y84" s="87"/>
      <c r="Z84" s="87"/>
      <c r="AA84" s="87"/>
      <c r="AB84" s="87" t="s">
        <v>78</v>
      </c>
      <c r="AC84" s="87"/>
      <c r="AD84" s="87"/>
      <c r="AE84" s="87"/>
      <c r="AF84" s="87"/>
      <c r="AG84" s="87" t="s">
        <v>79</v>
      </c>
      <c r="AH84" s="87"/>
      <c r="AI84" s="87"/>
      <c r="AJ84" s="87"/>
      <c r="AK84" s="87"/>
      <c r="AL84"/>
      <c r="AM84"/>
      <c r="AN84"/>
      <c r="AO84"/>
      <c r="AP84"/>
      <c r="AS84"/>
      <c r="AT84"/>
      <c r="AU84"/>
    </row>
    <row r="85" spans="1:47" ht="15" customHeight="1" x14ac:dyDescent="0.2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/>
      <c r="AM85"/>
      <c r="AN85"/>
      <c r="AO85"/>
      <c r="AP85"/>
      <c r="AS85"/>
      <c r="AT85"/>
      <c r="AU85"/>
    </row>
    <row r="86" spans="1:47" ht="15" customHeight="1" x14ac:dyDescent="0.25">
      <c r="A86" s="89" t="s">
        <v>54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/>
      <c r="AM86"/>
      <c r="AN86"/>
      <c r="AO86"/>
      <c r="AP86"/>
      <c r="AS86"/>
      <c r="AT86"/>
      <c r="AU86"/>
    </row>
    <row r="87" spans="1:47" ht="15" customHeight="1" x14ac:dyDescent="0.25">
      <c r="A87" s="90" t="s">
        <v>80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87"/>
      <c r="T87" s="87"/>
      <c r="U87" s="87"/>
      <c r="V87" s="87"/>
      <c r="W87" s="87"/>
      <c r="X87" s="87"/>
      <c r="Y87" s="87"/>
      <c r="Z87" s="87"/>
      <c r="AA87" s="87"/>
      <c r="AB87" s="87" t="s">
        <v>81</v>
      </c>
      <c r="AC87" s="87"/>
      <c r="AD87" s="87"/>
      <c r="AE87" s="87" t="s">
        <v>82</v>
      </c>
      <c r="AF87" s="87"/>
      <c r="AG87" s="87"/>
      <c r="AH87" s="87"/>
      <c r="AI87" s="87"/>
      <c r="AJ87" s="87"/>
      <c r="AK87" s="87"/>
      <c r="AL87"/>
      <c r="AM87"/>
      <c r="AN87"/>
      <c r="AO87"/>
      <c r="AP87"/>
      <c r="AS87"/>
      <c r="AT87"/>
      <c r="AU87"/>
    </row>
    <row r="88" spans="1:47" ht="15" customHeight="1" x14ac:dyDescent="0.25">
      <c r="A88" s="90" t="s">
        <v>83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/>
      <c r="AM88"/>
      <c r="AN88"/>
      <c r="AO88"/>
      <c r="AP88"/>
      <c r="AS88"/>
      <c r="AT88"/>
      <c r="AU88"/>
    </row>
    <row r="89" spans="1:47" ht="15" customHeight="1" x14ac:dyDescent="0.25">
      <c r="A89" s="99" t="s">
        <v>84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/>
      <c r="AM89"/>
      <c r="AN89"/>
      <c r="AO89"/>
      <c r="AP89"/>
      <c r="AS89"/>
      <c r="AT89"/>
      <c r="AU89"/>
    </row>
    <row r="90" spans="1:47" ht="15" customHeight="1" x14ac:dyDescent="0.25">
      <c r="A90" s="99" t="s">
        <v>85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/>
      <c r="AM90"/>
      <c r="AN90"/>
      <c r="AO90"/>
      <c r="AP90"/>
      <c r="AS90"/>
      <c r="AT90"/>
      <c r="AU90"/>
    </row>
    <row r="91" spans="1:47" ht="15" customHeight="1" x14ac:dyDescent="0.2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/>
      <c r="AM91"/>
      <c r="AN91"/>
      <c r="AO91"/>
      <c r="AP91"/>
      <c r="AS91" s="91" t="s">
        <v>59</v>
      </c>
      <c r="AT91" s="91"/>
      <c r="AU91" s="91"/>
    </row>
    <row r="92" spans="1:47" ht="15" customHeight="1" x14ac:dyDescent="0.2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/>
      <c r="AM92"/>
      <c r="AN92"/>
      <c r="AO92"/>
      <c r="AP92"/>
      <c r="AS92" s="93" t="s">
        <v>60</v>
      </c>
      <c r="AT92" s="93"/>
      <c r="AU92" s="93"/>
    </row>
    <row r="93" spans="1:47" ht="15" customHeight="1" x14ac:dyDescent="0.25">
      <c r="A93" s="87" t="s">
        <v>61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 t="s">
        <v>62</v>
      </c>
      <c r="T93" s="87"/>
      <c r="U93" s="87">
        <v>1</v>
      </c>
      <c r="V93" s="87"/>
      <c r="W93" s="87"/>
      <c r="X93" s="87">
        <v>2</v>
      </c>
      <c r="Y93" s="87"/>
      <c r="Z93" s="87"/>
      <c r="AA93" s="87"/>
      <c r="AB93" s="87">
        <v>3</v>
      </c>
      <c r="AC93" s="87"/>
      <c r="AD93" s="87"/>
      <c r="AE93" s="87">
        <v>4</v>
      </c>
      <c r="AF93" s="87"/>
      <c r="AG93" s="87">
        <v>5</v>
      </c>
      <c r="AH93" s="87"/>
      <c r="AI93" s="87"/>
      <c r="AJ93" s="87"/>
      <c r="AK93" s="87"/>
      <c r="AL93"/>
      <c r="AM93"/>
      <c r="AN93"/>
      <c r="AO93"/>
      <c r="AP93"/>
      <c r="AS93" s="95" t="s">
        <v>63</v>
      </c>
      <c r="AT93" s="95"/>
      <c r="AU93" s="95"/>
    </row>
    <row r="94" spans="1:47" ht="15" customHeight="1" x14ac:dyDescent="0.25">
      <c r="A94" s="97" t="s">
        <v>86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87">
        <v>1</v>
      </c>
      <c r="T94" s="87"/>
      <c r="U94" s="87">
        <f>U97+U98+U99+U100+U101+U102+U103</f>
        <v>447</v>
      </c>
      <c r="V94" s="87"/>
      <c r="W94" s="87"/>
      <c r="X94" s="87">
        <f>X97+X98+X99+X100+X101+X102+X103</f>
        <v>447</v>
      </c>
      <c r="Y94" s="87"/>
      <c r="Z94" s="87"/>
      <c r="AA94" s="87"/>
      <c r="AB94" s="87">
        <f>AB97+AB98+AB99+AB100+AB101+AB102+AB103</f>
        <v>10</v>
      </c>
      <c r="AC94" s="87"/>
      <c r="AD94" s="87"/>
      <c r="AE94" s="87">
        <f>AE97+AE98+AE99+AE100+AE101+AE102+AE103</f>
        <v>0</v>
      </c>
      <c r="AF94" s="87"/>
      <c r="AG94" s="87">
        <f>AG97+AG98+AG99+AG100+AG101+AG102+AG103</f>
        <v>0</v>
      </c>
      <c r="AH94" s="87"/>
      <c r="AI94" s="87"/>
      <c r="AJ94" s="87"/>
      <c r="AK94" s="87"/>
      <c r="AL94" s="14"/>
      <c r="AM94" s="14"/>
      <c r="AN94" s="15"/>
      <c r="AO94" s="14"/>
      <c r="AP94" s="15"/>
      <c r="AS94" s="5">
        <v>2</v>
      </c>
      <c r="AT94" s="10" t="str">
        <f>IF(X94&gt;(AB94+AE94),"больше",IF(X94&lt;(AB94+AE94),"меньше","равно"))</f>
        <v>больше</v>
      </c>
      <c r="AU94" s="5" t="s">
        <v>87</v>
      </c>
    </row>
    <row r="95" spans="1:47" ht="15" customHeight="1" x14ac:dyDescent="0.2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14"/>
      <c r="AM95" s="16"/>
      <c r="AN95"/>
      <c r="AP95" s="15"/>
      <c r="AS95" s="17"/>
      <c r="AT95" s="18"/>
      <c r="AU95" s="17"/>
    </row>
    <row r="96" spans="1:47" ht="15" customHeight="1" x14ac:dyDescent="0.2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14"/>
      <c r="AM96"/>
      <c r="AN96" s="16"/>
      <c r="AP96" s="15"/>
      <c r="AS96" s="12"/>
      <c r="AT96" s="19"/>
      <c r="AU96" s="12"/>
    </row>
    <row r="97" spans="1:47" ht="15" customHeight="1" x14ac:dyDescent="0.25">
      <c r="A97" s="87" t="s">
        <v>51</v>
      </c>
      <c r="B97" s="87"/>
      <c r="C97" s="87"/>
      <c r="D97" s="87"/>
      <c r="E97" s="97" t="s">
        <v>66</v>
      </c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87">
        <v>2</v>
      </c>
      <c r="T97" s="87"/>
      <c r="U97" s="87">
        <f t="shared" ref="U97:U103" si="1">X97+AG97</f>
        <v>78</v>
      </c>
      <c r="V97" s="87"/>
      <c r="W97" s="87"/>
      <c r="X97" s="98">
        <v>78</v>
      </c>
      <c r="Y97" s="98"/>
      <c r="Z97" s="98"/>
      <c r="AA97" s="98"/>
      <c r="AB97" s="98">
        <v>2</v>
      </c>
      <c r="AC97" s="98"/>
      <c r="AD97" s="98"/>
      <c r="AE97" s="98">
        <v>0</v>
      </c>
      <c r="AF97" s="98"/>
      <c r="AG97" s="98">
        <v>0</v>
      </c>
      <c r="AH97" s="98"/>
      <c r="AI97" s="98"/>
      <c r="AJ97" s="98"/>
      <c r="AK97" s="98"/>
      <c r="AL97"/>
      <c r="AM97"/>
      <c r="AN97"/>
      <c r="AS97" s="5">
        <v>2</v>
      </c>
      <c r="AT97" s="10" t="str">
        <f t="shared" ref="AT97:AT103" si="2">IF(X97&gt;(AB97+AE97),"больше",IF(X97&lt;(AB97+AE97),"меньше","равно"))</f>
        <v>больше</v>
      </c>
      <c r="AU97" s="5" t="s">
        <v>87</v>
      </c>
    </row>
    <row r="98" spans="1:47" ht="15" customHeight="1" x14ac:dyDescent="0.25">
      <c r="A98" s="87"/>
      <c r="B98" s="87"/>
      <c r="C98" s="87"/>
      <c r="D98" s="87"/>
      <c r="E98" s="97" t="s">
        <v>67</v>
      </c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87">
        <v>3</v>
      </c>
      <c r="T98" s="87"/>
      <c r="U98" s="87">
        <f t="shared" si="1"/>
        <v>190</v>
      </c>
      <c r="V98" s="87"/>
      <c r="W98" s="87"/>
      <c r="X98" s="98">
        <v>190</v>
      </c>
      <c r="Y98" s="98"/>
      <c r="Z98" s="98"/>
      <c r="AA98" s="98"/>
      <c r="AB98" s="98">
        <v>0</v>
      </c>
      <c r="AC98" s="98"/>
      <c r="AD98" s="98"/>
      <c r="AE98" s="98">
        <v>0</v>
      </c>
      <c r="AF98" s="98"/>
      <c r="AG98" s="98">
        <v>0</v>
      </c>
      <c r="AH98" s="98"/>
      <c r="AI98" s="98"/>
      <c r="AJ98" s="98"/>
      <c r="AK98" s="98"/>
      <c r="AL98"/>
      <c r="AM98"/>
      <c r="AN98"/>
      <c r="AS98" s="5">
        <v>2</v>
      </c>
      <c r="AT98" s="10" t="str">
        <f t="shared" si="2"/>
        <v>больше</v>
      </c>
      <c r="AU98" s="5" t="s">
        <v>87</v>
      </c>
    </row>
    <row r="99" spans="1:47" ht="15" customHeight="1" x14ac:dyDescent="0.25">
      <c r="A99" s="87"/>
      <c r="B99" s="87"/>
      <c r="C99" s="87"/>
      <c r="D99" s="87"/>
      <c r="E99" s="97" t="s">
        <v>68</v>
      </c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87">
        <v>4</v>
      </c>
      <c r="T99" s="87"/>
      <c r="U99" s="87">
        <f t="shared" si="1"/>
        <v>64</v>
      </c>
      <c r="V99" s="87"/>
      <c r="W99" s="87"/>
      <c r="X99" s="98">
        <v>64</v>
      </c>
      <c r="Y99" s="98"/>
      <c r="Z99" s="98"/>
      <c r="AA99" s="98"/>
      <c r="AB99" s="98">
        <v>8</v>
      </c>
      <c r="AC99" s="98"/>
      <c r="AD99" s="98"/>
      <c r="AE99" s="98">
        <v>0</v>
      </c>
      <c r="AF99" s="98"/>
      <c r="AG99" s="98">
        <v>0</v>
      </c>
      <c r="AH99" s="98"/>
      <c r="AI99" s="98"/>
      <c r="AJ99" s="98"/>
      <c r="AK99" s="98"/>
      <c r="AL99"/>
      <c r="AM99"/>
      <c r="AN99"/>
      <c r="AS99" s="5">
        <v>2</v>
      </c>
      <c r="AT99" s="10" t="str">
        <f t="shared" si="2"/>
        <v>больше</v>
      </c>
      <c r="AU99" s="5" t="s">
        <v>87</v>
      </c>
    </row>
    <row r="100" spans="1:47" ht="15" customHeight="1" x14ac:dyDescent="0.25">
      <c r="A100" s="87"/>
      <c r="B100" s="87"/>
      <c r="C100" s="87"/>
      <c r="D100" s="87"/>
      <c r="E100" s="97" t="s">
        <v>69</v>
      </c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87">
        <v>5</v>
      </c>
      <c r="T100" s="87"/>
      <c r="U100" s="87">
        <f t="shared" si="1"/>
        <v>79</v>
      </c>
      <c r="V100" s="87"/>
      <c r="W100" s="87"/>
      <c r="X100" s="98">
        <v>79</v>
      </c>
      <c r="Y100" s="98"/>
      <c r="Z100" s="98"/>
      <c r="AA100" s="98"/>
      <c r="AB100" s="98">
        <v>0</v>
      </c>
      <c r="AC100" s="98"/>
      <c r="AD100" s="98"/>
      <c r="AE100" s="98">
        <v>0</v>
      </c>
      <c r="AF100" s="98"/>
      <c r="AG100" s="98">
        <v>0</v>
      </c>
      <c r="AH100" s="98"/>
      <c r="AI100" s="98"/>
      <c r="AJ100" s="98"/>
      <c r="AK100" s="98"/>
      <c r="AL100"/>
      <c r="AM100"/>
      <c r="AN100"/>
      <c r="AS100" s="5">
        <v>2</v>
      </c>
      <c r="AT100" s="10" t="str">
        <f t="shared" si="2"/>
        <v>больше</v>
      </c>
      <c r="AU100" s="5" t="s">
        <v>87</v>
      </c>
    </row>
    <row r="101" spans="1:47" ht="15" customHeight="1" x14ac:dyDescent="0.25">
      <c r="A101" s="87"/>
      <c r="B101" s="87"/>
      <c r="C101" s="87"/>
      <c r="D101" s="87"/>
      <c r="E101" s="97" t="s">
        <v>72</v>
      </c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87">
        <v>6</v>
      </c>
      <c r="T101" s="87"/>
      <c r="U101" s="87">
        <f t="shared" si="1"/>
        <v>34</v>
      </c>
      <c r="V101" s="87"/>
      <c r="W101" s="87"/>
      <c r="X101" s="98">
        <v>34</v>
      </c>
      <c r="Y101" s="98"/>
      <c r="Z101" s="98"/>
      <c r="AA101" s="98"/>
      <c r="AB101" s="98">
        <v>0</v>
      </c>
      <c r="AC101" s="98"/>
      <c r="AD101" s="98"/>
      <c r="AE101" s="98">
        <v>0</v>
      </c>
      <c r="AF101" s="98"/>
      <c r="AG101" s="98">
        <v>0</v>
      </c>
      <c r="AH101" s="98"/>
      <c r="AI101" s="98"/>
      <c r="AJ101" s="98"/>
      <c r="AK101" s="98"/>
      <c r="AL101"/>
      <c r="AM101"/>
      <c r="AN101"/>
      <c r="AS101" s="5">
        <v>2</v>
      </c>
      <c r="AT101" s="10" t="str">
        <f t="shared" si="2"/>
        <v>больше</v>
      </c>
      <c r="AU101" s="5" t="s">
        <v>87</v>
      </c>
    </row>
    <row r="102" spans="1:47" ht="15" customHeight="1" x14ac:dyDescent="0.25">
      <c r="A102" s="87"/>
      <c r="B102" s="87"/>
      <c r="C102" s="87"/>
      <c r="D102" s="87"/>
      <c r="E102" s="97" t="s">
        <v>73</v>
      </c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87">
        <v>7</v>
      </c>
      <c r="T102" s="87"/>
      <c r="U102" s="87">
        <f t="shared" si="1"/>
        <v>0</v>
      </c>
      <c r="V102" s="87"/>
      <c r="W102" s="87"/>
      <c r="X102" s="98">
        <v>0</v>
      </c>
      <c r="Y102" s="98"/>
      <c r="Z102" s="98"/>
      <c r="AA102" s="98"/>
      <c r="AB102" s="98">
        <v>0</v>
      </c>
      <c r="AC102" s="98"/>
      <c r="AD102" s="98"/>
      <c r="AE102" s="98">
        <v>0</v>
      </c>
      <c r="AF102" s="98"/>
      <c r="AG102" s="98">
        <v>0</v>
      </c>
      <c r="AH102" s="98"/>
      <c r="AI102" s="98"/>
      <c r="AJ102" s="98"/>
      <c r="AK102" s="98"/>
      <c r="AL102"/>
      <c r="AM102"/>
      <c r="AN102"/>
      <c r="AS102" s="5">
        <v>2</v>
      </c>
      <c r="AT102" s="10" t="str">
        <f t="shared" si="2"/>
        <v>равно</v>
      </c>
      <c r="AU102" s="5" t="s">
        <v>87</v>
      </c>
    </row>
    <row r="103" spans="1:47" ht="15" customHeight="1" x14ac:dyDescent="0.25">
      <c r="A103" s="87"/>
      <c r="B103" s="87"/>
      <c r="C103" s="87"/>
      <c r="D103" s="87"/>
      <c r="E103" s="97" t="s">
        <v>74</v>
      </c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87">
        <v>8</v>
      </c>
      <c r="T103" s="87"/>
      <c r="U103" s="87">
        <f t="shared" si="1"/>
        <v>2</v>
      </c>
      <c r="V103" s="87"/>
      <c r="W103" s="87"/>
      <c r="X103" s="98">
        <v>2</v>
      </c>
      <c r="Y103" s="98"/>
      <c r="Z103" s="98"/>
      <c r="AA103" s="98"/>
      <c r="AB103" s="98">
        <v>0</v>
      </c>
      <c r="AC103" s="98"/>
      <c r="AD103" s="98"/>
      <c r="AE103" s="98">
        <v>0</v>
      </c>
      <c r="AF103" s="98"/>
      <c r="AG103" s="98">
        <v>0</v>
      </c>
      <c r="AH103" s="98"/>
      <c r="AI103" s="98"/>
      <c r="AJ103" s="98"/>
      <c r="AK103" s="98"/>
      <c r="AL103"/>
      <c r="AM103"/>
      <c r="AN103"/>
      <c r="AS103" s="8">
        <v>2</v>
      </c>
      <c r="AT103" s="9" t="str">
        <f t="shared" si="2"/>
        <v>больше</v>
      </c>
      <c r="AU103" s="8" t="s">
        <v>87</v>
      </c>
    </row>
    <row r="104" spans="1:47" ht="8.1" customHeight="1" x14ac:dyDescent="0.25">
      <c r="A104" s="3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S104"/>
      <c r="AT104"/>
      <c r="AU104"/>
    </row>
    <row r="105" spans="1:47" ht="15" customHeight="1" x14ac:dyDescent="0.25">
      <c r="A105" s="100" t="s">
        <v>88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/>
      <c r="AM105"/>
      <c r="AN105"/>
      <c r="AS105"/>
      <c r="AT105"/>
      <c r="AU105"/>
    </row>
    <row r="106" spans="1:47" ht="15" customHeight="1" x14ac:dyDescent="0.25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/>
      <c r="AM106"/>
      <c r="AN106"/>
      <c r="AS106"/>
      <c r="AT106"/>
      <c r="AU106"/>
    </row>
    <row r="107" spans="1:47" ht="8.1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S107"/>
      <c r="AT107"/>
      <c r="AU107"/>
    </row>
    <row r="108" spans="1:47" ht="15" customHeight="1" x14ac:dyDescent="0.25">
      <c r="A108" s="85" t="s">
        <v>89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/>
      <c r="AM108"/>
      <c r="AN108"/>
      <c r="AS108"/>
      <c r="AT108"/>
      <c r="AU108"/>
    </row>
    <row r="109" spans="1:47" ht="15" customHeight="1" x14ac:dyDescent="0.25">
      <c r="A109" s="7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S109"/>
      <c r="AT109"/>
      <c r="AU109"/>
    </row>
    <row r="110" spans="1:47" ht="15" customHeight="1" x14ac:dyDescent="0.25">
      <c r="A110" s="86" t="s">
        <v>47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/>
      <c r="AM110"/>
      <c r="AN110"/>
      <c r="AS110"/>
      <c r="AT110"/>
      <c r="AU110"/>
    </row>
    <row r="111" spans="1:47" ht="15" customHeight="1" x14ac:dyDescent="0.25">
      <c r="A111" s="101" t="s">
        <v>48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87" t="s">
        <v>49</v>
      </c>
      <c r="AE111" s="87"/>
      <c r="AF111" s="87" t="s">
        <v>50</v>
      </c>
      <c r="AG111" s="87"/>
      <c r="AH111" s="87"/>
      <c r="AI111" s="87"/>
      <c r="AJ111" s="87"/>
      <c r="AK111" s="87"/>
      <c r="AL111"/>
      <c r="AM111"/>
      <c r="AN111"/>
      <c r="AS111"/>
      <c r="AT111"/>
      <c r="AU111"/>
    </row>
    <row r="112" spans="1:47" ht="15" customHeight="1" x14ac:dyDescent="0.25">
      <c r="A112" s="102" t="s">
        <v>54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87"/>
      <c r="AE112" s="87"/>
      <c r="AF112" s="87"/>
      <c r="AG112" s="87"/>
      <c r="AH112" s="87"/>
      <c r="AI112" s="87"/>
      <c r="AJ112" s="87"/>
      <c r="AK112" s="87"/>
      <c r="AL112"/>
      <c r="AM112"/>
      <c r="AN112"/>
      <c r="AS112"/>
      <c r="AT112"/>
      <c r="AU112"/>
    </row>
    <row r="113" spans="1:47" ht="15" customHeight="1" x14ac:dyDescent="0.25">
      <c r="A113" s="90" t="s">
        <v>90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87"/>
      <c r="AE113" s="87"/>
      <c r="AF113" s="87"/>
      <c r="AG113" s="87"/>
      <c r="AH113" s="87"/>
      <c r="AI113" s="87"/>
      <c r="AJ113" s="87"/>
      <c r="AK113" s="87"/>
      <c r="AL113"/>
      <c r="AM113"/>
      <c r="AN113"/>
      <c r="AS113"/>
      <c r="AT113"/>
      <c r="AU113"/>
    </row>
    <row r="114" spans="1:47" ht="15" customHeight="1" x14ac:dyDescent="0.25">
      <c r="A114" s="90" t="s">
        <v>91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87"/>
      <c r="AE114" s="87"/>
      <c r="AF114" s="87"/>
      <c r="AG114" s="87"/>
      <c r="AH114" s="87"/>
      <c r="AI114" s="87"/>
      <c r="AJ114" s="87"/>
      <c r="AK114" s="87"/>
      <c r="AL114"/>
      <c r="AM114"/>
      <c r="AN114"/>
      <c r="AS114" s="91" t="s">
        <v>59</v>
      </c>
      <c r="AT114" s="91"/>
      <c r="AU114" s="91"/>
    </row>
    <row r="115" spans="1:47" ht="15" customHeight="1" x14ac:dyDescent="0.25">
      <c r="A115" s="103" t="s">
        <v>92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87"/>
      <c r="AE115" s="87"/>
      <c r="AF115" s="87"/>
      <c r="AG115" s="87"/>
      <c r="AH115" s="87"/>
      <c r="AI115" s="87"/>
      <c r="AJ115" s="87"/>
      <c r="AK115" s="87"/>
      <c r="AL115"/>
      <c r="AM115"/>
      <c r="AN115"/>
      <c r="AS115" s="93" t="s">
        <v>60</v>
      </c>
      <c r="AT115" s="93"/>
      <c r="AU115" s="93"/>
    </row>
    <row r="116" spans="1:47" ht="15" customHeight="1" x14ac:dyDescent="0.25">
      <c r="A116" s="101" t="s">
        <v>61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87" t="s">
        <v>62</v>
      </c>
      <c r="AE116" s="87"/>
      <c r="AF116" s="87">
        <v>1</v>
      </c>
      <c r="AG116" s="87"/>
      <c r="AH116" s="87"/>
      <c r="AI116" s="87"/>
      <c r="AJ116" s="87"/>
      <c r="AK116" s="87"/>
      <c r="AL116"/>
      <c r="AM116"/>
      <c r="AN116"/>
      <c r="AS116" s="95" t="s">
        <v>93</v>
      </c>
      <c r="AT116" s="95"/>
      <c r="AU116" s="95"/>
    </row>
    <row r="117" spans="1:47" ht="15" customHeight="1" x14ac:dyDescent="0.25">
      <c r="A117" s="104" t="s">
        <v>94</v>
      </c>
      <c r="B117" s="105" t="s">
        <v>95</v>
      </c>
      <c r="C117" s="105" t="s">
        <v>96</v>
      </c>
      <c r="D117" s="106" t="s">
        <v>97</v>
      </c>
      <c r="E117" s="107" t="s">
        <v>98</v>
      </c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7">
        <v>1</v>
      </c>
      <c r="AE117" s="87"/>
      <c r="AF117" s="98">
        <v>0</v>
      </c>
      <c r="AG117" s="98"/>
      <c r="AH117" s="98"/>
      <c r="AI117" s="98"/>
      <c r="AJ117" s="98"/>
      <c r="AK117" s="98"/>
      <c r="AL117"/>
      <c r="AM117"/>
      <c r="AN117"/>
      <c r="AS117" s="8" t="s">
        <v>99</v>
      </c>
      <c r="AT117" s="9" t="str">
        <f>IF((AF117+AF118)&gt;(AF119+AF126),"больше",IF((AF117+AF118)&lt;(AF119+AF126),"меньше","равно"))</f>
        <v>равно</v>
      </c>
      <c r="AU117" s="8" t="s">
        <v>100</v>
      </c>
    </row>
    <row r="118" spans="1:47" ht="15" customHeight="1" x14ac:dyDescent="0.25">
      <c r="A118" s="104"/>
      <c r="B118" s="105"/>
      <c r="C118" s="105"/>
      <c r="D118" s="106"/>
      <c r="E118" s="107" t="s">
        <v>101</v>
      </c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87">
        <v>2</v>
      </c>
      <c r="AE118" s="87"/>
      <c r="AF118" s="98">
        <v>32</v>
      </c>
      <c r="AG118" s="98"/>
      <c r="AH118" s="98"/>
      <c r="AI118" s="98"/>
      <c r="AJ118" s="98"/>
      <c r="AK118" s="98"/>
      <c r="AL118"/>
      <c r="AM118"/>
      <c r="AN118"/>
      <c r="AS118"/>
      <c r="AT118"/>
      <c r="AU118"/>
    </row>
    <row r="119" spans="1:47" ht="15" customHeight="1" x14ac:dyDescent="0.25">
      <c r="A119" s="104"/>
      <c r="B119" s="105"/>
      <c r="C119" s="105"/>
      <c r="D119" s="106"/>
      <c r="E119" s="104" t="s">
        <v>70</v>
      </c>
      <c r="F119" s="106" t="s">
        <v>102</v>
      </c>
      <c r="G119" s="107" t="s">
        <v>103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87">
        <v>3</v>
      </c>
      <c r="AE119" s="87"/>
      <c r="AF119" s="87">
        <f>AF120+AF121+AF123</f>
        <v>32</v>
      </c>
      <c r="AG119" s="87"/>
      <c r="AH119" s="87"/>
      <c r="AI119" s="87"/>
      <c r="AJ119" s="87"/>
      <c r="AK119" s="87"/>
      <c r="AL119" s="11"/>
      <c r="AM119"/>
      <c r="AN119"/>
      <c r="AS119"/>
      <c r="AT119"/>
      <c r="AU119"/>
    </row>
    <row r="120" spans="1:47" ht="15" customHeight="1" x14ac:dyDescent="0.25">
      <c r="A120" s="104"/>
      <c r="B120" s="105"/>
      <c r="C120" s="105"/>
      <c r="D120" s="106"/>
      <c r="E120" s="104"/>
      <c r="F120" s="106"/>
      <c r="G120" s="104" t="s">
        <v>104</v>
      </c>
      <c r="H120" s="106" t="s">
        <v>105</v>
      </c>
      <c r="I120" s="107" t="s">
        <v>106</v>
      </c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87">
        <v>4</v>
      </c>
      <c r="AE120" s="87"/>
      <c r="AF120" s="98">
        <v>20</v>
      </c>
      <c r="AG120" s="98"/>
      <c r="AH120" s="98"/>
      <c r="AI120" s="98"/>
      <c r="AJ120" s="98"/>
      <c r="AK120" s="98"/>
      <c r="AL120"/>
      <c r="AM120"/>
      <c r="AN120"/>
      <c r="AS120"/>
      <c r="AT120"/>
      <c r="AU120"/>
    </row>
    <row r="121" spans="1:47" ht="15" customHeight="1" x14ac:dyDescent="0.25">
      <c r="A121" s="104"/>
      <c r="B121" s="105"/>
      <c r="C121" s="105"/>
      <c r="D121" s="106"/>
      <c r="E121" s="104"/>
      <c r="F121" s="106"/>
      <c r="G121" s="104"/>
      <c r="H121" s="106"/>
      <c r="I121" s="108" t="s">
        <v>107</v>
      </c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87">
        <v>5</v>
      </c>
      <c r="AE121" s="87"/>
      <c r="AF121" s="98">
        <v>11</v>
      </c>
      <c r="AG121" s="98"/>
      <c r="AH121" s="98"/>
      <c r="AI121" s="98"/>
      <c r="AJ121" s="98"/>
      <c r="AK121" s="98"/>
      <c r="AL121"/>
      <c r="AM121"/>
      <c r="AN121"/>
      <c r="AS121"/>
      <c r="AT121"/>
      <c r="AU121"/>
    </row>
    <row r="122" spans="1:47" ht="15" customHeight="1" x14ac:dyDescent="0.25">
      <c r="A122" s="104"/>
      <c r="B122" s="105"/>
      <c r="C122" s="105"/>
      <c r="D122" s="106"/>
      <c r="E122" s="104"/>
      <c r="F122" s="106"/>
      <c r="G122" s="104"/>
      <c r="H122" s="106"/>
      <c r="I122" s="103" t="s">
        <v>108</v>
      </c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87"/>
      <c r="AE122" s="87"/>
      <c r="AF122" s="98"/>
      <c r="AG122" s="98"/>
      <c r="AH122" s="98"/>
      <c r="AI122" s="98"/>
      <c r="AJ122" s="98"/>
      <c r="AK122" s="98"/>
      <c r="AL122"/>
      <c r="AM122"/>
      <c r="AN122"/>
      <c r="AS122"/>
      <c r="AT122"/>
      <c r="AU122"/>
    </row>
    <row r="123" spans="1:47" ht="15" customHeight="1" x14ac:dyDescent="0.25">
      <c r="A123" s="104"/>
      <c r="B123" s="105"/>
      <c r="C123" s="105"/>
      <c r="D123" s="106"/>
      <c r="E123" s="104"/>
      <c r="F123" s="106"/>
      <c r="G123" s="104"/>
      <c r="H123" s="106"/>
      <c r="I123" s="108" t="s">
        <v>109</v>
      </c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87">
        <v>6</v>
      </c>
      <c r="AE123" s="87"/>
      <c r="AF123" s="98">
        <v>1</v>
      </c>
      <c r="AG123" s="98"/>
      <c r="AH123" s="98"/>
      <c r="AI123" s="98"/>
      <c r="AJ123" s="98"/>
      <c r="AK123" s="98"/>
      <c r="AL123"/>
      <c r="AM123"/>
      <c r="AN123"/>
      <c r="AS123"/>
      <c r="AT123"/>
      <c r="AU123"/>
    </row>
    <row r="124" spans="1:47" ht="15" customHeight="1" x14ac:dyDescent="0.25">
      <c r="A124" s="104"/>
      <c r="B124" s="105"/>
      <c r="C124" s="105"/>
      <c r="D124" s="106"/>
      <c r="E124" s="104"/>
      <c r="F124" s="106"/>
      <c r="G124" s="104"/>
      <c r="H124" s="106"/>
      <c r="I124" s="90" t="s">
        <v>110</v>
      </c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87"/>
      <c r="AE124" s="87"/>
      <c r="AF124" s="98"/>
      <c r="AG124" s="98"/>
      <c r="AH124" s="98"/>
      <c r="AI124" s="98"/>
      <c r="AJ124" s="98"/>
      <c r="AK124" s="98"/>
      <c r="AL124"/>
      <c r="AM124"/>
      <c r="AN124"/>
      <c r="AS124"/>
      <c r="AT124"/>
      <c r="AU124"/>
    </row>
    <row r="125" spans="1:47" ht="15" customHeight="1" x14ac:dyDescent="0.25">
      <c r="A125" s="104"/>
      <c r="B125" s="105"/>
      <c r="C125" s="105"/>
      <c r="D125" s="106"/>
      <c r="E125" s="104"/>
      <c r="F125" s="106"/>
      <c r="G125" s="104"/>
      <c r="H125" s="106"/>
      <c r="I125" s="103" t="s">
        <v>111</v>
      </c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87"/>
      <c r="AE125" s="87"/>
      <c r="AF125" s="98"/>
      <c r="AG125" s="98"/>
      <c r="AH125" s="98"/>
      <c r="AI125" s="98"/>
      <c r="AJ125" s="98"/>
      <c r="AK125" s="98"/>
      <c r="AL125"/>
      <c r="AM125"/>
      <c r="AN125"/>
      <c r="AS125"/>
      <c r="AT125"/>
      <c r="AU125"/>
    </row>
    <row r="126" spans="1:47" ht="15" customHeight="1" x14ac:dyDescent="0.25">
      <c r="A126" s="104"/>
      <c r="B126" s="105"/>
      <c r="C126" s="105"/>
      <c r="D126" s="106"/>
      <c r="E126" s="109" t="s">
        <v>112</v>
      </c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87">
        <v>7</v>
      </c>
      <c r="AE126" s="87"/>
      <c r="AF126" s="98">
        <v>0</v>
      </c>
      <c r="AG126" s="98"/>
      <c r="AH126" s="98"/>
      <c r="AI126" s="98"/>
      <c r="AJ126" s="98"/>
      <c r="AK126" s="98"/>
      <c r="AL126"/>
      <c r="AM126"/>
      <c r="AN126"/>
      <c r="AS126"/>
      <c r="AT126"/>
      <c r="AU126"/>
    </row>
    <row r="127" spans="1:47" ht="15" customHeight="1" x14ac:dyDescent="0.25">
      <c r="A127" s="110" t="s">
        <v>113</v>
      </c>
      <c r="B127" s="110"/>
      <c r="C127" s="110"/>
      <c r="D127" s="110"/>
      <c r="E127" s="111" t="s">
        <v>114</v>
      </c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87">
        <v>8</v>
      </c>
      <c r="AE127" s="87"/>
      <c r="AF127" s="98">
        <v>34</v>
      </c>
      <c r="AG127" s="98"/>
      <c r="AH127" s="98"/>
      <c r="AI127" s="98"/>
      <c r="AJ127" s="98"/>
      <c r="AK127" s="98"/>
      <c r="AL127"/>
      <c r="AM127"/>
      <c r="AN127"/>
      <c r="AS127"/>
      <c r="AT127"/>
      <c r="AU127"/>
    </row>
    <row r="128" spans="1:47" ht="15" customHeight="1" x14ac:dyDescent="0.25">
      <c r="A128" s="110"/>
      <c r="B128" s="110"/>
      <c r="C128" s="110"/>
      <c r="D128" s="110"/>
      <c r="E128" s="112" t="s">
        <v>115</v>
      </c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87"/>
      <c r="AE128" s="87"/>
      <c r="AF128" s="98"/>
      <c r="AG128" s="98"/>
      <c r="AH128" s="98"/>
      <c r="AI128" s="98"/>
      <c r="AJ128" s="98"/>
      <c r="AK128" s="98"/>
      <c r="AL128"/>
      <c r="AM128"/>
      <c r="AN128"/>
      <c r="AS128"/>
      <c r="AT128"/>
      <c r="AU128"/>
    </row>
    <row r="129" spans="1:47" ht="15" customHeight="1" x14ac:dyDescent="0.25">
      <c r="A129" s="110"/>
      <c r="B129" s="110"/>
      <c r="C129" s="110"/>
      <c r="D129" s="110"/>
      <c r="E129" s="112" t="s">
        <v>116</v>
      </c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87"/>
      <c r="AE129" s="87"/>
      <c r="AF129" s="98"/>
      <c r="AG129" s="98"/>
      <c r="AH129" s="98"/>
      <c r="AI129" s="98"/>
      <c r="AJ129" s="98"/>
      <c r="AK129" s="98"/>
      <c r="AL129"/>
      <c r="AM129"/>
      <c r="AN129"/>
      <c r="AS129"/>
      <c r="AT129"/>
      <c r="AU129"/>
    </row>
    <row r="130" spans="1:47" ht="15" customHeight="1" x14ac:dyDescent="0.25">
      <c r="A130" s="110"/>
      <c r="B130" s="110"/>
      <c r="C130" s="110"/>
      <c r="D130" s="110"/>
      <c r="E130" s="113" t="s">
        <v>117</v>
      </c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87"/>
      <c r="AE130" s="87"/>
      <c r="AF130" s="98"/>
      <c r="AG130" s="98"/>
      <c r="AH130" s="98"/>
      <c r="AI130" s="98"/>
      <c r="AJ130" s="98"/>
      <c r="AK130" s="98"/>
      <c r="AL130"/>
      <c r="AM130"/>
      <c r="AN130"/>
      <c r="AS130"/>
      <c r="AT130"/>
      <c r="AU130"/>
    </row>
    <row r="131" spans="1:47" ht="15" customHeight="1" x14ac:dyDescent="0.25">
      <c r="A131" s="110"/>
      <c r="B131" s="110"/>
      <c r="C131" s="110"/>
      <c r="D131" s="110"/>
      <c r="E131" s="111" t="s">
        <v>118</v>
      </c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87">
        <v>9</v>
      </c>
      <c r="AE131" s="87"/>
      <c r="AF131" s="98">
        <v>20</v>
      </c>
      <c r="AG131" s="98"/>
      <c r="AH131" s="98"/>
      <c r="AI131" s="98"/>
      <c r="AJ131" s="98"/>
      <c r="AK131" s="98"/>
      <c r="AL131"/>
      <c r="AM131"/>
      <c r="AN131"/>
      <c r="AS131"/>
      <c r="AT131"/>
      <c r="AU131"/>
    </row>
    <row r="132" spans="1:47" ht="15" customHeight="1" x14ac:dyDescent="0.25">
      <c r="A132" s="110"/>
      <c r="B132" s="110"/>
      <c r="C132" s="110"/>
      <c r="D132" s="110"/>
      <c r="E132" s="113" t="s">
        <v>119</v>
      </c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87"/>
      <c r="AE132" s="87"/>
      <c r="AF132" s="98"/>
      <c r="AG132" s="98"/>
      <c r="AH132" s="98"/>
      <c r="AI132" s="98"/>
      <c r="AJ132" s="98"/>
      <c r="AK132" s="98"/>
      <c r="AL132"/>
      <c r="AM132"/>
      <c r="AN132"/>
      <c r="AS132"/>
      <c r="AT132"/>
      <c r="AU132"/>
    </row>
    <row r="133" spans="1:47" ht="15" customHeight="1" x14ac:dyDescent="0.25">
      <c r="A133" s="110"/>
      <c r="B133" s="110"/>
      <c r="C133" s="110"/>
      <c r="D133" s="110"/>
      <c r="E133" s="111" t="s">
        <v>120</v>
      </c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87">
        <v>10</v>
      </c>
      <c r="AE133" s="87"/>
      <c r="AF133" s="98">
        <v>125</v>
      </c>
      <c r="AG133" s="98"/>
      <c r="AH133" s="98"/>
      <c r="AI133" s="98"/>
      <c r="AJ133" s="98"/>
      <c r="AK133" s="98"/>
      <c r="AL133"/>
      <c r="AM133"/>
      <c r="AN133"/>
      <c r="AS133"/>
      <c r="AT133"/>
      <c r="AU133"/>
    </row>
    <row r="134" spans="1:47" ht="15" customHeight="1" x14ac:dyDescent="0.25">
      <c r="A134" s="110"/>
      <c r="B134" s="110"/>
      <c r="C134" s="110"/>
      <c r="D134" s="110"/>
      <c r="E134" s="113" t="s">
        <v>121</v>
      </c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87"/>
      <c r="AE134" s="87"/>
      <c r="AF134" s="98"/>
      <c r="AG134" s="98"/>
      <c r="AH134" s="98"/>
      <c r="AI134" s="98"/>
      <c r="AJ134" s="98"/>
      <c r="AK134" s="98"/>
      <c r="AL134"/>
      <c r="AM134"/>
      <c r="AN134"/>
      <c r="AS134"/>
      <c r="AT134"/>
      <c r="AU134"/>
    </row>
    <row r="135" spans="1:47" ht="15" customHeight="1" x14ac:dyDescent="0.25">
      <c r="A135" s="110"/>
      <c r="B135" s="110"/>
      <c r="C135" s="110"/>
      <c r="D135" s="110"/>
      <c r="E135" s="111" t="s">
        <v>122</v>
      </c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87">
        <v>11</v>
      </c>
      <c r="AE135" s="87"/>
      <c r="AF135" s="98">
        <v>369</v>
      </c>
      <c r="AG135" s="98"/>
      <c r="AH135" s="98"/>
      <c r="AI135" s="98"/>
      <c r="AJ135" s="98"/>
      <c r="AK135" s="98"/>
      <c r="AL135"/>
      <c r="AM135"/>
      <c r="AN135"/>
      <c r="AS135"/>
      <c r="AT135"/>
      <c r="AU135"/>
    </row>
    <row r="136" spans="1:47" ht="15" customHeight="1" x14ac:dyDescent="0.25">
      <c r="A136" s="110"/>
      <c r="B136" s="110"/>
      <c r="C136" s="110"/>
      <c r="D136" s="110"/>
      <c r="E136" s="112" t="s">
        <v>123</v>
      </c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87"/>
      <c r="AE136" s="87"/>
      <c r="AF136" s="98"/>
      <c r="AG136" s="98"/>
      <c r="AH136" s="98"/>
      <c r="AI136" s="98"/>
      <c r="AJ136" s="98"/>
      <c r="AK136" s="98"/>
      <c r="AL136"/>
      <c r="AM136"/>
      <c r="AN136"/>
      <c r="AS136"/>
      <c r="AT136"/>
      <c r="AU136"/>
    </row>
    <row r="137" spans="1:47" ht="15" customHeight="1" x14ac:dyDescent="0.25">
      <c r="A137" s="110"/>
      <c r="B137" s="110"/>
      <c r="C137" s="110"/>
      <c r="D137" s="110"/>
      <c r="E137" s="113" t="s">
        <v>124</v>
      </c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87"/>
      <c r="AE137" s="87"/>
      <c r="AF137" s="98"/>
      <c r="AG137" s="98"/>
      <c r="AH137" s="98"/>
      <c r="AI137" s="98"/>
      <c r="AJ137" s="98"/>
      <c r="AK137" s="98"/>
      <c r="AL137"/>
      <c r="AM137"/>
      <c r="AN137"/>
      <c r="AS137"/>
      <c r="AT137"/>
      <c r="AU137"/>
    </row>
    <row r="138" spans="1:47" ht="15" customHeight="1" x14ac:dyDescent="0.25">
      <c r="A138" s="110"/>
      <c r="B138" s="110"/>
      <c r="C138" s="110"/>
      <c r="D138" s="110"/>
      <c r="E138" s="111" t="s">
        <v>125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87">
        <v>12</v>
      </c>
      <c r="AE138" s="87"/>
      <c r="AF138" s="98">
        <v>0</v>
      </c>
      <c r="AG138" s="98"/>
      <c r="AH138" s="98"/>
      <c r="AI138" s="98"/>
      <c r="AJ138" s="98"/>
      <c r="AK138" s="98"/>
      <c r="AL138"/>
      <c r="AM138"/>
      <c r="AN138"/>
      <c r="AS138"/>
      <c r="AT138"/>
      <c r="AU138"/>
    </row>
    <row r="139" spans="1:47" ht="15" customHeight="1" x14ac:dyDescent="0.25">
      <c r="A139" s="110"/>
      <c r="B139" s="110"/>
      <c r="C139" s="110"/>
      <c r="D139" s="110"/>
      <c r="E139" s="112" t="s">
        <v>126</v>
      </c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87"/>
      <c r="AE139" s="87"/>
      <c r="AF139" s="98"/>
      <c r="AG139" s="98"/>
      <c r="AH139" s="98"/>
      <c r="AI139" s="98"/>
      <c r="AJ139" s="98"/>
      <c r="AK139" s="98"/>
      <c r="AL139"/>
      <c r="AM139"/>
      <c r="AN139"/>
      <c r="AS139"/>
      <c r="AT139"/>
      <c r="AU139"/>
    </row>
    <row r="140" spans="1:47" ht="15" customHeight="1" x14ac:dyDescent="0.25">
      <c r="A140" s="110"/>
      <c r="B140" s="110"/>
      <c r="C140" s="110"/>
      <c r="D140" s="110"/>
      <c r="E140" s="113" t="s">
        <v>127</v>
      </c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87"/>
      <c r="AE140" s="87"/>
      <c r="AF140" s="98"/>
      <c r="AG140" s="98"/>
      <c r="AH140" s="98"/>
      <c r="AI140" s="98"/>
      <c r="AJ140" s="98"/>
      <c r="AK140" s="98"/>
      <c r="AL140"/>
      <c r="AM140"/>
      <c r="AN140"/>
      <c r="AS140"/>
      <c r="AT140"/>
      <c r="AU140"/>
    </row>
    <row r="141" spans="1:47" ht="15" customHeight="1" x14ac:dyDescent="0.25">
      <c r="A141" s="110"/>
      <c r="B141" s="110"/>
      <c r="C141" s="110"/>
      <c r="D141" s="110"/>
      <c r="E141" s="111" t="s">
        <v>128</v>
      </c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87">
        <v>13</v>
      </c>
      <c r="AE141" s="87"/>
      <c r="AF141" s="98">
        <v>34</v>
      </c>
      <c r="AG141" s="98"/>
      <c r="AH141" s="98"/>
      <c r="AI141" s="98"/>
      <c r="AJ141" s="98"/>
      <c r="AK141" s="98"/>
      <c r="AL141"/>
      <c r="AM141"/>
      <c r="AN141"/>
      <c r="AS141"/>
      <c r="AT141"/>
      <c r="AU141"/>
    </row>
    <row r="142" spans="1:47" ht="15" customHeight="1" x14ac:dyDescent="0.25">
      <c r="A142" s="110"/>
      <c r="B142" s="110"/>
      <c r="C142" s="110"/>
      <c r="D142" s="110"/>
      <c r="E142" s="113" t="s">
        <v>129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87"/>
      <c r="AE142" s="87"/>
      <c r="AF142" s="98"/>
      <c r="AG142" s="98"/>
      <c r="AH142" s="98"/>
      <c r="AI142" s="98"/>
      <c r="AJ142" s="98"/>
      <c r="AK142" s="98"/>
      <c r="AL142"/>
      <c r="AM142"/>
      <c r="AN142"/>
      <c r="AS142"/>
      <c r="AT142"/>
      <c r="AU142"/>
    </row>
    <row r="143" spans="1:47" ht="15" customHeight="1" x14ac:dyDescent="0.25">
      <c r="A143" s="110"/>
      <c r="B143" s="110"/>
      <c r="C143" s="110"/>
      <c r="D143" s="110"/>
      <c r="E143" s="109" t="s">
        <v>130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87">
        <v>14</v>
      </c>
      <c r="AE143" s="87"/>
      <c r="AF143" s="98">
        <v>1</v>
      </c>
      <c r="AG143" s="98"/>
      <c r="AH143" s="98"/>
      <c r="AI143" s="98"/>
      <c r="AJ143" s="98"/>
      <c r="AK143" s="98"/>
      <c r="AL143"/>
      <c r="AM143"/>
      <c r="AN143"/>
      <c r="AS143"/>
      <c r="AT143"/>
      <c r="AU143"/>
    </row>
    <row r="144" spans="1:47" ht="15" customHeight="1" x14ac:dyDescent="0.25">
      <c r="A144" s="110"/>
      <c r="B144" s="110"/>
      <c r="C144" s="110"/>
      <c r="D144" s="110"/>
      <c r="E144" s="111" t="s">
        <v>131</v>
      </c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87">
        <v>15</v>
      </c>
      <c r="AE144" s="87"/>
      <c r="AF144" s="98">
        <v>0</v>
      </c>
      <c r="AG144" s="98"/>
      <c r="AH144" s="98"/>
      <c r="AI144" s="98"/>
      <c r="AJ144" s="98"/>
      <c r="AK144" s="98"/>
      <c r="AL144"/>
      <c r="AM144"/>
      <c r="AN144"/>
      <c r="AS144"/>
      <c r="AT144"/>
      <c r="AU144"/>
    </row>
    <row r="145" spans="1:47" ht="15" customHeight="1" x14ac:dyDescent="0.25">
      <c r="A145" s="110"/>
      <c r="B145" s="110"/>
      <c r="C145" s="110"/>
      <c r="D145" s="110"/>
      <c r="E145" s="113" t="s">
        <v>121</v>
      </c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87"/>
      <c r="AE145" s="87"/>
      <c r="AF145" s="98"/>
      <c r="AG145" s="98"/>
      <c r="AH145" s="98"/>
      <c r="AI145" s="98"/>
      <c r="AJ145" s="98"/>
      <c r="AK145" s="98"/>
      <c r="AL145"/>
      <c r="AM145"/>
      <c r="AN145"/>
      <c r="AS145"/>
      <c r="AT145"/>
      <c r="AU145"/>
    </row>
    <row r="146" spans="1:47" ht="15" customHeight="1" x14ac:dyDescent="0.25">
      <c r="A146" s="110"/>
      <c r="B146" s="110"/>
      <c r="C146" s="110"/>
      <c r="D146" s="110"/>
      <c r="E146" s="109" t="s">
        <v>132</v>
      </c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87">
        <v>16</v>
      </c>
      <c r="AE146" s="87"/>
      <c r="AF146" s="98">
        <v>96</v>
      </c>
      <c r="AG146" s="98"/>
      <c r="AH146" s="98"/>
      <c r="AI146" s="98"/>
      <c r="AJ146" s="98"/>
      <c r="AK146" s="98"/>
      <c r="AL146"/>
      <c r="AM146"/>
      <c r="AN146"/>
      <c r="AS146"/>
      <c r="AT146"/>
      <c r="AU146"/>
    </row>
    <row r="147" spans="1:47" ht="15" customHeight="1" x14ac:dyDescent="0.25">
      <c r="A147" s="110"/>
      <c r="B147" s="110"/>
      <c r="C147" s="110"/>
      <c r="D147" s="110"/>
      <c r="E147" s="111" t="s">
        <v>133</v>
      </c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87">
        <v>17</v>
      </c>
      <c r="AE147" s="87"/>
      <c r="AF147" s="98">
        <v>541</v>
      </c>
      <c r="AG147" s="98"/>
      <c r="AH147" s="98"/>
      <c r="AI147" s="98"/>
      <c r="AJ147" s="98"/>
      <c r="AK147" s="98"/>
      <c r="AL147"/>
      <c r="AM147"/>
      <c r="AN147"/>
      <c r="AS147"/>
      <c r="AT147"/>
      <c r="AU147"/>
    </row>
    <row r="148" spans="1:47" ht="15" customHeight="1" x14ac:dyDescent="0.25">
      <c r="A148" s="110"/>
      <c r="B148" s="110"/>
      <c r="C148" s="110"/>
      <c r="D148" s="110"/>
      <c r="E148" s="112" t="s">
        <v>134</v>
      </c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87"/>
      <c r="AE148" s="87"/>
      <c r="AF148" s="98"/>
      <c r="AG148" s="98"/>
      <c r="AH148" s="98"/>
      <c r="AI148" s="98"/>
      <c r="AJ148" s="98"/>
      <c r="AK148" s="98"/>
      <c r="AL148"/>
      <c r="AM148"/>
      <c r="AN148"/>
      <c r="AS148"/>
      <c r="AT148"/>
      <c r="AU148"/>
    </row>
    <row r="149" spans="1:47" ht="15" customHeight="1" x14ac:dyDescent="0.25">
      <c r="A149" s="110"/>
      <c r="B149" s="110"/>
      <c r="C149" s="110"/>
      <c r="D149" s="110"/>
      <c r="E149" s="112" t="s">
        <v>135</v>
      </c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87"/>
      <c r="AE149" s="87"/>
      <c r="AF149" s="98"/>
      <c r="AG149" s="98"/>
      <c r="AH149" s="98"/>
      <c r="AI149" s="98"/>
      <c r="AJ149" s="98"/>
      <c r="AK149" s="98"/>
      <c r="AL149"/>
      <c r="AM149"/>
      <c r="AN149"/>
      <c r="AS149"/>
      <c r="AT149"/>
      <c r="AU149"/>
    </row>
    <row r="150" spans="1:47" ht="15" customHeight="1" x14ac:dyDescent="0.25">
      <c r="A150" s="110"/>
      <c r="B150" s="110"/>
      <c r="C150" s="110"/>
      <c r="D150" s="110"/>
      <c r="E150" s="113" t="s">
        <v>136</v>
      </c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87"/>
      <c r="AE150" s="87"/>
      <c r="AF150" s="98"/>
      <c r="AG150" s="98"/>
      <c r="AH150" s="98"/>
      <c r="AI150" s="98"/>
      <c r="AJ150" s="98"/>
      <c r="AK150" s="98"/>
      <c r="AL150"/>
      <c r="AM150"/>
      <c r="AN150"/>
      <c r="AS150"/>
      <c r="AT150"/>
      <c r="AU150"/>
    </row>
    <row r="151" spans="1:47" ht="15" customHeight="1" x14ac:dyDescent="0.25">
      <c r="A151" s="107" t="s">
        <v>137</v>
      </c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87">
        <v>18</v>
      </c>
      <c r="AE151" s="87"/>
      <c r="AF151" s="87">
        <f>AF119+AF127+AF131+AF133+AF135+AF138+AF141+AF143+AF144+AF146+AF147</f>
        <v>1252</v>
      </c>
      <c r="AG151" s="87"/>
      <c r="AH151" s="87"/>
      <c r="AI151" s="87"/>
      <c r="AJ151" s="87"/>
      <c r="AK151" s="87"/>
      <c r="AL151" s="11"/>
      <c r="AM151"/>
      <c r="AN151"/>
      <c r="AS151"/>
      <c r="AT151"/>
      <c r="AU151"/>
    </row>
    <row r="152" spans="1:47" ht="15" customHeight="1" x14ac:dyDescent="0.25">
      <c r="A152" s="107" t="s">
        <v>138</v>
      </c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87">
        <v>19</v>
      </c>
      <c r="AE152" s="87"/>
      <c r="AF152" s="98">
        <v>0</v>
      </c>
      <c r="AG152" s="98"/>
      <c r="AH152" s="98"/>
      <c r="AI152" s="98"/>
      <c r="AJ152" s="98"/>
      <c r="AK152" s="98"/>
      <c r="AL152"/>
      <c r="AM152"/>
      <c r="AN152"/>
      <c r="AS152"/>
      <c r="AT152"/>
      <c r="AU152"/>
    </row>
    <row r="153" spans="1:47" ht="15" customHeight="1" x14ac:dyDescent="0.25">
      <c r="A153" s="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S153"/>
      <c r="AT153"/>
      <c r="AU153"/>
    </row>
    <row r="154" spans="1:47" ht="15" customHeight="1" x14ac:dyDescent="0.25">
      <c r="A154" s="100" t="s">
        <v>139</v>
      </c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/>
      <c r="AM154"/>
      <c r="AN154"/>
      <c r="AS154"/>
      <c r="AT154"/>
      <c r="AU154"/>
    </row>
    <row r="155" spans="1:47" ht="15" customHeight="1" x14ac:dyDescent="0.2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/>
      <c r="AM155"/>
      <c r="AN155"/>
      <c r="AS155"/>
      <c r="AT155"/>
      <c r="AU155"/>
    </row>
    <row r="156" spans="1:47" ht="15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S156"/>
      <c r="AT156"/>
      <c r="AU156"/>
    </row>
    <row r="157" spans="1:47" ht="15" customHeight="1" x14ac:dyDescent="0.25">
      <c r="A157" s="85" t="s">
        <v>140</v>
      </c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/>
      <c r="AM157"/>
      <c r="AN157"/>
      <c r="AS157"/>
      <c r="AT157"/>
      <c r="AU157"/>
    </row>
    <row r="158" spans="1:47" ht="15" customHeight="1" x14ac:dyDescent="0.25">
      <c r="A158" s="20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/>
      <c r="AM158"/>
      <c r="AN158"/>
      <c r="AS158"/>
      <c r="AT158"/>
      <c r="AU158"/>
    </row>
    <row r="159" spans="1:47" ht="15" customHeight="1" x14ac:dyDescent="0.25">
      <c r="A159" s="114" t="s">
        <v>141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/>
      <c r="AM159"/>
      <c r="AN159"/>
      <c r="AS159"/>
      <c r="AT159"/>
      <c r="AU159"/>
    </row>
    <row r="160" spans="1:47" ht="15" customHeight="1" x14ac:dyDescent="0.25">
      <c r="A160" s="101" t="s">
        <v>48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 t="s">
        <v>49</v>
      </c>
      <c r="R160" s="101"/>
      <c r="S160" s="101" t="s">
        <v>142</v>
      </c>
      <c r="T160" s="101"/>
      <c r="U160" s="101"/>
      <c r="V160" s="101"/>
      <c r="W160" s="101"/>
      <c r="X160" s="101"/>
      <c r="Y160" s="101" t="s">
        <v>143</v>
      </c>
      <c r="Z160" s="101"/>
      <c r="AA160" s="101"/>
      <c r="AB160" s="101"/>
      <c r="AC160" s="101"/>
      <c r="AD160" s="101"/>
      <c r="AE160" s="101"/>
      <c r="AF160" s="101" t="s">
        <v>144</v>
      </c>
      <c r="AG160" s="101"/>
      <c r="AH160" s="101"/>
      <c r="AI160" s="101"/>
      <c r="AJ160" s="101"/>
      <c r="AK160" s="101"/>
      <c r="AL160"/>
      <c r="AM160"/>
      <c r="AN160"/>
      <c r="AS160"/>
      <c r="AT160"/>
      <c r="AU160"/>
    </row>
    <row r="161" spans="1:47" ht="15" customHeight="1" x14ac:dyDescent="0.2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/>
      <c r="AM161"/>
      <c r="AN161"/>
      <c r="AS161"/>
      <c r="AT161"/>
      <c r="AU161"/>
    </row>
    <row r="162" spans="1:47" ht="15" customHeight="1" x14ac:dyDescent="0.2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/>
      <c r="AM162"/>
      <c r="AN162"/>
      <c r="AS162"/>
      <c r="AT162"/>
      <c r="AU162"/>
    </row>
    <row r="163" spans="1:47" ht="15" customHeight="1" x14ac:dyDescent="0.25">
      <c r="A163" s="89" t="s">
        <v>54</v>
      </c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/>
      <c r="AM163"/>
      <c r="AN163"/>
      <c r="AS163"/>
      <c r="AT163"/>
      <c r="AU163"/>
    </row>
    <row r="164" spans="1:47" ht="15" customHeight="1" x14ac:dyDescent="0.25">
      <c r="A164" s="90" t="s">
        <v>145</v>
      </c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/>
      <c r="AM164"/>
      <c r="AN164"/>
      <c r="AS164"/>
      <c r="AT164"/>
      <c r="AU164"/>
    </row>
    <row r="165" spans="1:47" ht="15" customHeight="1" x14ac:dyDescent="0.25">
      <c r="A165" s="90" t="s">
        <v>146</v>
      </c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/>
      <c r="AM165"/>
      <c r="AN165"/>
      <c r="AS165"/>
      <c r="AT165"/>
      <c r="AU165"/>
    </row>
    <row r="166" spans="1:47" ht="15" customHeight="1" x14ac:dyDescent="0.25">
      <c r="A166" s="117" t="s">
        <v>147</v>
      </c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/>
      <c r="AM166"/>
      <c r="AN166"/>
      <c r="AS166"/>
      <c r="AT166"/>
      <c r="AU166"/>
    </row>
    <row r="167" spans="1:47" ht="15" customHeight="1" x14ac:dyDescent="0.25">
      <c r="A167" s="117" t="s">
        <v>148</v>
      </c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/>
      <c r="AM167"/>
      <c r="AN167"/>
      <c r="AS167"/>
      <c r="AT167"/>
      <c r="AU167"/>
    </row>
    <row r="168" spans="1:47" ht="15" customHeight="1" x14ac:dyDescent="0.2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/>
      <c r="AM168"/>
      <c r="AN168"/>
      <c r="AS168" s="91" t="s">
        <v>59</v>
      </c>
      <c r="AT168" s="91"/>
      <c r="AU168" s="91"/>
    </row>
    <row r="169" spans="1:47" ht="15" customHeight="1" x14ac:dyDescent="0.2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/>
      <c r="AM169"/>
      <c r="AN169"/>
      <c r="AS169" s="93" t="s">
        <v>60</v>
      </c>
      <c r="AT169" s="93"/>
      <c r="AU169" s="93"/>
    </row>
    <row r="170" spans="1:47" ht="15" customHeight="1" x14ac:dyDescent="0.25">
      <c r="A170" s="101" t="s">
        <v>61</v>
      </c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 t="s">
        <v>62</v>
      </c>
      <c r="R170" s="101"/>
      <c r="S170" s="101">
        <v>1</v>
      </c>
      <c r="T170" s="101"/>
      <c r="U170" s="101"/>
      <c r="V170" s="101"/>
      <c r="W170" s="101"/>
      <c r="X170" s="101"/>
      <c r="Y170" s="101">
        <v>2</v>
      </c>
      <c r="Z170" s="101"/>
      <c r="AA170" s="101"/>
      <c r="AB170" s="101"/>
      <c r="AC170" s="101"/>
      <c r="AD170" s="101"/>
      <c r="AE170" s="101"/>
      <c r="AF170" s="101">
        <v>3</v>
      </c>
      <c r="AG170" s="101"/>
      <c r="AH170" s="101"/>
      <c r="AI170" s="101"/>
      <c r="AJ170" s="101"/>
      <c r="AK170" s="101"/>
      <c r="AL170"/>
      <c r="AM170"/>
      <c r="AN170"/>
      <c r="AS170" s="95" t="s">
        <v>63</v>
      </c>
      <c r="AT170" s="95"/>
      <c r="AU170" s="95"/>
    </row>
    <row r="171" spans="1:47" ht="15" customHeight="1" x14ac:dyDescent="0.25">
      <c r="A171" s="108" t="s">
        <v>149</v>
      </c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1">
        <v>1</v>
      </c>
      <c r="R171" s="101"/>
      <c r="S171" s="43">
        <v>22.4</v>
      </c>
      <c r="T171" s="44"/>
      <c r="U171" s="44"/>
      <c r="V171" s="44"/>
      <c r="W171" s="44"/>
      <c r="X171" s="45"/>
      <c r="Y171" s="43">
        <v>0.84</v>
      </c>
      <c r="Z171" s="44"/>
      <c r="AA171" s="44"/>
      <c r="AB171" s="44"/>
      <c r="AC171" s="44"/>
      <c r="AD171" s="44"/>
      <c r="AE171" s="45"/>
      <c r="AF171" s="43">
        <v>21.56</v>
      </c>
      <c r="AG171" s="44"/>
      <c r="AH171" s="44"/>
      <c r="AI171" s="44"/>
      <c r="AJ171" s="44"/>
      <c r="AK171" s="45"/>
      <c r="AL171">
        <f>Y171+AF171</f>
        <v>22.4</v>
      </c>
      <c r="AM171">
        <f>S171-AL171</f>
        <v>0</v>
      </c>
      <c r="AN171"/>
      <c r="AS171" s="5">
        <v>1</v>
      </c>
      <c r="AT171" s="10" t="str">
        <f>IF(S171&gt;(Y171+AF171),"больше",IF(S171&lt;(Y171+AF171),"меньше","равно"))</f>
        <v>равно</v>
      </c>
      <c r="AU171" s="5" t="s">
        <v>65</v>
      </c>
    </row>
    <row r="172" spans="1:47" ht="15" customHeight="1" x14ac:dyDescent="0.25">
      <c r="A172" s="103" t="s">
        <v>150</v>
      </c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1"/>
      <c r="R172" s="101"/>
      <c r="S172" s="49"/>
      <c r="T172" s="50"/>
      <c r="U172" s="50"/>
      <c r="V172" s="50"/>
      <c r="W172" s="50"/>
      <c r="X172" s="51"/>
      <c r="Y172" s="49"/>
      <c r="Z172" s="50"/>
      <c r="AA172" s="50"/>
      <c r="AB172" s="50"/>
      <c r="AC172" s="50"/>
      <c r="AD172" s="50"/>
      <c r="AE172" s="51"/>
      <c r="AF172" s="49"/>
      <c r="AG172" s="50"/>
      <c r="AH172" s="50"/>
      <c r="AI172" s="50"/>
      <c r="AJ172" s="50"/>
      <c r="AK172" s="51"/>
      <c r="AL172"/>
      <c r="AM172"/>
      <c r="AN172"/>
      <c r="AS172" s="12"/>
      <c r="AT172" s="19"/>
      <c r="AU172" s="12"/>
    </row>
    <row r="173" spans="1:47" ht="15" customHeight="1" x14ac:dyDescent="0.25">
      <c r="A173" s="108" t="s">
        <v>149</v>
      </c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1">
        <v>2</v>
      </c>
      <c r="R173" s="101"/>
      <c r="S173" s="43">
        <v>54.6</v>
      </c>
      <c r="T173" s="44"/>
      <c r="U173" s="44"/>
      <c r="V173" s="44"/>
      <c r="W173" s="44"/>
      <c r="X173" s="45"/>
      <c r="Y173" s="43">
        <v>0</v>
      </c>
      <c r="Z173" s="44"/>
      <c r="AA173" s="44"/>
      <c r="AB173" s="44"/>
      <c r="AC173" s="44"/>
      <c r="AD173" s="44"/>
      <c r="AE173" s="45"/>
      <c r="AF173" s="43">
        <v>54.6</v>
      </c>
      <c r="AG173" s="44"/>
      <c r="AH173" s="44"/>
      <c r="AI173" s="44"/>
      <c r="AJ173" s="44"/>
      <c r="AK173" s="45"/>
      <c r="AL173">
        <f>Y173+AF173</f>
        <v>54.6</v>
      </c>
      <c r="AM173">
        <f>S173-AL173</f>
        <v>0</v>
      </c>
      <c r="AN173"/>
      <c r="AS173" s="5">
        <v>1</v>
      </c>
      <c r="AT173" s="10" t="str">
        <f>IF(S173&gt;(Y173+AF173),"больше",IF(S173&lt;(Y173+AF173),"меньше","равно"))</f>
        <v>равно</v>
      </c>
      <c r="AU173" s="5" t="s">
        <v>65</v>
      </c>
    </row>
    <row r="174" spans="1:47" ht="15" customHeight="1" x14ac:dyDescent="0.25">
      <c r="A174" s="103" t="s">
        <v>151</v>
      </c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1"/>
      <c r="R174" s="101"/>
      <c r="S174" s="49"/>
      <c r="T174" s="50"/>
      <c r="U174" s="50"/>
      <c r="V174" s="50"/>
      <c r="W174" s="50"/>
      <c r="X174" s="51"/>
      <c r="Y174" s="49"/>
      <c r="Z174" s="50"/>
      <c r="AA174" s="50"/>
      <c r="AB174" s="50"/>
      <c r="AC174" s="50"/>
      <c r="AD174" s="50"/>
      <c r="AE174" s="51"/>
      <c r="AF174" s="49"/>
      <c r="AG174" s="50"/>
      <c r="AH174" s="50"/>
      <c r="AI174" s="50"/>
      <c r="AJ174" s="50"/>
      <c r="AK174" s="51"/>
      <c r="AL174"/>
      <c r="AM174"/>
      <c r="AN174"/>
      <c r="AS174" s="12"/>
      <c r="AT174" s="19"/>
      <c r="AU174" s="12"/>
    </row>
    <row r="175" spans="1:47" ht="15" customHeight="1" x14ac:dyDescent="0.25">
      <c r="A175" s="108" t="s">
        <v>149</v>
      </c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1">
        <v>3</v>
      </c>
      <c r="R175" s="101"/>
      <c r="S175" s="43">
        <v>11.9</v>
      </c>
      <c r="T175" s="44"/>
      <c r="U175" s="44"/>
      <c r="V175" s="44"/>
      <c r="W175" s="44"/>
      <c r="X175" s="45"/>
      <c r="Y175" s="43">
        <v>0</v>
      </c>
      <c r="Z175" s="44"/>
      <c r="AA175" s="44"/>
      <c r="AB175" s="44"/>
      <c r="AC175" s="44"/>
      <c r="AD175" s="44"/>
      <c r="AE175" s="45"/>
      <c r="AF175" s="43">
        <v>11.9</v>
      </c>
      <c r="AG175" s="44"/>
      <c r="AH175" s="44"/>
      <c r="AI175" s="44"/>
      <c r="AJ175" s="44"/>
      <c r="AK175" s="45"/>
      <c r="AL175">
        <f>Y175+AF175</f>
        <v>11.9</v>
      </c>
      <c r="AM175">
        <f>S175-AL175</f>
        <v>0</v>
      </c>
      <c r="AN175"/>
      <c r="AS175" s="5">
        <v>1</v>
      </c>
      <c r="AT175" s="10" t="str">
        <f>IF(S175&gt;(Y175+AF175),"больше",IF(S175&lt;(Y175+AF175),"меньше","равно"))</f>
        <v>равно</v>
      </c>
      <c r="AU175" s="5" t="s">
        <v>65</v>
      </c>
    </row>
    <row r="176" spans="1:47" ht="15" customHeight="1" x14ac:dyDescent="0.25">
      <c r="A176" s="103" t="s">
        <v>152</v>
      </c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1"/>
      <c r="R176" s="101"/>
      <c r="S176" s="49"/>
      <c r="T176" s="50"/>
      <c r="U176" s="50"/>
      <c r="V176" s="50"/>
      <c r="W176" s="50"/>
      <c r="X176" s="51"/>
      <c r="Y176" s="49"/>
      <c r="Z176" s="50"/>
      <c r="AA176" s="50"/>
      <c r="AB176" s="50"/>
      <c r="AC176" s="50"/>
      <c r="AD176" s="50"/>
      <c r="AE176" s="51"/>
      <c r="AF176" s="49"/>
      <c r="AG176" s="50"/>
      <c r="AH176" s="50"/>
      <c r="AI176" s="50"/>
      <c r="AJ176" s="50"/>
      <c r="AK176" s="51"/>
      <c r="AL176"/>
      <c r="AM176"/>
      <c r="AN176"/>
      <c r="AS176" s="12"/>
      <c r="AT176" s="19"/>
      <c r="AU176" s="12"/>
    </row>
    <row r="177" spans="1:47" ht="15" customHeight="1" x14ac:dyDescent="0.25">
      <c r="A177" s="108" t="s">
        <v>149</v>
      </c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1">
        <v>4</v>
      </c>
      <c r="R177" s="101"/>
      <c r="S177" s="43">
        <v>3.2</v>
      </c>
      <c r="T177" s="44"/>
      <c r="U177" s="44"/>
      <c r="V177" s="44"/>
      <c r="W177" s="44"/>
      <c r="X177" s="45"/>
      <c r="Y177" s="43">
        <v>0</v>
      </c>
      <c r="Z177" s="44"/>
      <c r="AA177" s="44"/>
      <c r="AB177" s="44"/>
      <c r="AC177" s="44"/>
      <c r="AD177" s="44"/>
      <c r="AE177" s="45"/>
      <c r="AF177" s="43">
        <v>3.2</v>
      </c>
      <c r="AG177" s="44"/>
      <c r="AH177" s="44"/>
      <c r="AI177" s="44"/>
      <c r="AJ177" s="44"/>
      <c r="AK177" s="45"/>
      <c r="AL177">
        <f>Y177+AF177</f>
        <v>3.2</v>
      </c>
      <c r="AM177">
        <f>S177-AL177</f>
        <v>0</v>
      </c>
      <c r="AN177"/>
      <c r="AS177" s="5">
        <v>1</v>
      </c>
      <c r="AT177" s="10" t="str">
        <f>IF(S177&gt;(Y177+AF177),"больше",IF(S177&lt;(Y177+AF177),"меньше","равно"))</f>
        <v>равно</v>
      </c>
      <c r="AU177" s="5" t="s">
        <v>65</v>
      </c>
    </row>
    <row r="178" spans="1:47" ht="15" customHeight="1" x14ac:dyDescent="0.25">
      <c r="A178" s="103" t="s">
        <v>153</v>
      </c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1"/>
      <c r="R178" s="101"/>
      <c r="S178" s="49"/>
      <c r="T178" s="50"/>
      <c r="U178" s="50"/>
      <c r="V178" s="50"/>
      <c r="W178" s="50"/>
      <c r="X178" s="51"/>
      <c r="Y178" s="49"/>
      <c r="Z178" s="50"/>
      <c r="AA178" s="50"/>
      <c r="AB178" s="50"/>
      <c r="AC178" s="50"/>
      <c r="AD178" s="50"/>
      <c r="AE178" s="51"/>
      <c r="AF178" s="49"/>
      <c r="AG178" s="50"/>
      <c r="AH178" s="50"/>
      <c r="AI178" s="50"/>
      <c r="AJ178" s="50"/>
      <c r="AK178" s="51"/>
      <c r="AL178"/>
      <c r="AM178"/>
      <c r="AN178"/>
      <c r="AS178" s="12"/>
      <c r="AT178" s="19"/>
      <c r="AU178" s="12"/>
    </row>
    <row r="179" spans="1:47" ht="15" customHeight="1" x14ac:dyDescent="0.25">
      <c r="A179" s="108" t="s">
        <v>154</v>
      </c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1">
        <v>5</v>
      </c>
      <c r="R179" s="101"/>
      <c r="S179" s="43">
        <v>20.8</v>
      </c>
      <c r="T179" s="44"/>
      <c r="U179" s="44"/>
      <c r="V179" s="44"/>
      <c r="W179" s="44"/>
      <c r="X179" s="45"/>
      <c r="Y179" s="43">
        <v>1.95</v>
      </c>
      <c r="Z179" s="44"/>
      <c r="AA179" s="44"/>
      <c r="AB179" s="44"/>
      <c r="AC179" s="44"/>
      <c r="AD179" s="44"/>
      <c r="AE179" s="45"/>
      <c r="AF179" s="43">
        <v>18.850000000000001</v>
      </c>
      <c r="AG179" s="44"/>
      <c r="AH179" s="44"/>
      <c r="AI179" s="44"/>
      <c r="AJ179" s="44"/>
      <c r="AK179" s="45"/>
      <c r="AL179">
        <f>Y179+AF179</f>
        <v>20.8</v>
      </c>
      <c r="AM179">
        <f>S179-AL179</f>
        <v>0</v>
      </c>
      <c r="AN179"/>
      <c r="AS179" s="5">
        <v>1</v>
      </c>
      <c r="AT179" s="10" t="str">
        <f>IF(S179&gt;(Y179+AF179),"больше",IF(S179&lt;(Y179+AF179),"меньше","равно"))</f>
        <v>равно</v>
      </c>
      <c r="AU179" s="5" t="s">
        <v>65</v>
      </c>
    </row>
    <row r="180" spans="1:47" ht="15" customHeight="1" x14ac:dyDescent="0.25">
      <c r="A180" s="90" t="s">
        <v>111</v>
      </c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101"/>
      <c r="R180" s="101"/>
      <c r="S180" s="49"/>
      <c r="T180" s="50"/>
      <c r="U180" s="50"/>
      <c r="V180" s="50"/>
      <c r="W180" s="50"/>
      <c r="X180" s="51"/>
      <c r="Y180" s="49"/>
      <c r="Z180" s="50"/>
      <c r="AA180" s="50"/>
      <c r="AB180" s="50"/>
      <c r="AC180" s="50"/>
      <c r="AD180" s="50"/>
      <c r="AE180" s="51"/>
      <c r="AF180" s="49"/>
      <c r="AG180" s="50"/>
      <c r="AH180" s="50"/>
      <c r="AI180" s="50"/>
      <c r="AJ180" s="50"/>
      <c r="AK180" s="51"/>
      <c r="AL180"/>
      <c r="AM180"/>
      <c r="AN180"/>
      <c r="AS180" s="17"/>
      <c r="AT180" s="18"/>
      <c r="AU180" s="17"/>
    </row>
    <row r="181" spans="1:47" ht="15" customHeight="1" x14ac:dyDescent="0.25">
      <c r="A181" s="108" t="s">
        <v>155</v>
      </c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1">
        <v>6</v>
      </c>
      <c r="R181" s="101"/>
      <c r="S181" s="43">
        <v>43.75</v>
      </c>
      <c r="T181" s="44"/>
      <c r="U181" s="44"/>
      <c r="V181" s="44"/>
      <c r="W181" s="44"/>
      <c r="X181" s="45"/>
      <c r="Y181" s="43">
        <v>0.45</v>
      </c>
      <c r="Z181" s="44"/>
      <c r="AA181" s="44"/>
      <c r="AB181" s="44"/>
      <c r="AC181" s="44"/>
      <c r="AD181" s="44"/>
      <c r="AE181" s="45"/>
      <c r="AF181" s="43">
        <v>43.3</v>
      </c>
      <c r="AG181" s="44"/>
      <c r="AH181" s="44"/>
      <c r="AI181" s="44"/>
      <c r="AJ181" s="44"/>
      <c r="AK181" s="45"/>
      <c r="AL181">
        <f>Y181+AF181</f>
        <v>43.75</v>
      </c>
      <c r="AM181">
        <f>S181-AL181</f>
        <v>0</v>
      </c>
      <c r="AN181"/>
      <c r="AS181" s="5">
        <v>1</v>
      </c>
      <c r="AT181" s="10" t="str">
        <f>IF(S181&gt;(Y181+AF181),"больше",IF(S181&lt;(Y181+AF181),"меньше","равно"))</f>
        <v>равно</v>
      </c>
      <c r="AU181" s="5" t="s">
        <v>65</v>
      </c>
    </row>
    <row r="182" spans="1:47" ht="15" customHeight="1" x14ac:dyDescent="0.25">
      <c r="A182" s="90" t="s">
        <v>156</v>
      </c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101"/>
      <c r="R182" s="101"/>
      <c r="S182" s="46"/>
      <c r="T182" s="47"/>
      <c r="U182" s="47"/>
      <c r="V182" s="47"/>
      <c r="W182" s="47"/>
      <c r="X182" s="48"/>
      <c r="Y182" s="46"/>
      <c r="Z182" s="47"/>
      <c r="AA182" s="47"/>
      <c r="AB182" s="47"/>
      <c r="AC182" s="47"/>
      <c r="AD182" s="47"/>
      <c r="AE182" s="48"/>
      <c r="AF182" s="46"/>
      <c r="AG182" s="47"/>
      <c r="AH182" s="47"/>
      <c r="AI182" s="47"/>
      <c r="AJ182" s="47"/>
      <c r="AK182" s="48"/>
      <c r="AL182"/>
      <c r="AM182"/>
      <c r="AN182"/>
      <c r="AS182" s="17"/>
      <c r="AT182" s="18"/>
      <c r="AU182" s="17"/>
    </row>
    <row r="183" spans="1:47" ht="15" customHeight="1" x14ac:dyDescent="0.25">
      <c r="A183" s="103" t="s">
        <v>46</v>
      </c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1"/>
      <c r="R183" s="101"/>
      <c r="S183" s="49"/>
      <c r="T183" s="50"/>
      <c r="U183" s="50"/>
      <c r="V183" s="50"/>
      <c r="W183" s="50"/>
      <c r="X183" s="51"/>
      <c r="Y183" s="49"/>
      <c r="Z183" s="50"/>
      <c r="AA183" s="50"/>
      <c r="AB183" s="50"/>
      <c r="AC183" s="50"/>
      <c r="AD183" s="50"/>
      <c r="AE183" s="51"/>
      <c r="AF183" s="49"/>
      <c r="AG183" s="50"/>
      <c r="AH183" s="50"/>
      <c r="AI183" s="50"/>
      <c r="AJ183" s="50"/>
      <c r="AK183" s="51"/>
      <c r="AL183"/>
      <c r="AM183"/>
      <c r="AN183"/>
      <c r="AS183" s="12"/>
      <c r="AT183" s="19"/>
      <c r="AU183" s="12"/>
    </row>
    <row r="184" spans="1:47" ht="15" customHeight="1" x14ac:dyDescent="0.25">
      <c r="A184" s="108" t="s">
        <v>157</v>
      </c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1">
        <v>7</v>
      </c>
      <c r="R184" s="101"/>
      <c r="S184" s="43">
        <v>20.399999999999999</v>
      </c>
      <c r="T184" s="44"/>
      <c r="U184" s="44"/>
      <c r="V184" s="44"/>
      <c r="W184" s="44"/>
      <c r="X184" s="45"/>
      <c r="Y184" s="43">
        <v>12.2</v>
      </c>
      <c r="Z184" s="44"/>
      <c r="AA184" s="44"/>
      <c r="AB184" s="44"/>
      <c r="AC184" s="44"/>
      <c r="AD184" s="44"/>
      <c r="AE184" s="45"/>
      <c r="AF184" s="43">
        <v>8.1999999999999993</v>
      </c>
      <c r="AG184" s="44"/>
      <c r="AH184" s="44"/>
      <c r="AI184" s="44"/>
      <c r="AJ184" s="44"/>
      <c r="AK184" s="45"/>
      <c r="AL184">
        <f>Y184+AF184</f>
        <v>20.399999999999999</v>
      </c>
      <c r="AM184">
        <f>S184-AL184</f>
        <v>0</v>
      </c>
      <c r="AN184"/>
      <c r="AS184" s="5">
        <v>1</v>
      </c>
      <c r="AT184" s="10" t="str">
        <f>IF(S184&gt;(Y184+AF184),"больше",IF(S184&lt;(Y184+AF184),"меньше","равно"))</f>
        <v>равно</v>
      </c>
      <c r="AU184" s="5" t="s">
        <v>65</v>
      </c>
    </row>
    <row r="185" spans="1:47" ht="15" customHeight="1" x14ac:dyDescent="0.25">
      <c r="A185" s="90" t="s">
        <v>158</v>
      </c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101"/>
      <c r="R185" s="101"/>
      <c r="S185" s="46"/>
      <c r="T185" s="47"/>
      <c r="U185" s="47"/>
      <c r="V185" s="47"/>
      <c r="W185" s="47"/>
      <c r="X185" s="48"/>
      <c r="Y185" s="46"/>
      <c r="Z185" s="47"/>
      <c r="AA185" s="47"/>
      <c r="AB185" s="47"/>
      <c r="AC185" s="47"/>
      <c r="AD185" s="47"/>
      <c r="AE185" s="48"/>
      <c r="AF185" s="46"/>
      <c r="AG185" s="47"/>
      <c r="AH185" s="47"/>
      <c r="AI185" s="47"/>
      <c r="AJ185" s="47"/>
      <c r="AK185" s="48"/>
      <c r="AL185"/>
      <c r="AM185"/>
      <c r="AN185"/>
      <c r="AS185" s="17"/>
      <c r="AT185" s="18"/>
      <c r="AU185" s="17"/>
    </row>
    <row r="186" spans="1:47" ht="15" customHeight="1" x14ac:dyDescent="0.25">
      <c r="A186" s="103" t="s">
        <v>159</v>
      </c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1"/>
      <c r="R186" s="101"/>
      <c r="S186" s="49"/>
      <c r="T186" s="50"/>
      <c r="U186" s="50"/>
      <c r="V186" s="50"/>
      <c r="W186" s="50"/>
      <c r="X186" s="51"/>
      <c r="Y186" s="49"/>
      <c r="Z186" s="50"/>
      <c r="AA186" s="50"/>
      <c r="AB186" s="50"/>
      <c r="AC186" s="50"/>
      <c r="AD186" s="50"/>
      <c r="AE186" s="51"/>
      <c r="AF186" s="49"/>
      <c r="AG186" s="50"/>
      <c r="AH186" s="50"/>
      <c r="AI186" s="50"/>
      <c r="AJ186" s="50"/>
      <c r="AK186" s="51"/>
      <c r="AL186"/>
      <c r="AM186"/>
      <c r="AN186"/>
      <c r="AS186" s="12"/>
      <c r="AT186" s="19"/>
      <c r="AU186" s="12"/>
    </row>
    <row r="187" spans="1:47" ht="15" customHeight="1" x14ac:dyDescent="0.25">
      <c r="A187" s="108" t="s">
        <v>160</v>
      </c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1">
        <v>8</v>
      </c>
      <c r="R187" s="101"/>
      <c r="S187" s="43">
        <v>0</v>
      </c>
      <c r="T187" s="44"/>
      <c r="U187" s="44"/>
      <c r="V187" s="44"/>
      <c r="W187" s="44"/>
      <c r="X187" s="45"/>
      <c r="Y187" s="43">
        <v>0</v>
      </c>
      <c r="Z187" s="44"/>
      <c r="AA187" s="44"/>
      <c r="AB187" s="44"/>
      <c r="AC187" s="44"/>
      <c r="AD187" s="44"/>
      <c r="AE187" s="45"/>
      <c r="AF187" s="43">
        <v>0</v>
      </c>
      <c r="AG187" s="44"/>
      <c r="AH187" s="44"/>
      <c r="AI187" s="44"/>
      <c r="AJ187" s="44"/>
      <c r="AK187" s="45"/>
      <c r="AL187">
        <f>Y187+AF187</f>
        <v>0</v>
      </c>
      <c r="AM187">
        <f>S187-AL187</f>
        <v>0</v>
      </c>
      <c r="AN187"/>
      <c r="AS187" s="5">
        <v>1</v>
      </c>
      <c r="AT187" s="10" t="str">
        <f>IF(S187&gt;(Y187+AF187),"больше",IF(S187&lt;(Y187+AF187),"меньше","равно"))</f>
        <v>равно</v>
      </c>
      <c r="AU187" s="5" t="s">
        <v>65</v>
      </c>
    </row>
    <row r="188" spans="1:47" ht="15" customHeight="1" x14ac:dyDescent="0.25">
      <c r="A188" s="90" t="s">
        <v>161</v>
      </c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101"/>
      <c r="R188" s="101"/>
      <c r="S188" s="46"/>
      <c r="T188" s="47"/>
      <c r="U188" s="47"/>
      <c r="V188" s="47"/>
      <c r="W188" s="47"/>
      <c r="X188" s="48"/>
      <c r="Y188" s="46"/>
      <c r="Z188" s="47"/>
      <c r="AA188" s="47"/>
      <c r="AB188" s="47"/>
      <c r="AC188" s="47"/>
      <c r="AD188" s="47"/>
      <c r="AE188" s="48"/>
      <c r="AF188" s="46"/>
      <c r="AG188" s="47"/>
      <c r="AH188" s="47"/>
      <c r="AI188" s="47"/>
      <c r="AJ188" s="47"/>
      <c r="AK188" s="48"/>
      <c r="AL188"/>
      <c r="AM188"/>
      <c r="AN188"/>
      <c r="AS188" s="17"/>
      <c r="AT188" s="18"/>
      <c r="AU188" s="17"/>
    </row>
    <row r="189" spans="1:47" ht="15" customHeight="1" x14ac:dyDescent="0.25">
      <c r="A189" s="90" t="s">
        <v>162</v>
      </c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101"/>
      <c r="R189" s="101"/>
      <c r="S189" s="46"/>
      <c r="T189" s="47"/>
      <c r="U189" s="47"/>
      <c r="V189" s="47"/>
      <c r="W189" s="47"/>
      <c r="X189" s="48"/>
      <c r="Y189" s="46"/>
      <c r="Z189" s="47"/>
      <c r="AA189" s="47"/>
      <c r="AB189" s="47"/>
      <c r="AC189" s="47"/>
      <c r="AD189" s="47"/>
      <c r="AE189" s="48"/>
      <c r="AF189" s="46"/>
      <c r="AG189" s="47"/>
      <c r="AH189" s="47"/>
      <c r="AI189" s="47"/>
      <c r="AJ189" s="47"/>
      <c r="AK189" s="48"/>
      <c r="AL189"/>
      <c r="AM189"/>
      <c r="AN189"/>
      <c r="AS189" s="17"/>
      <c r="AT189" s="18"/>
      <c r="AU189" s="17"/>
    </row>
    <row r="190" spans="1:47" ht="15" customHeight="1" x14ac:dyDescent="0.25">
      <c r="A190" s="103" t="s">
        <v>163</v>
      </c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1"/>
      <c r="R190" s="101"/>
      <c r="S190" s="49"/>
      <c r="T190" s="50"/>
      <c r="U190" s="50"/>
      <c r="V190" s="50"/>
      <c r="W190" s="50"/>
      <c r="X190" s="51"/>
      <c r="Y190" s="49"/>
      <c r="Z190" s="50"/>
      <c r="AA190" s="50"/>
      <c r="AB190" s="50"/>
      <c r="AC190" s="50"/>
      <c r="AD190" s="50"/>
      <c r="AE190" s="51"/>
      <c r="AF190" s="49"/>
      <c r="AG190" s="50"/>
      <c r="AH190" s="50"/>
      <c r="AI190" s="50"/>
      <c r="AJ190" s="50"/>
      <c r="AK190" s="51"/>
      <c r="AL190"/>
      <c r="AM190"/>
      <c r="AN190"/>
      <c r="AS190" s="12"/>
      <c r="AT190" s="19"/>
      <c r="AU190" s="12"/>
    </row>
    <row r="191" spans="1:47" ht="15" customHeight="1" x14ac:dyDescent="0.25">
      <c r="A191" s="107" t="s">
        <v>164</v>
      </c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1">
        <v>9</v>
      </c>
      <c r="R191" s="101"/>
      <c r="S191" s="121">
        <v>0</v>
      </c>
      <c r="T191" s="122"/>
      <c r="U191" s="122"/>
      <c r="V191" s="122"/>
      <c r="W191" s="122"/>
      <c r="X191" s="123"/>
      <c r="Y191" s="121">
        <v>0</v>
      </c>
      <c r="Z191" s="122"/>
      <c r="AA191" s="122"/>
      <c r="AB191" s="122"/>
      <c r="AC191" s="122"/>
      <c r="AD191" s="122"/>
      <c r="AE191" s="123"/>
      <c r="AF191" s="121">
        <v>0</v>
      </c>
      <c r="AG191" s="122"/>
      <c r="AH191" s="122"/>
      <c r="AI191" s="122"/>
      <c r="AJ191" s="122"/>
      <c r="AK191" s="123"/>
      <c r="AL191">
        <f>Y191+AF191</f>
        <v>0</v>
      </c>
      <c r="AM191">
        <f>S191-AL191</f>
        <v>0</v>
      </c>
      <c r="AN191"/>
      <c r="AS191" s="8">
        <v>1</v>
      </c>
      <c r="AT191" s="9" t="str">
        <f>IF(S191&gt;(Y191+AF191),"больше",IF(S191&lt;(Y191+AF191),"меньше","равно"))</f>
        <v>равно</v>
      </c>
      <c r="AU191" s="8" t="s">
        <v>65</v>
      </c>
    </row>
    <row r="192" spans="1:47" ht="15" customHeight="1" x14ac:dyDescent="0.25">
      <c r="A192" s="107" t="s">
        <v>50</v>
      </c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1">
        <v>10</v>
      </c>
      <c r="R192" s="101"/>
      <c r="S192" s="120">
        <f>S171+S173+S175+S177+S179+S181+S184+S187+S191</f>
        <v>177.05</v>
      </c>
      <c r="T192" s="120"/>
      <c r="U192" s="120"/>
      <c r="V192" s="120"/>
      <c r="W192" s="120"/>
      <c r="X192" s="120"/>
      <c r="Y192" s="120">
        <f>Y171+Y173+Y175+Y177+Y179+Y181+Y184+Y187+Y191</f>
        <v>15.44</v>
      </c>
      <c r="Z192" s="120"/>
      <c r="AA192" s="120"/>
      <c r="AB192" s="120"/>
      <c r="AC192" s="120"/>
      <c r="AD192" s="120"/>
      <c r="AE192" s="120"/>
      <c r="AF192" s="120">
        <f>AF171+AF173+AF175+AF177+AF179+AF181+AF184+AF187+AF191</f>
        <v>161.61000000000001</v>
      </c>
      <c r="AG192" s="120"/>
      <c r="AH192" s="120"/>
      <c r="AI192" s="120"/>
      <c r="AJ192" s="120"/>
      <c r="AK192" s="120"/>
      <c r="AL192" s="11"/>
      <c r="AM192"/>
      <c r="AN192"/>
      <c r="AS192" s="8">
        <v>1</v>
      </c>
      <c r="AT192" s="9" t="str">
        <f>IF(S192&gt;(Y192+AF192),"больше",IF(S192&lt;(Y192+AF192),"меньше","равно"))</f>
        <v>равно</v>
      </c>
      <c r="AU192" s="8" t="s">
        <v>65</v>
      </c>
    </row>
    <row r="193" spans="1:40" ht="15" customHeight="1" x14ac:dyDescent="0.25">
      <c r="A193" s="22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/>
      <c r="AM193"/>
      <c r="AN193"/>
    </row>
    <row r="194" spans="1:40" ht="15" customHeight="1" x14ac:dyDescent="0.25">
      <c r="A194" s="124" t="s">
        <v>165</v>
      </c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/>
      <c r="AM194"/>
      <c r="AN194"/>
    </row>
    <row r="195" spans="1:40" ht="15" customHeight="1" x14ac:dyDescent="0.25">
      <c r="A195" s="20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/>
      <c r="AM195"/>
      <c r="AN195"/>
    </row>
    <row r="196" spans="1:40" ht="15" customHeight="1" x14ac:dyDescent="0.25">
      <c r="A196" s="85" t="s">
        <v>166</v>
      </c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/>
      <c r="AM196"/>
      <c r="AN196"/>
    </row>
    <row r="197" spans="1:40" ht="15" customHeight="1" x14ac:dyDescent="0.25">
      <c r="A197" s="85" t="s">
        <v>167</v>
      </c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/>
      <c r="AM197"/>
      <c r="AN197"/>
    </row>
    <row r="198" spans="1:40" ht="15" customHeight="1" x14ac:dyDescent="0.25">
      <c r="A198" s="20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/>
      <c r="AM198"/>
      <c r="AN198"/>
    </row>
    <row r="199" spans="1:40" ht="15" customHeight="1" x14ac:dyDescent="0.25">
      <c r="A199" s="114" t="s">
        <v>47</v>
      </c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114"/>
      <c r="AL199"/>
      <c r="AM199"/>
      <c r="AN199"/>
    </row>
    <row r="200" spans="1:40" ht="15" customHeight="1" x14ac:dyDescent="0.25">
      <c r="A200" s="101" t="s">
        <v>48</v>
      </c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 t="s">
        <v>49</v>
      </c>
      <c r="AG200" s="101"/>
      <c r="AH200" s="101" t="s">
        <v>50</v>
      </c>
      <c r="AI200" s="101"/>
      <c r="AJ200" s="101"/>
      <c r="AK200" s="101"/>
      <c r="AL200"/>
      <c r="AM200"/>
      <c r="AN200"/>
    </row>
    <row r="201" spans="1:40" ht="15" customHeight="1" x14ac:dyDescent="0.25">
      <c r="A201" s="102" t="s">
        <v>54</v>
      </c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1"/>
      <c r="AG201" s="101"/>
      <c r="AH201" s="101"/>
      <c r="AI201" s="101"/>
      <c r="AJ201" s="101"/>
      <c r="AK201" s="101"/>
      <c r="AL201"/>
      <c r="AM201"/>
      <c r="AN201"/>
    </row>
    <row r="202" spans="1:40" ht="15" customHeight="1" x14ac:dyDescent="0.25">
      <c r="A202" s="90" t="s">
        <v>168</v>
      </c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101"/>
      <c r="AG202" s="101"/>
      <c r="AH202" s="101"/>
      <c r="AI202" s="101"/>
      <c r="AJ202" s="101"/>
      <c r="AK202" s="101"/>
      <c r="AL202"/>
      <c r="AM202"/>
      <c r="AN202"/>
    </row>
    <row r="203" spans="1:40" ht="15" customHeight="1" x14ac:dyDescent="0.25">
      <c r="A203" s="103" t="s">
        <v>169</v>
      </c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1"/>
      <c r="AG203" s="101"/>
      <c r="AH203" s="101"/>
      <c r="AI203" s="101"/>
      <c r="AJ203" s="101"/>
      <c r="AK203" s="101"/>
      <c r="AL203"/>
      <c r="AM203"/>
      <c r="AN203"/>
    </row>
    <row r="204" spans="1:40" ht="15" customHeight="1" x14ac:dyDescent="0.25">
      <c r="A204" s="101" t="s">
        <v>61</v>
      </c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 t="s">
        <v>62</v>
      </c>
      <c r="AG204" s="101"/>
      <c r="AH204" s="101">
        <v>1</v>
      </c>
      <c r="AI204" s="101"/>
      <c r="AJ204" s="101"/>
      <c r="AK204" s="101"/>
      <c r="AL204"/>
      <c r="AM204"/>
      <c r="AN204"/>
    </row>
    <row r="205" spans="1:40" ht="15" customHeight="1" x14ac:dyDescent="0.25">
      <c r="A205" s="108" t="s">
        <v>170</v>
      </c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25">
        <v>1</v>
      </c>
      <c r="AG205" s="125"/>
      <c r="AH205" s="125">
        <f>AH207+AH212+AH213</f>
        <v>1</v>
      </c>
      <c r="AI205" s="125"/>
      <c r="AJ205" s="125"/>
      <c r="AK205" s="125"/>
      <c r="AL205" s="11"/>
      <c r="AM205"/>
      <c r="AN205"/>
    </row>
    <row r="206" spans="1:40" ht="15" customHeight="1" x14ac:dyDescent="0.25">
      <c r="A206" s="90" t="s">
        <v>171</v>
      </c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125"/>
      <c r="AG206" s="125"/>
      <c r="AH206" s="125"/>
      <c r="AI206" s="125"/>
      <c r="AJ206" s="125"/>
      <c r="AK206" s="125"/>
      <c r="AL206"/>
      <c r="AM206"/>
      <c r="AN206"/>
    </row>
    <row r="207" spans="1:40" ht="15" customHeight="1" x14ac:dyDescent="0.25">
      <c r="A207" s="110" t="s">
        <v>172</v>
      </c>
      <c r="B207" s="110" t="s">
        <v>173</v>
      </c>
      <c r="C207" s="110"/>
      <c r="D207" s="107" t="s">
        <v>174</v>
      </c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1">
        <v>2</v>
      </c>
      <c r="AG207" s="101"/>
      <c r="AH207" s="101">
        <f>AH208+AH210+AH211</f>
        <v>1</v>
      </c>
      <c r="AI207" s="101"/>
      <c r="AJ207" s="101"/>
      <c r="AK207" s="101"/>
      <c r="AL207" s="11"/>
      <c r="AM207"/>
      <c r="AN207"/>
    </row>
    <row r="208" spans="1:40" ht="15" customHeight="1" x14ac:dyDescent="0.25">
      <c r="A208" s="110"/>
      <c r="B208" s="110"/>
      <c r="C208" s="110"/>
      <c r="D208" s="107" t="s">
        <v>175</v>
      </c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1">
        <v>3</v>
      </c>
      <c r="AG208" s="101"/>
      <c r="AH208" s="126">
        <v>0</v>
      </c>
      <c r="AI208" s="126"/>
      <c r="AJ208" s="126"/>
      <c r="AK208" s="126"/>
      <c r="AL208"/>
      <c r="AM208"/>
      <c r="AN208"/>
    </row>
    <row r="209" spans="1:40" ht="15" customHeight="1" x14ac:dyDescent="0.25">
      <c r="A209" s="110"/>
      <c r="B209" s="110"/>
      <c r="C209" s="110"/>
      <c r="D209" s="108" t="s">
        <v>176</v>
      </c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1">
        <v>4</v>
      </c>
      <c r="AG209" s="101"/>
      <c r="AH209" s="126">
        <v>0</v>
      </c>
      <c r="AI209" s="126"/>
      <c r="AJ209" s="126"/>
      <c r="AK209" s="126"/>
      <c r="AL209"/>
      <c r="AM209"/>
      <c r="AN209"/>
    </row>
    <row r="210" spans="1:40" ht="15" customHeight="1" x14ac:dyDescent="0.25">
      <c r="A210" s="110"/>
      <c r="B210" s="110"/>
      <c r="C210" s="110"/>
      <c r="D210" s="103" t="s">
        <v>2</v>
      </c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1"/>
      <c r="AG210" s="101"/>
      <c r="AH210" s="126"/>
      <c r="AI210" s="126"/>
      <c r="AJ210" s="126"/>
      <c r="AK210" s="126"/>
      <c r="AL210"/>
      <c r="AM210"/>
      <c r="AN210"/>
    </row>
    <row r="211" spans="1:40" ht="15" customHeight="1" x14ac:dyDescent="0.25">
      <c r="A211" s="110"/>
      <c r="B211" s="110"/>
      <c r="C211" s="110"/>
      <c r="D211" s="107" t="s">
        <v>177</v>
      </c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1">
        <v>5</v>
      </c>
      <c r="AG211" s="101"/>
      <c r="AH211" s="126">
        <v>1</v>
      </c>
      <c r="AI211" s="126"/>
      <c r="AJ211" s="126"/>
      <c r="AK211" s="126"/>
      <c r="AL211"/>
      <c r="AM211"/>
      <c r="AN211"/>
    </row>
    <row r="212" spans="1:40" ht="15" customHeight="1" x14ac:dyDescent="0.25">
      <c r="A212" s="110"/>
      <c r="B212" s="107" t="s">
        <v>178</v>
      </c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1">
        <v>6</v>
      </c>
      <c r="AG212" s="101"/>
      <c r="AH212" s="126">
        <v>0</v>
      </c>
      <c r="AI212" s="126"/>
      <c r="AJ212" s="126"/>
      <c r="AK212" s="126"/>
      <c r="AL212"/>
      <c r="AM212"/>
      <c r="AN212"/>
    </row>
    <row r="213" spans="1:40" ht="15" customHeight="1" x14ac:dyDescent="0.25">
      <c r="A213" s="110"/>
      <c r="B213" s="107" t="s">
        <v>82</v>
      </c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1">
        <v>7</v>
      </c>
      <c r="AG213" s="101"/>
      <c r="AH213" s="126">
        <v>0</v>
      </c>
      <c r="AI213" s="126"/>
      <c r="AJ213" s="126"/>
      <c r="AK213" s="126"/>
      <c r="AL213"/>
      <c r="AM213"/>
      <c r="AN213"/>
    </row>
    <row r="214" spans="1:40" ht="1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1:40" ht="15" customHeight="1" x14ac:dyDescent="0.25">
      <c r="A215" s="85" t="s">
        <v>179</v>
      </c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/>
      <c r="AM215"/>
      <c r="AN215"/>
    </row>
    <row r="216" spans="1:40" ht="15" customHeight="1" x14ac:dyDescent="0.25">
      <c r="A216" s="85" t="s">
        <v>180</v>
      </c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/>
      <c r="AM216"/>
      <c r="AN216"/>
    </row>
    <row r="217" spans="1:40" ht="15" customHeight="1" x14ac:dyDescent="0.25">
      <c r="A217" s="85" t="s">
        <v>46</v>
      </c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/>
      <c r="AM217"/>
      <c r="AN217"/>
    </row>
    <row r="218" spans="1:40" ht="15" customHeight="1" x14ac:dyDescent="0.25">
      <c r="A218" s="7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1:40" ht="15" customHeight="1" x14ac:dyDescent="0.25">
      <c r="A219" s="114" t="s">
        <v>47</v>
      </c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  <c r="AH219" s="114"/>
      <c r="AI219" s="114"/>
      <c r="AJ219" s="114"/>
      <c r="AK219" s="114"/>
      <c r="AL219"/>
      <c r="AM219"/>
      <c r="AN219"/>
    </row>
    <row r="220" spans="1:40" ht="15" customHeight="1" x14ac:dyDescent="0.25">
      <c r="A220" s="87" t="s">
        <v>48</v>
      </c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 t="s">
        <v>49</v>
      </c>
      <c r="T220" s="87"/>
      <c r="U220" s="87" t="s">
        <v>50</v>
      </c>
      <c r="V220" s="87"/>
      <c r="W220" s="87"/>
      <c r="X220" s="87" t="s">
        <v>181</v>
      </c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/>
      <c r="AM220"/>
      <c r="AN220"/>
    </row>
    <row r="221" spans="1:40" ht="15" customHeight="1" x14ac:dyDescent="0.25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87"/>
      <c r="T221" s="87"/>
      <c r="U221" s="87"/>
      <c r="V221" s="87"/>
      <c r="W221" s="87"/>
      <c r="X221" s="87" t="s">
        <v>182</v>
      </c>
      <c r="Y221" s="87"/>
      <c r="Z221" s="87"/>
      <c r="AA221" s="87"/>
      <c r="AB221" s="87"/>
      <c r="AC221" s="87"/>
      <c r="AD221" s="87" t="s">
        <v>183</v>
      </c>
      <c r="AE221" s="87"/>
      <c r="AF221" s="87"/>
      <c r="AG221" s="87" t="s">
        <v>184</v>
      </c>
      <c r="AH221" s="87"/>
      <c r="AI221" s="87"/>
      <c r="AJ221" s="87"/>
      <c r="AK221" s="87"/>
      <c r="AL221"/>
      <c r="AM221"/>
      <c r="AN221"/>
    </row>
    <row r="222" spans="1:40" ht="15" customHeight="1" x14ac:dyDescent="0.25">
      <c r="A222" s="128" t="s">
        <v>54</v>
      </c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/>
      <c r="AM222"/>
      <c r="AN222"/>
    </row>
    <row r="223" spans="1:40" ht="15" customHeight="1" x14ac:dyDescent="0.25">
      <c r="A223" s="99" t="s">
        <v>185</v>
      </c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/>
      <c r="AM223"/>
      <c r="AN223"/>
    </row>
    <row r="224" spans="1:40" ht="15" customHeight="1" x14ac:dyDescent="0.25">
      <c r="A224" s="90" t="s">
        <v>186</v>
      </c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/>
      <c r="AM224"/>
      <c r="AN224"/>
    </row>
    <row r="225" spans="1:40" ht="15" customHeight="1" x14ac:dyDescent="0.25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/>
      <c r="AM225"/>
      <c r="AN225"/>
    </row>
    <row r="226" spans="1:40" ht="15" customHeight="1" x14ac:dyDescent="0.25">
      <c r="A226" s="87" t="s">
        <v>61</v>
      </c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 t="s">
        <v>62</v>
      </c>
      <c r="T226" s="87"/>
      <c r="U226" s="87">
        <v>1</v>
      </c>
      <c r="V226" s="87"/>
      <c r="W226" s="87"/>
      <c r="X226" s="87">
        <v>2</v>
      </c>
      <c r="Y226" s="87"/>
      <c r="Z226" s="87"/>
      <c r="AA226" s="87"/>
      <c r="AB226" s="87"/>
      <c r="AC226" s="87"/>
      <c r="AD226" s="87">
        <v>3</v>
      </c>
      <c r="AE226" s="87"/>
      <c r="AF226" s="87"/>
      <c r="AG226" s="87">
        <v>4</v>
      </c>
      <c r="AH226" s="87"/>
      <c r="AI226" s="87"/>
      <c r="AJ226" s="87"/>
      <c r="AK226" s="87"/>
      <c r="AL226"/>
      <c r="AM226"/>
      <c r="AN226"/>
    </row>
    <row r="227" spans="1:40" ht="15" customHeight="1" x14ac:dyDescent="0.25">
      <c r="A227" s="88" t="s">
        <v>187</v>
      </c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7">
        <v>1</v>
      </c>
      <c r="T227" s="87"/>
      <c r="U227" s="87">
        <f>X227+AD227+AG227</f>
        <v>2</v>
      </c>
      <c r="V227" s="87"/>
      <c r="W227" s="87"/>
      <c r="X227" s="87">
        <f>X229+X230+X231</f>
        <v>0</v>
      </c>
      <c r="Y227" s="87"/>
      <c r="Z227" s="87"/>
      <c r="AA227" s="87"/>
      <c r="AB227" s="87"/>
      <c r="AC227" s="87"/>
      <c r="AD227" s="87">
        <f>AD229+AD230+AD231</f>
        <v>2</v>
      </c>
      <c r="AE227" s="87"/>
      <c r="AF227" s="87"/>
      <c r="AG227" s="87">
        <f>AG229+AG230+AG231</f>
        <v>0</v>
      </c>
      <c r="AH227" s="87"/>
      <c r="AI227" s="87"/>
      <c r="AJ227" s="87"/>
      <c r="AK227" s="87"/>
      <c r="AL227" s="11"/>
      <c r="AM227"/>
      <c r="AN227"/>
    </row>
    <row r="228" spans="1:40" ht="15" customHeight="1" x14ac:dyDescent="0.25">
      <c r="A228" s="92" t="s">
        <v>188</v>
      </c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M228" s="16"/>
      <c r="AN228"/>
    </row>
    <row r="229" spans="1:40" ht="15" customHeight="1" x14ac:dyDescent="0.25">
      <c r="A229" s="87" t="s">
        <v>51</v>
      </c>
      <c r="B229" s="87"/>
      <c r="C229" s="87"/>
      <c r="D229" s="97" t="s">
        <v>189</v>
      </c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87">
        <v>2</v>
      </c>
      <c r="T229" s="87"/>
      <c r="U229" s="87">
        <f>X229+AD229+AG229</f>
        <v>0</v>
      </c>
      <c r="V229" s="87"/>
      <c r="W229" s="87"/>
      <c r="X229" s="98">
        <v>0</v>
      </c>
      <c r="Y229" s="98"/>
      <c r="Z229" s="98"/>
      <c r="AA229" s="98"/>
      <c r="AB229" s="98"/>
      <c r="AC229" s="98"/>
      <c r="AD229" s="98">
        <v>0</v>
      </c>
      <c r="AE229" s="98"/>
      <c r="AF229" s="98"/>
      <c r="AG229" s="98">
        <v>0</v>
      </c>
      <c r="AH229" s="98"/>
      <c r="AI229" s="98"/>
      <c r="AJ229" s="98"/>
      <c r="AK229" s="98"/>
      <c r="AN229" s="16"/>
    </row>
    <row r="230" spans="1:40" ht="15" customHeight="1" x14ac:dyDescent="0.25">
      <c r="A230" s="87"/>
      <c r="B230" s="87"/>
      <c r="C230" s="87"/>
      <c r="D230" s="97" t="s">
        <v>190</v>
      </c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87">
        <v>3</v>
      </c>
      <c r="T230" s="87"/>
      <c r="U230" s="87">
        <f>X230+AD230+AG230</f>
        <v>2</v>
      </c>
      <c r="V230" s="87"/>
      <c r="W230" s="87"/>
      <c r="X230" s="98">
        <v>0</v>
      </c>
      <c r="Y230" s="98"/>
      <c r="Z230" s="98"/>
      <c r="AA230" s="98"/>
      <c r="AB230" s="98"/>
      <c r="AC230" s="98"/>
      <c r="AD230" s="98">
        <v>2</v>
      </c>
      <c r="AE230" s="98"/>
      <c r="AF230" s="98"/>
      <c r="AG230" s="98">
        <v>0</v>
      </c>
      <c r="AH230" s="98"/>
      <c r="AI230" s="98"/>
      <c r="AJ230" s="98"/>
      <c r="AK230" s="98"/>
    </row>
    <row r="231" spans="1:40" ht="15" customHeight="1" x14ac:dyDescent="0.25">
      <c r="A231" s="87"/>
      <c r="B231" s="87"/>
      <c r="C231" s="87"/>
      <c r="D231" s="97" t="s">
        <v>191</v>
      </c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87">
        <v>4</v>
      </c>
      <c r="T231" s="87"/>
      <c r="U231" s="87">
        <f>X231+AD231+AG231</f>
        <v>0</v>
      </c>
      <c r="V231" s="87"/>
      <c r="W231" s="87"/>
      <c r="X231" s="98">
        <v>0</v>
      </c>
      <c r="Y231" s="98"/>
      <c r="Z231" s="98"/>
      <c r="AA231" s="98"/>
      <c r="AB231" s="98"/>
      <c r="AC231" s="98"/>
      <c r="AD231" s="98">
        <v>0</v>
      </c>
      <c r="AE231" s="98"/>
      <c r="AF231" s="98"/>
      <c r="AG231" s="98">
        <v>0</v>
      </c>
      <c r="AH231" s="98"/>
      <c r="AI231" s="98"/>
      <c r="AJ231" s="98"/>
      <c r="AK231" s="98"/>
    </row>
    <row r="232" spans="1:40" ht="15" customHeight="1" x14ac:dyDescent="0.25">
      <c r="A232" s="3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40" ht="15" customHeight="1" x14ac:dyDescent="0.25">
      <c r="A233" s="100" t="s">
        <v>192</v>
      </c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</row>
    <row r="234" spans="1:40" ht="15" customHeight="1" x14ac:dyDescent="0.25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</row>
    <row r="235" spans="1:40" ht="15" customHeight="1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</row>
    <row r="236" spans="1:40" ht="15" customHeight="1" x14ac:dyDescent="0.25">
      <c r="A236" s="130" t="s">
        <v>193</v>
      </c>
      <c r="B236" s="130"/>
      <c r="C236" s="130"/>
      <c r="D236" s="130"/>
      <c r="E236" s="130"/>
      <c r="F236" s="130"/>
      <c r="G236"/>
      <c r="H236" s="131" t="s">
        <v>214</v>
      </c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/>
      <c r="T236" s="132" t="s">
        <v>215</v>
      </c>
      <c r="U236" s="132"/>
      <c r="V236" s="132"/>
      <c r="W236" s="132"/>
      <c r="X236" s="132"/>
      <c r="Y236" s="132"/>
      <c r="Z236" s="132"/>
      <c r="AA236" s="132"/>
      <c r="AB236"/>
      <c r="AC236" s="132"/>
      <c r="AD236" s="132"/>
      <c r="AE236" s="132"/>
      <c r="AF236" s="132"/>
      <c r="AG236" s="132"/>
      <c r="AH236" s="132"/>
      <c r="AI236" s="132"/>
      <c r="AJ236" s="132"/>
      <c r="AK236" s="132"/>
    </row>
    <row r="237" spans="1:40" ht="15" customHeight="1" x14ac:dyDescent="0.25">
      <c r="A237" s="24"/>
      <c r="B237"/>
      <c r="C237"/>
      <c r="D237"/>
      <c r="E237"/>
      <c r="F237"/>
      <c r="G237"/>
      <c r="H237" s="133" t="s">
        <v>194</v>
      </c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/>
      <c r="T237" s="133" t="s">
        <v>195</v>
      </c>
      <c r="U237" s="133"/>
      <c r="V237" s="133"/>
      <c r="W237" s="133"/>
      <c r="X237" s="133"/>
      <c r="Y237" s="133"/>
      <c r="Z237" s="133"/>
      <c r="AA237" s="133"/>
      <c r="AB237"/>
      <c r="AC237" s="133" t="s">
        <v>196</v>
      </c>
      <c r="AD237" s="133"/>
      <c r="AE237" s="133"/>
      <c r="AF237" s="133"/>
      <c r="AG237" s="133"/>
      <c r="AH237" s="133"/>
      <c r="AI237" s="133"/>
      <c r="AJ237" s="133"/>
      <c r="AK237" s="133"/>
    </row>
    <row r="238" spans="1:40" ht="15" customHeight="1" x14ac:dyDescent="0.25">
      <c r="A238" s="24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40" ht="15" customHeight="1" x14ac:dyDescent="0.25">
      <c r="A239" s="130" t="s">
        <v>197</v>
      </c>
      <c r="B239" s="130"/>
      <c r="C239" s="130"/>
      <c r="D239" s="130"/>
      <c r="E239" s="130"/>
      <c r="F239" s="130"/>
      <c r="G239"/>
      <c r="H239" s="131" t="s">
        <v>214</v>
      </c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/>
      <c r="T239" s="132" t="s">
        <v>215</v>
      </c>
      <c r="U239" s="132"/>
      <c r="V239" s="132"/>
      <c r="W239" s="132"/>
      <c r="X239" s="132"/>
      <c r="Y239" s="132"/>
      <c r="Z239" s="132"/>
      <c r="AA239" s="132"/>
      <c r="AB239"/>
      <c r="AC239" s="132"/>
      <c r="AD239" s="132"/>
      <c r="AE239" s="132"/>
      <c r="AF239" s="132"/>
      <c r="AG239" s="132"/>
      <c r="AH239" s="132"/>
      <c r="AI239" s="132"/>
      <c r="AJ239" s="132"/>
      <c r="AK239" s="132"/>
    </row>
    <row r="240" spans="1:40" ht="15" customHeight="1" x14ac:dyDescent="0.25">
      <c r="A240" s="24"/>
      <c r="B240"/>
      <c r="C240"/>
      <c r="D240"/>
      <c r="E240"/>
      <c r="F240"/>
      <c r="G240"/>
      <c r="H240" s="133" t="s">
        <v>194</v>
      </c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/>
      <c r="T240" s="133" t="s">
        <v>195</v>
      </c>
      <c r="U240" s="133"/>
      <c r="V240" s="133"/>
      <c r="W240" s="133"/>
      <c r="X240" s="133"/>
      <c r="Y240" s="133"/>
      <c r="Z240" s="133"/>
      <c r="AA240" s="133"/>
      <c r="AB240"/>
      <c r="AC240" s="133" t="s">
        <v>196</v>
      </c>
      <c r="AD240" s="133"/>
      <c r="AE240" s="133"/>
      <c r="AF240" s="133"/>
      <c r="AG240" s="133"/>
      <c r="AH240" s="133"/>
      <c r="AI240" s="133"/>
      <c r="AJ240" s="133"/>
      <c r="AK240" s="133"/>
    </row>
    <row r="241" spans="1:31" ht="15" customHeight="1" x14ac:dyDescent="0.25">
      <c r="A241" s="24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1:31" ht="15" customHeight="1" x14ac:dyDescent="0.25">
      <c r="A242" s="130" t="s">
        <v>198</v>
      </c>
      <c r="B242" s="130"/>
      <c r="C242" s="130"/>
      <c r="D242" s="130"/>
      <c r="E242" s="132" t="s">
        <v>213</v>
      </c>
      <c r="F242" s="132"/>
      <c r="G242" s="132"/>
      <c r="H242" s="132"/>
      <c r="I242" s="132"/>
      <c r="J242" s="132"/>
      <c r="K242" s="132"/>
      <c r="L242" s="132"/>
      <c r="M242" s="136" t="s">
        <v>199</v>
      </c>
      <c r="N242" s="136"/>
      <c r="O242" s="136"/>
      <c r="P242" s="132"/>
      <c r="Q242" s="132"/>
      <c r="R242" s="132"/>
      <c r="S242" s="132"/>
      <c r="T242" s="132"/>
      <c r="U242" s="132"/>
      <c r="V242" s="132"/>
      <c r="W242" s="25"/>
      <c r="X242"/>
      <c r="Y242"/>
      <c r="Z242"/>
      <c r="AA242"/>
      <c r="AB242"/>
      <c r="AC242"/>
      <c r="AD242"/>
      <c r="AE242"/>
    </row>
    <row r="243" spans="1:31" ht="15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1:31" ht="15" customHeight="1" x14ac:dyDescent="0.25">
      <c r="A244" s="130" t="s">
        <v>200</v>
      </c>
      <c r="B244" s="130"/>
      <c r="C244" s="130"/>
      <c r="D244" s="130"/>
      <c r="E244" s="130"/>
      <c r="F244" s="130"/>
      <c r="G244" s="130"/>
      <c r="H244" s="130"/>
      <c r="I244" s="130"/>
      <c r="J244" s="130"/>
      <c r="K244" s="26"/>
      <c r="L244" s="137" t="s">
        <v>216</v>
      </c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/>
      <c r="X244"/>
      <c r="Y244"/>
      <c r="Z244"/>
      <c r="AA244"/>
      <c r="AB244"/>
      <c r="AC244"/>
      <c r="AD244"/>
      <c r="AE244"/>
    </row>
    <row r="245" spans="1:31" ht="15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1:31" ht="15" customHeight="1" x14ac:dyDescent="0.25">
      <c r="A246" s="134" t="s">
        <v>201</v>
      </c>
      <c r="B246" s="134"/>
      <c r="C246" s="134"/>
      <c r="D246" s="132">
        <v>1</v>
      </c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Q246" s="27" t="s">
        <v>202</v>
      </c>
      <c r="R246" s="132">
        <v>9</v>
      </c>
      <c r="S246" s="132"/>
      <c r="T246" s="27" t="s">
        <v>202</v>
      </c>
      <c r="U246" s="132" t="s">
        <v>218</v>
      </c>
      <c r="V246" s="132"/>
      <c r="W246" s="132"/>
      <c r="X246" s="132"/>
      <c r="Y246" s="132"/>
      <c r="Z246" s="132"/>
      <c r="AA246" s="135">
        <v>20</v>
      </c>
      <c r="AB246" s="135"/>
      <c r="AC246" s="132">
        <v>23</v>
      </c>
      <c r="AD246" s="132"/>
      <c r="AE246" s="27" t="s">
        <v>203</v>
      </c>
    </row>
  </sheetData>
  <sheetProtection password="D814" sheet="1" objects="1" scenarios="1"/>
  <mergeCells count="528">
    <mergeCell ref="A246:C246"/>
    <mergeCell ref="D246:O246"/>
    <mergeCell ref="R246:S246"/>
    <mergeCell ref="U246:Z246"/>
    <mergeCell ref="AA246:AB246"/>
    <mergeCell ref="AC246:AD246"/>
    <mergeCell ref="H240:R240"/>
    <mergeCell ref="T240:AA240"/>
    <mergeCell ref="AC240:AK240"/>
    <mergeCell ref="A242:D242"/>
    <mergeCell ref="E242:L242"/>
    <mergeCell ref="M242:O242"/>
    <mergeCell ref="P242:V242"/>
    <mergeCell ref="A244:J244"/>
    <mergeCell ref="L244:V244"/>
    <mergeCell ref="A233:AK234"/>
    <mergeCell ref="A236:F236"/>
    <mergeCell ref="H236:R236"/>
    <mergeCell ref="T236:AA236"/>
    <mergeCell ref="AC236:AK236"/>
    <mergeCell ref="H237:R237"/>
    <mergeCell ref="T237:AA237"/>
    <mergeCell ref="AC237:AK237"/>
    <mergeCell ref="A239:F239"/>
    <mergeCell ref="H239:R239"/>
    <mergeCell ref="T239:AA239"/>
    <mergeCell ref="AC239:AK239"/>
    <mergeCell ref="A229:C231"/>
    <mergeCell ref="D229:R229"/>
    <mergeCell ref="S229:T229"/>
    <mergeCell ref="U229:W229"/>
    <mergeCell ref="X229:AC229"/>
    <mergeCell ref="AD229:AF229"/>
    <mergeCell ref="AG229:AK229"/>
    <mergeCell ref="D230:R230"/>
    <mergeCell ref="S230:T230"/>
    <mergeCell ref="U230:W230"/>
    <mergeCell ref="X230:AC230"/>
    <mergeCell ref="AD230:AF230"/>
    <mergeCell ref="AG230:AK230"/>
    <mergeCell ref="D231:R231"/>
    <mergeCell ref="S231:T231"/>
    <mergeCell ref="U231:W231"/>
    <mergeCell ref="X231:AC231"/>
    <mergeCell ref="AD231:AF231"/>
    <mergeCell ref="AG231:AK231"/>
    <mergeCell ref="A226:R226"/>
    <mergeCell ref="S226:T226"/>
    <mergeCell ref="U226:W226"/>
    <mergeCell ref="X226:AC226"/>
    <mergeCell ref="AD226:AF226"/>
    <mergeCell ref="AG226:AK226"/>
    <mergeCell ref="A227:R227"/>
    <mergeCell ref="S227:T228"/>
    <mergeCell ref="U227:W228"/>
    <mergeCell ref="X227:AC228"/>
    <mergeCell ref="AD227:AF228"/>
    <mergeCell ref="AG227:AK228"/>
    <mergeCell ref="A228:R228"/>
    <mergeCell ref="AH212:AK212"/>
    <mergeCell ref="B213:AE213"/>
    <mergeCell ref="AF213:AG213"/>
    <mergeCell ref="AH213:AK213"/>
    <mergeCell ref="A215:AK215"/>
    <mergeCell ref="A216:AK216"/>
    <mergeCell ref="A217:AK217"/>
    <mergeCell ref="A219:AK219"/>
    <mergeCell ref="A220:R220"/>
    <mergeCell ref="S220:T225"/>
    <mergeCell ref="U220:W225"/>
    <mergeCell ref="X220:AK220"/>
    <mergeCell ref="A221:R221"/>
    <mergeCell ref="X221:AC225"/>
    <mergeCell ref="AD221:AF225"/>
    <mergeCell ref="AG221:AK225"/>
    <mergeCell ref="A222:R222"/>
    <mergeCell ref="A223:R223"/>
    <mergeCell ref="A224:R224"/>
    <mergeCell ref="A225:R225"/>
    <mergeCell ref="A204:AE204"/>
    <mergeCell ref="AF204:AG204"/>
    <mergeCell ref="AH204:AK204"/>
    <mergeCell ref="A205:AE205"/>
    <mergeCell ref="AF205:AG206"/>
    <mergeCell ref="AH205:AK206"/>
    <mergeCell ref="A206:AE206"/>
    <mergeCell ref="A207:A213"/>
    <mergeCell ref="B207:C211"/>
    <mergeCell ref="D207:AE207"/>
    <mergeCell ref="AF207:AG207"/>
    <mergeCell ref="AH207:AK207"/>
    <mergeCell ref="D208:AE208"/>
    <mergeCell ref="AF208:AG208"/>
    <mergeCell ref="AH208:AK208"/>
    <mergeCell ref="D209:AE209"/>
    <mergeCell ref="AF209:AG210"/>
    <mergeCell ref="AH209:AK210"/>
    <mergeCell ref="D210:AE210"/>
    <mergeCell ref="D211:AE211"/>
    <mergeCell ref="AF211:AG211"/>
    <mergeCell ref="AH211:AK211"/>
    <mergeCell ref="B212:AE212"/>
    <mergeCell ref="AF212:AG212"/>
    <mergeCell ref="A194:AK194"/>
    <mergeCell ref="A196:AK196"/>
    <mergeCell ref="A197:AK197"/>
    <mergeCell ref="A199:AK199"/>
    <mergeCell ref="A200:AE200"/>
    <mergeCell ref="AF200:AG203"/>
    <mergeCell ref="AH200:AK203"/>
    <mergeCell ref="A201:AE201"/>
    <mergeCell ref="A202:AE202"/>
    <mergeCell ref="A203:AE203"/>
    <mergeCell ref="A191:P191"/>
    <mergeCell ref="Q191:R191"/>
    <mergeCell ref="A192:P192"/>
    <mergeCell ref="Q192:R192"/>
    <mergeCell ref="S192:X192"/>
    <mergeCell ref="Y192:AE192"/>
    <mergeCell ref="AF192:AK192"/>
    <mergeCell ref="A184:P184"/>
    <mergeCell ref="Q184:R186"/>
    <mergeCell ref="A185:P185"/>
    <mergeCell ref="A186:P186"/>
    <mergeCell ref="A187:P187"/>
    <mergeCell ref="Q187:R190"/>
    <mergeCell ref="A188:P188"/>
    <mergeCell ref="A189:P189"/>
    <mergeCell ref="A190:P190"/>
    <mergeCell ref="S191:X191"/>
    <mergeCell ref="Y191:AE191"/>
    <mergeCell ref="AF191:AK191"/>
    <mergeCell ref="A179:P179"/>
    <mergeCell ref="Q179:R180"/>
    <mergeCell ref="A180:P180"/>
    <mergeCell ref="A181:P181"/>
    <mergeCell ref="Q181:R183"/>
    <mergeCell ref="A182:P182"/>
    <mergeCell ref="A183:P183"/>
    <mergeCell ref="A175:P175"/>
    <mergeCell ref="Q175:R176"/>
    <mergeCell ref="A176:P176"/>
    <mergeCell ref="A177:P177"/>
    <mergeCell ref="Q177:R178"/>
    <mergeCell ref="A178:P178"/>
    <mergeCell ref="A171:P171"/>
    <mergeCell ref="Q171:R172"/>
    <mergeCell ref="A172:P172"/>
    <mergeCell ref="A173:P173"/>
    <mergeCell ref="Q173:R174"/>
    <mergeCell ref="A174:P174"/>
    <mergeCell ref="AS168:AU168"/>
    <mergeCell ref="A169:P169"/>
    <mergeCell ref="AS169:AU169"/>
    <mergeCell ref="A170:P170"/>
    <mergeCell ref="Q170:R170"/>
    <mergeCell ref="S170:X170"/>
    <mergeCell ref="Y170:AE170"/>
    <mergeCell ref="AF170:AK170"/>
    <mergeCell ref="AS170:AU170"/>
    <mergeCell ref="S171:X172"/>
    <mergeCell ref="Y171:AE172"/>
    <mergeCell ref="AF171:AK172"/>
    <mergeCell ref="S173:X174"/>
    <mergeCell ref="Y173:AE174"/>
    <mergeCell ref="AF173:AK174"/>
    <mergeCell ref="A160:P160"/>
    <mergeCell ref="Q160:R169"/>
    <mergeCell ref="S160:X169"/>
    <mergeCell ref="Y160:AE169"/>
    <mergeCell ref="AF160:AK169"/>
    <mergeCell ref="A161:P161"/>
    <mergeCell ref="A162:P162"/>
    <mergeCell ref="A163:P163"/>
    <mergeCell ref="A164:P164"/>
    <mergeCell ref="A165:P165"/>
    <mergeCell ref="A166:P166"/>
    <mergeCell ref="A167:P167"/>
    <mergeCell ref="A168:P168"/>
    <mergeCell ref="A151:AC151"/>
    <mergeCell ref="AD151:AE151"/>
    <mergeCell ref="AF151:AK151"/>
    <mergeCell ref="A152:AC152"/>
    <mergeCell ref="AD152:AE152"/>
    <mergeCell ref="AF152:AK152"/>
    <mergeCell ref="A154:AK155"/>
    <mergeCell ref="A157:AK157"/>
    <mergeCell ref="A159:AK159"/>
    <mergeCell ref="E144:AC144"/>
    <mergeCell ref="AD144:AE145"/>
    <mergeCell ref="AF144:AK145"/>
    <mergeCell ref="E145:AC145"/>
    <mergeCell ref="E146:AC146"/>
    <mergeCell ref="AD146:AE146"/>
    <mergeCell ref="AF146:AK146"/>
    <mergeCell ref="E147:AC147"/>
    <mergeCell ref="AD147:AE150"/>
    <mergeCell ref="AF147:AK150"/>
    <mergeCell ref="E148:AC148"/>
    <mergeCell ref="E149:AC149"/>
    <mergeCell ref="E150:AC150"/>
    <mergeCell ref="AD138:AE140"/>
    <mergeCell ref="AF138:AK140"/>
    <mergeCell ref="E139:AC139"/>
    <mergeCell ref="E140:AC140"/>
    <mergeCell ref="E141:AC141"/>
    <mergeCell ref="AD141:AE142"/>
    <mergeCell ref="AF141:AK142"/>
    <mergeCell ref="E142:AC142"/>
    <mergeCell ref="E143:AC143"/>
    <mergeCell ref="AD143:AE143"/>
    <mergeCell ref="AF143:AK143"/>
    <mergeCell ref="E126:AC126"/>
    <mergeCell ref="AD126:AE126"/>
    <mergeCell ref="AF126:AK126"/>
    <mergeCell ref="A127:D150"/>
    <mergeCell ref="E127:AC127"/>
    <mergeCell ref="AD127:AE130"/>
    <mergeCell ref="AF127:AK130"/>
    <mergeCell ref="E128:AC128"/>
    <mergeCell ref="E129:AC129"/>
    <mergeCell ref="E130:AC130"/>
    <mergeCell ref="E131:AC131"/>
    <mergeCell ref="AD131:AE132"/>
    <mergeCell ref="AF131:AK132"/>
    <mergeCell ref="E132:AC132"/>
    <mergeCell ref="E133:AC133"/>
    <mergeCell ref="AD133:AE134"/>
    <mergeCell ref="AF133:AK134"/>
    <mergeCell ref="E134:AC134"/>
    <mergeCell ref="E135:AC135"/>
    <mergeCell ref="AD135:AE137"/>
    <mergeCell ref="AF135:AK137"/>
    <mergeCell ref="E136:AC136"/>
    <mergeCell ref="E137:AC137"/>
    <mergeCell ref="E138:AC138"/>
    <mergeCell ref="I121:AC121"/>
    <mergeCell ref="AD121:AE122"/>
    <mergeCell ref="AF121:AK122"/>
    <mergeCell ref="I122:AC122"/>
    <mergeCell ref="I123:AC123"/>
    <mergeCell ref="AD123:AE125"/>
    <mergeCell ref="AF123:AK125"/>
    <mergeCell ref="I124:AC124"/>
    <mergeCell ref="I125:AC125"/>
    <mergeCell ref="A116:AC116"/>
    <mergeCell ref="AD116:AE116"/>
    <mergeCell ref="AF116:AK116"/>
    <mergeCell ref="AS116:AU116"/>
    <mergeCell ref="A117:A126"/>
    <mergeCell ref="B117:B126"/>
    <mergeCell ref="C117:C126"/>
    <mergeCell ref="D117:D126"/>
    <mergeCell ref="E117:AC117"/>
    <mergeCell ref="AD117:AE117"/>
    <mergeCell ref="AF117:AK117"/>
    <mergeCell ref="E118:AC118"/>
    <mergeCell ref="AD118:AE118"/>
    <mergeCell ref="AF118:AK118"/>
    <mergeCell ref="E119:E125"/>
    <mergeCell ref="F119:F125"/>
    <mergeCell ref="G119:AC119"/>
    <mergeCell ref="AD119:AE119"/>
    <mergeCell ref="AF119:AK119"/>
    <mergeCell ref="G120:G125"/>
    <mergeCell ref="H120:H125"/>
    <mergeCell ref="I120:AC120"/>
    <mergeCell ref="AD120:AE120"/>
    <mergeCell ref="AF120:AK120"/>
    <mergeCell ref="A110:AK110"/>
    <mergeCell ref="A111:AC111"/>
    <mergeCell ref="AD111:AE115"/>
    <mergeCell ref="AF111:AK115"/>
    <mergeCell ref="A112:AC112"/>
    <mergeCell ref="A113:AC113"/>
    <mergeCell ref="A114:AC114"/>
    <mergeCell ref="AS114:AU114"/>
    <mergeCell ref="A115:AC115"/>
    <mergeCell ref="AS115:AU115"/>
    <mergeCell ref="E103:R103"/>
    <mergeCell ref="S103:T103"/>
    <mergeCell ref="U103:W103"/>
    <mergeCell ref="X103:AA103"/>
    <mergeCell ref="AB103:AD103"/>
    <mergeCell ref="AE103:AF103"/>
    <mergeCell ref="AG103:AK103"/>
    <mergeCell ref="A105:AK106"/>
    <mergeCell ref="A108:AK108"/>
    <mergeCell ref="E101:R101"/>
    <mergeCell ref="S101:T101"/>
    <mergeCell ref="U101:W101"/>
    <mergeCell ref="X101:AA101"/>
    <mergeCell ref="AB101:AD101"/>
    <mergeCell ref="AE101:AF101"/>
    <mergeCell ref="AG101:AK101"/>
    <mergeCell ref="E102:R102"/>
    <mergeCell ref="S102:T102"/>
    <mergeCell ref="U102:W102"/>
    <mergeCell ref="X102:AA102"/>
    <mergeCell ref="AB102:AD102"/>
    <mergeCell ref="AE102:AF102"/>
    <mergeCell ref="AG102:AK102"/>
    <mergeCell ref="U99:W99"/>
    <mergeCell ref="X99:AA99"/>
    <mergeCell ref="AB99:AD99"/>
    <mergeCell ref="AE99:AF99"/>
    <mergeCell ref="AG99:AK99"/>
    <mergeCell ref="E100:R100"/>
    <mergeCell ref="S100:T100"/>
    <mergeCell ref="U100:W100"/>
    <mergeCell ref="X100:AA100"/>
    <mergeCell ref="AB100:AD100"/>
    <mergeCell ref="AE100:AF100"/>
    <mergeCell ref="AG100:AK100"/>
    <mergeCell ref="A94:R96"/>
    <mergeCell ref="S94:T96"/>
    <mergeCell ref="U94:W96"/>
    <mergeCell ref="X94:AA96"/>
    <mergeCell ref="AB94:AD96"/>
    <mergeCell ref="AE94:AF96"/>
    <mergeCell ref="AG94:AK96"/>
    <mergeCell ref="A97:D103"/>
    <mergeCell ref="E97:R97"/>
    <mergeCell ref="S97:T97"/>
    <mergeCell ref="U97:W97"/>
    <mergeCell ref="X97:AA97"/>
    <mergeCell ref="AB97:AD97"/>
    <mergeCell ref="AE97:AF97"/>
    <mergeCell ref="AG97:AK97"/>
    <mergeCell ref="E98:R98"/>
    <mergeCell ref="S98:T98"/>
    <mergeCell ref="U98:W98"/>
    <mergeCell ref="X98:AA98"/>
    <mergeCell ref="AB98:AD98"/>
    <mergeCell ref="AE98:AF98"/>
    <mergeCell ref="AG98:AK98"/>
    <mergeCell ref="E99:R99"/>
    <mergeCell ref="S99:T99"/>
    <mergeCell ref="AS91:AU91"/>
    <mergeCell ref="A92:R92"/>
    <mergeCell ref="AS92:AU92"/>
    <mergeCell ref="A93:R93"/>
    <mergeCell ref="S93:T93"/>
    <mergeCell ref="U93:W93"/>
    <mergeCell ref="X93:AA93"/>
    <mergeCell ref="AB93:AD93"/>
    <mergeCell ref="AE93:AF93"/>
    <mergeCell ref="AG93:AK93"/>
    <mergeCell ref="AS93:AU93"/>
    <mergeCell ref="A79:AK79"/>
    <mergeCell ref="A80:AK80"/>
    <mergeCell ref="A82:AK82"/>
    <mergeCell ref="A83:R83"/>
    <mergeCell ref="S83:T92"/>
    <mergeCell ref="U83:W92"/>
    <mergeCell ref="X83:AK83"/>
    <mergeCell ref="A84:R84"/>
    <mergeCell ref="X84:AA92"/>
    <mergeCell ref="AB84:AF86"/>
    <mergeCell ref="AG84:AK92"/>
    <mergeCell ref="A85:R85"/>
    <mergeCell ref="A86:R86"/>
    <mergeCell ref="A87:R87"/>
    <mergeCell ref="AB87:AD92"/>
    <mergeCell ref="AE87:AF92"/>
    <mergeCell ref="A88:R88"/>
    <mergeCell ref="A89:R89"/>
    <mergeCell ref="A90:R90"/>
    <mergeCell ref="A91:R91"/>
    <mergeCell ref="E76:V76"/>
    <mergeCell ref="W76:X76"/>
    <mergeCell ref="Y76:AA76"/>
    <mergeCell ref="AB76:AG76"/>
    <mergeCell ref="AH76:AK76"/>
    <mergeCell ref="E77:V77"/>
    <mergeCell ref="W77:X77"/>
    <mergeCell ref="Y77:AA77"/>
    <mergeCell ref="AB77:AG77"/>
    <mergeCell ref="AH77:AK77"/>
    <mergeCell ref="AB73:AG73"/>
    <mergeCell ref="AH73:AK73"/>
    <mergeCell ref="E74:H74"/>
    <mergeCell ref="I74:V74"/>
    <mergeCell ref="W74:X74"/>
    <mergeCell ref="Y74:AA74"/>
    <mergeCell ref="AB74:AG74"/>
    <mergeCell ref="AH74:AK74"/>
    <mergeCell ref="E75:V75"/>
    <mergeCell ref="W75:X75"/>
    <mergeCell ref="Y75:AA75"/>
    <mergeCell ref="AB75:AG75"/>
    <mergeCell ref="AH75:AK75"/>
    <mergeCell ref="A68:V69"/>
    <mergeCell ref="W68:X69"/>
    <mergeCell ref="Y68:AA69"/>
    <mergeCell ref="AB68:AG69"/>
    <mergeCell ref="AH68:AK69"/>
    <mergeCell ref="A70:D77"/>
    <mergeCell ref="E70:V70"/>
    <mergeCell ref="W70:X70"/>
    <mergeCell ref="Y70:AA70"/>
    <mergeCell ref="AB70:AG70"/>
    <mergeCell ref="AH70:AK70"/>
    <mergeCell ref="E71:V71"/>
    <mergeCell ref="W71:X71"/>
    <mergeCell ref="Y71:AA71"/>
    <mergeCell ref="AB71:AG71"/>
    <mergeCell ref="AH71:AK71"/>
    <mergeCell ref="E72:V72"/>
    <mergeCell ref="W72:X72"/>
    <mergeCell ref="Y72:AA72"/>
    <mergeCell ref="AB72:AG72"/>
    <mergeCell ref="AH72:AK72"/>
    <mergeCell ref="E73:V73"/>
    <mergeCell ref="W73:X73"/>
    <mergeCell ref="Y73:AA73"/>
    <mergeCell ref="AN65:AP65"/>
    <mergeCell ref="AS65:AU65"/>
    <mergeCell ref="A66:V66"/>
    <mergeCell ref="AN66:AP66"/>
    <mergeCell ref="AS66:AU66"/>
    <mergeCell ref="A67:V67"/>
    <mergeCell ref="W67:X67"/>
    <mergeCell ref="Y67:AA67"/>
    <mergeCell ref="AB67:AG67"/>
    <mergeCell ref="AH67:AK67"/>
    <mergeCell ref="AN67:AP67"/>
    <mergeCell ref="AS67:AU67"/>
    <mergeCell ref="A59:V59"/>
    <mergeCell ref="W59:X66"/>
    <mergeCell ref="Y59:AA66"/>
    <mergeCell ref="AB59:AK59"/>
    <mergeCell ref="A60:V60"/>
    <mergeCell ref="AB60:AG66"/>
    <mergeCell ref="AH60:AK66"/>
    <mergeCell ref="A61:V61"/>
    <mergeCell ref="A62:V62"/>
    <mergeCell ref="A63:V63"/>
    <mergeCell ref="A64:V64"/>
    <mergeCell ref="A65:V65"/>
    <mergeCell ref="A47:H50"/>
    <mergeCell ref="I47:AK48"/>
    <mergeCell ref="I49:AK50"/>
    <mergeCell ref="A52:AK52"/>
    <mergeCell ref="A53:AK53"/>
    <mergeCell ref="A54:AK54"/>
    <mergeCell ref="A55:AK55"/>
    <mergeCell ref="A56:AK56"/>
    <mergeCell ref="A58:AK58"/>
    <mergeCell ref="A34:H37"/>
    <mergeCell ref="A38:H41"/>
    <mergeCell ref="I38:AK39"/>
    <mergeCell ref="I40:AK41"/>
    <mergeCell ref="A43:H46"/>
    <mergeCell ref="I43:AK43"/>
    <mergeCell ref="I44:AK44"/>
    <mergeCell ref="I45:AK45"/>
    <mergeCell ref="I46:AK46"/>
    <mergeCell ref="I34:AK34"/>
    <mergeCell ref="I35:AK35"/>
    <mergeCell ref="I36:AK36"/>
    <mergeCell ref="I37:AK37"/>
    <mergeCell ref="A27:U27"/>
    <mergeCell ref="V27:AB28"/>
    <mergeCell ref="A28:U28"/>
    <mergeCell ref="A29:U29"/>
    <mergeCell ref="V29:AB29"/>
    <mergeCell ref="A30:U30"/>
    <mergeCell ref="V30:AB30"/>
    <mergeCell ref="AD30:AK31"/>
    <mergeCell ref="A31:U31"/>
    <mergeCell ref="V31:AB32"/>
    <mergeCell ref="A32:U32"/>
    <mergeCell ref="AD32:AK32"/>
    <mergeCell ref="A23:U23"/>
    <mergeCell ref="V23:AB23"/>
    <mergeCell ref="A24:U24"/>
    <mergeCell ref="V24:AB24"/>
    <mergeCell ref="AD24:AK25"/>
    <mergeCell ref="A25:U25"/>
    <mergeCell ref="V25:AB26"/>
    <mergeCell ref="A26:U26"/>
    <mergeCell ref="AD26:AK26"/>
    <mergeCell ref="A18:U18"/>
    <mergeCell ref="V18:AB18"/>
    <mergeCell ref="AD18:AK20"/>
    <mergeCell ref="A19:U19"/>
    <mergeCell ref="V19:AB20"/>
    <mergeCell ref="A20:U20"/>
    <mergeCell ref="A21:U21"/>
    <mergeCell ref="V21:AB22"/>
    <mergeCell ref="A22:U22"/>
    <mergeCell ref="A11:E11"/>
    <mergeCell ref="A12:U14"/>
    <mergeCell ref="V12:AB14"/>
    <mergeCell ref="AD12:AK14"/>
    <mergeCell ref="A15:U15"/>
    <mergeCell ref="V15:AB16"/>
    <mergeCell ref="A16:U16"/>
    <mergeCell ref="A17:U17"/>
    <mergeCell ref="V17:AB17"/>
    <mergeCell ref="X1:AK1"/>
    <mergeCell ref="X2:AK2"/>
    <mergeCell ref="X3:AK3"/>
    <mergeCell ref="X4:AK4"/>
    <mergeCell ref="A6:AK6"/>
    <mergeCell ref="A7:AK7"/>
    <mergeCell ref="A8:AK8"/>
    <mergeCell ref="A9:AK9"/>
    <mergeCell ref="A10:AK10"/>
    <mergeCell ref="S175:X176"/>
    <mergeCell ref="Y175:AE176"/>
    <mergeCell ref="AF175:AK176"/>
    <mergeCell ref="S177:X178"/>
    <mergeCell ref="Y177:AE178"/>
    <mergeCell ref="AF177:AK178"/>
    <mergeCell ref="S179:X180"/>
    <mergeCell ref="Y179:AE180"/>
    <mergeCell ref="AF179:AK180"/>
    <mergeCell ref="S181:X183"/>
    <mergeCell ref="Y181:AE183"/>
    <mergeCell ref="AF181:AK183"/>
    <mergeCell ref="S184:X186"/>
    <mergeCell ref="Y184:AE186"/>
    <mergeCell ref="AF184:AK186"/>
    <mergeCell ref="S187:X190"/>
    <mergeCell ref="Y187:AE190"/>
    <mergeCell ref="AF187:AK190"/>
  </mergeCells>
  <pageMargins left="0.78749999999999998" right="0.39374999999999999" top="0.39374999999999999" bottom="0.39374999999999999" header="0.51180555555555496" footer="0.51180555555555496"/>
  <pageSetup paperSize="9" firstPageNumber="0" orientation="portrait" r:id="rId1"/>
  <rowBreaks count="4" manualBreakCount="4">
    <brk id="54" max="16383" man="1"/>
    <brk id="107" max="16383" man="1"/>
    <brk id="156" max="16383" man="1"/>
    <brk id="1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K246"/>
  <sheetViews>
    <sheetView view="pageBreakPreview" topLeftCell="A170" zoomScale="145" zoomScaleNormal="100" zoomScaleSheetLayoutView="145" zoomScalePageLayoutView="130" workbookViewId="0">
      <selection activeCell="R246" sqref="R246:S246"/>
    </sheetView>
  </sheetViews>
  <sheetFormatPr defaultColWidth="2.42578125" defaultRowHeight="15" x14ac:dyDescent="0.25"/>
  <cols>
    <col min="1" max="1015" width="2.42578125" style="29"/>
    <col min="1016" max="16384" width="2.42578125" style="28"/>
  </cols>
  <sheetData>
    <row r="1" spans="1:1025" s="29" customFormat="1" ht="1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04" t="s">
        <v>0</v>
      </c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MB1" s="28"/>
      <c r="AMC1" s="28"/>
      <c r="AMD1" s="28"/>
      <c r="AME1" s="28"/>
      <c r="AMF1" s="28"/>
      <c r="AMG1" s="28"/>
      <c r="AMH1" s="28"/>
      <c r="AMI1" s="28"/>
      <c r="AMJ1" s="28"/>
      <c r="AMK1" s="28"/>
    </row>
    <row r="2" spans="1:1025" s="29" customFormat="1" ht="1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04" t="s">
        <v>1</v>
      </c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MB2" s="28"/>
      <c r="AMC2" s="28"/>
      <c r="AMD2" s="28"/>
      <c r="AME2" s="28"/>
      <c r="AMF2" s="28"/>
      <c r="AMG2" s="28"/>
      <c r="AMH2" s="28"/>
      <c r="AMI2" s="28"/>
      <c r="AMJ2" s="28"/>
      <c r="AMK2" s="28"/>
    </row>
    <row r="3" spans="1:1025" s="29" customFormat="1" ht="1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04" t="s">
        <v>2</v>
      </c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MB3" s="28"/>
      <c r="AMC3" s="28"/>
      <c r="AMD3" s="28"/>
      <c r="AME3" s="28"/>
      <c r="AMF3" s="28"/>
      <c r="AMG3" s="28"/>
      <c r="AMH3" s="28"/>
      <c r="AMI3" s="28"/>
      <c r="AMJ3" s="28"/>
      <c r="AMK3" s="28"/>
    </row>
    <row r="4" spans="1:1025" s="29" customFormat="1" ht="1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04" t="s">
        <v>3</v>
      </c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MB4" s="28"/>
      <c r="AMC4" s="28"/>
      <c r="AMD4" s="28"/>
      <c r="AME4" s="28"/>
      <c r="AMF4" s="28"/>
      <c r="AMG4" s="28"/>
      <c r="AMH4" s="28"/>
      <c r="AMI4" s="28"/>
      <c r="AMJ4" s="28"/>
      <c r="AMK4" s="28"/>
    </row>
    <row r="5" spans="1:1025" s="29" customFormat="1" ht="5.0999999999999996" customHeight="1" x14ac:dyDescent="0.25">
      <c r="A5" s="3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MB5" s="28"/>
      <c r="AMC5" s="28"/>
      <c r="AMD5" s="28"/>
      <c r="AME5" s="28"/>
      <c r="AMF5" s="28"/>
      <c r="AMG5" s="28"/>
      <c r="AMH5" s="28"/>
      <c r="AMI5" s="28"/>
      <c r="AMJ5" s="28"/>
      <c r="AMK5" s="28"/>
    </row>
    <row r="6" spans="1:1025" s="29" customFormat="1" ht="15" customHeight="1" x14ac:dyDescent="0.25">
      <c r="A6" s="205" t="s">
        <v>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MB6" s="28"/>
      <c r="AMC6" s="28"/>
      <c r="AMD6" s="28"/>
      <c r="AME6" s="28"/>
      <c r="AMF6" s="28"/>
      <c r="AMG6" s="28"/>
      <c r="AMH6" s="28"/>
      <c r="AMI6" s="28"/>
      <c r="AMJ6" s="28"/>
      <c r="AMK6" s="28"/>
    </row>
    <row r="7" spans="1:1025" s="29" customFormat="1" ht="15" customHeight="1" x14ac:dyDescent="0.25">
      <c r="A7" s="201" t="s">
        <v>5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MB7" s="28"/>
      <c r="AMC7" s="28"/>
      <c r="AMD7" s="28"/>
      <c r="AME7" s="28"/>
      <c r="AMF7" s="28"/>
      <c r="AMG7" s="28"/>
      <c r="AMH7" s="28"/>
      <c r="AMI7" s="28"/>
      <c r="AMJ7" s="28"/>
      <c r="AMK7" s="28"/>
    </row>
    <row r="8" spans="1:1025" s="29" customFormat="1" ht="15" customHeight="1" x14ac:dyDescent="0.25">
      <c r="A8" s="201" t="s">
        <v>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MB8" s="28"/>
      <c r="AMC8" s="28"/>
      <c r="AMD8" s="28"/>
      <c r="AME8" s="28"/>
      <c r="AMF8" s="28"/>
      <c r="AMG8" s="28"/>
      <c r="AMH8" s="28"/>
      <c r="AMI8" s="28"/>
      <c r="AMJ8" s="28"/>
      <c r="AMK8" s="28"/>
    </row>
    <row r="9" spans="1:1025" s="29" customFormat="1" ht="15" customHeight="1" x14ac:dyDescent="0.25">
      <c r="A9" s="193" t="str">
        <f>'для заполнения'!A9:AK9</f>
        <v xml:space="preserve"> 2022 года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MB9" s="28"/>
      <c r="AMC9" s="28"/>
      <c r="AMD9" s="28"/>
      <c r="AME9" s="28"/>
      <c r="AMF9" s="28"/>
      <c r="AMG9" s="28"/>
      <c r="AMH9" s="28"/>
      <c r="AMI9" s="28"/>
      <c r="AMJ9" s="28"/>
      <c r="AMK9" s="28"/>
    </row>
    <row r="10" spans="1:1025" s="29" customFormat="1" ht="15" customHeight="1" x14ac:dyDescent="0.25">
      <c r="A10" s="202" t="s">
        <v>7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</row>
    <row r="11" spans="1:1025" s="29" customFormat="1" ht="9.9499999999999993" customHeight="1" x14ac:dyDescent="0.25">
      <c r="A11" s="203"/>
      <c r="B11" s="203"/>
      <c r="C11" s="203"/>
      <c r="D11" s="203"/>
      <c r="E11" s="203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</row>
    <row r="12" spans="1:1025" s="29" customFormat="1" ht="15" customHeight="1" x14ac:dyDescent="0.25">
      <c r="A12" s="197" t="s">
        <v>8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 t="s">
        <v>9</v>
      </c>
      <c r="W12" s="197"/>
      <c r="X12" s="197"/>
      <c r="Y12" s="197"/>
      <c r="Z12" s="197"/>
      <c r="AA12" s="197"/>
      <c r="AB12" s="197"/>
      <c r="AC12" s="28"/>
      <c r="AD12" s="197" t="s">
        <v>10</v>
      </c>
      <c r="AE12" s="197"/>
      <c r="AF12" s="197"/>
      <c r="AG12" s="197"/>
      <c r="AH12" s="197"/>
      <c r="AI12" s="197"/>
      <c r="AJ12" s="197"/>
      <c r="AK12" s="197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</row>
    <row r="13" spans="1:1025" s="29" customFormat="1" ht="15" customHeight="1" x14ac:dyDescent="0.25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28"/>
      <c r="AD13" s="197"/>
      <c r="AE13" s="197"/>
      <c r="AF13" s="197"/>
      <c r="AG13" s="197"/>
      <c r="AH13" s="197"/>
      <c r="AI13" s="197"/>
      <c r="AJ13" s="197"/>
      <c r="AK13" s="197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</row>
    <row r="14" spans="1:1025" s="29" customFormat="1" ht="15" customHeight="1" x14ac:dyDescent="0.25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28"/>
      <c r="AD14" s="197"/>
      <c r="AE14" s="197"/>
      <c r="AF14" s="197"/>
      <c r="AG14" s="197"/>
      <c r="AH14" s="197"/>
      <c r="AI14" s="197"/>
      <c r="AJ14" s="197"/>
      <c r="AK14" s="197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</row>
    <row r="15" spans="1:1025" s="29" customFormat="1" ht="15" customHeight="1" x14ac:dyDescent="0.25">
      <c r="A15" s="199" t="s">
        <v>11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2" t="s">
        <v>12</v>
      </c>
      <c r="W15" s="192"/>
      <c r="X15" s="192"/>
      <c r="Y15" s="192"/>
      <c r="Z15" s="192"/>
      <c r="AA15" s="192"/>
      <c r="AB15" s="192"/>
      <c r="AC15" s="28"/>
      <c r="AD15" s="28"/>
      <c r="AE15" s="28"/>
      <c r="AF15" s="28"/>
      <c r="AG15" s="28"/>
      <c r="AH15" s="28"/>
      <c r="AI15" s="28"/>
      <c r="AJ15" s="28"/>
      <c r="AK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</row>
    <row r="16" spans="1:1025" s="29" customFormat="1" ht="15" customHeight="1" x14ac:dyDescent="0.25">
      <c r="A16" s="200" t="s">
        <v>13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192"/>
      <c r="W16" s="192"/>
      <c r="X16" s="192"/>
      <c r="Y16" s="192"/>
      <c r="Z16" s="192"/>
      <c r="AA16" s="192"/>
      <c r="AB16" s="192"/>
      <c r="AC16" s="28"/>
      <c r="AD16" s="28"/>
      <c r="AE16" s="28"/>
      <c r="AF16" s="28"/>
      <c r="AG16" s="28"/>
      <c r="AH16" s="28"/>
      <c r="AI16" s="28"/>
      <c r="AJ16" s="28"/>
      <c r="AK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</row>
    <row r="17" spans="1:1025" s="29" customFormat="1" ht="15" customHeight="1" x14ac:dyDescent="0.25">
      <c r="A17" s="200" t="s">
        <v>14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193" t="s">
        <v>15</v>
      </c>
      <c r="W17" s="193"/>
      <c r="X17" s="193"/>
      <c r="Y17" s="193"/>
      <c r="Z17" s="193"/>
      <c r="AA17" s="193"/>
      <c r="AB17" s="193"/>
      <c r="AC17" s="28"/>
      <c r="AD17" s="28"/>
      <c r="AE17" s="28"/>
      <c r="AF17" s="28"/>
      <c r="AG17" s="28"/>
      <c r="AH17" s="28"/>
      <c r="AI17" s="28"/>
      <c r="AJ17" s="28"/>
      <c r="AK17" s="28"/>
      <c r="AMB17" s="28"/>
      <c r="AMC17" s="28"/>
      <c r="AMD17" s="28"/>
      <c r="AME17" s="28"/>
      <c r="AMF17" s="28"/>
      <c r="AMG17" s="28"/>
      <c r="AMH17" s="28"/>
      <c r="AMI17" s="28"/>
      <c r="AMJ17" s="28"/>
      <c r="AMK17" s="28"/>
    </row>
    <row r="18" spans="1:1025" s="29" customFormat="1" ht="15" customHeight="1" x14ac:dyDescent="0.25">
      <c r="A18" s="187" t="s">
        <v>16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93" t="s">
        <v>17</v>
      </c>
      <c r="W18" s="193"/>
      <c r="X18" s="193"/>
      <c r="Y18" s="193"/>
      <c r="Z18" s="193"/>
      <c r="AA18" s="193"/>
      <c r="AB18" s="193"/>
      <c r="AC18" s="28"/>
      <c r="AD18" s="197" t="s">
        <v>18</v>
      </c>
      <c r="AE18" s="197"/>
      <c r="AF18" s="197"/>
      <c r="AG18" s="197"/>
      <c r="AH18" s="197"/>
      <c r="AI18" s="197"/>
      <c r="AJ18" s="197"/>
      <c r="AK18" s="197"/>
      <c r="AMB18" s="28"/>
      <c r="AMC18" s="28"/>
      <c r="AMD18" s="28"/>
      <c r="AME18" s="28"/>
      <c r="AMF18" s="28"/>
      <c r="AMG18" s="28"/>
      <c r="AMH18" s="28"/>
      <c r="AMI18" s="28"/>
      <c r="AMJ18" s="28"/>
      <c r="AMK18" s="28"/>
    </row>
    <row r="19" spans="1:1025" s="29" customFormat="1" ht="15" customHeight="1" x14ac:dyDescent="0.25">
      <c r="A19" s="187" t="s">
        <v>19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8" t="s">
        <v>20</v>
      </c>
      <c r="W19" s="188"/>
      <c r="X19" s="188"/>
      <c r="Y19" s="188"/>
      <c r="Z19" s="188"/>
      <c r="AA19" s="188"/>
      <c r="AB19" s="188"/>
      <c r="AC19" s="28"/>
      <c r="AD19" s="197"/>
      <c r="AE19" s="197"/>
      <c r="AF19" s="197"/>
      <c r="AG19" s="197"/>
      <c r="AH19" s="197"/>
      <c r="AI19" s="197"/>
      <c r="AJ19" s="197"/>
      <c r="AK19" s="197"/>
      <c r="AMB19" s="28"/>
      <c r="AMC19" s="28"/>
      <c r="AMD19" s="28"/>
      <c r="AME19" s="28"/>
      <c r="AMF19" s="28"/>
      <c r="AMG19" s="28"/>
      <c r="AMH19" s="28"/>
      <c r="AMI19" s="28"/>
      <c r="AMJ19" s="28"/>
      <c r="AMK19" s="28"/>
    </row>
    <row r="20" spans="1:1025" s="29" customFormat="1" ht="15" customHeight="1" x14ac:dyDescent="0.25">
      <c r="A20" s="198" t="s">
        <v>2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88"/>
      <c r="W20" s="188"/>
      <c r="X20" s="188"/>
      <c r="Y20" s="188"/>
      <c r="Z20" s="188"/>
      <c r="AA20" s="188"/>
      <c r="AB20" s="188"/>
      <c r="AC20" s="28"/>
      <c r="AD20" s="197"/>
      <c r="AE20" s="197"/>
      <c r="AF20" s="197"/>
      <c r="AG20" s="197"/>
      <c r="AH20" s="197"/>
      <c r="AI20" s="197"/>
      <c r="AJ20" s="197"/>
      <c r="AK20" s="197"/>
      <c r="AMB20" s="28"/>
      <c r="AMC20" s="28"/>
      <c r="AMD20" s="28"/>
      <c r="AME20" s="28"/>
      <c r="AMF20" s="28"/>
      <c r="AMG20" s="28"/>
      <c r="AMH20" s="28"/>
      <c r="AMI20" s="28"/>
      <c r="AMJ20" s="28"/>
      <c r="AMK20" s="28"/>
    </row>
    <row r="21" spans="1:1025" s="29" customFormat="1" ht="15" customHeight="1" x14ac:dyDescent="0.25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2" t="s">
        <v>21</v>
      </c>
      <c r="W21" s="192"/>
      <c r="X21" s="192"/>
      <c r="Y21" s="192"/>
      <c r="Z21" s="192"/>
      <c r="AA21" s="192"/>
      <c r="AB21" s="192"/>
      <c r="AC21" s="28"/>
      <c r="AD21" s="28"/>
      <c r="AE21" s="28"/>
      <c r="AF21" s="28"/>
      <c r="AG21" s="28"/>
      <c r="AH21" s="28"/>
      <c r="AI21" s="28"/>
      <c r="AJ21" s="28"/>
      <c r="AK21" s="28"/>
      <c r="AMB21" s="28"/>
      <c r="AMC21" s="28"/>
      <c r="AMD21" s="28"/>
      <c r="AME21" s="28"/>
      <c r="AMF21" s="28"/>
      <c r="AMG21" s="28"/>
      <c r="AMH21" s="28"/>
      <c r="AMI21" s="28"/>
      <c r="AMJ21" s="28"/>
      <c r="AMK21" s="28"/>
    </row>
    <row r="22" spans="1:1025" s="29" customFormat="1" ht="15" customHeight="1" x14ac:dyDescent="0.25">
      <c r="A22" s="194" t="s">
        <v>22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2"/>
      <c r="W22" s="192"/>
      <c r="X22" s="192"/>
      <c r="Y22" s="192"/>
      <c r="Z22" s="192"/>
      <c r="AA22" s="192"/>
      <c r="AB22" s="192"/>
      <c r="AC22" s="28"/>
      <c r="AD22" s="28"/>
      <c r="AE22" s="28"/>
      <c r="AF22" s="28"/>
      <c r="AG22" s="28"/>
      <c r="AH22" s="28"/>
      <c r="AI22" s="28"/>
      <c r="AJ22" s="28"/>
      <c r="AK22" s="28"/>
      <c r="AMB22" s="28"/>
      <c r="AMC22" s="28"/>
      <c r="AMD22" s="28"/>
      <c r="AME22" s="28"/>
      <c r="AMF22" s="28"/>
      <c r="AMG22" s="28"/>
      <c r="AMH22" s="28"/>
      <c r="AMI22" s="28"/>
      <c r="AMJ22" s="28"/>
      <c r="AMK22" s="28"/>
    </row>
    <row r="23" spans="1:1025" s="29" customFormat="1" ht="15" customHeight="1" x14ac:dyDescent="0.25">
      <c r="A23" s="194" t="s">
        <v>23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3" t="s">
        <v>24</v>
      </c>
      <c r="W23" s="193"/>
      <c r="X23" s="193"/>
      <c r="Y23" s="193"/>
      <c r="Z23" s="193"/>
      <c r="AA23" s="193"/>
      <c r="AB23" s="193"/>
      <c r="AC23" s="28"/>
      <c r="AD23" s="28"/>
      <c r="AE23" s="28"/>
      <c r="AF23" s="28"/>
      <c r="AG23" s="28"/>
      <c r="AH23" s="28"/>
      <c r="AI23" s="28"/>
      <c r="AJ23" s="28"/>
      <c r="AK23" s="28"/>
      <c r="AMB23" s="28"/>
      <c r="AMC23" s="28"/>
      <c r="AMD23" s="28"/>
      <c r="AME23" s="28"/>
      <c r="AMF23" s="28"/>
      <c r="AMG23" s="28"/>
      <c r="AMH23" s="28"/>
      <c r="AMI23" s="28"/>
      <c r="AMJ23" s="28"/>
      <c r="AMK23" s="28"/>
    </row>
    <row r="24" spans="1:1025" s="29" customFormat="1" ht="15" customHeight="1" x14ac:dyDescent="0.25">
      <c r="A24" s="194" t="s">
        <v>2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3" t="s">
        <v>25</v>
      </c>
      <c r="W24" s="193"/>
      <c r="X24" s="193"/>
      <c r="Y24" s="193"/>
      <c r="Z24" s="193"/>
      <c r="AA24" s="193"/>
      <c r="AB24" s="193"/>
      <c r="AC24" s="28"/>
      <c r="AD24" s="186" t="s">
        <v>26</v>
      </c>
      <c r="AE24" s="186"/>
      <c r="AF24" s="186"/>
      <c r="AG24" s="186"/>
      <c r="AH24" s="186"/>
      <c r="AI24" s="186"/>
      <c r="AJ24" s="186"/>
      <c r="AK24" s="186"/>
      <c r="AMB24" s="28"/>
      <c r="AMC24" s="28"/>
      <c r="AMD24" s="28"/>
      <c r="AME24" s="28"/>
      <c r="AMF24" s="28"/>
      <c r="AMG24" s="28"/>
      <c r="AMH24" s="28"/>
      <c r="AMI24" s="28"/>
      <c r="AMJ24" s="28"/>
      <c r="AMK24" s="28"/>
    </row>
    <row r="25" spans="1:1025" s="29" customFormat="1" ht="15" customHeight="1" x14ac:dyDescent="0.25">
      <c r="A25" s="195" t="s">
        <v>27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88" t="s">
        <v>28</v>
      </c>
      <c r="W25" s="188"/>
      <c r="X25" s="188"/>
      <c r="Y25" s="188"/>
      <c r="Z25" s="188"/>
      <c r="AA25" s="188"/>
      <c r="AB25" s="188"/>
      <c r="AC25" s="28"/>
      <c r="AD25" s="186"/>
      <c r="AE25" s="186"/>
      <c r="AF25" s="186"/>
      <c r="AG25" s="186"/>
      <c r="AH25" s="186"/>
      <c r="AI25" s="186"/>
      <c r="AJ25" s="186"/>
      <c r="AK25" s="186"/>
      <c r="AMB25" s="28"/>
      <c r="AMC25" s="28"/>
      <c r="AMD25" s="28"/>
      <c r="AME25" s="28"/>
      <c r="AMF25" s="28"/>
      <c r="AMG25" s="28"/>
      <c r="AMH25" s="28"/>
      <c r="AMI25" s="28"/>
      <c r="AMJ25" s="28"/>
      <c r="AMK25" s="28"/>
    </row>
    <row r="26" spans="1:1025" s="29" customFormat="1" ht="15" customHeight="1" x14ac:dyDescent="0.25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88"/>
      <c r="W26" s="188"/>
      <c r="X26" s="188"/>
      <c r="Y26" s="188"/>
      <c r="Z26" s="188"/>
      <c r="AA26" s="188"/>
      <c r="AB26" s="188"/>
      <c r="AC26" s="28"/>
      <c r="AD26" s="190" t="s">
        <v>29</v>
      </c>
      <c r="AE26" s="190"/>
      <c r="AF26" s="190"/>
      <c r="AG26" s="190"/>
      <c r="AH26" s="190"/>
      <c r="AI26" s="190"/>
      <c r="AJ26" s="190"/>
      <c r="AK26" s="190"/>
      <c r="AMB26" s="28"/>
      <c r="AMC26" s="28"/>
      <c r="AMD26" s="28"/>
      <c r="AME26" s="28"/>
      <c r="AMF26" s="28"/>
      <c r="AMG26" s="28"/>
      <c r="AMH26" s="28"/>
      <c r="AMI26" s="28"/>
      <c r="AMJ26" s="28"/>
      <c r="AMK26" s="28"/>
    </row>
    <row r="27" spans="1:1025" s="29" customFormat="1" ht="15" customHeight="1" x14ac:dyDescent="0.25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2" t="s">
        <v>30</v>
      </c>
      <c r="W27" s="192"/>
      <c r="X27" s="192"/>
      <c r="Y27" s="192"/>
      <c r="Z27" s="192"/>
      <c r="AA27" s="192"/>
      <c r="AB27" s="192"/>
      <c r="AC27" s="28"/>
      <c r="AD27" s="28"/>
      <c r="AE27" s="28"/>
      <c r="AF27" s="28"/>
      <c r="AG27" s="28"/>
      <c r="AH27" s="28"/>
      <c r="AI27" s="28"/>
      <c r="AJ27" s="28"/>
      <c r="AK27" s="28"/>
      <c r="AMB27" s="28"/>
      <c r="AMC27" s="28"/>
      <c r="AMD27" s="28"/>
      <c r="AME27" s="28"/>
      <c r="AMF27" s="28"/>
      <c r="AMG27" s="28"/>
      <c r="AMH27" s="28"/>
      <c r="AMI27" s="28"/>
      <c r="AMJ27" s="28"/>
      <c r="AMK27" s="28"/>
    </row>
    <row r="28" spans="1:1025" s="29" customFormat="1" ht="15" customHeight="1" x14ac:dyDescent="0.25">
      <c r="A28" s="187" t="s">
        <v>31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92"/>
      <c r="W28" s="192"/>
      <c r="X28" s="192"/>
      <c r="Y28" s="192"/>
      <c r="Z28" s="192"/>
      <c r="AA28" s="192"/>
      <c r="AB28" s="192"/>
      <c r="AC28" s="28"/>
      <c r="AD28" s="28"/>
      <c r="AE28" s="28"/>
      <c r="AF28" s="28"/>
      <c r="AG28" s="28"/>
      <c r="AH28" s="28"/>
      <c r="AI28" s="28"/>
      <c r="AJ28" s="28"/>
      <c r="AK28" s="28"/>
      <c r="AMB28" s="28"/>
      <c r="AMC28" s="28"/>
      <c r="AMD28" s="28"/>
      <c r="AME28" s="28"/>
      <c r="AMF28" s="28"/>
      <c r="AMG28" s="28"/>
      <c r="AMH28" s="28"/>
      <c r="AMI28" s="28"/>
      <c r="AMJ28" s="28"/>
      <c r="AMK28" s="28"/>
    </row>
    <row r="29" spans="1:1025" s="29" customFormat="1" ht="15" customHeight="1" x14ac:dyDescent="0.2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 t="s">
        <v>32</v>
      </c>
      <c r="W29" s="193"/>
      <c r="X29" s="193"/>
      <c r="Y29" s="193"/>
      <c r="Z29" s="193"/>
      <c r="AA29" s="193"/>
      <c r="AB29" s="193"/>
      <c r="AC29" s="28"/>
      <c r="AD29" s="28"/>
      <c r="AE29" s="28"/>
      <c r="AF29" s="28"/>
      <c r="AG29" s="28"/>
      <c r="AH29" s="28"/>
      <c r="AI29" s="28"/>
      <c r="AJ29" s="28"/>
      <c r="AK29" s="28"/>
      <c r="AMB29" s="28"/>
      <c r="AMC29" s="28"/>
      <c r="AMD29" s="28"/>
      <c r="AME29" s="28"/>
      <c r="AMF29" s="28"/>
      <c r="AMG29" s="28"/>
      <c r="AMH29" s="28"/>
      <c r="AMI29" s="28"/>
      <c r="AMJ29" s="28"/>
      <c r="AMK29" s="28"/>
    </row>
    <row r="30" spans="1:1025" s="29" customFormat="1" ht="15" customHeight="1" x14ac:dyDescent="0.25">
      <c r="A30" s="187" t="s">
        <v>33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93" t="s">
        <v>34</v>
      </c>
      <c r="W30" s="193"/>
      <c r="X30" s="193"/>
      <c r="Y30" s="193"/>
      <c r="Z30" s="193"/>
      <c r="AA30" s="193"/>
      <c r="AB30" s="193"/>
      <c r="AC30" s="28"/>
      <c r="AD30" s="186" t="s">
        <v>35</v>
      </c>
      <c r="AE30" s="186"/>
      <c r="AF30" s="186"/>
      <c r="AG30" s="186"/>
      <c r="AH30" s="186"/>
      <c r="AI30" s="186"/>
      <c r="AJ30" s="186"/>
      <c r="AK30" s="186"/>
      <c r="AMB30" s="28"/>
      <c r="AMC30" s="28"/>
      <c r="AMD30" s="28"/>
      <c r="AME30" s="28"/>
      <c r="AMF30" s="28"/>
      <c r="AMG30" s="28"/>
      <c r="AMH30" s="28"/>
      <c r="AMI30" s="28"/>
      <c r="AMJ30" s="28"/>
      <c r="AMK30" s="28"/>
    </row>
    <row r="31" spans="1:1025" s="29" customFormat="1" ht="15" customHeight="1" x14ac:dyDescent="0.25">
      <c r="A31" s="187" t="s">
        <v>36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8" t="s">
        <v>37</v>
      </c>
      <c r="W31" s="188"/>
      <c r="X31" s="188"/>
      <c r="Y31" s="188"/>
      <c r="Z31" s="188"/>
      <c r="AA31" s="188"/>
      <c r="AB31" s="188"/>
      <c r="AC31" s="28"/>
      <c r="AD31" s="186"/>
      <c r="AE31" s="186"/>
      <c r="AF31" s="186"/>
      <c r="AG31" s="186"/>
      <c r="AH31" s="186"/>
      <c r="AI31" s="186"/>
      <c r="AJ31" s="186"/>
      <c r="AK31" s="186"/>
      <c r="AMB31" s="28"/>
      <c r="AMC31" s="28"/>
      <c r="AMD31" s="28"/>
      <c r="AME31" s="28"/>
      <c r="AMF31" s="28"/>
      <c r="AMG31" s="28"/>
      <c r="AMH31" s="28"/>
      <c r="AMI31" s="28"/>
      <c r="AMJ31" s="28"/>
      <c r="AMK31" s="28"/>
    </row>
    <row r="32" spans="1:1025" s="29" customFormat="1" ht="15" customHeight="1" x14ac:dyDescent="0.2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8"/>
      <c r="W32" s="188"/>
      <c r="X32" s="188"/>
      <c r="Y32" s="188"/>
      <c r="Z32" s="188"/>
      <c r="AA32" s="188"/>
      <c r="AB32" s="188"/>
      <c r="AC32" s="28"/>
      <c r="AD32" s="190" t="s">
        <v>38</v>
      </c>
      <c r="AE32" s="190"/>
      <c r="AF32" s="190"/>
      <c r="AG32" s="190"/>
      <c r="AH32" s="190"/>
      <c r="AI32" s="190"/>
      <c r="AJ32" s="190"/>
      <c r="AK32" s="190"/>
      <c r="AMB32" s="28"/>
      <c r="AMC32" s="28"/>
      <c r="AMD32" s="28"/>
      <c r="AME32" s="28"/>
      <c r="AMF32" s="28"/>
      <c r="AMG32" s="28"/>
      <c r="AMH32" s="28"/>
      <c r="AMI32" s="28"/>
      <c r="AMJ32" s="28"/>
      <c r="AMK32" s="28"/>
    </row>
    <row r="33" spans="1:1025" s="29" customFormat="1" ht="6.4" customHeight="1" x14ac:dyDescent="0.25">
      <c r="A33" s="31"/>
      <c r="B33" s="31"/>
      <c r="C33" s="31"/>
      <c r="D33" s="31"/>
      <c r="E33" s="31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MB33" s="28"/>
      <c r="AMC33" s="28"/>
      <c r="AMD33" s="28"/>
      <c r="AME33" s="28"/>
      <c r="AMF33" s="28"/>
      <c r="AMG33" s="28"/>
      <c r="AMH33" s="28"/>
      <c r="AMI33" s="28"/>
      <c r="AMJ33" s="28"/>
      <c r="AMK33" s="28"/>
    </row>
    <row r="34" spans="1:1025" s="29" customFormat="1" ht="15" customHeight="1" x14ac:dyDescent="0.25">
      <c r="A34" s="182" t="s">
        <v>39</v>
      </c>
      <c r="B34" s="182"/>
      <c r="C34" s="182"/>
      <c r="D34" s="182"/>
      <c r="E34" s="182"/>
      <c r="F34" s="182"/>
      <c r="G34" s="182"/>
      <c r="H34" s="182"/>
      <c r="I34" s="75" t="str">
        <f>IF('для заполнения'!I34:AK35=0," ",'для заполнения'!I34:AK35)</f>
        <v xml:space="preserve"> 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6"/>
      <c r="AMB34" s="28"/>
      <c r="AMC34" s="28"/>
      <c r="AMD34" s="28"/>
      <c r="AME34" s="28"/>
      <c r="AMF34" s="28"/>
      <c r="AMG34" s="28"/>
      <c r="AMH34" s="28"/>
      <c r="AMI34" s="28"/>
      <c r="AMJ34" s="28"/>
      <c r="AMK34" s="28"/>
    </row>
    <row r="35" spans="1:1025" s="29" customFormat="1" ht="15" customHeight="1" x14ac:dyDescent="0.25">
      <c r="A35" s="182"/>
      <c r="B35" s="182"/>
      <c r="C35" s="182"/>
      <c r="D35" s="182"/>
      <c r="E35" s="182"/>
      <c r="F35" s="182"/>
      <c r="G35" s="182"/>
      <c r="H35" s="182"/>
      <c r="I35" s="77" t="str">
        <f>IF('для заполнения'!I35:AK36=0," ",'для заполнения'!I35:AK36)</f>
        <v xml:space="preserve">отдел записи актов гражданского состояния администрации 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8"/>
      <c r="AMB35" s="28"/>
      <c r="AMC35" s="28"/>
      <c r="AMD35" s="28"/>
      <c r="AME35" s="28"/>
      <c r="AMF35" s="28"/>
      <c r="AMG35" s="28"/>
      <c r="AMH35" s="28"/>
      <c r="AMI35" s="28"/>
      <c r="AMJ35" s="28"/>
      <c r="AMK35" s="28"/>
    </row>
    <row r="36" spans="1:1025" s="29" customFormat="1" ht="15" customHeight="1" x14ac:dyDescent="0.25">
      <c r="A36" s="182"/>
      <c r="B36" s="182"/>
      <c r="C36" s="182"/>
      <c r="D36" s="182"/>
      <c r="E36" s="182"/>
      <c r="F36" s="182"/>
      <c r="G36" s="182"/>
      <c r="H36" s="182"/>
      <c r="I36" s="75" t="str">
        <f>IF('для заполнения'!I36:AK37=0," ",'для заполнения'!I36:AK37)</f>
        <v>Куженерского муниципального района Республики Марий Эл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6"/>
      <c r="AMB36" s="28"/>
      <c r="AMC36" s="28"/>
      <c r="AMD36" s="28"/>
      <c r="AME36" s="28"/>
      <c r="AMF36" s="28"/>
      <c r="AMG36" s="28"/>
      <c r="AMH36" s="28"/>
      <c r="AMI36" s="28"/>
      <c r="AMJ36" s="28"/>
      <c r="AMK36" s="28"/>
    </row>
    <row r="37" spans="1:1025" s="29" customFormat="1" ht="15" customHeight="1" x14ac:dyDescent="0.25">
      <c r="A37" s="182"/>
      <c r="B37" s="182"/>
      <c r="C37" s="182"/>
      <c r="D37" s="182"/>
      <c r="E37" s="182"/>
      <c r="F37" s="182"/>
      <c r="G37" s="182"/>
      <c r="H37" s="182"/>
      <c r="I37" s="77" t="str">
        <f>IF('для заполнения'!I37:AK38=0," ",'для заполнения'!I37:AK38)</f>
        <v xml:space="preserve"> </v>
      </c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8"/>
      <c r="AMB37" s="28"/>
      <c r="AMC37" s="28"/>
      <c r="AMD37" s="28"/>
      <c r="AME37" s="28"/>
      <c r="AMF37" s="28"/>
      <c r="AMG37" s="28"/>
      <c r="AMH37" s="28"/>
      <c r="AMI37" s="28"/>
      <c r="AMJ37" s="28"/>
      <c r="AMK37" s="28"/>
    </row>
    <row r="38" spans="1:1025" s="29" customFormat="1" ht="15" customHeight="1" x14ac:dyDescent="0.25">
      <c r="A38" s="182" t="s">
        <v>40</v>
      </c>
      <c r="B38" s="182"/>
      <c r="C38" s="182"/>
      <c r="D38" s="182"/>
      <c r="E38" s="182"/>
      <c r="F38" s="182"/>
      <c r="G38" s="182"/>
      <c r="H38" s="182"/>
      <c r="I38" s="185" t="str">
        <f>IF('для заполнения'!I38:AK39=0," ",'для заполнения'!I38:AK39)</f>
        <v>425550,Республика Марий Эл,пгт Куженер,ул.Степана Лебедева, д 20А</v>
      </c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MB38" s="28"/>
      <c r="AMC38" s="28"/>
      <c r="AMD38" s="28"/>
      <c r="AME38" s="28"/>
      <c r="AMF38" s="28"/>
      <c r="AMG38" s="28"/>
      <c r="AMH38" s="28"/>
      <c r="AMI38" s="28"/>
      <c r="AMJ38" s="28"/>
      <c r="AMK38" s="28"/>
    </row>
    <row r="39" spans="1:1025" s="29" customFormat="1" ht="15" customHeight="1" x14ac:dyDescent="0.25">
      <c r="A39" s="182"/>
      <c r="B39" s="182"/>
      <c r="C39" s="182"/>
      <c r="D39" s="182"/>
      <c r="E39" s="182"/>
      <c r="F39" s="182"/>
      <c r="G39" s="182"/>
      <c r="H39" s="182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MB39" s="28"/>
      <c r="AMC39" s="28"/>
      <c r="AMD39" s="28"/>
      <c r="AME39" s="28"/>
      <c r="AMF39" s="28"/>
      <c r="AMG39" s="28"/>
      <c r="AMH39" s="28"/>
      <c r="AMI39" s="28"/>
      <c r="AMJ39" s="28"/>
      <c r="AMK39" s="28"/>
    </row>
    <row r="40" spans="1:1025" s="29" customFormat="1" ht="15" customHeight="1" x14ac:dyDescent="0.25">
      <c r="A40" s="182"/>
      <c r="B40" s="182"/>
      <c r="C40" s="182"/>
      <c r="D40" s="182"/>
      <c r="E40" s="182"/>
      <c r="F40" s="182"/>
      <c r="G40" s="182"/>
      <c r="H40" s="182"/>
      <c r="I40" s="185" t="str">
        <f>IF('для заполнения'!I40:AK41=0," ",'для заполнения'!I40:AK41)</f>
        <v xml:space="preserve"> </v>
      </c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MB40" s="28"/>
      <c r="AMC40" s="28"/>
      <c r="AMD40" s="28"/>
      <c r="AME40" s="28"/>
      <c r="AMF40" s="28"/>
      <c r="AMG40" s="28"/>
      <c r="AMH40" s="28"/>
      <c r="AMI40" s="28"/>
      <c r="AMJ40" s="28"/>
      <c r="AMK40" s="28"/>
    </row>
    <row r="41" spans="1:1025" s="29" customFormat="1" ht="15" customHeight="1" x14ac:dyDescent="0.25">
      <c r="A41" s="182"/>
      <c r="B41" s="182"/>
      <c r="C41" s="182"/>
      <c r="D41" s="182"/>
      <c r="E41" s="182"/>
      <c r="F41" s="182"/>
      <c r="G41" s="182"/>
      <c r="H41" s="182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MB41" s="28"/>
      <c r="AMC41" s="28"/>
      <c r="AMD41" s="28"/>
      <c r="AME41" s="28"/>
      <c r="AMF41" s="28"/>
      <c r="AMG41" s="28"/>
      <c r="AMH41" s="28"/>
      <c r="AMI41" s="28"/>
      <c r="AMJ41" s="28"/>
      <c r="AMK41" s="28"/>
    </row>
    <row r="42" spans="1:1025" s="29" customFormat="1" ht="6.4" customHeight="1" x14ac:dyDescent="0.25">
      <c r="A42" s="31"/>
      <c r="B42" s="28"/>
      <c r="C42" s="28"/>
      <c r="D42" s="28"/>
      <c r="E42" s="28"/>
      <c r="F42" s="28"/>
      <c r="G42" s="28"/>
      <c r="H42" s="28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1"/>
      <c r="AI42" s="31"/>
      <c r="AJ42" s="31"/>
      <c r="AK42" s="31"/>
      <c r="AMB42" s="28"/>
      <c r="AMC42" s="28"/>
      <c r="AMD42" s="28"/>
      <c r="AME42" s="28"/>
      <c r="AMF42" s="28"/>
      <c r="AMG42" s="28"/>
      <c r="AMH42" s="28"/>
      <c r="AMI42" s="28"/>
      <c r="AMJ42" s="28"/>
      <c r="AMK42" s="28"/>
    </row>
    <row r="43" spans="1:1025" s="29" customFormat="1" ht="15" customHeight="1" x14ac:dyDescent="0.25">
      <c r="A43" s="182" t="s">
        <v>41</v>
      </c>
      <c r="B43" s="182"/>
      <c r="C43" s="182"/>
      <c r="D43" s="182"/>
      <c r="E43" s="182"/>
      <c r="F43" s="182"/>
      <c r="G43" s="182"/>
      <c r="H43" s="182"/>
      <c r="I43" s="75" t="str">
        <f>IF('для заполнения'!I43:AK44=0," ",'для заполнения'!I43:AK44)</f>
        <v>Отдел записи актов гражданского состояния</v>
      </c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6"/>
      <c r="AMB43" s="28"/>
      <c r="AMC43" s="28"/>
      <c r="AMD43" s="28"/>
      <c r="AME43" s="28"/>
      <c r="AMF43" s="28"/>
      <c r="AMG43" s="28"/>
      <c r="AMH43" s="28"/>
      <c r="AMI43" s="28"/>
      <c r="AMJ43" s="28"/>
      <c r="AMK43" s="28"/>
    </row>
    <row r="44" spans="1:1025" s="29" customFormat="1" ht="15" customHeight="1" x14ac:dyDescent="0.25">
      <c r="A44" s="182"/>
      <c r="B44" s="182"/>
      <c r="C44" s="182"/>
      <c r="D44" s="182"/>
      <c r="E44" s="182"/>
      <c r="F44" s="182"/>
      <c r="G44" s="182"/>
      <c r="H44" s="182"/>
      <c r="I44" s="77" t="str">
        <f>IF('для заполнения'!I44:AK45=0," ",'для заполнения'!I44:AK45)</f>
        <v>Министерства внутренней политики,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8"/>
      <c r="AMB44" s="28"/>
      <c r="AMC44" s="28"/>
      <c r="AMD44" s="28"/>
      <c r="AME44" s="28"/>
      <c r="AMF44" s="28"/>
      <c r="AMG44" s="28"/>
      <c r="AMH44" s="28"/>
      <c r="AMI44" s="28"/>
      <c r="AMJ44" s="28"/>
      <c r="AMK44" s="28"/>
    </row>
    <row r="45" spans="1:1025" s="29" customFormat="1" ht="15" customHeight="1" x14ac:dyDescent="0.25">
      <c r="A45" s="182"/>
      <c r="B45" s="182"/>
      <c r="C45" s="182"/>
      <c r="D45" s="182"/>
      <c r="E45" s="182"/>
      <c r="F45" s="182"/>
      <c r="G45" s="182"/>
      <c r="H45" s="182"/>
      <c r="I45" s="75" t="str">
        <f>IF('для заполнения'!I45:AK46=0," ",'для заполнения'!I45:AK46)</f>
        <v xml:space="preserve"> развития местного самоуправления и юстиции</v>
      </c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6"/>
      <c r="AMB45" s="28"/>
      <c r="AMC45" s="28"/>
      <c r="AMD45" s="28"/>
      <c r="AME45" s="28"/>
      <c r="AMF45" s="28"/>
      <c r="AMG45" s="28"/>
      <c r="AMH45" s="28"/>
      <c r="AMI45" s="28"/>
      <c r="AMJ45" s="28"/>
      <c r="AMK45" s="28"/>
    </row>
    <row r="46" spans="1:1025" s="29" customFormat="1" ht="15" customHeight="1" x14ac:dyDescent="0.25">
      <c r="A46" s="182"/>
      <c r="B46" s="182"/>
      <c r="C46" s="182"/>
      <c r="D46" s="182"/>
      <c r="E46" s="182"/>
      <c r="F46" s="182"/>
      <c r="G46" s="182"/>
      <c r="H46" s="182"/>
      <c r="I46" s="77" t="str">
        <f>IF('для заполнения'!I46:AK47=0," ",'для заполнения'!I46:AK47)</f>
        <v>Республики Марий Эл</v>
      </c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8"/>
      <c r="AMB46" s="28"/>
      <c r="AMC46" s="28"/>
      <c r="AMD46" s="28"/>
      <c r="AME46" s="28"/>
      <c r="AMF46" s="28"/>
      <c r="AMG46" s="28"/>
      <c r="AMH46" s="28"/>
      <c r="AMI46" s="28"/>
      <c r="AMJ46" s="28"/>
      <c r="AMK46" s="28"/>
    </row>
    <row r="47" spans="1:1025" s="29" customFormat="1" ht="15" customHeight="1" x14ac:dyDescent="0.25">
      <c r="A47" s="182" t="s">
        <v>40</v>
      </c>
      <c r="B47" s="182"/>
      <c r="C47" s="182"/>
      <c r="D47" s="182"/>
      <c r="E47" s="182"/>
      <c r="F47" s="182"/>
      <c r="G47" s="182"/>
      <c r="H47" s="182"/>
      <c r="I47" s="183" t="str">
        <f>IF('для заполнения'!I47:AK48=0," ",'для заполнения'!I47:AK48)</f>
        <v>424000, Республика Марий Эл,</v>
      </c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MB47" s="28"/>
      <c r="AMC47" s="28"/>
      <c r="AMD47" s="28"/>
      <c r="AME47" s="28"/>
      <c r="AMF47" s="28"/>
      <c r="AMG47" s="28"/>
      <c r="AMH47" s="28"/>
      <c r="AMI47" s="28"/>
      <c r="AMJ47" s="28"/>
      <c r="AMK47" s="28"/>
    </row>
    <row r="48" spans="1:1025" s="29" customFormat="1" ht="15" customHeight="1" x14ac:dyDescent="0.25">
      <c r="A48" s="182"/>
      <c r="B48" s="182"/>
      <c r="C48" s="182"/>
      <c r="D48" s="182"/>
      <c r="E48" s="182"/>
      <c r="F48" s="182"/>
      <c r="G48" s="182"/>
      <c r="H48" s="182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MB48" s="28"/>
      <c r="AMC48" s="28"/>
      <c r="AMD48" s="28"/>
      <c r="AME48" s="28"/>
      <c r="AMF48" s="28"/>
      <c r="AMG48" s="28"/>
      <c r="AMH48" s="28"/>
      <c r="AMI48" s="28"/>
      <c r="AMJ48" s="28"/>
      <c r="AMK48" s="28"/>
    </row>
    <row r="49" spans="1:1025" s="29" customFormat="1" ht="15" customHeight="1" x14ac:dyDescent="0.25">
      <c r="A49" s="182"/>
      <c r="B49" s="182"/>
      <c r="C49" s="182"/>
      <c r="D49" s="182"/>
      <c r="E49" s="182"/>
      <c r="F49" s="182"/>
      <c r="G49" s="182"/>
      <c r="H49" s="182"/>
      <c r="I49" s="183" t="str">
        <f>IF('для заполнения'!I49:AK50=0," ",'для заполнения'!I49:AK50)</f>
        <v>г. Йошкар-Ола, наб. Брюгге, д. 2</v>
      </c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MB49" s="28"/>
      <c r="AMC49" s="28"/>
      <c r="AMD49" s="28"/>
      <c r="AME49" s="28"/>
      <c r="AMF49" s="28"/>
      <c r="AMG49" s="28"/>
      <c r="AMH49" s="28"/>
      <c r="AMI49" s="28"/>
      <c r="AMJ49" s="28"/>
      <c r="AMK49" s="28"/>
    </row>
    <row r="50" spans="1:1025" s="29" customFormat="1" ht="15" customHeight="1" x14ac:dyDescent="0.25">
      <c r="A50" s="182"/>
      <c r="B50" s="182"/>
      <c r="C50" s="182"/>
      <c r="D50" s="182"/>
      <c r="E50" s="182"/>
      <c r="F50" s="182"/>
      <c r="G50" s="182"/>
      <c r="H50" s="182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MB50" s="28"/>
      <c r="AMC50" s="28"/>
      <c r="AMD50" s="28"/>
      <c r="AME50" s="28"/>
      <c r="AMF50" s="28"/>
      <c r="AMG50" s="28"/>
      <c r="AMH50" s="28"/>
      <c r="AMI50" s="28"/>
      <c r="AMJ50" s="28"/>
      <c r="AMK50" s="28"/>
    </row>
    <row r="51" spans="1:1025" s="29" customFormat="1" ht="5.65" customHeight="1" x14ac:dyDescent="0.25">
      <c r="A51" s="33"/>
      <c r="B51" s="33"/>
      <c r="C51" s="33"/>
      <c r="D51" s="33"/>
      <c r="E51" s="33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MB51" s="28"/>
      <c r="AMC51" s="28"/>
      <c r="AMD51" s="28"/>
      <c r="AME51" s="28"/>
      <c r="AMF51" s="28"/>
      <c r="AMG51" s="28"/>
      <c r="AMH51" s="28"/>
      <c r="AMI51" s="28"/>
      <c r="AMJ51" s="28"/>
      <c r="AMK51" s="28"/>
    </row>
    <row r="52" spans="1:1025" s="29" customFormat="1" ht="25.5" customHeight="1" x14ac:dyDescent="0.25">
      <c r="A52" s="184" t="s">
        <v>42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MB52" s="28"/>
      <c r="AMC52" s="28"/>
      <c r="AMD52" s="28"/>
      <c r="AME52" s="28"/>
      <c r="AMF52" s="28"/>
      <c r="AMG52" s="28"/>
      <c r="AMH52" s="28"/>
      <c r="AMI52" s="28"/>
      <c r="AMJ52" s="28"/>
      <c r="AMK52" s="28"/>
    </row>
    <row r="53" spans="1:1025" s="29" customFormat="1" ht="15" customHeight="1" x14ac:dyDescent="0.25">
      <c r="A53" s="184" t="s">
        <v>43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MB53" s="28"/>
      <c r="AMC53" s="28"/>
      <c r="AMD53" s="28"/>
      <c r="AME53" s="28"/>
      <c r="AMF53" s="28"/>
      <c r="AMG53" s="28"/>
      <c r="AMH53" s="28"/>
      <c r="AMI53" s="28"/>
      <c r="AMJ53" s="28"/>
      <c r="AMK53" s="28"/>
    </row>
    <row r="54" spans="1:1025" s="29" customFormat="1" ht="15" customHeight="1" x14ac:dyDescent="0.25">
      <c r="A54" s="184" t="s">
        <v>44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MB54" s="28"/>
      <c r="AMC54" s="28"/>
      <c r="AMD54" s="28"/>
      <c r="AME54" s="28"/>
      <c r="AMF54" s="28"/>
      <c r="AMG54" s="28"/>
      <c r="AMH54" s="28"/>
      <c r="AMI54" s="28"/>
      <c r="AMJ54" s="28"/>
      <c r="AMK54" s="28"/>
    </row>
    <row r="55" spans="1:1025" s="29" customFormat="1" ht="15" customHeight="1" x14ac:dyDescent="0.25">
      <c r="A55" s="158" t="s">
        <v>45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MB55" s="28"/>
      <c r="AMC55" s="28"/>
      <c r="AMD55" s="28"/>
      <c r="AME55" s="28"/>
      <c r="AMF55" s="28"/>
      <c r="AMG55" s="28"/>
      <c r="AMH55" s="28"/>
      <c r="AMI55" s="28"/>
      <c r="AMJ55" s="28"/>
      <c r="AMK55" s="28"/>
    </row>
    <row r="56" spans="1:1025" s="29" customFormat="1" ht="15" customHeight="1" x14ac:dyDescent="0.25">
      <c r="A56" s="158" t="s">
        <v>46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MB56" s="28"/>
      <c r="AMC56" s="28"/>
      <c r="AMD56" s="28"/>
      <c r="AME56" s="28"/>
      <c r="AMF56" s="28"/>
      <c r="AMG56" s="28"/>
      <c r="AMH56" s="28"/>
      <c r="AMI56" s="28"/>
      <c r="AMJ56" s="28"/>
      <c r="AMK56" s="28"/>
    </row>
    <row r="57" spans="1:1025" s="29" customFormat="1" ht="15" customHeight="1" x14ac:dyDescent="0.25">
      <c r="A57" s="34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MB57" s="28"/>
      <c r="AMC57" s="28"/>
      <c r="AMD57" s="28"/>
      <c r="AME57" s="28"/>
      <c r="AMF57" s="28"/>
      <c r="AMG57" s="28"/>
      <c r="AMH57" s="28"/>
      <c r="AMI57" s="28"/>
      <c r="AMJ57" s="28"/>
      <c r="AMK57" s="28"/>
    </row>
    <row r="58" spans="1:1025" s="29" customFormat="1" ht="15" customHeight="1" x14ac:dyDescent="0.25">
      <c r="A58" s="179" t="s">
        <v>47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MB58" s="28"/>
      <c r="AMC58" s="28"/>
      <c r="AMD58" s="28"/>
      <c r="AME58" s="28"/>
      <c r="AMF58" s="28"/>
      <c r="AMG58" s="28"/>
      <c r="AMH58" s="28"/>
      <c r="AMI58" s="28"/>
      <c r="AMJ58" s="28"/>
      <c r="AMK58" s="28"/>
    </row>
    <row r="59" spans="1:1025" s="29" customFormat="1" ht="15" customHeight="1" x14ac:dyDescent="0.25">
      <c r="A59" s="145" t="s">
        <v>48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 t="s">
        <v>49</v>
      </c>
      <c r="X59" s="145"/>
      <c r="Y59" s="145" t="s">
        <v>50</v>
      </c>
      <c r="Z59" s="145"/>
      <c r="AA59" s="145"/>
      <c r="AB59" s="145" t="s">
        <v>51</v>
      </c>
      <c r="AC59" s="145"/>
      <c r="AD59" s="145"/>
      <c r="AE59" s="145"/>
      <c r="AF59" s="145"/>
      <c r="AG59" s="145"/>
      <c r="AH59" s="145"/>
      <c r="AI59" s="145"/>
      <c r="AJ59" s="145"/>
      <c r="AK59" s="145"/>
      <c r="AMB59" s="28"/>
      <c r="AMC59" s="28"/>
      <c r="AMD59" s="28"/>
      <c r="AME59" s="28"/>
      <c r="AMF59" s="28"/>
      <c r="AMG59" s="28"/>
      <c r="AMH59" s="28"/>
      <c r="AMI59" s="28"/>
      <c r="AMJ59" s="28"/>
      <c r="AMK59" s="28"/>
    </row>
    <row r="60" spans="1:1025" s="29" customFormat="1" ht="15" customHeight="1" x14ac:dyDescent="0.25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5"/>
      <c r="X60" s="145"/>
      <c r="Y60" s="145"/>
      <c r="Z60" s="145"/>
      <c r="AA60" s="145"/>
      <c r="AB60" s="145" t="s">
        <v>52</v>
      </c>
      <c r="AC60" s="145"/>
      <c r="AD60" s="145"/>
      <c r="AE60" s="145"/>
      <c r="AF60" s="145"/>
      <c r="AG60" s="145"/>
      <c r="AH60" s="145" t="s">
        <v>53</v>
      </c>
      <c r="AI60" s="145"/>
      <c r="AJ60" s="145"/>
      <c r="AK60" s="145"/>
      <c r="AMB60" s="28"/>
      <c r="AMC60" s="28"/>
      <c r="AMD60" s="28"/>
      <c r="AME60" s="28"/>
      <c r="AMF60" s="28"/>
      <c r="AMG60" s="28"/>
      <c r="AMH60" s="28"/>
      <c r="AMI60" s="28"/>
      <c r="AMJ60" s="28"/>
      <c r="AMK60" s="28"/>
    </row>
    <row r="61" spans="1:1025" s="29" customFormat="1" ht="15" customHeight="1" x14ac:dyDescent="0.25">
      <c r="A61" s="166" t="s">
        <v>54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MB61" s="28"/>
      <c r="AMC61" s="28"/>
      <c r="AMD61" s="28"/>
      <c r="AME61" s="28"/>
      <c r="AMF61" s="28"/>
      <c r="AMG61" s="28"/>
      <c r="AMH61" s="28"/>
      <c r="AMI61" s="28"/>
      <c r="AMJ61" s="28"/>
      <c r="AMK61" s="28"/>
    </row>
    <row r="62" spans="1:1025" s="29" customFormat="1" ht="15" customHeight="1" x14ac:dyDescent="0.25">
      <c r="A62" s="151" t="s">
        <v>55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MB62" s="28"/>
      <c r="AMC62" s="28"/>
      <c r="AMD62" s="28"/>
      <c r="AME62" s="28"/>
      <c r="AMF62" s="28"/>
      <c r="AMG62" s="28"/>
      <c r="AMH62" s="28"/>
      <c r="AMI62" s="28"/>
      <c r="AMJ62" s="28"/>
      <c r="AMK62" s="28"/>
    </row>
    <row r="63" spans="1:1025" s="29" customFormat="1" ht="15" customHeight="1" x14ac:dyDescent="0.25">
      <c r="A63" s="151" t="s">
        <v>56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MB63" s="28"/>
      <c r="AMC63" s="28"/>
      <c r="AMD63" s="28"/>
      <c r="AME63" s="28"/>
      <c r="AMF63" s="28"/>
      <c r="AMG63" s="28"/>
      <c r="AMH63" s="28"/>
      <c r="AMI63" s="28"/>
      <c r="AMJ63" s="28"/>
      <c r="AMK63" s="28"/>
    </row>
    <row r="64" spans="1:1025" s="29" customFormat="1" ht="15" customHeight="1" x14ac:dyDescent="0.25">
      <c r="A64" s="151" t="s">
        <v>57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MB64" s="28"/>
      <c r="AMC64" s="28"/>
      <c r="AMD64" s="28"/>
      <c r="AME64" s="28"/>
      <c r="AMF64" s="28"/>
      <c r="AMG64" s="28"/>
      <c r="AMH64" s="28"/>
      <c r="AMI64" s="28"/>
      <c r="AMJ64" s="28"/>
      <c r="AMK64" s="28"/>
    </row>
    <row r="65" spans="1:1025" s="29" customFormat="1" ht="15" customHeight="1" x14ac:dyDescent="0.25">
      <c r="A65" s="151" t="s">
        <v>58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MB65" s="28"/>
      <c r="AMC65" s="28"/>
      <c r="AMD65" s="28"/>
      <c r="AME65" s="28"/>
      <c r="AMF65" s="28"/>
      <c r="AMG65" s="28"/>
      <c r="AMH65" s="28"/>
      <c r="AMI65" s="28"/>
      <c r="AMJ65" s="28"/>
      <c r="AMK65" s="28"/>
    </row>
    <row r="66" spans="1:1025" s="29" customFormat="1" ht="15" customHeight="1" x14ac:dyDescent="0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MB66" s="28"/>
      <c r="AMC66" s="28"/>
      <c r="AMD66" s="28"/>
      <c r="AME66" s="28"/>
      <c r="AMF66" s="28"/>
      <c r="AMG66" s="28"/>
      <c r="AMH66" s="28"/>
      <c r="AMI66" s="28"/>
      <c r="AMJ66" s="28"/>
      <c r="AMK66" s="28"/>
    </row>
    <row r="67" spans="1:1025" s="29" customFormat="1" ht="15" customHeight="1" x14ac:dyDescent="0.25">
      <c r="A67" s="180" t="s">
        <v>61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 t="s">
        <v>62</v>
      </c>
      <c r="X67" s="180"/>
      <c r="Y67" s="180">
        <v>1</v>
      </c>
      <c r="Z67" s="180"/>
      <c r="AA67" s="180"/>
      <c r="AB67" s="180">
        <v>2</v>
      </c>
      <c r="AC67" s="180"/>
      <c r="AD67" s="180"/>
      <c r="AE67" s="180"/>
      <c r="AF67" s="180"/>
      <c r="AG67" s="180"/>
      <c r="AH67" s="180">
        <v>3</v>
      </c>
      <c r="AI67" s="180"/>
      <c r="AJ67" s="180"/>
      <c r="AK67" s="180"/>
      <c r="AMB67" s="28"/>
      <c r="AMC67" s="28"/>
      <c r="AMD67" s="28"/>
      <c r="AME67" s="28"/>
      <c r="AMF67" s="28"/>
      <c r="AMG67" s="28"/>
      <c r="AMH67" s="28"/>
      <c r="AMI67" s="28"/>
      <c r="AMJ67" s="28"/>
      <c r="AMK67" s="28"/>
    </row>
    <row r="68" spans="1:1025" s="29" customFormat="1" ht="15" customHeight="1" x14ac:dyDescent="0.25">
      <c r="A68" s="181" t="s">
        <v>64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0">
        <v>1</v>
      </c>
      <c r="X68" s="180"/>
      <c r="Y68" s="145">
        <f>Y70+Y71+Y72+Y73+Y75+Y76+Y77</f>
        <v>410</v>
      </c>
      <c r="Z68" s="145"/>
      <c r="AA68" s="145"/>
      <c r="AB68" s="145">
        <f>AB70+AB71+AB72+AB73+AB75+AB76+AB77</f>
        <v>410</v>
      </c>
      <c r="AC68" s="145"/>
      <c r="AD68" s="145"/>
      <c r="AE68" s="145"/>
      <c r="AF68" s="145"/>
      <c r="AG68" s="145"/>
      <c r="AH68" s="145">
        <f>AH70+AH71+AH72+AH73+AH75+AH76+AH77</f>
        <v>0</v>
      </c>
      <c r="AI68" s="145"/>
      <c r="AJ68" s="145"/>
      <c r="AK68" s="145"/>
      <c r="AMB68" s="28"/>
      <c r="AMC68" s="28"/>
      <c r="AMD68" s="28"/>
      <c r="AME68" s="28"/>
      <c r="AMF68" s="28"/>
      <c r="AMG68" s="28"/>
      <c r="AMH68" s="28"/>
      <c r="AMI68" s="28"/>
      <c r="AMJ68" s="28"/>
      <c r="AMK68" s="28"/>
    </row>
    <row r="69" spans="1:1025" s="29" customFormat="1" ht="15" customHeight="1" x14ac:dyDescent="0.25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0"/>
      <c r="X69" s="180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MB69" s="28"/>
      <c r="AMC69" s="28"/>
      <c r="AMD69" s="28"/>
      <c r="AME69" s="28"/>
      <c r="AMF69" s="28"/>
      <c r="AMG69" s="28"/>
      <c r="AMH69" s="28"/>
      <c r="AMI69" s="28"/>
      <c r="AMJ69" s="28"/>
      <c r="AMK69" s="28"/>
    </row>
    <row r="70" spans="1:1025" s="29" customFormat="1" ht="15" customHeight="1" x14ac:dyDescent="0.25">
      <c r="A70" s="145" t="s">
        <v>51</v>
      </c>
      <c r="B70" s="145"/>
      <c r="C70" s="145"/>
      <c r="D70" s="145"/>
      <c r="E70" s="149" t="s">
        <v>66</v>
      </c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80">
        <v>2</v>
      </c>
      <c r="X70" s="180"/>
      <c r="Y70" s="145">
        <f>'для заполнения'!Y70:AA70</f>
        <v>78</v>
      </c>
      <c r="Z70" s="145"/>
      <c r="AA70" s="145"/>
      <c r="AB70" s="145">
        <f>'для заполнения'!AB70:AG70</f>
        <v>78</v>
      </c>
      <c r="AC70" s="145"/>
      <c r="AD70" s="145"/>
      <c r="AE70" s="145"/>
      <c r="AF70" s="145"/>
      <c r="AG70" s="145"/>
      <c r="AH70" s="145">
        <f>'для заполнения'!AH70:AK70</f>
        <v>0</v>
      </c>
      <c r="AI70" s="145"/>
      <c r="AJ70" s="145"/>
      <c r="AK70" s="145"/>
      <c r="AMB70" s="28"/>
      <c r="AMC70" s="28"/>
      <c r="AMD70" s="28"/>
      <c r="AME70" s="28"/>
      <c r="AMF70" s="28"/>
      <c r="AMG70" s="28"/>
      <c r="AMH70" s="28"/>
      <c r="AMI70" s="28"/>
      <c r="AMJ70" s="28"/>
      <c r="AMK70" s="28"/>
    </row>
    <row r="71" spans="1:1025" s="29" customFormat="1" ht="15" customHeight="1" x14ac:dyDescent="0.25">
      <c r="A71" s="145"/>
      <c r="B71" s="145"/>
      <c r="C71" s="145"/>
      <c r="D71" s="145"/>
      <c r="E71" s="149" t="s">
        <v>67</v>
      </c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80">
        <v>3</v>
      </c>
      <c r="X71" s="180"/>
      <c r="Y71" s="145">
        <f>'для заполнения'!Y71:AA71</f>
        <v>190</v>
      </c>
      <c r="Z71" s="145"/>
      <c r="AA71" s="145"/>
      <c r="AB71" s="145">
        <f>'для заполнения'!AB71:AG71</f>
        <v>190</v>
      </c>
      <c r="AC71" s="145"/>
      <c r="AD71" s="145"/>
      <c r="AE71" s="145"/>
      <c r="AF71" s="145"/>
      <c r="AG71" s="145"/>
      <c r="AH71" s="145">
        <f>'для заполнения'!AH71:AK71</f>
        <v>0</v>
      </c>
      <c r="AI71" s="145"/>
      <c r="AJ71" s="145"/>
      <c r="AK71" s="145"/>
      <c r="AMB71" s="28"/>
      <c r="AMC71" s="28"/>
      <c r="AMD71" s="28"/>
      <c r="AME71" s="28"/>
      <c r="AMF71" s="28"/>
      <c r="AMG71" s="28"/>
      <c r="AMH71" s="28"/>
      <c r="AMI71" s="28"/>
      <c r="AMJ71" s="28"/>
      <c r="AMK71" s="28"/>
    </row>
    <row r="72" spans="1:1025" s="29" customFormat="1" ht="15" customHeight="1" x14ac:dyDescent="0.25">
      <c r="A72" s="145"/>
      <c r="B72" s="145"/>
      <c r="C72" s="145"/>
      <c r="D72" s="145"/>
      <c r="E72" s="149" t="s">
        <v>68</v>
      </c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80">
        <v>4</v>
      </c>
      <c r="X72" s="180"/>
      <c r="Y72" s="145">
        <f>'для заполнения'!Y72:AA72</f>
        <v>61</v>
      </c>
      <c r="Z72" s="145"/>
      <c r="AA72" s="145"/>
      <c r="AB72" s="145">
        <f>'для заполнения'!AB72:AG72</f>
        <v>61</v>
      </c>
      <c r="AC72" s="145"/>
      <c r="AD72" s="145"/>
      <c r="AE72" s="145"/>
      <c r="AF72" s="145"/>
      <c r="AG72" s="145"/>
      <c r="AH72" s="145">
        <f>'для заполнения'!AH72:AK72</f>
        <v>0</v>
      </c>
      <c r="AI72" s="145"/>
      <c r="AJ72" s="145"/>
      <c r="AK72" s="145"/>
      <c r="AMB72" s="28"/>
      <c r="AMC72" s="28"/>
      <c r="AMD72" s="28"/>
      <c r="AME72" s="28"/>
      <c r="AMF72" s="28"/>
      <c r="AMG72" s="28"/>
      <c r="AMH72" s="28"/>
      <c r="AMI72" s="28"/>
      <c r="AMJ72" s="28"/>
      <c r="AMK72" s="28"/>
    </row>
    <row r="73" spans="1:1025" s="29" customFormat="1" ht="15" customHeight="1" x14ac:dyDescent="0.25">
      <c r="A73" s="145"/>
      <c r="B73" s="145"/>
      <c r="C73" s="145"/>
      <c r="D73" s="145"/>
      <c r="E73" s="149" t="s">
        <v>69</v>
      </c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80">
        <v>5</v>
      </c>
      <c r="X73" s="180"/>
      <c r="Y73" s="145">
        <f>'для заполнения'!Y73:AA73</f>
        <v>45</v>
      </c>
      <c r="Z73" s="145"/>
      <c r="AA73" s="145"/>
      <c r="AB73" s="145">
        <f>'для заполнения'!AB73:AG73</f>
        <v>45</v>
      </c>
      <c r="AC73" s="145"/>
      <c r="AD73" s="145"/>
      <c r="AE73" s="145"/>
      <c r="AF73" s="145"/>
      <c r="AG73" s="145"/>
      <c r="AH73" s="145">
        <f>'для заполнения'!AH73:AK73</f>
        <v>0</v>
      </c>
      <c r="AI73" s="145"/>
      <c r="AJ73" s="145"/>
      <c r="AK73" s="145"/>
      <c r="AMB73" s="28"/>
      <c r="AMC73" s="28"/>
      <c r="AMD73" s="28"/>
      <c r="AME73" s="28"/>
      <c r="AMF73" s="28"/>
      <c r="AMG73" s="28"/>
      <c r="AMH73" s="28"/>
      <c r="AMI73" s="28"/>
      <c r="AMJ73" s="28"/>
      <c r="AMK73" s="28"/>
    </row>
    <row r="74" spans="1:1025" s="29" customFormat="1" ht="15" customHeight="1" x14ac:dyDescent="0.25">
      <c r="A74" s="145"/>
      <c r="B74" s="145"/>
      <c r="C74" s="145"/>
      <c r="D74" s="145"/>
      <c r="E74" s="149" t="s">
        <v>70</v>
      </c>
      <c r="F74" s="149"/>
      <c r="G74" s="149"/>
      <c r="H74" s="149"/>
      <c r="I74" s="149" t="s">
        <v>71</v>
      </c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80">
        <v>6</v>
      </c>
      <c r="X74" s="180"/>
      <c r="Y74" s="145">
        <f>'для заполнения'!Y74:AA74</f>
        <v>42</v>
      </c>
      <c r="Z74" s="145"/>
      <c r="AA74" s="145"/>
      <c r="AB74" s="145">
        <f>'для заполнения'!AB74:AG74</f>
        <v>42</v>
      </c>
      <c r="AC74" s="145"/>
      <c r="AD74" s="145"/>
      <c r="AE74" s="145"/>
      <c r="AF74" s="145"/>
      <c r="AG74" s="145"/>
      <c r="AH74" s="145">
        <f>'для заполнения'!AH74:AK74</f>
        <v>0</v>
      </c>
      <c r="AI74" s="145"/>
      <c r="AJ74" s="145"/>
      <c r="AK74" s="145"/>
      <c r="AMB74" s="28"/>
      <c r="AMC74" s="28"/>
      <c r="AMD74" s="28"/>
      <c r="AME74" s="28"/>
      <c r="AMF74" s="28"/>
      <c r="AMG74" s="28"/>
      <c r="AMH74" s="28"/>
      <c r="AMI74" s="28"/>
      <c r="AMJ74" s="28"/>
      <c r="AMK74" s="28"/>
    </row>
    <row r="75" spans="1:1025" s="29" customFormat="1" ht="15" customHeight="1" x14ac:dyDescent="0.25">
      <c r="A75" s="145"/>
      <c r="B75" s="145"/>
      <c r="C75" s="145"/>
      <c r="D75" s="145"/>
      <c r="E75" s="149" t="s">
        <v>72</v>
      </c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80">
        <v>7</v>
      </c>
      <c r="X75" s="180"/>
      <c r="Y75" s="145">
        <f>'для заполнения'!Y75:AA75</f>
        <v>34</v>
      </c>
      <c r="Z75" s="145"/>
      <c r="AA75" s="145"/>
      <c r="AB75" s="145">
        <f>'для заполнения'!AB75:AG75</f>
        <v>34</v>
      </c>
      <c r="AC75" s="145"/>
      <c r="AD75" s="145"/>
      <c r="AE75" s="145"/>
      <c r="AF75" s="145"/>
      <c r="AG75" s="145"/>
      <c r="AH75" s="145">
        <f>'для заполнения'!AH75:AK75</f>
        <v>0</v>
      </c>
      <c r="AI75" s="145"/>
      <c r="AJ75" s="145"/>
      <c r="AK75" s="145"/>
      <c r="AMB75" s="28"/>
      <c r="AMC75" s="28"/>
      <c r="AMD75" s="28"/>
      <c r="AME75" s="28"/>
      <c r="AMF75" s="28"/>
      <c r="AMG75" s="28"/>
      <c r="AMH75" s="28"/>
      <c r="AMI75" s="28"/>
      <c r="AMJ75" s="28"/>
      <c r="AMK75" s="28"/>
    </row>
    <row r="76" spans="1:1025" s="29" customFormat="1" ht="15" customHeight="1" x14ac:dyDescent="0.25">
      <c r="A76" s="145"/>
      <c r="B76" s="145"/>
      <c r="C76" s="145"/>
      <c r="D76" s="145"/>
      <c r="E76" s="149" t="s">
        <v>73</v>
      </c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80">
        <v>8</v>
      </c>
      <c r="X76" s="180"/>
      <c r="Y76" s="145">
        <f>'для заполнения'!Y76:AA76</f>
        <v>0</v>
      </c>
      <c r="Z76" s="145"/>
      <c r="AA76" s="145"/>
      <c r="AB76" s="145">
        <f>'для заполнения'!AB76:AG76</f>
        <v>0</v>
      </c>
      <c r="AC76" s="145"/>
      <c r="AD76" s="145"/>
      <c r="AE76" s="145"/>
      <c r="AF76" s="145"/>
      <c r="AG76" s="145"/>
      <c r="AH76" s="145">
        <f>'для заполнения'!AH76:AK76</f>
        <v>0</v>
      </c>
      <c r="AI76" s="145"/>
      <c r="AJ76" s="145"/>
      <c r="AK76" s="145"/>
      <c r="AMB76" s="28"/>
      <c r="AMC76" s="28"/>
      <c r="AMD76" s="28"/>
      <c r="AME76" s="28"/>
      <c r="AMF76" s="28"/>
      <c r="AMG76" s="28"/>
      <c r="AMH76" s="28"/>
      <c r="AMI76" s="28"/>
      <c r="AMJ76" s="28"/>
      <c r="AMK76" s="28"/>
    </row>
    <row r="77" spans="1:1025" s="29" customFormat="1" ht="15" customHeight="1" x14ac:dyDescent="0.25">
      <c r="A77" s="145"/>
      <c r="B77" s="145"/>
      <c r="C77" s="145"/>
      <c r="D77" s="145"/>
      <c r="E77" s="149" t="s">
        <v>74</v>
      </c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80">
        <v>9</v>
      </c>
      <c r="X77" s="180"/>
      <c r="Y77" s="145">
        <f>'для заполнения'!Y77:AA77</f>
        <v>2</v>
      </c>
      <c r="Z77" s="145"/>
      <c r="AA77" s="145"/>
      <c r="AB77" s="145">
        <f>'для заполнения'!AB77:AG77</f>
        <v>2</v>
      </c>
      <c r="AC77" s="145"/>
      <c r="AD77" s="145"/>
      <c r="AE77" s="145"/>
      <c r="AF77" s="145"/>
      <c r="AG77" s="145"/>
      <c r="AH77" s="145">
        <f>'для заполнения'!AH77:AK77</f>
        <v>0</v>
      </c>
      <c r="AI77" s="145"/>
      <c r="AJ77" s="145"/>
      <c r="AK77" s="145"/>
      <c r="AMB77" s="28"/>
      <c r="AMC77" s="28"/>
      <c r="AMD77" s="28"/>
      <c r="AME77" s="28"/>
      <c r="AMF77" s="28"/>
      <c r="AMG77" s="28"/>
      <c r="AMH77" s="28"/>
      <c r="AMI77" s="28"/>
      <c r="AMJ77" s="28"/>
      <c r="AMK77" s="28"/>
    </row>
    <row r="78" spans="1:1025" s="29" customFormat="1" ht="15" customHeight="1" x14ac:dyDescent="0.25">
      <c r="A78" s="33"/>
      <c r="B78" s="33"/>
      <c r="C78" s="33"/>
      <c r="D78" s="33"/>
      <c r="E78" s="33"/>
      <c r="F78" s="33"/>
      <c r="G78" s="33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MB78" s="28"/>
      <c r="AMC78" s="28"/>
      <c r="AMD78" s="28"/>
      <c r="AME78" s="28"/>
      <c r="AMF78" s="28"/>
      <c r="AMG78" s="28"/>
      <c r="AMH78" s="28"/>
      <c r="AMI78" s="28"/>
      <c r="AMJ78" s="28"/>
      <c r="AMK78" s="28"/>
    </row>
    <row r="79" spans="1:1025" s="29" customFormat="1" ht="15" customHeight="1" x14ac:dyDescent="0.25">
      <c r="A79" s="158" t="s">
        <v>75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MB79" s="28"/>
      <c r="AMC79" s="28"/>
      <c r="AMD79" s="28"/>
      <c r="AME79" s="28"/>
      <c r="AMF79" s="28"/>
      <c r="AMG79" s="28"/>
      <c r="AMH79" s="28"/>
      <c r="AMI79" s="28"/>
      <c r="AMJ79" s="28"/>
      <c r="AMK79" s="28"/>
    </row>
    <row r="80" spans="1:1025" s="29" customFormat="1" ht="15" customHeight="1" x14ac:dyDescent="0.25">
      <c r="A80" s="158" t="s">
        <v>76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MB80" s="28"/>
      <c r="AMC80" s="28"/>
      <c r="AMD80" s="28"/>
      <c r="AME80" s="28"/>
      <c r="AMF80" s="28"/>
      <c r="AMG80" s="28"/>
      <c r="AMH80" s="28"/>
      <c r="AMI80" s="28"/>
      <c r="AMJ80" s="28"/>
      <c r="AMK80" s="28"/>
    </row>
    <row r="81" spans="1:1025" s="29" customFormat="1" ht="15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MB81" s="28"/>
      <c r="AMC81" s="28"/>
      <c r="AMD81" s="28"/>
      <c r="AME81" s="28"/>
      <c r="AMF81" s="28"/>
      <c r="AMG81" s="28"/>
      <c r="AMH81" s="28"/>
      <c r="AMI81" s="28"/>
      <c r="AMJ81" s="28"/>
      <c r="AMK81" s="28"/>
    </row>
    <row r="82" spans="1:1025" s="29" customFormat="1" ht="15" customHeight="1" x14ac:dyDescent="0.25">
      <c r="A82" s="179" t="s">
        <v>47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MB82" s="28"/>
      <c r="AMC82" s="28"/>
      <c r="AMD82" s="28"/>
      <c r="AME82" s="28"/>
      <c r="AMF82" s="28"/>
      <c r="AMG82" s="28"/>
      <c r="AMH82" s="28"/>
      <c r="AMI82" s="28"/>
      <c r="AMJ82" s="28"/>
      <c r="AMK82" s="28"/>
    </row>
    <row r="83" spans="1:1025" s="29" customFormat="1" ht="15" customHeight="1" x14ac:dyDescent="0.25">
      <c r="A83" s="145" t="s">
        <v>48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 t="s">
        <v>49</v>
      </c>
      <c r="T83" s="145"/>
      <c r="U83" s="145" t="s">
        <v>50</v>
      </c>
      <c r="V83" s="145"/>
      <c r="W83" s="145"/>
      <c r="X83" s="145" t="s">
        <v>51</v>
      </c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MB83" s="28"/>
      <c r="AMC83" s="28"/>
      <c r="AMD83" s="28"/>
      <c r="AME83" s="28"/>
      <c r="AMF83" s="28"/>
      <c r="AMG83" s="28"/>
      <c r="AMH83" s="28"/>
      <c r="AMI83" s="28"/>
      <c r="AMJ83" s="28"/>
      <c r="AMK83" s="28"/>
    </row>
    <row r="84" spans="1:1025" s="29" customFormat="1" ht="15" customHeight="1" x14ac:dyDescent="0.25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45"/>
      <c r="T84" s="145"/>
      <c r="U84" s="145"/>
      <c r="V84" s="145"/>
      <c r="W84" s="145"/>
      <c r="X84" s="145" t="s">
        <v>77</v>
      </c>
      <c r="Y84" s="145"/>
      <c r="Z84" s="145"/>
      <c r="AA84" s="145"/>
      <c r="AB84" s="145" t="s">
        <v>78</v>
      </c>
      <c r="AC84" s="145"/>
      <c r="AD84" s="145"/>
      <c r="AE84" s="145"/>
      <c r="AF84" s="145"/>
      <c r="AG84" s="145" t="s">
        <v>79</v>
      </c>
      <c r="AH84" s="145"/>
      <c r="AI84" s="145"/>
      <c r="AJ84" s="145"/>
      <c r="AK84" s="145"/>
      <c r="AMB84" s="28"/>
      <c r="AMC84" s="28"/>
      <c r="AMD84" s="28"/>
      <c r="AME84" s="28"/>
      <c r="AMF84" s="28"/>
      <c r="AMG84" s="28"/>
      <c r="AMH84" s="28"/>
      <c r="AMI84" s="28"/>
      <c r="AMJ84" s="28"/>
      <c r="AMK84" s="28"/>
    </row>
    <row r="85" spans="1:1025" s="29" customFormat="1" ht="15" customHeight="1" x14ac:dyDescent="0.25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MB85" s="28"/>
      <c r="AMC85" s="28"/>
      <c r="AMD85" s="28"/>
      <c r="AME85" s="28"/>
      <c r="AMF85" s="28"/>
      <c r="AMG85" s="28"/>
      <c r="AMH85" s="28"/>
      <c r="AMI85" s="28"/>
      <c r="AMJ85" s="28"/>
      <c r="AMK85" s="28"/>
    </row>
    <row r="86" spans="1:1025" s="29" customFormat="1" ht="15" customHeight="1" x14ac:dyDescent="0.25">
      <c r="A86" s="166" t="s">
        <v>54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MB86" s="28"/>
      <c r="AMC86" s="28"/>
      <c r="AMD86" s="28"/>
      <c r="AME86" s="28"/>
      <c r="AMF86" s="28"/>
      <c r="AMG86" s="28"/>
      <c r="AMH86" s="28"/>
      <c r="AMI86" s="28"/>
      <c r="AMJ86" s="28"/>
      <c r="AMK86" s="28"/>
    </row>
    <row r="87" spans="1:1025" s="29" customFormat="1" ht="15" customHeight="1" x14ac:dyDescent="0.25">
      <c r="A87" s="151" t="s">
        <v>80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45"/>
      <c r="T87" s="145"/>
      <c r="U87" s="145"/>
      <c r="V87" s="145"/>
      <c r="W87" s="145"/>
      <c r="X87" s="145"/>
      <c r="Y87" s="145"/>
      <c r="Z87" s="145"/>
      <c r="AA87" s="145"/>
      <c r="AB87" s="145" t="s">
        <v>81</v>
      </c>
      <c r="AC87" s="145"/>
      <c r="AD87" s="145"/>
      <c r="AE87" s="145" t="s">
        <v>82</v>
      </c>
      <c r="AF87" s="145"/>
      <c r="AG87" s="145"/>
      <c r="AH87" s="145"/>
      <c r="AI87" s="145"/>
      <c r="AJ87" s="145"/>
      <c r="AK87" s="145"/>
      <c r="AMB87" s="28"/>
      <c r="AMC87" s="28"/>
      <c r="AMD87" s="28"/>
      <c r="AME87" s="28"/>
      <c r="AMF87" s="28"/>
      <c r="AMG87" s="28"/>
      <c r="AMH87" s="28"/>
      <c r="AMI87" s="28"/>
      <c r="AMJ87" s="28"/>
      <c r="AMK87" s="28"/>
    </row>
    <row r="88" spans="1:1025" s="29" customFormat="1" ht="15" customHeight="1" x14ac:dyDescent="0.25">
      <c r="A88" s="151" t="s">
        <v>83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MB88" s="28"/>
      <c r="AMC88" s="28"/>
      <c r="AMD88" s="28"/>
      <c r="AME88" s="28"/>
      <c r="AMF88" s="28"/>
      <c r="AMG88" s="28"/>
      <c r="AMH88" s="28"/>
      <c r="AMI88" s="28"/>
      <c r="AMJ88" s="28"/>
      <c r="AMK88" s="28"/>
    </row>
    <row r="89" spans="1:1025" s="29" customFormat="1" ht="15" customHeight="1" x14ac:dyDescent="0.25">
      <c r="A89" s="150" t="s">
        <v>84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MB89" s="28"/>
      <c r="AMC89" s="28"/>
      <c r="AMD89" s="28"/>
      <c r="AME89" s="28"/>
      <c r="AMF89" s="28"/>
      <c r="AMG89" s="28"/>
      <c r="AMH89" s="28"/>
      <c r="AMI89" s="28"/>
      <c r="AMJ89" s="28"/>
      <c r="AMK89" s="28"/>
    </row>
    <row r="90" spans="1:1025" s="29" customFormat="1" ht="15" customHeight="1" x14ac:dyDescent="0.25">
      <c r="A90" s="150" t="s">
        <v>85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MB90" s="28"/>
      <c r="AMC90" s="28"/>
      <c r="AMD90" s="28"/>
      <c r="AME90" s="28"/>
      <c r="AMF90" s="28"/>
      <c r="AMG90" s="28"/>
      <c r="AMH90" s="28"/>
      <c r="AMI90" s="28"/>
      <c r="AMJ90" s="28"/>
      <c r="AMK90" s="28"/>
    </row>
    <row r="91" spans="1:1025" s="29" customFormat="1" ht="15" customHeight="1" x14ac:dyDescent="0.2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MB91" s="28"/>
      <c r="AMC91" s="28"/>
      <c r="AMD91" s="28"/>
      <c r="AME91" s="28"/>
      <c r="AMF91" s="28"/>
      <c r="AMG91" s="28"/>
      <c r="AMH91" s="28"/>
      <c r="AMI91" s="28"/>
      <c r="AMJ91" s="28"/>
      <c r="AMK91" s="28"/>
    </row>
    <row r="92" spans="1:1025" s="29" customFormat="1" ht="15" customHeight="1" x14ac:dyDescent="0.25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MB92" s="28"/>
      <c r="AMC92" s="28"/>
      <c r="AMD92" s="28"/>
      <c r="AME92" s="28"/>
      <c r="AMF92" s="28"/>
      <c r="AMG92" s="28"/>
      <c r="AMH92" s="28"/>
      <c r="AMI92" s="28"/>
      <c r="AMJ92" s="28"/>
      <c r="AMK92" s="28"/>
    </row>
    <row r="93" spans="1:1025" s="29" customFormat="1" ht="15" customHeight="1" x14ac:dyDescent="0.25">
      <c r="A93" s="145" t="s">
        <v>61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 t="s">
        <v>62</v>
      </c>
      <c r="T93" s="145"/>
      <c r="U93" s="145">
        <v>1</v>
      </c>
      <c r="V93" s="145"/>
      <c r="W93" s="145"/>
      <c r="X93" s="145">
        <v>2</v>
      </c>
      <c r="Y93" s="145"/>
      <c r="Z93" s="145"/>
      <c r="AA93" s="145"/>
      <c r="AB93" s="145">
        <v>3</v>
      </c>
      <c r="AC93" s="145"/>
      <c r="AD93" s="145"/>
      <c r="AE93" s="145">
        <v>4</v>
      </c>
      <c r="AF93" s="145"/>
      <c r="AG93" s="145">
        <v>5</v>
      </c>
      <c r="AH93" s="145"/>
      <c r="AI93" s="145"/>
      <c r="AJ93" s="145"/>
      <c r="AK93" s="145"/>
      <c r="AMB93" s="28"/>
      <c r="AMC93" s="28"/>
      <c r="AMD93" s="28"/>
      <c r="AME93" s="28"/>
      <c r="AMF93" s="28"/>
      <c r="AMG93" s="28"/>
      <c r="AMH93" s="28"/>
      <c r="AMI93" s="28"/>
      <c r="AMJ93" s="28"/>
      <c r="AMK93" s="28"/>
    </row>
    <row r="94" spans="1:1025" s="29" customFormat="1" ht="15" customHeight="1" x14ac:dyDescent="0.25">
      <c r="A94" s="149" t="s">
        <v>86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5">
        <v>1</v>
      </c>
      <c r="T94" s="145"/>
      <c r="U94" s="145">
        <f>U97+U98+U99+U100+U101+U102+U103</f>
        <v>447</v>
      </c>
      <c r="V94" s="145"/>
      <c r="W94" s="145"/>
      <c r="X94" s="145">
        <f>X97+X98+X99+X100+X101+X102+X103</f>
        <v>447</v>
      </c>
      <c r="Y94" s="145"/>
      <c r="Z94" s="145"/>
      <c r="AA94" s="145"/>
      <c r="AB94" s="145">
        <f>AB97+AB98+AB99+AB100+AB101+AB102+AB103</f>
        <v>10</v>
      </c>
      <c r="AC94" s="145"/>
      <c r="AD94" s="145"/>
      <c r="AE94" s="145">
        <f>AE97+AE98+AE99+AE100+AE101+AE102+AE103</f>
        <v>0</v>
      </c>
      <c r="AF94" s="145"/>
      <c r="AG94" s="145">
        <f>AG97+AG98+AG99+AG100+AG101+AG102+AG103</f>
        <v>0</v>
      </c>
      <c r="AH94" s="145"/>
      <c r="AI94" s="145"/>
      <c r="AJ94" s="145"/>
      <c r="AK94" s="145"/>
      <c r="AMB94" s="28"/>
      <c r="AMC94" s="28"/>
      <c r="AMD94" s="28"/>
      <c r="AME94" s="28"/>
      <c r="AMF94" s="28"/>
      <c r="AMG94" s="28"/>
      <c r="AMH94" s="28"/>
      <c r="AMI94" s="28"/>
      <c r="AMJ94" s="28"/>
      <c r="AMK94" s="28"/>
    </row>
    <row r="95" spans="1:1025" s="29" customFormat="1" ht="15" customHeight="1" x14ac:dyDescent="0.25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MB95" s="28"/>
      <c r="AMC95" s="28"/>
      <c r="AMD95" s="28"/>
      <c r="AME95" s="28"/>
      <c r="AMF95" s="28"/>
      <c r="AMG95" s="28"/>
      <c r="AMH95" s="28"/>
      <c r="AMI95" s="28"/>
      <c r="AMJ95" s="28"/>
      <c r="AMK95" s="28"/>
    </row>
    <row r="96" spans="1:1025" s="29" customFormat="1" ht="15" customHeight="1" x14ac:dyDescent="0.25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MB96" s="28"/>
      <c r="AMC96" s="28"/>
      <c r="AMD96" s="28"/>
      <c r="AME96" s="28"/>
      <c r="AMF96" s="28"/>
      <c r="AMG96" s="28"/>
      <c r="AMH96" s="28"/>
      <c r="AMI96" s="28"/>
      <c r="AMJ96" s="28"/>
      <c r="AMK96" s="28"/>
    </row>
    <row r="97" spans="1:1025" s="29" customFormat="1" ht="15" customHeight="1" x14ac:dyDescent="0.25">
      <c r="A97" s="145" t="s">
        <v>51</v>
      </c>
      <c r="B97" s="145"/>
      <c r="C97" s="145"/>
      <c r="D97" s="145"/>
      <c r="E97" s="149" t="s">
        <v>66</v>
      </c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5">
        <v>2</v>
      </c>
      <c r="T97" s="145"/>
      <c r="U97" s="145">
        <f t="shared" ref="U97:U103" si="0">X97+AG97</f>
        <v>78</v>
      </c>
      <c r="V97" s="145"/>
      <c r="W97" s="145"/>
      <c r="X97" s="145">
        <f>'для заполнения'!X97:AA97</f>
        <v>78</v>
      </c>
      <c r="Y97" s="145"/>
      <c r="Z97" s="145"/>
      <c r="AA97" s="145"/>
      <c r="AB97" s="145">
        <f>'для заполнения'!AB97:AD97</f>
        <v>2</v>
      </c>
      <c r="AC97" s="145"/>
      <c r="AD97" s="145"/>
      <c r="AE97" s="145">
        <f>'для заполнения'!AE97:AF97</f>
        <v>0</v>
      </c>
      <c r="AF97" s="145"/>
      <c r="AG97" s="145">
        <f>'для заполнения'!AG97:AK97</f>
        <v>0</v>
      </c>
      <c r="AH97" s="145"/>
      <c r="AI97" s="145"/>
      <c r="AJ97" s="145"/>
      <c r="AK97" s="145"/>
      <c r="AMB97" s="28"/>
      <c r="AMC97" s="28"/>
      <c r="AMD97" s="28"/>
      <c r="AME97" s="28"/>
      <c r="AMF97" s="28"/>
      <c r="AMG97" s="28"/>
      <c r="AMH97" s="28"/>
      <c r="AMI97" s="28"/>
      <c r="AMJ97" s="28"/>
      <c r="AMK97" s="28"/>
    </row>
    <row r="98" spans="1:1025" s="29" customFormat="1" ht="15" customHeight="1" x14ac:dyDescent="0.25">
      <c r="A98" s="145"/>
      <c r="B98" s="145"/>
      <c r="C98" s="145"/>
      <c r="D98" s="145"/>
      <c r="E98" s="149" t="s">
        <v>67</v>
      </c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5">
        <v>3</v>
      </c>
      <c r="T98" s="145"/>
      <c r="U98" s="145">
        <f t="shared" si="0"/>
        <v>190</v>
      </c>
      <c r="V98" s="145"/>
      <c r="W98" s="145"/>
      <c r="X98" s="145">
        <f>'для заполнения'!X98:AA98</f>
        <v>190</v>
      </c>
      <c r="Y98" s="145"/>
      <c r="Z98" s="145"/>
      <c r="AA98" s="145"/>
      <c r="AB98" s="145">
        <f>'для заполнения'!AB98:AD98</f>
        <v>0</v>
      </c>
      <c r="AC98" s="145"/>
      <c r="AD98" s="145"/>
      <c r="AE98" s="145">
        <f>'для заполнения'!AE98:AF98</f>
        <v>0</v>
      </c>
      <c r="AF98" s="145"/>
      <c r="AG98" s="145">
        <f>'для заполнения'!AG98:AK98</f>
        <v>0</v>
      </c>
      <c r="AH98" s="145"/>
      <c r="AI98" s="145"/>
      <c r="AJ98" s="145"/>
      <c r="AK98" s="145"/>
      <c r="AMB98" s="28"/>
      <c r="AMC98" s="28"/>
      <c r="AMD98" s="28"/>
      <c r="AME98" s="28"/>
      <c r="AMF98" s="28"/>
      <c r="AMG98" s="28"/>
      <c r="AMH98" s="28"/>
      <c r="AMI98" s="28"/>
      <c r="AMJ98" s="28"/>
      <c r="AMK98" s="28"/>
    </row>
    <row r="99" spans="1:1025" s="29" customFormat="1" ht="15" customHeight="1" x14ac:dyDescent="0.25">
      <c r="A99" s="145"/>
      <c r="B99" s="145"/>
      <c r="C99" s="145"/>
      <c r="D99" s="145"/>
      <c r="E99" s="149" t="s">
        <v>68</v>
      </c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5">
        <v>4</v>
      </c>
      <c r="T99" s="145"/>
      <c r="U99" s="145">
        <f t="shared" si="0"/>
        <v>64</v>
      </c>
      <c r="V99" s="145"/>
      <c r="W99" s="145"/>
      <c r="X99" s="145">
        <f>'для заполнения'!X99:AA99</f>
        <v>64</v>
      </c>
      <c r="Y99" s="145"/>
      <c r="Z99" s="145"/>
      <c r="AA99" s="145"/>
      <c r="AB99" s="145">
        <f>'для заполнения'!AB99:AD99</f>
        <v>8</v>
      </c>
      <c r="AC99" s="145"/>
      <c r="AD99" s="145"/>
      <c r="AE99" s="145">
        <f>'для заполнения'!AE99:AF99</f>
        <v>0</v>
      </c>
      <c r="AF99" s="145"/>
      <c r="AG99" s="145">
        <f>'для заполнения'!AG99:AK99</f>
        <v>0</v>
      </c>
      <c r="AH99" s="145"/>
      <c r="AI99" s="145"/>
      <c r="AJ99" s="145"/>
      <c r="AK99" s="145"/>
      <c r="AMB99" s="28"/>
      <c r="AMC99" s="28"/>
      <c r="AMD99" s="28"/>
      <c r="AME99" s="28"/>
      <c r="AMF99" s="28"/>
      <c r="AMG99" s="28"/>
      <c r="AMH99" s="28"/>
      <c r="AMI99" s="28"/>
      <c r="AMJ99" s="28"/>
      <c r="AMK99" s="28"/>
    </row>
    <row r="100" spans="1:1025" s="29" customFormat="1" ht="15" customHeight="1" x14ac:dyDescent="0.25">
      <c r="A100" s="145"/>
      <c r="B100" s="145"/>
      <c r="C100" s="145"/>
      <c r="D100" s="145"/>
      <c r="E100" s="149" t="s">
        <v>69</v>
      </c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5">
        <v>5</v>
      </c>
      <c r="T100" s="145"/>
      <c r="U100" s="145">
        <f t="shared" si="0"/>
        <v>79</v>
      </c>
      <c r="V100" s="145"/>
      <c r="W100" s="145"/>
      <c r="X100" s="145">
        <f>'для заполнения'!X100:AA100</f>
        <v>79</v>
      </c>
      <c r="Y100" s="145"/>
      <c r="Z100" s="145"/>
      <c r="AA100" s="145"/>
      <c r="AB100" s="145">
        <f>'для заполнения'!AB100:AD100</f>
        <v>0</v>
      </c>
      <c r="AC100" s="145"/>
      <c r="AD100" s="145"/>
      <c r="AE100" s="145">
        <f>'для заполнения'!AE100:AF100</f>
        <v>0</v>
      </c>
      <c r="AF100" s="145"/>
      <c r="AG100" s="145">
        <f>'для заполнения'!AG100:AK100</f>
        <v>0</v>
      </c>
      <c r="AH100" s="145"/>
      <c r="AI100" s="145"/>
      <c r="AJ100" s="145"/>
      <c r="AK100" s="145"/>
      <c r="AMB100" s="28"/>
      <c r="AMC100" s="28"/>
      <c r="AMD100" s="28"/>
      <c r="AME100" s="28"/>
      <c r="AMF100" s="28"/>
      <c r="AMG100" s="28"/>
      <c r="AMH100" s="28"/>
      <c r="AMI100" s="28"/>
      <c r="AMJ100" s="28"/>
      <c r="AMK100" s="28"/>
    </row>
    <row r="101" spans="1:1025" s="29" customFormat="1" ht="15" customHeight="1" x14ac:dyDescent="0.25">
      <c r="A101" s="145"/>
      <c r="B101" s="145"/>
      <c r="C101" s="145"/>
      <c r="D101" s="145"/>
      <c r="E101" s="149" t="s">
        <v>72</v>
      </c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5">
        <v>6</v>
      </c>
      <c r="T101" s="145"/>
      <c r="U101" s="145">
        <f t="shared" si="0"/>
        <v>34</v>
      </c>
      <c r="V101" s="145"/>
      <c r="W101" s="145"/>
      <c r="X101" s="145">
        <f>'для заполнения'!X101:AA101</f>
        <v>34</v>
      </c>
      <c r="Y101" s="145"/>
      <c r="Z101" s="145"/>
      <c r="AA101" s="145"/>
      <c r="AB101" s="145">
        <f>'для заполнения'!AB101:AD101</f>
        <v>0</v>
      </c>
      <c r="AC101" s="145"/>
      <c r="AD101" s="145"/>
      <c r="AE101" s="145">
        <f>'для заполнения'!AE101:AF101</f>
        <v>0</v>
      </c>
      <c r="AF101" s="145"/>
      <c r="AG101" s="145">
        <f>'для заполнения'!AG101:AK101</f>
        <v>0</v>
      </c>
      <c r="AH101" s="145"/>
      <c r="AI101" s="145"/>
      <c r="AJ101" s="145"/>
      <c r="AK101" s="145"/>
      <c r="AMB101" s="28"/>
      <c r="AMC101" s="28"/>
      <c r="AMD101" s="28"/>
      <c r="AME101" s="28"/>
      <c r="AMF101" s="28"/>
      <c r="AMG101" s="28"/>
      <c r="AMH101" s="28"/>
      <c r="AMI101" s="28"/>
      <c r="AMJ101" s="28"/>
      <c r="AMK101" s="28"/>
    </row>
    <row r="102" spans="1:1025" s="29" customFormat="1" ht="15" customHeight="1" x14ac:dyDescent="0.25">
      <c r="A102" s="145"/>
      <c r="B102" s="145"/>
      <c r="C102" s="145"/>
      <c r="D102" s="145"/>
      <c r="E102" s="149" t="s">
        <v>73</v>
      </c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5">
        <v>7</v>
      </c>
      <c r="T102" s="145"/>
      <c r="U102" s="145">
        <f t="shared" si="0"/>
        <v>0</v>
      </c>
      <c r="V102" s="145"/>
      <c r="W102" s="145"/>
      <c r="X102" s="145">
        <f>'для заполнения'!X102:AA102</f>
        <v>0</v>
      </c>
      <c r="Y102" s="145"/>
      <c r="Z102" s="145"/>
      <c r="AA102" s="145"/>
      <c r="AB102" s="145">
        <f>'для заполнения'!AB102:AD102</f>
        <v>0</v>
      </c>
      <c r="AC102" s="145"/>
      <c r="AD102" s="145"/>
      <c r="AE102" s="145">
        <f>'для заполнения'!AE102:AF102</f>
        <v>0</v>
      </c>
      <c r="AF102" s="145"/>
      <c r="AG102" s="145">
        <f>'для заполнения'!AG102:AK102</f>
        <v>0</v>
      </c>
      <c r="AH102" s="145"/>
      <c r="AI102" s="145"/>
      <c r="AJ102" s="145"/>
      <c r="AK102" s="145"/>
      <c r="AMB102" s="28"/>
      <c r="AMC102" s="28"/>
      <c r="AMD102" s="28"/>
      <c r="AME102" s="28"/>
      <c r="AMF102" s="28"/>
      <c r="AMG102" s="28"/>
      <c r="AMH102" s="28"/>
      <c r="AMI102" s="28"/>
      <c r="AMJ102" s="28"/>
      <c r="AMK102" s="28"/>
    </row>
    <row r="103" spans="1:1025" s="29" customFormat="1" ht="15" customHeight="1" x14ac:dyDescent="0.25">
      <c r="A103" s="145"/>
      <c r="B103" s="145"/>
      <c r="C103" s="145"/>
      <c r="D103" s="145"/>
      <c r="E103" s="149" t="s">
        <v>74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5">
        <v>8</v>
      </c>
      <c r="T103" s="145"/>
      <c r="U103" s="145">
        <f t="shared" si="0"/>
        <v>2</v>
      </c>
      <c r="V103" s="145"/>
      <c r="W103" s="145"/>
      <c r="X103" s="145">
        <f>'для заполнения'!X103:AA103</f>
        <v>2</v>
      </c>
      <c r="Y103" s="145"/>
      <c r="Z103" s="145"/>
      <c r="AA103" s="145"/>
      <c r="AB103" s="145">
        <f>'для заполнения'!AB103:AD103</f>
        <v>0</v>
      </c>
      <c r="AC103" s="145"/>
      <c r="AD103" s="145"/>
      <c r="AE103" s="145">
        <f>'для заполнения'!AE103:AF103</f>
        <v>0</v>
      </c>
      <c r="AF103" s="145"/>
      <c r="AG103" s="145">
        <f>'для заполнения'!AG103:AK103</f>
        <v>0</v>
      </c>
      <c r="AH103" s="145"/>
      <c r="AI103" s="145"/>
      <c r="AJ103" s="145"/>
      <c r="AK103" s="145"/>
      <c r="AMB103" s="28"/>
      <c r="AMC103" s="28"/>
      <c r="AMD103" s="28"/>
      <c r="AME103" s="28"/>
      <c r="AMF103" s="28"/>
      <c r="AMG103" s="28"/>
      <c r="AMH103" s="28"/>
      <c r="AMI103" s="28"/>
      <c r="AMJ103" s="28"/>
      <c r="AMK103" s="28"/>
    </row>
    <row r="104" spans="1:1025" s="29" customFormat="1" ht="8.1" customHeight="1" x14ac:dyDescent="0.25">
      <c r="A104" s="30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MB104" s="28"/>
      <c r="AMC104" s="28"/>
      <c r="AMD104" s="28"/>
      <c r="AME104" s="28"/>
      <c r="AMF104" s="28"/>
      <c r="AMG104" s="28"/>
      <c r="AMH104" s="28"/>
      <c r="AMI104" s="28"/>
      <c r="AMJ104" s="28"/>
      <c r="AMK104" s="28"/>
    </row>
    <row r="105" spans="1:1025" s="29" customFormat="1" ht="15" customHeight="1" x14ac:dyDescent="0.25">
      <c r="A105" s="146" t="s">
        <v>88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MB105" s="28"/>
      <c r="AMC105" s="28"/>
      <c r="AMD105" s="28"/>
      <c r="AME105" s="28"/>
      <c r="AMF105" s="28"/>
      <c r="AMG105" s="28"/>
      <c r="AMH105" s="28"/>
      <c r="AMI105" s="28"/>
      <c r="AMJ105" s="28"/>
      <c r="AMK105" s="28"/>
    </row>
    <row r="106" spans="1:1025" s="29" customFormat="1" ht="15" customHeight="1" x14ac:dyDescent="0.2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MB106" s="28"/>
      <c r="AMC106" s="28"/>
      <c r="AMD106" s="28"/>
      <c r="AME106" s="28"/>
      <c r="AMF106" s="28"/>
      <c r="AMG106" s="28"/>
      <c r="AMH106" s="28"/>
      <c r="AMI106" s="28"/>
      <c r="AMJ106" s="28"/>
      <c r="AMK106" s="28"/>
    </row>
    <row r="107" spans="1:1025" s="29" customFormat="1" ht="8.1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MB107" s="28"/>
      <c r="AMC107" s="28"/>
      <c r="AMD107" s="28"/>
      <c r="AME107" s="28"/>
      <c r="AMF107" s="28"/>
      <c r="AMG107" s="28"/>
      <c r="AMH107" s="28"/>
      <c r="AMI107" s="28"/>
      <c r="AMJ107" s="28"/>
      <c r="AMK107" s="28"/>
    </row>
    <row r="108" spans="1:1025" s="29" customFormat="1" ht="15" customHeight="1" x14ac:dyDescent="0.25">
      <c r="A108" s="158" t="s">
        <v>89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MB108" s="28"/>
      <c r="AMC108" s="28"/>
      <c r="AMD108" s="28"/>
      <c r="AME108" s="28"/>
      <c r="AMF108" s="28"/>
      <c r="AMG108" s="28"/>
      <c r="AMH108" s="28"/>
      <c r="AMI108" s="28"/>
      <c r="AMJ108" s="28"/>
      <c r="AMK108" s="28"/>
    </row>
    <row r="109" spans="1:1025" s="29" customFormat="1" ht="15" customHeight="1" x14ac:dyDescent="0.25">
      <c r="A109" s="34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MB109" s="28"/>
      <c r="AMC109" s="28"/>
      <c r="AMD109" s="28"/>
      <c r="AME109" s="28"/>
      <c r="AMF109" s="28"/>
      <c r="AMG109" s="28"/>
      <c r="AMH109" s="28"/>
      <c r="AMI109" s="28"/>
      <c r="AMJ109" s="28"/>
      <c r="AMK109" s="28"/>
    </row>
    <row r="110" spans="1:1025" s="29" customFormat="1" ht="15" customHeight="1" x14ac:dyDescent="0.25">
      <c r="A110" s="179" t="s">
        <v>47</v>
      </c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MB110" s="28"/>
      <c r="AMC110" s="28"/>
      <c r="AMD110" s="28"/>
      <c r="AME110" s="28"/>
      <c r="AMF110" s="28"/>
      <c r="AMG110" s="28"/>
      <c r="AMH110" s="28"/>
      <c r="AMI110" s="28"/>
      <c r="AMJ110" s="28"/>
      <c r="AMK110" s="28"/>
    </row>
    <row r="111" spans="1:1025" s="29" customFormat="1" ht="15" customHeight="1" x14ac:dyDescent="0.25">
      <c r="A111" s="157" t="s">
        <v>48</v>
      </c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45" t="s">
        <v>49</v>
      </c>
      <c r="AE111" s="145"/>
      <c r="AF111" s="145" t="s">
        <v>50</v>
      </c>
      <c r="AG111" s="145"/>
      <c r="AH111" s="145"/>
      <c r="AI111" s="145"/>
      <c r="AJ111" s="145"/>
      <c r="AK111" s="145"/>
      <c r="AMB111" s="28"/>
      <c r="AMC111" s="28"/>
      <c r="AMD111" s="28"/>
      <c r="AME111" s="28"/>
      <c r="AMF111" s="28"/>
      <c r="AMG111" s="28"/>
      <c r="AMH111" s="28"/>
      <c r="AMI111" s="28"/>
      <c r="AMJ111" s="28"/>
      <c r="AMK111" s="28"/>
    </row>
    <row r="112" spans="1:1025" s="29" customFormat="1" ht="15" customHeight="1" x14ac:dyDescent="0.25">
      <c r="A112" s="164" t="s">
        <v>54</v>
      </c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45"/>
      <c r="AE112" s="145"/>
      <c r="AF112" s="145"/>
      <c r="AG112" s="145"/>
      <c r="AH112" s="145"/>
      <c r="AI112" s="145"/>
      <c r="AJ112" s="145"/>
      <c r="AK112" s="145"/>
      <c r="AMB112" s="28"/>
      <c r="AMC112" s="28"/>
      <c r="AMD112" s="28"/>
      <c r="AME112" s="28"/>
      <c r="AMF112" s="28"/>
      <c r="AMG112" s="28"/>
      <c r="AMH112" s="28"/>
      <c r="AMI112" s="28"/>
      <c r="AMJ112" s="28"/>
      <c r="AMK112" s="28"/>
    </row>
    <row r="113" spans="1:1025" s="29" customFormat="1" ht="15" customHeight="1" x14ac:dyDescent="0.25">
      <c r="A113" s="151" t="s">
        <v>90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45"/>
      <c r="AE113" s="145"/>
      <c r="AF113" s="145"/>
      <c r="AG113" s="145"/>
      <c r="AH113" s="145"/>
      <c r="AI113" s="145"/>
      <c r="AJ113" s="145"/>
      <c r="AK113" s="145"/>
      <c r="AMB113" s="28"/>
      <c r="AMC113" s="28"/>
      <c r="AMD113" s="28"/>
      <c r="AME113" s="28"/>
      <c r="AMF113" s="28"/>
      <c r="AMG113" s="28"/>
      <c r="AMH113" s="28"/>
      <c r="AMI113" s="28"/>
      <c r="AMJ113" s="28"/>
      <c r="AMK113" s="28"/>
    </row>
    <row r="114" spans="1:1025" s="29" customFormat="1" ht="15" customHeight="1" x14ac:dyDescent="0.25">
      <c r="A114" s="151" t="s">
        <v>91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45"/>
      <c r="AE114" s="145"/>
      <c r="AF114" s="145"/>
      <c r="AG114" s="145"/>
      <c r="AH114" s="145"/>
      <c r="AI114" s="145"/>
      <c r="AJ114" s="145"/>
      <c r="AK114" s="145"/>
      <c r="AMB114" s="28"/>
      <c r="AMC114" s="28"/>
      <c r="AMD114" s="28"/>
      <c r="AME114" s="28"/>
      <c r="AMF114" s="28"/>
      <c r="AMG114" s="28"/>
      <c r="AMH114" s="28"/>
      <c r="AMI114" s="28"/>
      <c r="AMJ114" s="28"/>
      <c r="AMK114" s="28"/>
    </row>
    <row r="115" spans="1:1025" s="29" customFormat="1" ht="15" customHeight="1" x14ac:dyDescent="0.25">
      <c r="A115" s="159" t="s">
        <v>92</v>
      </c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45"/>
      <c r="AE115" s="145"/>
      <c r="AF115" s="145"/>
      <c r="AG115" s="145"/>
      <c r="AH115" s="145"/>
      <c r="AI115" s="145"/>
      <c r="AJ115" s="145"/>
      <c r="AK115" s="145"/>
      <c r="AMB115" s="28"/>
      <c r="AMC115" s="28"/>
      <c r="AMD115" s="28"/>
      <c r="AME115" s="28"/>
      <c r="AMF115" s="28"/>
      <c r="AMG115" s="28"/>
      <c r="AMH115" s="28"/>
      <c r="AMI115" s="28"/>
      <c r="AMJ115" s="28"/>
      <c r="AMK115" s="28"/>
    </row>
    <row r="116" spans="1:1025" s="29" customFormat="1" ht="15" customHeight="1" x14ac:dyDescent="0.25">
      <c r="A116" s="157" t="s">
        <v>61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45" t="s">
        <v>62</v>
      </c>
      <c r="AE116" s="145"/>
      <c r="AF116" s="145">
        <v>1</v>
      </c>
      <c r="AG116" s="145"/>
      <c r="AH116" s="145"/>
      <c r="AI116" s="145"/>
      <c r="AJ116" s="145"/>
      <c r="AK116" s="145"/>
      <c r="AMB116" s="28"/>
      <c r="AMC116" s="28"/>
      <c r="AMD116" s="28"/>
      <c r="AME116" s="28"/>
      <c r="AMF116" s="28"/>
      <c r="AMG116" s="28"/>
      <c r="AMH116" s="28"/>
      <c r="AMI116" s="28"/>
      <c r="AMJ116" s="28"/>
      <c r="AMK116" s="28"/>
    </row>
    <row r="117" spans="1:1025" s="29" customFormat="1" ht="15" customHeight="1" x14ac:dyDescent="0.25">
      <c r="A117" s="176" t="s">
        <v>94</v>
      </c>
      <c r="B117" s="178" t="s">
        <v>95</v>
      </c>
      <c r="C117" s="178" t="s">
        <v>96</v>
      </c>
      <c r="D117" s="177" t="s">
        <v>97</v>
      </c>
      <c r="E117" s="156" t="s">
        <v>98</v>
      </c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45">
        <v>1</v>
      </c>
      <c r="AE117" s="145"/>
      <c r="AF117" s="145">
        <f>'для заполнения'!AF117:AK117</f>
        <v>0</v>
      </c>
      <c r="AG117" s="145"/>
      <c r="AH117" s="145"/>
      <c r="AI117" s="145"/>
      <c r="AJ117" s="145"/>
      <c r="AK117" s="145"/>
      <c r="AMB117" s="28"/>
      <c r="AMC117" s="28"/>
      <c r="AMD117" s="28"/>
      <c r="AME117" s="28"/>
      <c r="AMF117" s="28"/>
      <c r="AMG117" s="28"/>
      <c r="AMH117" s="28"/>
      <c r="AMI117" s="28"/>
      <c r="AMJ117" s="28"/>
      <c r="AMK117" s="28"/>
    </row>
    <row r="118" spans="1:1025" s="29" customFormat="1" ht="15" customHeight="1" x14ac:dyDescent="0.25">
      <c r="A118" s="176"/>
      <c r="B118" s="178"/>
      <c r="C118" s="178"/>
      <c r="D118" s="177"/>
      <c r="E118" s="156" t="s">
        <v>101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45">
        <v>2</v>
      </c>
      <c r="AE118" s="145"/>
      <c r="AF118" s="145">
        <f>'для заполнения'!AF118:AK118</f>
        <v>32</v>
      </c>
      <c r="AG118" s="145"/>
      <c r="AH118" s="145"/>
      <c r="AI118" s="145"/>
      <c r="AJ118" s="145"/>
      <c r="AK118" s="145"/>
      <c r="AMB118" s="28"/>
      <c r="AMC118" s="28"/>
      <c r="AMD118" s="28"/>
      <c r="AME118" s="28"/>
      <c r="AMF118" s="28"/>
      <c r="AMG118" s="28"/>
      <c r="AMH118" s="28"/>
      <c r="AMI118" s="28"/>
      <c r="AMJ118" s="28"/>
      <c r="AMK118" s="28"/>
    </row>
    <row r="119" spans="1:1025" s="29" customFormat="1" ht="15" customHeight="1" x14ac:dyDescent="0.25">
      <c r="A119" s="176"/>
      <c r="B119" s="178"/>
      <c r="C119" s="178"/>
      <c r="D119" s="177"/>
      <c r="E119" s="176" t="s">
        <v>70</v>
      </c>
      <c r="F119" s="177" t="s">
        <v>102</v>
      </c>
      <c r="G119" s="156" t="s">
        <v>103</v>
      </c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45">
        <v>3</v>
      </c>
      <c r="AE119" s="145"/>
      <c r="AF119" s="145">
        <f>AF120+AF121+AF123</f>
        <v>32</v>
      </c>
      <c r="AG119" s="145"/>
      <c r="AH119" s="145"/>
      <c r="AI119" s="145"/>
      <c r="AJ119" s="145"/>
      <c r="AK119" s="145"/>
      <c r="AMB119" s="28"/>
      <c r="AMC119" s="28"/>
      <c r="AMD119" s="28"/>
      <c r="AME119" s="28"/>
      <c r="AMF119" s="28"/>
      <c r="AMG119" s="28"/>
      <c r="AMH119" s="28"/>
      <c r="AMI119" s="28"/>
      <c r="AMJ119" s="28"/>
      <c r="AMK119" s="28"/>
    </row>
    <row r="120" spans="1:1025" s="29" customFormat="1" ht="15" customHeight="1" x14ac:dyDescent="0.25">
      <c r="A120" s="176"/>
      <c r="B120" s="178"/>
      <c r="C120" s="178"/>
      <c r="D120" s="177"/>
      <c r="E120" s="176"/>
      <c r="F120" s="177"/>
      <c r="G120" s="176" t="s">
        <v>104</v>
      </c>
      <c r="H120" s="177" t="s">
        <v>105</v>
      </c>
      <c r="I120" s="156" t="s">
        <v>106</v>
      </c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45">
        <v>4</v>
      </c>
      <c r="AE120" s="145"/>
      <c r="AF120" s="145">
        <f>'для заполнения'!AF120:AK120</f>
        <v>20</v>
      </c>
      <c r="AG120" s="145"/>
      <c r="AH120" s="145"/>
      <c r="AI120" s="145"/>
      <c r="AJ120" s="145"/>
      <c r="AK120" s="145"/>
      <c r="AMB120" s="28"/>
      <c r="AMC120" s="28"/>
      <c r="AMD120" s="28"/>
      <c r="AME120" s="28"/>
      <c r="AMF120" s="28"/>
      <c r="AMG120" s="28"/>
      <c r="AMH120" s="28"/>
      <c r="AMI120" s="28"/>
      <c r="AMJ120" s="28"/>
      <c r="AMK120" s="28"/>
    </row>
    <row r="121" spans="1:1025" s="29" customFormat="1" ht="15" customHeight="1" x14ac:dyDescent="0.25">
      <c r="A121" s="176"/>
      <c r="B121" s="178"/>
      <c r="C121" s="178"/>
      <c r="D121" s="177"/>
      <c r="E121" s="176"/>
      <c r="F121" s="177"/>
      <c r="G121" s="176"/>
      <c r="H121" s="177"/>
      <c r="I121" s="161" t="s">
        <v>107</v>
      </c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45">
        <v>5</v>
      </c>
      <c r="AE121" s="145"/>
      <c r="AF121" s="145">
        <f>'для заполнения'!AF121:AK122</f>
        <v>11</v>
      </c>
      <c r="AG121" s="145"/>
      <c r="AH121" s="145"/>
      <c r="AI121" s="145"/>
      <c r="AJ121" s="145"/>
      <c r="AK121" s="145"/>
      <c r="AMB121" s="28"/>
      <c r="AMC121" s="28"/>
      <c r="AMD121" s="28"/>
      <c r="AME121" s="28"/>
      <c r="AMF121" s="28"/>
      <c r="AMG121" s="28"/>
      <c r="AMH121" s="28"/>
      <c r="AMI121" s="28"/>
      <c r="AMJ121" s="28"/>
      <c r="AMK121" s="28"/>
    </row>
    <row r="122" spans="1:1025" s="29" customFormat="1" ht="15" customHeight="1" x14ac:dyDescent="0.25">
      <c r="A122" s="176"/>
      <c r="B122" s="178"/>
      <c r="C122" s="178"/>
      <c r="D122" s="177"/>
      <c r="E122" s="176"/>
      <c r="F122" s="177"/>
      <c r="G122" s="176"/>
      <c r="H122" s="177"/>
      <c r="I122" s="159" t="s">
        <v>108</v>
      </c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45"/>
      <c r="AE122" s="145"/>
      <c r="AF122" s="145"/>
      <c r="AG122" s="145"/>
      <c r="AH122" s="145"/>
      <c r="AI122" s="145"/>
      <c r="AJ122" s="145"/>
      <c r="AK122" s="145"/>
      <c r="AMB122" s="28"/>
      <c r="AMC122" s="28"/>
      <c r="AMD122" s="28"/>
      <c r="AME122" s="28"/>
      <c r="AMF122" s="28"/>
      <c r="AMG122" s="28"/>
      <c r="AMH122" s="28"/>
      <c r="AMI122" s="28"/>
      <c r="AMJ122" s="28"/>
      <c r="AMK122" s="28"/>
    </row>
    <row r="123" spans="1:1025" s="29" customFormat="1" ht="15" customHeight="1" x14ac:dyDescent="0.25">
      <c r="A123" s="176"/>
      <c r="B123" s="178"/>
      <c r="C123" s="178"/>
      <c r="D123" s="177"/>
      <c r="E123" s="176"/>
      <c r="F123" s="177"/>
      <c r="G123" s="176"/>
      <c r="H123" s="177"/>
      <c r="I123" s="161" t="s">
        <v>109</v>
      </c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45">
        <v>6</v>
      </c>
      <c r="AE123" s="145"/>
      <c r="AF123" s="145">
        <f>'для заполнения'!AF123:AK125</f>
        <v>1</v>
      </c>
      <c r="AG123" s="145"/>
      <c r="AH123" s="145"/>
      <c r="AI123" s="145"/>
      <c r="AJ123" s="145"/>
      <c r="AK123" s="145"/>
      <c r="AMB123" s="28"/>
      <c r="AMC123" s="28"/>
      <c r="AMD123" s="28"/>
      <c r="AME123" s="28"/>
      <c r="AMF123" s="28"/>
      <c r="AMG123" s="28"/>
      <c r="AMH123" s="28"/>
      <c r="AMI123" s="28"/>
      <c r="AMJ123" s="28"/>
      <c r="AMK123" s="28"/>
    </row>
    <row r="124" spans="1:1025" s="29" customFormat="1" ht="15" customHeight="1" x14ac:dyDescent="0.25">
      <c r="A124" s="176"/>
      <c r="B124" s="178"/>
      <c r="C124" s="178"/>
      <c r="D124" s="177"/>
      <c r="E124" s="176"/>
      <c r="F124" s="177"/>
      <c r="G124" s="176"/>
      <c r="H124" s="177"/>
      <c r="I124" s="151" t="s">
        <v>110</v>
      </c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45"/>
      <c r="AE124" s="145"/>
      <c r="AF124" s="145"/>
      <c r="AG124" s="145"/>
      <c r="AH124" s="145"/>
      <c r="AI124" s="145"/>
      <c r="AJ124" s="145"/>
      <c r="AK124" s="145"/>
      <c r="AMB124" s="28"/>
      <c r="AMC124" s="28"/>
      <c r="AMD124" s="28"/>
      <c r="AME124" s="28"/>
      <c r="AMF124" s="28"/>
      <c r="AMG124" s="28"/>
      <c r="AMH124" s="28"/>
      <c r="AMI124" s="28"/>
      <c r="AMJ124" s="28"/>
      <c r="AMK124" s="28"/>
    </row>
    <row r="125" spans="1:1025" s="29" customFormat="1" ht="15" customHeight="1" x14ac:dyDescent="0.25">
      <c r="A125" s="176"/>
      <c r="B125" s="178"/>
      <c r="C125" s="178"/>
      <c r="D125" s="177"/>
      <c r="E125" s="176"/>
      <c r="F125" s="177"/>
      <c r="G125" s="176"/>
      <c r="H125" s="177"/>
      <c r="I125" s="159" t="s">
        <v>111</v>
      </c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45"/>
      <c r="AE125" s="145"/>
      <c r="AF125" s="145"/>
      <c r="AG125" s="145"/>
      <c r="AH125" s="145"/>
      <c r="AI125" s="145"/>
      <c r="AJ125" s="145"/>
      <c r="AK125" s="145"/>
      <c r="AMB125" s="28"/>
      <c r="AMC125" s="28"/>
      <c r="AMD125" s="28"/>
      <c r="AME125" s="28"/>
      <c r="AMF125" s="28"/>
      <c r="AMG125" s="28"/>
      <c r="AMH125" s="28"/>
      <c r="AMI125" s="28"/>
      <c r="AMJ125" s="28"/>
      <c r="AMK125" s="28"/>
    </row>
    <row r="126" spans="1:1025" s="29" customFormat="1" ht="15" customHeight="1" x14ac:dyDescent="0.25">
      <c r="A126" s="176"/>
      <c r="B126" s="178"/>
      <c r="C126" s="178"/>
      <c r="D126" s="177"/>
      <c r="E126" s="175" t="s">
        <v>112</v>
      </c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45">
        <v>7</v>
      </c>
      <c r="AE126" s="145"/>
      <c r="AF126" s="145">
        <f>'для заполнения'!AF126:AK126</f>
        <v>0</v>
      </c>
      <c r="AG126" s="145"/>
      <c r="AH126" s="145"/>
      <c r="AI126" s="145"/>
      <c r="AJ126" s="145"/>
      <c r="AK126" s="145"/>
      <c r="AMB126" s="28"/>
      <c r="AMC126" s="28"/>
      <c r="AMD126" s="28"/>
      <c r="AME126" s="28"/>
      <c r="AMF126" s="28"/>
      <c r="AMG126" s="28"/>
      <c r="AMH126" s="28"/>
      <c r="AMI126" s="28"/>
      <c r="AMJ126" s="28"/>
      <c r="AMK126" s="28"/>
    </row>
    <row r="127" spans="1:1025" s="29" customFormat="1" ht="15" customHeight="1" x14ac:dyDescent="0.25">
      <c r="A127" s="160" t="s">
        <v>113</v>
      </c>
      <c r="B127" s="160"/>
      <c r="C127" s="160"/>
      <c r="D127" s="160"/>
      <c r="E127" s="172" t="s">
        <v>114</v>
      </c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45">
        <v>8</v>
      </c>
      <c r="AE127" s="145"/>
      <c r="AF127" s="145">
        <f>'для заполнения'!AF127:AK130</f>
        <v>34</v>
      </c>
      <c r="AG127" s="145"/>
      <c r="AH127" s="145"/>
      <c r="AI127" s="145"/>
      <c r="AJ127" s="145"/>
      <c r="AK127" s="145"/>
      <c r="AMB127" s="28"/>
      <c r="AMC127" s="28"/>
      <c r="AMD127" s="28"/>
      <c r="AME127" s="28"/>
      <c r="AMF127" s="28"/>
      <c r="AMG127" s="28"/>
      <c r="AMH127" s="28"/>
      <c r="AMI127" s="28"/>
      <c r="AMJ127" s="28"/>
      <c r="AMK127" s="28"/>
    </row>
    <row r="128" spans="1:1025" s="29" customFormat="1" ht="15" customHeight="1" x14ac:dyDescent="0.25">
      <c r="A128" s="160"/>
      <c r="B128" s="160"/>
      <c r="C128" s="160"/>
      <c r="D128" s="160"/>
      <c r="E128" s="173" t="s">
        <v>115</v>
      </c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45"/>
      <c r="AE128" s="145"/>
      <c r="AF128" s="145"/>
      <c r="AG128" s="145"/>
      <c r="AH128" s="145"/>
      <c r="AI128" s="145"/>
      <c r="AJ128" s="145"/>
      <c r="AK128" s="145"/>
      <c r="AMB128" s="28"/>
      <c r="AMC128" s="28"/>
      <c r="AMD128" s="28"/>
      <c r="AME128" s="28"/>
      <c r="AMF128" s="28"/>
      <c r="AMG128" s="28"/>
      <c r="AMH128" s="28"/>
      <c r="AMI128" s="28"/>
      <c r="AMJ128" s="28"/>
      <c r="AMK128" s="28"/>
    </row>
    <row r="129" spans="1:1025" s="29" customFormat="1" ht="15" customHeight="1" x14ac:dyDescent="0.25">
      <c r="A129" s="160"/>
      <c r="B129" s="160"/>
      <c r="C129" s="160"/>
      <c r="D129" s="160"/>
      <c r="E129" s="173" t="s">
        <v>116</v>
      </c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45"/>
      <c r="AE129" s="145"/>
      <c r="AF129" s="145"/>
      <c r="AG129" s="145"/>
      <c r="AH129" s="145"/>
      <c r="AI129" s="145"/>
      <c r="AJ129" s="145"/>
      <c r="AK129" s="145"/>
      <c r="AMB129" s="28"/>
      <c r="AMC129" s="28"/>
      <c r="AMD129" s="28"/>
      <c r="AME129" s="28"/>
      <c r="AMF129" s="28"/>
      <c r="AMG129" s="28"/>
      <c r="AMH129" s="28"/>
      <c r="AMI129" s="28"/>
      <c r="AMJ129" s="28"/>
      <c r="AMK129" s="28"/>
    </row>
    <row r="130" spans="1:1025" s="29" customFormat="1" ht="15" customHeight="1" x14ac:dyDescent="0.25">
      <c r="A130" s="160"/>
      <c r="B130" s="160"/>
      <c r="C130" s="160"/>
      <c r="D130" s="160"/>
      <c r="E130" s="174" t="s">
        <v>117</v>
      </c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45"/>
      <c r="AE130" s="145"/>
      <c r="AF130" s="145"/>
      <c r="AG130" s="145"/>
      <c r="AH130" s="145"/>
      <c r="AI130" s="145"/>
      <c r="AJ130" s="145"/>
      <c r="AK130" s="145"/>
      <c r="AMB130" s="28"/>
      <c r="AMC130" s="28"/>
      <c r="AMD130" s="28"/>
      <c r="AME130" s="28"/>
      <c r="AMF130" s="28"/>
      <c r="AMG130" s="28"/>
      <c r="AMH130" s="28"/>
      <c r="AMI130" s="28"/>
      <c r="AMJ130" s="28"/>
      <c r="AMK130" s="28"/>
    </row>
    <row r="131" spans="1:1025" s="29" customFormat="1" ht="15" customHeight="1" x14ac:dyDescent="0.25">
      <c r="A131" s="160"/>
      <c r="B131" s="160"/>
      <c r="C131" s="160"/>
      <c r="D131" s="160"/>
      <c r="E131" s="172" t="s">
        <v>118</v>
      </c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45">
        <v>9</v>
      </c>
      <c r="AE131" s="145"/>
      <c r="AF131" s="145">
        <f>'для заполнения'!AF131:AK132</f>
        <v>20</v>
      </c>
      <c r="AG131" s="145"/>
      <c r="AH131" s="145"/>
      <c r="AI131" s="145"/>
      <c r="AJ131" s="145"/>
      <c r="AK131" s="145"/>
      <c r="AMB131" s="28"/>
      <c r="AMC131" s="28"/>
      <c r="AMD131" s="28"/>
      <c r="AME131" s="28"/>
      <c r="AMF131" s="28"/>
      <c r="AMG131" s="28"/>
      <c r="AMH131" s="28"/>
      <c r="AMI131" s="28"/>
      <c r="AMJ131" s="28"/>
      <c r="AMK131" s="28"/>
    </row>
    <row r="132" spans="1:1025" s="29" customFormat="1" ht="15" customHeight="1" x14ac:dyDescent="0.25">
      <c r="A132" s="160"/>
      <c r="B132" s="160"/>
      <c r="C132" s="160"/>
      <c r="D132" s="160"/>
      <c r="E132" s="174" t="s">
        <v>119</v>
      </c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45"/>
      <c r="AE132" s="145"/>
      <c r="AF132" s="145"/>
      <c r="AG132" s="145"/>
      <c r="AH132" s="145"/>
      <c r="AI132" s="145"/>
      <c r="AJ132" s="145"/>
      <c r="AK132" s="145"/>
      <c r="AMB132" s="28"/>
      <c r="AMC132" s="28"/>
      <c r="AMD132" s="28"/>
      <c r="AME132" s="28"/>
      <c r="AMF132" s="28"/>
      <c r="AMG132" s="28"/>
      <c r="AMH132" s="28"/>
      <c r="AMI132" s="28"/>
      <c r="AMJ132" s="28"/>
      <c r="AMK132" s="28"/>
    </row>
    <row r="133" spans="1:1025" s="29" customFormat="1" ht="15" customHeight="1" x14ac:dyDescent="0.25">
      <c r="A133" s="160"/>
      <c r="B133" s="160"/>
      <c r="C133" s="160"/>
      <c r="D133" s="160"/>
      <c r="E133" s="172" t="s">
        <v>120</v>
      </c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45">
        <v>10</v>
      </c>
      <c r="AE133" s="145"/>
      <c r="AF133" s="145">
        <f>'для заполнения'!AF133:AK134</f>
        <v>125</v>
      </c>
      <c r="AG133" s="145"/>
      <c r="AH133" s="145"/>
      <c r="AI133" s="145"/>
      <c r="AJ133" s="145"/>
      <c r="AK133" s="145"/>
      <c r="AMB133" s="28"/>
      <c r="AMC133" s="28"/>
      <c r="AMD133" s="28"/>
      <c r="AME133" s="28"/>
      <c r="AMF133" s="28"/>
      <c r="AMG133" s="28"/>
      <c r="AMH133" s="28"/>
      <c r="AMI133" s="28"/>
      <c r="AMJ133" s="28"/>
      <c r="AMK133" s="28"/>
    </row>
    <row r="134" spans="1:1025" s="29" customFormat="1" ht="15" customHeight="1" x14ac:dyDescent="0.25">
      <c r="A134" s="160"/>
      <c r="B134" s="160"/>
      <c r="C134" s="160"/>
      <c r="D134" s="160"/>
      <c r="E134" s="174" t="s">
        <v>121</v>
      </c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45"/>
      <c r="AE134" s="145"/>
      <c r="AF134" s="145"/>
      <c r="AG134" s="145"/>
      <c r="AH134" s="145"/>
      <c r="AI134" s="145"/>
      <c r="AJ134" s="145"/>
      <c r="AK134" s="145"/>
      <c r="AMB134" s="28"/>
      <c r="AMC134" s="28"/>
      <c r="AMD134" s="28"/>
      <c r="AME134" s="28"/>
      <c r="AMF134" s="28"/>
      <c r="AMG134" s="28"/>
      <c r="AMH134" s="28"/>
      <c r="AMI134" s="28"/>
      <c r="AMJ134" s="28"/>
      <c r="AMK134" s="28"/>
    </row>
    <row r="135" spans="1:1025" s="29" customFormat="1" ht="15" customHeight="1" x14ac:dyDescent="0.25">
      <c r="A135" s="160"/>
      <c r="B135" s="160"/>
      <c r="C135" s="160"/>
      <c r="D135" s="160"/>
      <c r="E135" s="172" t="s">
        <v>122</v>
      </c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45">
        <v>11</v>
      </c>
      <c r="AE135" s="145"/>
      <c r="AF135" s="145">
        <f>'для заполнения'!AF135:AK137</f>
        <v>369</v>
      </c>
      <c r="AG135" s="145"/>
      <c r="AH135" s="145"/>
      <c r="AI135" s="145"/>
      <c r="AJ135" s="145"/>
      <c r="AK135" s="145"/>
      <c r="AMB135" s="28"/>
      <c r="AMC135" s="28"/>
      <c r="AMD135" s="28"/>
      <c r="AME135" s="28"/>
      <c r="AMF135" s="28"/>
      <c r="AMG135" s="28"/>
      <c r="AMH135" s="28"/>
      <c r="AMI135" s="28"/>
      <c r="AMJ135" s="28"/>
      <c r="AMK135" s="28"/>
    </row>
    <row r="136" spans="1:1025" s="29" customFormat="1" ht="15" customHeight="1" x14ac:dyDescent="0.25">
      <c r="A136" s="160"/>
      <c r="B136" s="160"/>
      <c r="C136" s="160"/>
      <c r="D136" s="160"/>
      <c r="E136" s="173" t="s">
        <v>123</v>
      </c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45"/>
      <c r="AE136" s="145"/>
      <c r="AF136" s="145"/>
      <c r="AG136" s="145"/>
      <c r="AH136" s="145"/>
      <c r="AI136" s="145"/>
      <c r="AJ136" s="145"/>
      <c r="AK136" s="145"/>
      <c r="AMB136" s="28"/>
      <c r="AMC136" s="28"/>
      <c r="AMD136" s="28"/>
      <c r="AME136" s="28"/>
      <c r="AMF136" s="28"/>
      <c r="AMG136" s="28"/>
      <c r="AMH136" s="28"/>
      <c r="AMI136" s="28"/>
      <c r="AMJ136" s="28"/>
      <c r="AMK136" s="28"/>
    </row>
    <row r="137" spans="1:1025" s="29" customFormat="1" ht="15" customHeight="1" x14ac:dyDescent="0.25">
      <c r="A137" s="160"/>
      <c r="B137" s="160"/>
      <c r="C137" s="160"/>
      <c r="D137" s="160"/>
      <c r="E137" s="174" t="s">
        <v>124</v>
      </c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45"/>
      <c r="AE137" s="145"/>
      <c r="AF137" s="145"/>
      <c r="AG137" s="145"/>
      <c r="AH137" s="145"/>
      <c r="AI137" s="145"/>
      <c r="AJ137" s="145"/>
      <c r="AK137" s="145"/>
      <c r="AMB137" s="28"/>
      <c r="AMC137" s="28"/>
      <c r="AMD137" s="28"/>
      <c r="AME137" s="28"/>
      <c r="AMF137" s="28"/>
      <c r="AMG137" s="28"/>
      <c r="AMH137" s="28"/>
      <c r="AMI137" s="28"/>
      <c r="AMJ137" s="28"/>
      <c r="AMK137" s="28"/>
    </row>
    <row r="138" spans="1:1025" s="29" customFormat="1" ht="15" customHeight="1" x14ac:dyDescent="0.25">
      <c r="A138" s="160"/>
      <c r="B138" s="160"/>
      <c r="C138" s="160"/>
      <c r="D138" s="160"/>
      <c r="E138" s="172" t="s">
        <v>125</v>
      </c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45">
        <v>12</v>
      </c>
      <c r="AE138" s="145"/>
      <c r="AF138" s="145">
        <f>'для заполнения'!AF138:AK140</f>
        <v>0</v>
      </c>
      <c r="AG138" s="145"/>
      <c r="AH138" s="145"/>
      <c r="AI138" s="145"/>
      <c r="AJ138" s="145"/>
      <c r="AK138" s="145"/>
      <c r="AMB138" s="28"/>
      <c r="AMC138" s="28"/>
      <c r="AMD138" s="28"/>
      <c r="AME138" s="28"/>
      <c r="AMF138" s="28"/>
      <c r="AMG138" s="28"/>
      <c r="AMH138" s="28"/>
      <c r="AMI138" s="28"/>
      <c r="AMJ138" s="28"/>
      <c r="AMK138" s="28"/>
    </row>
    <row r="139" spans="1:1025" s="29" customFormat="1" ht="15" customHeight="1" x14ac:dyDescent="0.25">
      <c r="A139" s="160"/>
      <c r="B139" s="160"/>
      <c r="C139" s="160"/>
      <c r="D139" s="160"/>
      <c r="E139" s="173" t="s">
        <v>126</v>
      </c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45"/>
      <c r="AE139" s="145"/>
      <c r="AF139" s="145"/>
      <c r="AG139" s="145"/>
      <c r="AH139" s="145"/>
      <c r="AI139" s="145"/>
      <c r="AJ139" s="145"/>
      <c r="AK139" s="145"/>
      <c r="AMB139" s="28"/>
      <c r="AMC139" s="28"/>
      <c r="AMD139" s="28"/>
      <c r="AME139" s="28"/>
      <c r="AMF139" s="28"/>
      <c r="AMG139" s="28"/>
      <c r="AMH139" s="28"/>
      <c r="AMI139" s="28"/>
      <c r="AMJ139" s="28"/>
      <c r="AMK139" s="28"/>
    </row>
    <row r="140" spans="1:1025" s="29" customFormat="1" ht="15" customHeight="1" x14ac:dyDescent="0.25">
      <c r="A140" s="160"/>
      <c r="B140" s="160"/>
      <c r="C140" s="160"/>
      <c r="D140" s="160"/>
      <c r="E140" s="174" t="s">
        <v>127</v>
      </c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45"/>
      <c r="AE140" s="145"/>
      <c r="AF140" s="145"/>
      <c r="AG140" s="145"/>
      <c r="AH140" s="145"/>
      <c r="AI140" s="145"/>
      <c r="AJ140" s="145"/>
      <c r="AK140" s="145"/>
      <c r="AMB140" s="28"/>
      <c r="AMC140" s="28"/>
      <c r="AMD140" s="28"/>
      <c r="AME140" s="28"/>
      <c r="AMF140" s="28"/>
      <c r="AMG140" s="28"/>
      <c r="AMH140" s="28"/>
      <c r="AMI140" s="28"/>
      <c r="AMJ140" s="28"/>
      <c r="AMK140" s="28"/>
    </row>
    <row r="141" spans="1:1025" s="29" customFormat="1" ht="15" customHeight="1" x14ac:dyDescent="0.25">
      <c r="A141" s="160"/>
      <c r="B141" s="160"/>
      <c r="C141" s="160"/>
      <c r="D141" s="160"/>
      <c r="E141" s="172" t="s">
        <v>128</v>
      </c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45">
        <v>13</v>
      </c>
      <c r="AE141" s="145"/>
      <c r="AF141" s="145">
        <f>'для заполнения'!AF141:AK142</f>
        <v>34</v>
      </c>
      <c r="AG141" s="145"/>
      <c r="AH141" s="145"/>
      <c r="AI141" s="145"/>
      <c r="AJ141" s="145"/>
      <c r="AK141" s="145"/>
      <c r="AMB141" s="28"/>
      <c r="AMC141" s="28"/>
      <c r="AMD141" s="28"/>
      <c r="AME141" s="28"/>
      <c r="AMF141" s="28"/>
      <c r="AMG141" s="28"/>
      <c r="AMH141" s="28"/>
      <c r="AMI141" s="28"/>
      <c r="AMJ141" s="28"/>
      <c r="AMK141" s="28"/>
    </row>
    <row r="142" spans="1:1025" s="29" customFormat="1" ht="15" customHeight="1" x14ac:dyDescent="0.25">
      <c r="A142" s="160"/>
      <c r="B142" s="160"/>
      <c r="C142" s="160"/>
      <c r="D142" s="160"/>
      <c r="E142" s="174" t="s">
        <v>129</v>
      </c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45"/>
      <c r="AE142" s="145"/>
      <c r="AF142" s="145"/>
      <c r="AG142" s="145"/>
      <c r="AH142" s="145"/>
      <c r="AI142" s="145"/>
      <c r="AJ142" s="145"/>
      <c r="AK142" s="145"/>
      <c r="AMB142" s="28"/>
      <c r="AMC142" s="28"/>
      <c r="AMD142" s="28"/>
      <c r="AME142" s="28"/>
      <c r="AMF142" s="28"/>
      <c r="AMG142" s="28"/>
      <c r="AMH142" s="28"/>
      <c r="AMI142" s="28"/>
      <c r="AMJ142" s="28"/>
      <c r="AMK142" s="28"/>
    </row>
    <row r="143" spans="1:1025" s="29" customFormat="1" ht="15" customHeight="1" x14ac:dyDescent="0.25">
      <c r="A143" s="160"/>
      <c r="B143" s="160"/>
      <c r="C143" s="160"/>
      <c r="D143" s="160"/>
      <c r="E143" s="175" t="s">
        <v>130</v>
      </c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45">
        <v>14</v>
      </c>
      <c r="AE143" s="145"/>
      <c r="AF143" s="145">
        <f>'для заполнения'!AF143:AK143</f>
        <v>1</v>
      </c>
      <c r="AG143" s="145"/>
      <c r="AH143" s="145"/>
      <c r="AI143" s="145"/>
      <c r="AJ143" s="145"/>
      <c r="AK143" s="145"/>
      <c r="AMB143" s="28"/>
      <c r="AMC143" s="28"/>
      <c r="AMD143" s="28"/>
      <c r="AME143" s="28"/>
      <c r="AMF143" s="28"/>
      <c r="AMG143" s="28"/>
      <c r="AMH143" s="28"/>
      <c r="AMI143" s="28"/>
      <c r="AMJ143" s="28"/>
      <c r="AMK143" s="28"/>
    </row>
    <row r="144" spans="1:1025" s="29" customFormat="1" ht="15" customHeight="1" x14ac:dyDescent="0.25">
      <c r="A144" s="160"/>
      <c r="B144" s="160"/>
      <c r="C144" s="160"/>
      <c r="D144" s="160"/>
      <c r="E144" s="172" t="s">
        <v>131</v>
      </c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45">
        <v>15</v>
      </c>
      <c r="AE144" s="145"/>
      <c r="AF144" s="145">
        <f>'для заполнения'!AF144:AK145</f>
        <v>0</v>
      </c>
      <c r="AG144" s="145"/>
      <c r="AH144" s="145"/>
      <c r="AI144" s="145"/>
      <c r="AJ144" s="145"/>
      <c r="AK144" s="145"/>
      <c r="AMB144" s="28"/>
      <c r="AMC144" s="28"/>
      <c r="AMD144" s="28"/>
      <c r="AME144" s="28"/>
      <c r="AMF144" s="28"/>
      <c r="AMG144" s="28"/>
      <c r="AMH144" s="28"/>
      <c r="AMI144" s="28"/>
      <c r="AMJ144" s="28"/>
      <c r="AMK144" s="28"/>
    </row>
    <row r="145" spans="1:1025" s="29" customFormat="1" ht="15" customHeight="1" x14ac:dyDescent="0.25">
      <c r="A145" s="160"/>
      <c r="B145" s="160"/>
      <c r="C145" s="160"/>
      <c r="D145" s="160"/>
      <c r="E145" s="174" t="s">
        <v>121</v>
      </c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45"/>
      <c r="AE145" s="145"/>
      <c r="AF145" s="145"/>
      <c r="AG145" s="145"/>
      <c r="AH145" s="145"/>
      <c r="AI145" s="145"/>
      <c r="AJ145" s="145"/>
      <c r="AK145" s="145"/>
      <c r="AMB145" s="28"/>
      <c r="AMC145" s="28"/>
      <c r="AMD145" s="28"/>
      <c r="AME145" s="28"/>
      <c r="AMF145" s="28"/>
      <c r="AMG145" s="28"/>
      <c r="AMH145" s="28"/>
      <c r="AMI145" s="28"/>
      <c r="AMJ145" s="28"/>
      <c r="AMK145" s="28"/>
    </row>
    <row r="146" spans="1:1025" s="29" customFormat="1" ht="15" customHeight="1" x14ac:dyDescent="0.25">
      <c r="A146" s="160"/>
      <c r="B146" s="160"/>
      <c r="C146" s="160"/>
      <c r="D146" s="160"/>
      <c r="E146" s="175" t="s">
        <v>132</v>
      </c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45">
        <v>16</v>
      </c>
      <c r="AE146" s="145"/>
      <c r="AF146" s="145">
        <f>'для заполнения'!AF146:AK146</f>
        <v>96</v>
      </c>
      <c r="AG146" s="145"/>
      <c r="AH146" s="145"/>
      <c r="AI146" s="145"/>
      <c r="AJ146" s="145"/>
      <c r="AK146" s="145"/>
      <c r="AMB146" s="28"/>
      <c r="AMC146" s="28"/>
      <c r="AMD146" s="28"/>
      <c r="AME146" s="28"/>
      <c r="AMF146" s="28"/>
      <c r="AMG146" s="28"/>
      <c r="AMH146" s="28"/>
      <c r="AMI146" s="28"/>
      <c r="AMJ146" s="28"/>
      <c r="AMK146" s="28"/>
    </row>
    <row r="147" spans="1:1025" s="29" customFormat="1" ht="15" customHeight="1" x14ac:dyDescent="0.25">
      <c r="A147" s="160"/>
      <c r="B147" s="160"/>
      <c r="C147" s="160"/>
      <c r="D147" s="160"/>
      <c r="E147" s="172" t="s">
        <v>133</v>
      </c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45">
        <v>17</v>
      </c>
      <c r="AE147" s="145"/>
      <c r="AF147" s="145">
        <f>'для заполнения'!AF147:AK150</f>
        <v>541</v>
      </c>
      <c r="AG147" s="145"/>
      <c r="AH147" s="145"/>
      <c r="AI147" s="145"/>
      <c r="AJ147" s="145"/>
      <c r="AK147" s="145"/>
      <c r="AMB147" s="28"/>
      <c r="AMC147" s="28"/>
      <c r="AMD147" s="28"/>
      <c r="AME147" s="28"/>
      <c r="AMF147" s="28"/>
      <c r="AMG147" s="28"/>
      <c r="AMH147" s="28"/>
      <c r="AMI147" s="28"/>
      <c r="AMJ147" s="28"/>
      <c r="AMK147" s="28"/>
    </row>
    <row r="148" spans="1:1025" s="29" customFormat="1" ht="15" customHeight="1" x14ac:dyDescent="0.25">
      <c r="A148" s="160"/>
      <c r="B148" s="160"/>
      <c r="C148" s="160"/>
      <c r="D148" s="160"/>
      <c r="E148" s="173" t="s">
        <v>134</v>
      </c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45"/>
      <c r="AE148" s="145"/>
      <c r="AF148" s="145"/>
      <c r="AG148" s="145"/>
      <c r="AH148" s="145"/>
      <c r="AI148" s="145"/>
      <c r="AJ148" s="145"/>
      <c r="AK148" s="145"/>
      <c r="AMB148" s="28"/>
      <c r="AMC148" s="28"/>
      <c r="AMD148" s="28"/>
      <c r="AME148" s="28"/>
      <c r="AMF148" s="28"/>
      <c r="AMG148" s="28"/>
      <c r="AMH148" s="28"/>
      <c r="AMI148" s="28"/>
      <c r="AMJ148" s="28"/>
      <c r="AMK148" s="28"/>
    </row>
    <row r="149" spans="1:1025" s="29" customFormat="1" ht="15" customHeight="1" x14ac:dyDescent="0.25">
      <c r="A149" s="160"/>
      <c r="B149" s="160"/>
      <c r="C149" s="160"/>
      <c r="D149" s="160"/>
      <c r="E149" s="173" t="s">
        <v>135</v>
      </c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45"/>
      <c r="AE149" s="145"/>
      <c r="AF149" s="145"/>
      <c r="AG149" s="145"/>
      <c r="AH149" s="145"/>
      <c r="AI149" s="145"/>
      <c r="AJ149" s="145"/>
      <c r="AK149" s="145"/>
      <c r="AMB149" s="28"/>
      <c r="AMC149" s="28"/>
      <c r="AMD149" s="28"/>
      <c r="AME149" s="28"/>
      <c r="AMF149" s="28"/>
      <c r="AMG149" s="28"/>
      <c r="AMH149" s="28"/>
      <c r="AMI149" s="28"/>
      <c r="AMJ149" s="28"/>
      <c r="AMK149" s="28"/>
    </row>
    <row r="150" spans="1:1025" s="29" customFormat="1" ht="15" customHeight="1" x14ac:dyDescent="0.25">
      <c r="A150" s="160"/>
      <c r="B150" s="160"/>
      <c r="C150" s="160"/>
      <c r="D150" s="160"/>
      <c r="E150" s="174" t="s">
        <v>136</v>
      </c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45"/>
      <c r="AE150" s="145"/>
      <c r="AF150" s="145"/>
      <c r="AG150" s="145"/>
      <c r="AH150" s="145"/>
      <c r="AI150" s="145"/>
      <c r="AJ150" s="145"/>
      <c r="AK150" s="145"/>
      <c r="AMB150" s="28"/>
      <c r="AMC150" s="28"/>
      <c r="AMD150" s="28"/>
      <c r="AME150" s="28"/>
      <c r="AMF150" s="28"/>
      <c r="AMG150" s="28"/>
      <c r="AMH150" s="28"/>
      <c r="AMI150" s="28"/>
      <c r="AMJ150" s="28"/>
      <c r="AMK150" s="28"/>
    </row>
    <row r="151" spans="1:1025" s="29" customFormat="1" ht="15" customHeight="1" x14ac:dyDescent="0.25">
      <c r="A151" s="156" t="s">
        <v>137</v>
      </c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45">
        <v>18</v>
      </c>
      <c r="AE151" s="145"/>
      <c r="AF151" s="145">
        <f>AF119+AF127+AF131+AF133+AF135+AF138+AF141+AF143+AF144+AF146+AF147</f>
        <v>1252</v>
      </c>
      <c r="AG151" s="145"/>
      <c r="AH151" s="145"/>
      <c r="AI151" s="145"/>
      <c r="AJ151" s="145"/>
      <c r="AK151" s="145"/>
      <c r="AMB151" s="28"/>
      <c r="AMC151" s="28"/>
      <c r="AMD151" s="28"/>
      <c r="AME151" s="28"/>
      <c r="AMF151" s="28"/>
      <c r="AMG151" s="28"/>
      <c r="AMH151" s="28"/>
      <c r="AMI151" s="28"/>
      <c r="AMJ151" s="28"/>
      <c r="AMK151" s="28"/>
    </row>
    <row r="152" spans="1:1025" s="29" customFormat="1" ht="15" customHeight="1" x14ac:dyDescent="0.25">
      <c r="A152" s="156" t="s">
        <v>138</v>
      </c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45">
        <v>19</v>
      </c>
      <c r="AE152" s="145"/>
      <c r="AF152" s="145">
        <f>'для заполнения'!AF152:AK152</f>
        <v>0</v>
      </c>
      <c r="AG152" s="145"/>
      <c r="AH152" s="145"/>
      <c r="AI152" s="145"/>
      <c r="AJ152" s="145"/>
      <c r="AK152" s="145"/>
      <c r="AMB152" s="28"/>
      <c r="AMC152" s="28"/>
      <c r="AMD152" s="28"/>
      <c r="AME152" s="28"/>
      <c r="AMF152" s="28"/>
      <c r="AMG152" s="28"/>
      <c r="AMH152" s="28"/>
      <c r="AMI152" s="28"/>
      <c r="AMJ152" s="28"/>
      <c r="AMK152" s="28"/>
    </row>
    <row r="153" spans="1:1025" s="29" customFormat="1" ht="15" customHeight="1" x14ac:dyDescent="0.25">
      <c r="A153" s="30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MB153" s="28"/>
      <c r="AMC153" s="28"/>
      <c r="AMD153" s="28"/>
      <c r="AME153" s="28"/>
      <c r="AMF153" s="28"/>
      <c r="AMG153" s="28"/>
      <c r="AMH153" s="28"/>
      <c r="AMI153" s="28"/>
      <c r="AMJ153" s="28"/>
      <c r="AMK153" s="28"/>
    </row>
    <row r="154" spans="1:1025" s="29" customFormat="1" ht="15" customHeight="1" x14ac:dyDescent="0.25">
      <c r="A154" s="146" t="s">
        <v>139</v>
      </c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MB154" s="28"/>
      <c r="AMC154" s="28"/>
      <c r="AMD154" s="28"/>
      <c r="AME154" s="28"/>
      <c r="AMF154" s="28"/>
      <c r="AMG154" s="28"/>
      <c r="AMH154" s="28"/>
      <c r="AMI154" s="28"/>
      <c r="AMJ154" s="28"/>
      <c r="AMK154" s="28"/>
    </row>
    <row r="155" spans="1:1025" s="29" customFormat="1" ht="15" customHeight="1" x14ac:dyDescent="0.2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MB155" s="28"/>
      <c r="AMC155" s="28"/>
      <c r="AMD155" s="28"/>
      <c r="AME155" s="28"/>
      <c r="AMF155" s="28"/>
      <c r="AMG155" s="28"/>
      <c r="AMH155" s="28"/>
      <c r="AMI155" s="28"/>
      <c r="AMJ155" s="28"/>
      <c r="AMK155" s="28"/>
    </row>
    <row r="156" spans="1:1025" s="29" customFormat="1" ht="15" customHeight="1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MB156" s="28"/>
      <c r="AMC156" s="28"/>
      <c r="AMD156" s="28"/>
      <c r="AME156" s="28"/>
      <c r="AMF156" s="28"/>
      <c r="AMG156" s="28"/>
      <c r="AMH156" s="28"/>
      <c r="AMI156" s="28"/>
      <c r="AMJ156" s="28"/>
      <c r="AMK156" s="28"/>
    </row>
    <row r="157" spans="1:1025" s="29" customFormat="1" ht="15" customHeight="1" x14ac:dyDescent="0.25">
      <c r="A157" s="158" t="s">
        <v>140</v>
      </c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MB157" s="28"/>
      <c r="AMC157" s="28"/>
      <c r="AMD157" s="28"/>
      <c r="AME157" s="28"/>
      <c r="AMF157" s="28"/>
      <c r="AMG157" s="28"/>
      <c r="AMH157" s="28"/>
      <c r="AMI157" s="28"/>
      <c r="AMJ157" s="28"/>
      <c r="AMK157" s="28"/>
    </row>
    <row r="158" spans="1:1025" s="29" customFormat="1" ht="15" customHeight="1" x14ac:dyDescent="0.25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MB158" s="28"/>
      <c r="AMC158" s="28"/>
      <c r="AMD158" s="28"/>
      <c r="AME158" s="28"/>
      <c r="AMF158" s="28"/>
      <c r="AMG158" s="28"/>
      <c r="AMH158" s="28"/>
      <c r="AMI158" s="28"/>
      <c r="AMJ158" s="28"/>
      <c r="AMK158" s="28"/>
    </row>
    <row r="159" spans="1:1025" s="29" customFormat="1" ht="15" customHeight="1" x14ac:dyDescent="0.25">
      <c r="A159" s="153" t="s">
        <v>141</v>
      </c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MB159" s="28"/>
      <c r="AMC159" s="28"/>
      <c r="AMD159" s="28"/>
      <c r="AME159" s="28"/>
      <c r="AMF159" s="28"/>
      <c r="AMG159" s="28"/>
      <c r="AMH159" s="28"/>
      <c r="AMI159" s="28"/>
      <c r="AMJ159" s="28"/>
      <c r="AMK159" s="28"/>
    </row>
    <row r="160" spans="1:1025" s="29" customFormat="1" ht="15" customHeight="1" x14ac:dyDescent="0.25">
      <c r="A160" s="157" t="s">
        <v>48</v>
      </c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 t="s">
        <v>49</v>
      </c>
      <c r="R160" s="157"/>
      <c r="S160" s="157" t="s">
        <v>142</v>
      </c>
      <c r="T160" s="157"/>
      <c r="U160" s="157"/>
      <c r="V160" s="157"/>
      <c r="W160" s="157"/>
      <c r="X160" s="157"/>
      <c r="Y160" s="157" t="s">
        <v>143</v>
      </c>
      <c r="Z160" s="157"/>
      <c r="AA160" s="157"/>
      <c r="AB160" s="157"/>
      <c r="AC160" s="157"/>
      <c r="AD160" s="157"/>
      <c r="AE160" s="157"/>
      <c r="AF160" s="157" t="s">
        <v>144</v>
      </c>
      <c r="AG160" s="157"/>
      <c r="AH160" s="157"/>
      <c r="AI160" s="157"/>
      <c r="AJ160" s="157"/>
      <c r="AK160" s="157"/>
      <c r="AMB160" s="28"/>
      <c r="AMC160" s="28"/>
      <c r="AMD160" s="28"/>
      <c r="AME160" s="28"/>
      <c r="AMF160" s="28"/>
      <c r="AMG160" s="28"/>
      <c r="AMH160" s="28"/>
      <c r="AMI160" s="28"/>
      <c r="AMJ160" s="28"/>
      <c r="AMK160" s="28"/>
    </row>
    <row r="161" spans="1:1025" s="29" customFormat="1" ht="15" customHeight="1" x14ac:dyDescent="0.25">
      <c r="A161" s="169"/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MB161" s="28"/>
      <c r="AMC161" s="28"/>
      <c r="AMD161" s="28"/>
      <c r="AME161" s="28"/>
      <c r="AMF161" s="28"/>
      <c r="AMG161" s="28"/>
      <c r="AMH161" s="28"/>
      <c r="AMI161" s="28"/>
      <c r="AMJ161" s="28"/>
      <c r="AMK161" s="28"/>
    </row>
    <row r="162" spans="1:1025" s="29" customFormat="1" ht="15" customHeight="1" x14ac:dyDescent="0.25">
      <c r="A162" s="170"/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MB162" s="28"/>
      <c r="AMC162" s="28"/>
      <c r="AMD162" s="28"/>
      <c r="AME162" s="28"/>
      <c r="AMF162" s="28"/>
      <c r="AMG162" s="28"/>
      <c r="AMH162" s="28"/>
      <c r="AMI162" s="28"/>
      <c r="AMJ162" s="28"/>
      <c r="AMK162" s="28"/>
    </row>
    <row r="163" spans="1:1025" s="29" customFormat="1" ht="15" customHeight="1" x14ac:dyDescent="0.25">
      <c r="A163" s="166" t="s">
        <v>54</v>
      </c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MB163" s="28"/>
      <c r="AMC163" s="28"/>
      <c r="AMD163" s="28"/>
      <c r="AME163" s="28"/>
      <c r="AMF163" s="28"/>
      <c r="AMG163" s="28"/>
      <c r="AMH163" s="28"/>
      <c r="AMI163" s="28"/>
      <c r="AMJ163" s="28"/>
      <c r="AMK163" s="28"/>
    </row>
    <row r="164" spans="1:1025" s="29" customFormat="1" ht="15" customHeight="1" x14ac:dyDescent="0.25">
      <c r="A164" s="151" t="s">
        <v>145</v>
      </c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MB164" s="28"/>
      <c r="AMC164" s="28"/>
      <c r="AMD164" s="28"/>
      <c r="AME164" s="28"/>
      <c r="AMF164" s="28"/>
      <c r="AMG164" s="28"/>
      <c r="AMH164" s="28"/>
      <c r="AMI164" s="28"/>
      <c r="AMJ164" s="28"/>
      <c r="AMK164" s="28"/>
    </row>
    <row r="165" spans="1:1025" s="29" customFormat="1" ht="15" customHeight="1" x14ac:dyDescent="0.25">
      <c r="A165" s="151" t="s">
        <v>146</v>
      </c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MB165" s="28"/>
      <c r="AMC165" s="28"/>
      <c r="AMD165" s="28"/>
      <c r="AME165" s="28"/>
      <c r="AMF165" s="28"/>
      <c r="AMG165" s="28"/>
      <c r="AMH165" s="28"/>
      <c r="AMI165" s="28"/>
      <c r="AMJ165" s="28"/>
      <c r="AMK165" s="28"/>
    </row>
    <row r="166" spans="1:1025" s="29" customFormat="1" ht="15" customHeight="1" x14ac:dyDescent="0.25">
      <c r="A166" s="167" t="s">
        <v>147</v>
      </c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MB166" s="28"/>
      <c r="AMC166" s="28"/>
      <c r="AMD166" s="28"/>
      <c r="AME166" s="28"/>
      <c r="AMF166" s="28"/>
      <c r="AMG166" s="28"/>
      <c r="AMH166" s="28"/>
      <c r="AMI166" s="28"/>
      <c r="AMJ166" s="28"/>
      <c r="AMK166" s="28"/>
    </row>
    <row r="167" spans="1:1025" s="29" customFormat="1" ht="15" customHeight="1" x14ac:dyDescent="0.25">
      <c r="A167" s="167" t="s">
        <v>148</v>
      </c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MB167" s="28"/>
      <c r="AMC167" s="28"/>
      <c r="AMD167" s="28"/>
      <c r="AME167" s="28"/>
      <c r="AMF167" s="28"/>
      <c r="AMG167" s="28"/>
      <c r="AMH167" s="28"/>
      <c r="AMI167" s="28"/>
      <c r="AMJ167" s="28"/>
      <c r="AMK167" s="28"/>
    </row>
    <row r="168" spans="1:1025" s="29" customFormat="1" ht="15" customHeight="1" x14ac:dyDescent="0.25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MB168" s="28"/>
      <c r="AMC168" s="28"/>
      <c r="AMD168" s="28"/>
      <c r="AME168" s="28"/>
      <c r="AMF168" s="28"/>
      <c r="AMG168" s="28"/>
      <c r="AMH168" s="28"/>
      <c r="AMI168" s="28"/>
      <c r="AMJ168" s="28"/>
      <c r="AMK168" s="28"/>
    </row>
    <row r="169" spans="1:1025" s="29" customFormat="1" ht="15" customHeight="1" x14ac:dyDescent="0.25">
      <c r="A169" s="171"/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MB169" s="28"/>
      <c r="AMC169" s="28"/>
      <c r="AMD169" s="28"/>
      <c r="AME169" s="28"/>
      <c r="AMF169" s="28"/>
      <c r="AMG169" s="28"/>
      <c r="AMH169" s="28"/>
      <c r="AMI169" s="28"/>
      <c r="AMJ169" s="28"/>
      <c r="AMK169" s="28"/>
    </row>
    <row r="170" spans="1:1025" s="29" customFormat="1" ht="15" customHeight="1" x14ac:dyDescent="0.25">
      <c r="A170" s="157" t="s">
        <v>61</v>
      </c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 t="s">
        <v>62</v>
      </c>
      <c r="R170" s="157"/>
      <c r="S170" s="157">
        <v>1</v>
      </c>
      <c r="T170" s="157"/>
      <c r="U170" s="157"/>
      <c r="V170" s="157"/>
      <c r="W170" s="157"/>
      <c r="X170" s="157"/>
      <c r="Y170" s="157">
        <v>2</v>
      </c>
      <c r="Z170" s="157"/>
      <c r="AA170" s="157"/>
      <c r="AB170" s="157"/>
      <c r="AC170" s="157"/>
      <c r="AD170" s="157"/>
      <c r="AE170" s="157"/>
      <c r="AF170" s="157">
        <v>3</v>
      </c>
      <c r="AG170" s="157"/>
      <c r="AH170" s="157"/>
      <c r="AI170" s="157"/>
      <c r="AJ170" s="157"/>
      <c r="AK170" s="157"/>
      <c r="AMB170" s="28"/>
      <c r="AMC170" s="28"/>
      <c r="AMD170" s="28"/>
      <c r="AME170" s="28"/>
      <c r="AMF170" s="28"/>
      <c r="AMG170" s="28"/>
      <c r="AMH170" s="28"/>
      <c r="AMI170" s="28"/>
      <c r="AMJ170" s="28"/>
      <c r="AMK170" s="28"/>
    </row>
    <row r="171" spans="1:1025" s="29" customFormat="1" ht="15" customHeight="1" x14ac:dyDescent="0.25">
      <c r="A171" s="161" t="s">
        <v>149</v>
      </c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57">
        <v>1</v>
      </c>
      <c r="R171" s="157"/>
      <c r="S171" s="165">
        <f>'для заполнения'!S171:X172</f>
        <v>22.4</v>
      </c>
      <c r="T171" s="165"/>
      <c r="U171" s="165"/>
      <c r="V171" s="165"/>
      <c r="W171" s="165"/>
      <c r="X171" s="165"/>
      <c r="Y171" s="165">
        <f>'для заполнения'!Y171:AE172</f>
        <v>0.84</v>
      </c>
      <c r="Z171" s="165"/>
      <c r="AA171" s="165"/>
      <c r="AB171" s="165"/>
      <c r="AC171" s="165"/>
      <c r="AD171" s="165"/>
      <c r="AE171" s="165"/>
      <c r="AF171" s="165">
        <f>'для заполнения'!AF171:AK172</f>
        <v>21.56</v>
      </c>
      <c r="AG171" s="165"/>
      <c r="AH171" s="165"/>
      <c r="AI171" s="165"/>
      <c r="AJ171" s="165"/>
      <c r="AK171" s="165"/>
      <c r="AMB171" s="28"/>
      <c r="AMC171" s="28"/>
      <c r="AMD171" s="28"/>
      <c r="AME171" s="28"/>
      <c r="AMF171" s="28"/>
      <c r="AMG171" s="28"/>
      <c r="AMH171" s="28"/>
      <c r="AMI171" s="28"/>
      <c r="AMJ171" s="28"/>
      <c r="AMK171" s="28"/>
    </row>
    <row r="172" spans="1:1025" s="29" customFormat="1" ht="15" customHeight="1" x14ac:dyDescent="0.25">
      <c r="A172" s="159" t="s">
        <v>150</v>
      </c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7"/>
      <c r="R172" s="157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MB172" s="28"/>
      <c r="AMC172" s="28"/>
      <c r="AMD172" s="28"/>
      <c r="AME172" s="28"/>
      <c r="AMF172" s="28"/>
      <c r="AMG172" s="28"/>
      <c r="AMH172" s="28"/>
      <c r="AMI172" s="28"/>
      <c r="AMJ172" s="28"/>
      <c r="AMK172" s="28"/>
    </row>
    <row r="173" spans="1:1025" s="29" customFormat="1" ht="15" customHeight="1" x14ac:dyDescent="0.25">
      <c r="A173" s="161" t="s">
        <v>149</v>
      </c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57">
        <v>2</v>
      </c>
      <c r="R173" s="157"/>
      <c r="S173" s="165">
        <f>'для заполнения'!S173:X174</f>
        <v>54.6</v>
      </c>
      <c r="T173" s="165"/>
      <c r="U173" s="165"/>
      <c r="V173" s="165"/>
      <c r="W173" s="165"/>
      <c r="X173" s="165"/>
      <c r="Y173" s="165">
        <f>'для заполнения'!Y173:AE174</f>
        <v>0</v>
      </c>
      <c r="Z173" s="165"/>
      <c r="AA173" s="165"/>
      <c r="AB173" s="165"/>
      <c r="AC173" s="165"/>
      <c r="AD173" s="165"/>
      <c r="AE173" s="165"/>
      <c r="AF173" s="165">
        <f>'для заполнения'!AF173:AK174</f>
        <v>54.6</v>
      </c>
      <c r="AG173" s="165"/>
      <c r="AH173" s="165"/>
      <c r="AI173" s="165"/>
      <c r="AJ173" s="165"/>
      <c r="AK173" s="165"/>
      <c r="AMB173" s="28"/>
      <c r="AMC173" s="28"/>
      <c r="AMD173" s="28"/>
      <c r="AME173" s="28"/>
      <c r="AMF173" s="28"/>
      <c r="AMG173" s="28"/>
      <c r="AMH173" s="28"/>
      <c r="AMI173" s="28"/>
      <c r="AMJ173" s="28"/>
      <c r="AMK173" s="28"/>
    </row>
    <row r="174" spans="1:1025" s="29" customFormat="1" ht="15" customHeight="1" x14ac:dyDescent="0.25">
      <c r="A174" s="159" t="s">
        <v>151</v>
      </c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7"/>
      <c r="R174" s="157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MB174" s="28"/>
      <c r="AMC174" s="28"/>
      <c r="AMD174" s="28"/>
      <c r="AME174" s="28"/>
      <c r="AMF174" s="28"/>
      <c r="AMG174" s="28"/>
      <c r="AMH174" s="28"/>
      <c r="AMI174" s="28"/>
      <c r="AMJ174" s="28"/>
      <c r="AMK174" s="28"/>
    </row>
    <row r="175" spans="1:1025" s="29" customFormat="1" ht="15" customHeight="1" x14ac:dyDescent="0.25">
      <c r="A175" s="161" t="s">
        <v>149</v>
      </c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57">
        <v>3</v>
      </c>
      <c r="R175" s="157"/>
      <c r="S175" s="165">
        <f>'для заполнения'!S175:X176</f>
        <v>11.9</v>
      </c>
      <c r="T175" s="165"/>
      <c r="U175" s="165"/>
      <c r="V175" s="165"/>
      <c r="W175" s="165"/>
      <c r="X175" s="165"/>
      <c r="Y175" s="165">
        <f>'для заполнения'!Y175:AE176</f>
        <v>0</v>
      </c>
      <c r="Z175" s="165"/>
      <c r="AA175" s="165"/>
      <c r="AB175" s="165"/>
      <c r="AC175" s="165"/>
      <c r="AD175" s="165"/>
      <c r="AE175" s="165"/>
      <c r="AF175" s="165">
        <f>'для заполнения'!AF175:AK176</f>
        <v>11.9</v>
      </c>
      <c r="AG175" s="165"/>
      <c r="AH175" s="165"/>
      <c r="AI175" s="165"/>
      <c r="AJ175" s="165"/>
      <c r="AK175" s="165"/>
      <c r="AMB175" s="28"/>
      <c r="AMC175" s="28"/>
      <c r="AMD175" s="28"/>
      <c r="AME175" s="28"/>
      <c r="AMF175" s="28"/>
      <c r="AMG175" s="28"/>
      <c r="AMH175" s="28"/>
      <c r="AMI175" s="28"/>
      <c r="AMJ175" s="28"/>
      <c r="AMK175" s="28"/>
    </row>
    <row r="176" spans="1:1025" s="29" customFormat="1" ht="15" customHeight="1" x14ac:dyDescent="0.25">
      <c r="A176" s="159" t="s">
        <v>152</v>
      </c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7"/>
      <c r="R176" s="157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MB176" s="28"/>
      <c r="AMC176" s="28"/>
      <c r="AMD176" s="28"/>
      <c r="AME176" s="28"/>
      <c r="AMF176" s="28"/>
      <c r="AMG176" s="28"/>
      <c r="AMH176" s="28"/>
      <c r="AMI176" s="28"/>
      <c r="AMJ176" s="28"/>
      <c r="AMK176" s="28"/>
    </row>
    <row r="177" spans="1:1025" s="29" customFormat="1" ht="15" customHeight="1" x14ac:dyDescent="0.25">
      <c r="A177" s="161" t="s">
        <v>149</v>
      </c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57">
        <v>4</v>
      </c>
      <c r="R177" s="157"/>
      <c r="S177" s="165">
        <f>'для заполнения'!S177:X178</f>
        <v>3.2</v>
      </c>
      <c r="T177" s="165"/>
      <c r="U177" s="165"/>
      <c r="V177" s="165"/>
      <c r="W177" s="165"/>
      <c r="X177" s="165"/>
      <c r="Y177" s="165">
        <f>'для заполнения'!Y177:AE178</f>
        <v>0</v>
      </c>
      <c r="Z177" s="165"/>
      <c r="AA177" s="165"/>
      <c r="AB177" s="165"/>
      <c r="AC177" s="165"/>
      <c r="AD177" s="165"/>
      <c r="AE177" s="165"/>
      <c r="AF177" s="165">
        <f>'для заполнения'!AF177:AK178</f>
        <v>3.2</v>
      </c>
      <c r="AG177" s="165"/>
      <c r="AH177" s="165"/>
      <c r="AI177" s="165"/>
      <c r="AJ177" s="165"/>
      <c r="AK177" s="165"/>
      <c r="AMB177" s="28"/>
      <c r="AMC177" s="28"/>
      <c r="AMD177" s="28"/>
      <c r="AME177" s="28"/>
      <c r="AMF177" s="28"/>
      <c r="AMG177" s="28"/>
      <c r="AMH177" s="28"/>
      <c r="AMI177" s="28"/>
      <c r="AMJ177" s="28"/>
      <c r="AMK177" s="28"/>
    </row>
    <row r="178" spans="1:1025" s="29" customFormat="1" ht="15" customHeight="1" x14ac:dyDescent="0.25">
      <c r="A178" s="159" t="s">
        <v>153</v>
      </c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7"/>
      <c r="R178" s="157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MB178" s="28"/>
      <c r="AMC178" s="28"/>
      <c r="AMD178" s="28"/>
      <c r="AME178" s="28"/>
      <c r="AMF178" s="28"/>
      <c r="AMG178" s="28"/>
      <c r="AMH178" s="28"/>
      <c r="AMI178" s="28"/>
      <c r="AMJ178" s="28"/>
      <c r="AMK178" s="28"/>
    </row>
    <row r="179" spans="1:1025" s="29" customFormat="1" ht="15" customHeight="1" x14ac:dyDescent="0.25">
      <c r="A179" s="161" t="s">
        <v>154</v>
      </c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57">
        <v>5</v>
      </c>
      <c r="R179" s="157"/>
      <c r="S179" s="165">
        <f>'для заполнения'!S179:X180</f>
        <v>20.8</v>
      </c>
      <c r="T179" s="165"/>
      <c r="U179" s="165"/>
      <c r="V179" s="165"/>
      <c r="W179" s="165"/>
      <c r="X179" s="165"/>
      <c r="Y179" s="165">
        <f>'для заполнения'!Y179:AE180</f>
        <v>1.95</v>
      </c>
      <c r="Z179" s="165"/>
      <c r="AA179" s="165"/>
      <c r="AB179" s="165"/>
      <c r="AC179" s="165"/>
      <c r="AD179" s="165"/>
      <c r="AE179" s="165"/>
      <c r="AF179" s="165">
        <f>'для заполнения'!AF179:AK180</f>
        <v>18.850000000000001</v>
      </c>
      <c r="AG179" s="165"/>
      <c r="AH179" s="165"/>
      <c r="AI179" s="165"/>
      <c r="AJ179" s="165"/>
      <c r="AK179" s="165"/>
      <c r="AMB179" s="28"/>
      <c r="AMC179" s="28"/>
      <c r="AMD179" s="28"/>
      <c r="AME179" s="28"/>
      <c r="AMF179" s="28"/>
      <c r="AMG179" s="28"/>
      <c r="AMH179" s="28"/>
      <c r="AMI179" s="28"/>
      <c r="AMJ179" s="28"/>
      <c r="AMK179" s="28"/>
    </row>
    <row r="180" spans="1:1025" s="29" customFormat="1" ht="15" customHeight="1" x14ac:dyDescent="0.25">
      <c r="A180" s="151" t="s">
        <v>111</v>
      </c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7"/>
      <c r="R180" s="157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MB180" s="28"/>
      <c r="AMC180" s="28"/>
      <c r="AMD180" s="28"/>
      <c r="AME180" s="28"/>
      <c r="AMF180" s="28"/>
      <c r="AMG180" s="28"/>
      <c r="AMH180" s="28"/>
      <c r="AMI180" s="28"/>
      <c r="AMJ180" s="28"/>
      <c r="AMK180" s="28"/>
    </row>
    <row r="181" spans="1:1025" s="29" customFormat="1" ht="15" customHeight="1" x14ac:dyDescent="0.25">
      <c r="A181" s="161" t="s">
        <v>155</v>
      </c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57">
        <v>6</v>
      </c>
      <c r="R181" s="157"/>
      <c r="S181" s="165">
        <f>'для заполнения'!S181:X183</f>
        <v>43.75</v>
      </c>
      <c r="T181" s="165"/>
      <c r="U181" s="165"/>
      <c r="V181" s="165"/>
      <c r="W181" s="165"/>
      <c r="X181" s="165"/>
      <c r="Y181" s="165">
        <f>'для заполнения'!Y181:AE183</f>
        <v>0.45</v>
      </c>
      <c r="Z181" s="165"/>
      <c r="AA181" s="165"/>
      <c r="AB181" s="165"/>
      <c r="AC181" s="165"/>
      <c r="AD181" s="165"/>
      <c r="AE181" s="165"/>
      <c r="AF181" s="165">
        <f>'для заполнения'!AF181:AK183</f>
        <v>43.3</v>
      </c>
      <c r="AG181" s="165"/>
      <c r="AH181" s="165"/>
      <c r="AI181" s="165"/>
      <c r="AJ181" s="165"/>
      <c r="AK181" s="165"/>
      <c r="AMB181" s="28"/>
      <c r="AMC181" s="28"/>
      <c r="AMD181" s="28"/>
      <c r="AME181" s="28"/>
      <c r="AMF181" s="28"/>
      <c r="AMG181" s="28"/>
      <c r="AMH181" s="28"/>
      <c r="AMI181" s="28"/>
      <c r="AMJ181" s="28"/>
      <c r="AMK181" s="28"/>
    </row>
    <row r="182" spans="1:1025" s="29" customFormat="1" ht="15" customHeight="1" x14ac:dyDescent="0.25">
      <c r="A182" s="151" t="s">
        <v>156</v>
      </c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7"/>
      <c r="R182" s="157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MB182" s="28"/>
      <c r="AMC182" s="28"/>
      <c r="AMD182" s="28"/>
      <c r="AME182" s="28"/>
      <c r="AMF182" s="28"/>
      <c r="AMG182" s="28"/>
      <c r="AMH182" s="28"/>
      <c r="AMI182" s="28"/>
      <c r="AMJ182" s="28"/>
      <c r="AMK182" s="28"/>
    </row>
    <row r="183" spans="1:1025" s="29" customFormat="1" ht="15" customHeight="1" x14ac:dyDescent="0.25">
      <c r="A183" s="159" t="s">
        <v>46</v>
      </c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7"/>
      <c r="R183" s="157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MB183" s="28"/>
      <c r="AMC183" s="28"/>
      <c r="AMD183" s="28"/>
      <c r="AME183" s="28"/>
      <c r="AMF183" s="28"/>
      <c r="AMG183" s="28"/>
      <c r="AMH183" s="28"/>
      <c r="AMI183" s="28"/>
      <c r="AMJ183" s="28"/>
      <c r="AMK183" s="28"/>
    </row>
    <row r="184" spans="1:1025" s="29" customFormat="1" ht="15" customHeight="1" x14ac:dyDescent="0.25">
      <c r="A184" s="161" t="s">
        <v>157</v>
      </c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57">
        <v>7</v>
      </c>
      <c r="R184" s="157"/>
      <c r="S184" s="165">
        <f>'для заполнения'!S184:X186</f>
        <v>20.399999999999999</v>
      </c>
      <c r="T184" s="165"/>
      <c r="U184" s="165"/>
      <c r="V184" s="165"/>
      <c r="W184" s="165"/>
      <c r="X184" s="165"/>
      <c r="Y184" s="165">
        <f>'для заполнения'!Y184:AE186</f>
        <v>12.2</v>
      </c>
      <c r="Z184" s="165"/>
      <c r="AA184" s="165"/>
      <c r="AB184" s="165"/>
      <c r="AC184" s="165"/>
      <c r="AD184" s="165"/>
      <c r="AE184" s="165"/>
      <c r="AF184" s="165">
        <f>'для заполнения'!AF184:AK186</f>
        <v>8.1999999999999993</v>
      </c>
      <c r="AG184" s="165"/>
      <c r="AH184" s="165"/>
      <c r="AI184" s="165"/>
      <c r="AJ184" s="165"/>
      <c r="AK184" s="165"/>
      <c r="AMB184" s="28"/>
      <c r="AMC184" s="28"/>
      <c r="AMD184" s="28"/>
      <c r="AME184" s="28"/>
      <c r="AMF184" s="28"/>
      <c r="AMG184" s="28"/>
      <c r="AMH184" s="28"/>
      <c r="AMI184" s="28"/>
      <c r="AMJ184" s="28"/>
      <c r="AMK184" s="28"/>
    </row>
    <row r="185" spans="1:1025" s="29" customFormat="1" ht="15" customHeight="1" x14ac:dyDescent="0.25">
      <c r="A185" s="151" t="s">
        <v>158</v>
      </c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7"/>
      <c r="R185" s="157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MB185" s="28"/>
      <c r="AMC185" s="28"/>
      <c r="AMD185" s="28"/>
      <c r="AME185" s="28"/>
      <c r="AMF185" s="28"/>
      <c r="AMG185" s="28"/>
      <c r="AMH185" s="28"/>
      <c r="AMI185" s="28"/>
      <c r="AMJ185" s="28"/>
      <c r="AMK185" s="28"/>
    </row>
    <row r="186" spans="1:1025" s="29" customFormat="1" ht="15" customHeight="1" x14ac:dyDescent="0.25">
      <c r="A186" s="159" t="s">
        <v>159</v>
      </c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7"/>
      <c r="R186" s="157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MB186" s="28"/>
      <c r="AMC186" s="28"/>
      <c r="AMD186" s="28"/>
      <c r="AME186" s="28"/>
      <c r="AMF186" s="28"/>
      <c r="AMG186" s="28"/>
      <c r="AMH186" s="28"/>
      <c r="AMI186" s="28"/>
      <c r="AMJ186" s="28"/>
      <c r="AMK186" s="28"/>
    </row>
    <row r="187" spans="1:1025" s="29" customFormat="1" ht="15" customHeight="1" x14ac:dyDescent="0.25">
      <c r="A187" s="161" t="s">
        <v>160</v>
      </c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57">
        <v>8</v>
      </c>
      <c r="R187" s="157"/>
      <c r="S187" s="165">
        <f>'для заполнения'!S187:X190</f>
        <v>0</v>
      </c>
      <c r="T187" s="165"/>
      <c r="U187" s="165"/>
      <c r="V187" s="165"/>
      <c r="W187" s="165"/>
      <c r="X187" s="165"/>
      <c r="Y187" s="165">
        <f>'для заполнения'!Y187:AE190</f>
        <v>0</v>
      </c>
      <c r="Z187" s="165"/>
      <c r="AA187" s="165"/>
      <c r="AB187" s="165"/>
      <c r="AC187" s="165"/>
      <c r="AD187" s="165"/>
      <c r="AE187" s="165"/>
      <c r="AF187" s="165">
        <f>'для заполнения'!AF187:AK190</f>
        <v>0</v>
      </c>
      <c r="AG187" s="165"/>
      <c r="AH187" s="165"/>
      <c r="AI187" s="165"/>
      <c r="AJ187" s="165"/>
      <c r="AK187" s="165"/>
      <c r="AMB187" s="28"/>
      <c r="AMC187" s="28"/>
      <c r="AMD187" s="28"/>
      <c r="AME187" s="28"/>
      <c r="AMF187" s="28"/>
      <c r="AMG187" s="28"/>
      <c r="AMH187" s="28"/>
      <c r="AMI187" s="28"/>
      <c r="AMJ187" s="28"/>
      <c r="AMK187" s="28"/>
    </row>
    <row r="188" spans="1:1025" s="29" customFormat="1" ht="15" customHeight="1" x14ac:dyDescent="0.25">
      <c r="A188" s="151" t="s">
        <v>161</v>
      </c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7"/>
      <c r="R188" s="157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MB188" s="28"/>
      <c r="AMC188" s="28"/>
      <c r="AMD188" s="28"/>
      <c r="AME188" s="28"/>
      <c r="AMF188" s="28"/>
      <c r="AMG188" s="28"/>
      <c r="AMH188" s="28"/>
      <c r="AMI188" s="28"/>
      <c r="AMJ188" s="28"/>
      <c r="AMK188" s="28"/>
    </row>
    <row r="189" spans="1:1025" s="29" customFormat="1" ht="15" customHeight="1" x14ac:dyDescent="0.25">
      <c r="A189" s="151" t="s">
        <v>162</v>
      </c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7"/>
      <c r="R189" s="157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MB189" s="28"/>
      <c r="AMC189" s="28"/>
      <c r="AMD189" s="28"/>
      <c r="AME189" s="28"/>
      <c r="AMF189" s="28"/>
      <c r="AMG189" s="28"/>
      <c r="AMH189" s="28"/>
      <c r="AMI189" s="28"/>
      <c r="AMJ189" s="28"/>
      <c r="AMK189" s="28"/>
    </row>
    <row r="190" spans="1:1025" s="29" customFormat="1" ht="15" customHeight="1" x14ac:dyDescent="0.25">
      <c r="A190" s="159" t="s">
        <v>163</v>
      </c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7"/>
      <c r="R190" s="157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MB190" s="28"/>
      <c r="AMC190" s="28"/>
      <c r="AMD190" s="28"/>
      <c r="AME190" s="28"/>
      <c r="AMF190" s="28"/>
      <c r="AMG190" s="28"/>
      <c r="AMH190" s="28"/>
      <c r="AMI190" s="28"/>
      <c r="AMJ190" s="28"/>
      <c r="AMK190" s="28"/>
    </row>
    <row r="191" spans="1:1025" s="29" customFormat="1" ht="15" customHeight="1" x14ac:dyDescent="0.25">
      <c r="A191" s="156" t="s">
        <v>164</v>
      </c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7">
        <v>9</v>
      </c>
      <c r="R191" s="157"/>
      <c r="S191" s="165">
        <f>'для заполнения'!S191:X191</f>
        <v>0</v>
      </c>
      <c r="T191" s="165"/>
      <c r="U191" s="165"/>
      <c r="V191" s="165"/>
      <c r="W191" s="165"/>
      <c r="X191" s="165"/>
      <c r="Y191" s="165">
        <f>'для заполнения'!Y191:AE191</f>
        <v>0</v>
      </c>
      <c r="Z191" s="165"/>
      <c r="AA191" s="165"/>
      <c r="AB191" s="165"/>
      <c r="AC191" s="165"/>
      <c r="AD191" s="165"/>
      <c r="AE191" s="165"/>
      <c r="AF191" s="165">
        <f>'для заполнения'!AF191:AK191</f>
        <v>0</v>
      </c>
      <c r="AG191" s="165"/>
      <c r="AH191" s="165"/>
      <c r="AI191" s="165"/>
      <c r="AJ191" s="165"/>
      <c r="AK191" s="165"/>
      <c r="AMB191" s="28"/>
      <c r="AMC191" s="28"/>
      <c r="AMD191" s="28"/>
      <c r="AME191" s="28"/>
      <c r="AMF191" s="28"/>
      <c r="AMG191" s="28"/>
      <c r="AMH191" s="28"/>
      <c r="AMI191" s="28"/>
      <c r="AMJ191" s="28"/>
      <c r="AMK191" s="28"/>
    </row>
    <row r="192" spans="1:1025" s="29" customFormat="1" ht="15" customHeight="1" x14ac:dyDescent="0.25">
      <c r="A192" s="156" t="s">
        <v>50</v>
      </c>
      <c r="B192" s="156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7">
        <v>10</v>
      </c>
      <c r="R192" s="157"/>
      <c r="S192" s="165">
        <f>S171+S173+S175+S177+S179+S181+S184+S187+S191</f>
        <v>177.05</v>
      </c>
      <c r="T192" s="165"/>
      <c r="U192" s="165"/>
      <c r="V192" s="165"/>
      <c r="W192" s="165"/>
      <c r="X192" s="165"/>
      <c r="Y192" s="165">
        <f>Y171+Y173+Y175+Y177+Y179+Y181+Y184+Y187+Y191</f>
        <v>15.44</v>
      </c>
      <c r="Z192" s="165"/>
      <c r="AA192" s="165"/>
      <c r="AB192" s="165"/>
      <c r="AC192" s="165"/>
      <c r="AD192" s="165"/>
      <c r="AE192" s="165"/>
      <c r="AF192" s="165">
        <f>AF171+AF173+AF175+AF177+AF179+AF181+AF184+AF187+AF191</f>
        <v>161.61000000000001</v>
      </c>
      <c r="AG192" s="165"/>
      <c r="AH192" s="165"/>
      <c r="AI192" s="165"/>
      <c r="AJ192" s="165"/>
      <c r="AK192" s="165"/>
      <c r="AMB192" s="28"/>
      <c r="AMC192" s="28"/>
      <c r="AMD192" s="28"/>
      <c r="AME192" s="28"/>
      <c r="AMF192" s="28"/>
      <c r="AMG192" s="28"/>
      <c r="AMH192" s="28"/>
      <c r="AMI192" s="28"/>
      <c r="AMJ192" s="28"/>
      <c r="AMK192" s="28"/>
    </row>
    <row r="193" spans="1:1025" s="29" customFormat="1" ht="15" customHeight="1" x14ac:dyDescent="0.25">
      <c r="A193" s="37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MB193" s="28"/>
      <c r="AMC193" s="28"/>
      <c r="AMD193" s="28"/>
      <c r="AME193" s="28"/>
      <c r="AMF193" s="28"/>
      <c r="AMG193" s="28"/>
      <c r="AMH193" s="28"/>
      <c r="AMI193" s="28"/>
      <c r="AMJ193" s="28"/>
      <c r="AMK193" s="28"/>
    </row>
    <row r="194" spans="1:1025" s="29" customFormat="1" ht="15" customHeight="1" x14ac:dyDescent="0.25">
      <c r="A194" s="163" t="s">
        <v>165</v>
      </c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MB194" s="28"/>
      <c r="AMC194" s="28"/>
      <c r="AMD194" s="28"/>
      <c r="AME194" s="28"/>
      <c r="AMF194" s="28"/>
      <c r="AMG194" s="28"/>
      <c r="AMH194" s="28"/>
      <c r="AMI194" s="28"/>
      <c r="AMJ194" s="28"/>
      <c r="AMK194" s="28"/>
    </row>
    <row r="195" spans="1:1025" s="29" customFormat="1" ht="15" customHeight="1" x14ac:dyDescent="0.25">
      <c r="A195" s="35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MB195" s="28"/>
      <c r="AMC195" s="28"/>
      <c r="AMD195" s="28"/>
      <c r="AME195" s="28"/>
      <c r="AMF195" s="28"/>
      <c r="AMG195" s="28"/>
      <c r="AMH195" s="28"/>
      <c r="AMI195" s="28"/>
      <c r="AMJ195" s="28"/>
      <c r="AMK195" s="28"/>
    </row>
    <row r="196" spans="1:1025" s="29" customFormat="1" ht="15" customHeight="1" x14ac:dyDescent="0.25">
      <c r="A196" s="158" t="s">
        <v>166</v>
      </c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MB196" s="28"/>
      <c r="AMC196" s="28"/>
      <c r="AMD196" s="28"/>
      <c r="AME196" s="28"/>
      <c r="AMF196" s="28"/>
      <c r="AMG196" s="28"/>
      <c r="AMH196" s="28"/>
      <c r="AMI196" s="28"/>
      <c r="AMJ196" s="28"/>
      <c r="AMK196" s="28"/>
    </row>
    <row r="197" spans="1:1025" s="29" customFormat="1" ht="15" customHeight="1" x14ac:dyDescent="0.25">
      <c r="A197" s="158" t="s">
        <v>167</v>
      </c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MB197" s="28"/>
      <c r="AMC197" s="28"/>
      <c r="AMD197" s="28"/>
      <c r="AME197" s="28"/>
      <c r="AMF197" s="28"/>
      <c r="AMG197" s="28"/>
      <c r="AMH197" s="28"/>
      <c r="AMI197" s="28"/>
      <c r="AMJ197" s="28"/>
      <c r="AMK197" s="28"/>
    </row>
    <row r="198" spans="1:1025" s="29" customFormat="1" ht="15" customHeight="1" x14ac:dyDescent="0.25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MB198" s="28"/>
      <c r="AMC198" s="28"/>
      <c r="AMD198" s="28"/>
      <c r="AME198" s="28"/>
      <c r="AMF198" s="28"/>
      <c r="AMG198" s="28"/>
      <c r="AMH198" s="28"/>
      <c r="AMI198" s="28"/>
      <c r="AMJ198" s="28"/>
      <c r="AMK198" s="28"/>
    </row>
    <row r="199" spans="1:1025" s="29" customFormat="1" ht="15" customHeight="1" x14ac:dyDescent="0.25">
      <c r="A199" s="153" t="s">
        <v>47</v>
      </c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/>
      <c r="AH199" s="153"/>
      <c r="AI199" s="153"/>
      <c r="AJ199" s="153"/>
      <c r="AK199" s="153"/>
      <c r="AMB199" s="28"/>
      <c r="AMC199" s="28"/>
      <c r="AMD199" s="28"/>
      <c r="AME199" s="28"/>
      <c r="AMF199" s="28"/>
      <c r="AMG199" s="28"/>
      <c r="AMH199" s="28"/>
      <c r="AMI199" s="28"/>
      <c r="AMJ199" s="28"/>
      <c r="AMK199" s="28"/>
    </row>
    <row r="200" spans="1:1025" s="29" customFormat="1" ht="15" customHeight="1" x14ac:dyDescent="0.25">
      <c r="A200" s="157" t="s">
        <v>48</v>
      </c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 t="s">
        <v>49</v>
      </c>
      <c r="AG200" s="157"/>
      <c r="AH200" s="157" t="s">
        <v>50</v>
      </c>
      <c r="AI200" s="157"/>
      <c r="AJ200" s="157"/>
      <c r="AK200" s="157"/>
      <c r="AMB200" s="28"/>
      <c r="AMC200" s="28"/>
      <c r="AMD200" s="28"/>
      <c r="AME200" s="28"/>
      <c r="AMF200" s="28"/>
      <c r="AMG200" s="28"/>
      <c r="AMH200" s="28"/>
      <c r="AMI200" s="28"/>
      <c r="AMJ200" s="28"/>
      <c r="AMK200" s="28"/>
    </row>
    <row r="201" spans="1:1025" s="29" customFormat="1" ht="15" customHeight="1" x14ac:dyDescent="0.25">
      <c r="A201" s="164" t="s">
        <v>54</v>
      </c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57"/>
      <c r="AG201" s="157"/>
      <c r="AH201" s="157"/>
      <c r="AI201" s="157"/>
      <c r="AJ201" s="157"/>
      <c r="AK201" s="157"/>
      <c r="AMB201" s="28"/>
      <c r="AMC201" s="28"/>
      <c r="AMD201" s="28"/>
      <c r="AME201" s="28"/>
      <c r="AMF201" s="28"/>
      <c r="AMG201" s="28"/>
      <c r="AMH201" s="28"/>
      <c r="AMI201" s="28"/>
      <c r="AMJ201" s="28"/>
      <c r="AMK201" s="28"/>
    </row>
    <row r="202" spans="1:1025" s="29" customFormat="1" ht="15" customHeight="1" x14ac:dyDescent="0.25">
      <c r="A202" s="151" t="s">
        <v>168</v>
      </c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7"/>
      <c r="AG202" s="157"/>
      <c r="AH202" s="157"/>
      <c r="AI202" s="157"/>
      <c r="AJ202" s="157"/>
      <c r="AK202" s="157"/>
      <c r="AMB202" s="28"/>
      <c r="AMC202" s="28"/>
      <c r="AMD202" s="28"/>
      <c r="AME202" s="28"/>
      <c r="AMF202" s="28"/>
      <c r="AMG202" s="28"/>
      <c r="AMH202" s="28"/>
      <c r="AMI202" s="28"/>
      <c r="AMJ202" s="28"/>
      <c r="AMK202" s="28"/>
    </row>
    <row r="203" spans="1:1025" s="29" customFormat="1" ht="15" customHeight="1" x14ac:dyDescent="0.25">
      <c r="A203" s="159" t="s">
        <v>169</v>
      </c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7"/>
      <c r="AG203" s="157"/>
      <c r="AH203" s="157"/>
      <c r="AI203" s="157"/>
      <c r="AJ203" s="157"/>
      <c r="AK203" s="157"/>
      <c r="AMB203" s="28"/>
      <c r="AMC203" s="28"/>
      <c r="AMD203" s="28"/>
      <c r="AME203" s="28"/>
      <c r="AMF203" s="28"/>
      <c r="AMG203" s="28"/>
      <c r="AMH203" s="28"/>
      <c r="AMI203" s="28"/>
      <c r="AMJ203" s="28"/>
      <c r="AMK203" s="28"/>
    </row>
    <row r="204" spans="1:1025" s="29" customFormat="1" ht="15" customHeight="1" x14ac:dyDescent="0.25">
      <c r="A204" s="157" t="s">
        <v>61</v>
      </c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 t="s">
        <v>62</v>
      </c>
      <c r="AG204" s="157"/>
      <c r="AH204" s="157">
        <v>1</v>
      </c>
      <c r="AI204" s="157"/>
      <c r="AJ204" s="157"/>
      <c r="AK204" s="157"/>
      <c r="AMB204" s="28"/>
      <c r="AMC204" s="28"/>
      <c r="AMD204" s="28"/>
      <c r="AME204" s="28"/>
      <c r="AMF204" s="28"/>
      <c r="AMG204" s="28"/>
      <c r="AMH204" s="28"/>
      <c r="AMI204" s="28"/>
      <c r="AMJ204" s="28"/>
      <c r="AMK204" s="28"/>
    </row>
    <row r="205" spans="1:1025" s="29" customFormat="1" ht="15" customHeight="1" x14ac:dyDescent="0.25">
      <c r="A205" s="161" t="s">
        <v>170</v>
      </c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2">
        <v>1</v>
      </c>
      <c r="AG205" s="162"/>
      <c r="AH205" s="162">
        <f>AH207+AH212+AH213</f>
        <v>1</v>
      </c>
      <c r="AI205" s="162"/>
      <c r="AJ205" s="162"/>
      <c r="AK205" s="162"/>
      <c r="AMB205" s="28"/>
      <c r="AMC205" s="28"/>
      <c r="AMD205" s="28"/>
      <c r="AME205" s="28"/>
      <c r="AMF205" s="28"/>
      <c r="AMG205" s="28"/>
      <c r="AMH205" s="28"/>
      <c r="AMI205" s="28"/>
      <c r="AMJ205" s="28"/>
      <c r="AMK205" s="28"/>
    </row>
    <row r="206" spans="1:1025" s="29" customFormat="1" ht="15" customHeight="1" x14ac:dyDescent="0.25">
      <c r="A206" s="151" t="s">
        <v>171</v>
      </c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62"/>
      <c r="AG206" s="162"/>
      <c r="AH206" s="162"/>
      <c r="AI206" s="162"/>
      <c r="AJ206" s="162"/>
      <c r="AK206" s="162"/>
      <c r="AMB206" s="28"/>
      <c r="AMC206" s="28"/>
      <c r="AMD206" s="28"/>
      <c r="AME206" s="28"/>
      <c r="AMF206" s="28"/>
      <c r="AMG206" s="28"/>
      <c r="AMH206" s="28"/>
      <c r="AMI206" s="28"/>
      <c r="AMJ206" s="28"/>
      <c r="AMK206" s="28"/>
    </row>
    <row r="207" spans="1:1025" s="29" customFormat="1" ht="15" customHeight="1" x14ac:dyDescent="0.25">
      <c r="A207" s="160" t="s">
        <v>172</v>
      </c>
      <c r="B207" s="160" t="s">
        <v>173</v>
      </c>
      <c r="C207" s="160"/>
      <c r="D207" s="156" t="s">
        <v>174</v>
      </c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7">
        <v>2</v>
      </c>
      <c r="AG207" s="157"/>
      <c r="AH207" s="157">
        <f>AH208+AH210+AH211</f>
        <v>1</v>
      </c>
      <c r="AI207" s="157"/>
      <c r="AJ207" s="157"/>
      <c r="AK207" s="157"/>
      <c r="AMB207" s="28"/>
      <c r="AMC207" s="28"/>
      <c r="AMD207" s="28"/>
      <c r="AME207" s="28"/>
      <c r="AMF207" s="28"/>
      <c r="AMG207" s="28"/>
      <c r="AMH207" s="28"/>
      <c r="AMI207" s="28"/>
      <c r="AMJ207" s="28"/>
      <c r="AMK207" s="28"/>
    </row>
    <row r="208" spans="1:1025" s="29" customFormat="1" ht="15" customHeight="1" x14ac:dyDescent="0.25">
      <c r="A208" s="160"/>
      <c r="B208" s="160"/>
      <c r="C208" s="160"/>
      <c r="D208" s="156" t="s">
        <v>175</v>
      </c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7">
        <v>3</v>
      </c>
      <c r="AG208" s="157"/>
      <c r="AH208" s="157">
        <f>'для заполнения'!AH208:AK208</f>
        <v>0</v>
      </c>
      <c r="AI208" s="157"/>
      <c r="AJ208" s="157"/>
      <c r="AK208" s="157"/>
      <c r="AMB208" s="28"/>
      <c r="AMC208" s="28"/>
      <c r="AMD208" s="28"/>
      <c r="AME208" s="28"/>
      <c r="AMF208" s="28"/>
      <c r="AMG208" s="28"/>
      <c r="AMH208" s="28"/>
      <c r="AMI208" s="28"/>
      <c r="AMJ208" s="28"/>
      <c r="AMK208" s="28"/>
    </row>
    <row r="209" spans="1:1025" s="29" customFormat="1" ht="15" customHeight="1" x14ac:dyDescent="0.25">
      <c r="A209" s="160"/>
      <c r="B209" s="160"/>
      <c r="C209" s="160"/>
      <c r="D209" s="161" t="s">
        <v>176</v>
      </c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57">
        <v>4</v>
      </c>
      <c r="AG209" s="157"/>
      <c r="AH209" s="157">
        <f>'для заполнения'!AH209:AK210</f>
        <v>0</v>
      </c>
      <c r="AI209" s="157"/>
      <c r="AJ209" s="157"/>
      <c r="AK209" s="157"/>
      <c r="AMB209" s="28"/>
      <c r="AMC209" s="28"/>
      <c r="AMD209" s="28"/>
      <c r="AME209" s="28"/>
      <c r="AMF209" s="28"/>
      <c r="AMG209" s="28"/>
      <c r="AMH209" s="28"/>
      <c r="AMI209" s="28"/>
      <c r="AMJ209" s="28"/>
      <c r="AMK209" s="28"/>
    </row>
    <row r="210" spans="1:1025" s="29" customFormat="1" ht="15" customHeight="1" x14ac:dyDescent="0.25">
      <c r="A210" s="160"/>
      <c r="B210" s="160"/>
      <c r="C210" s="160"/>
      <c r="D210" s="159" t="s">
        <v>2</v>
      </c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7"/>
      <c r="AG210" s="157"/>
      <c r="AH210" s="157"/>
      <c r="AI210" s="157"/>
      <c r="AJ210" s="157"/>
      <c r="AK210" s="157"/>
      <c r="AMB210" s="28"/>
      <c r="AMC210" s="28"/>
      <c r="AMD210" s="28"/>
      <c r="AME210" s="28"/>
      <c r="AMF210" s="28"/>
      <c r="AMG210" s="28"/>
      <c r="AMH210" s="28"/>
      <c r="AMI210" s="28"/>
      <c r="AMJ210" s="28"/>
      <c r="AMK210" s="28"/>
    </row>
    <row r="211" spans="1:1025" s="29" customFormat="1" ht="15" customHeight="1" x14ac:dyDescent="0.25">
      <c r="A211" s="160"/>
      <c r="B211" s="160"/>
      <c r="C211" s="160"/>
      <c r="D211" s="156" t="s">
        <v>177</v>
      </c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7">
        <v>5</v>
      </c>
      <c r="AG211" s="157"/>
      <c r="AH211" s="157">
        <f>'для заполнения'!AH211:AK211</f>
        <v>1</v>
      </c>
      <c r="AI211" s="157"/>
      <c r="AJ211" s="157"/>
      <c r="AK211" s="157"/>
      <c r="AMB211" s="28"/>
      <c r="AMC211" s="28"/>
      <c r="AMD211" s="28"/>
      <c r="AME211" s="28"/>
      <c r="AMF211" s="28"/>
      <c r="AMG211" s="28"/>
      <c r="AMH211" s="28"/>
      <c r="AMI211" s="28"/>
      <c r="AMJ211" s="28"/>
      <c r="AMK211" s="28"/>
    </row>
    <row r="212" spans="1:1025" s="29" customFormat="1" ht="15" customHeight="1" x14ac:dyDescent="0.25">
      <c r="A212" s="160"/>
      <c r="B212" s="156" t="s">
        <v>178</v>
      </c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7">
        <v>6</v>
      </c>
      <c r="AG212" s="157"/>
      <c r="AH212" s="157">
        <f>'для заполнения'!AH212:AK212</f>
        <v>0</v>
      </c>
      <c r="AI212" s="157"/>
      <c r="AJ212" s="157"/>
      <c r="AK212" s="157"/>
      <c r="AMB212" s="28"/>
      <c r="AMC212" s="28"/>
      <c r="AMD212" s="28"/>
      <c r="AME212" s="28"/>
      <c r="AMF212" s="28"/>
      <c r="AMG212" s="28"/>
      <c r="AMH212" s="28"/>
      <c r="AMI212" s="28"/>
      <c r="AMJ212" s="28"/>
      <c r="AMK212" s="28"/>
    </row>
    <row r="213" spans="1:1025" s="29" customFormat="1" ht="15" customHeight="1" x14ac:dyDescent="0.25">
      <c r="A213" s="160"/>
      <c r="B213" s="156" t="s">
        <v>82</v>
      </c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7">
        <v>7</v>
      </c>
      <c r="AG213" s="157"/>
      <c r="AH213" s="157">
        <f>'для заполнения'!AH213:AK213</f>
        <v>0</v>
      </c>
      <c r="AI213" s="157"/>
      <c r="AJ213" s="157"/>
      <c r="AK213" s="157"/>
      <c r="AMB213" s="28"/>
      <c r="AMC213" s="28"/>
      <c r="AMD213" s="28"/>
      <c r="AME213" s="28"/>
      <c r="AMF213" s="28"/>
      <c r="AMG213" s="28"/>
      <c r="AMH213" s="28"/>
      <c r="AMI213" s="28"/>
      <c r="AMJ213" s="28"/>
      <c r="AMK213" s="28"/>
    </row>
    <row r="214" spans="1:1025" s="29" customFormat="1" ht="15" customHeight="1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MB214" s="28"/>
      <c r="AMC214" s="28"/>
      <c r="AMD214" s="28"/>
      <c r="AME214" s="28"/>
      <c r="AMF214" s="28"/>
      <c r="AMG214" s="28"/>
      <c r="AMH214" s="28"/>
      <c r="AMI214" s="28"/>
      <c r="AMJ214" s="28"/>
      <c r="AMK214" s="28"/>
    </row>
    <row r="215" spans="1:1025" s="29" customFormat="1" ht="15" customHeight="1" x14ac:dyDescent="0.25">
      <c r="A215" s="158" t="s">
        <v>179</v>
      </c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MB215" s="28"/>
      <c r="AMC215" s="28"/>
      <c r="AMD215" s="28"/>
      <c r="AME215" s="28"/>
      <c r="AMF215" s="28"/>
      <c r="AMG215" s="28"/>
      <c r="AMH215" s="28"/>
      <c r="AMI215" s="28"/>
      <c r="AMJ215" s="28"/>
      <c r="AMK215" s="28"/>
    </row>
    <row r="216" spans="1:1025" s="29" customFormat="1" ht="15" customHeight="1" x14ac:dyDescent="0.25">
      <c r="A216" s="158" t="s">
        <v>180</v>
      </c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MB216" s="28"/>
      <c r="AMC216" s="28"/>
      <c r="AMD216" s="28"/>
      <c r="AME216" s="28"/>
      <c r="AMF216" s="28"/>
      <c r="AMG216" s="28"/>
      <c r="AMH216" s="28"/>
      <c r="AMI216" s="28"/>
      <c r="AMJ216" s="28"/>
      <c r="AMK216" s="28"/>
    </row>
    <row r="217" spans="1:1025" s="29" customFormat="1" ht="15" customHeight="1" x14ac:dyDescent="0.25">
      <c r="A217" s="158" t="s">
        <v>46</v>
      </c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MB217" s="28"/>
      <c r="AMC217" s="28"/>
      <c r="AMD217" s="28"/>
      <c r="AME217" s="28"/>
      <c r="AMF217" s="28"/>
      <c r="AMG217" s="28"/>
      <c r="AMH217" s="28"/>
      <c r="AMI217" s="28"/>
      <c r="AMJ217" s="28"/>
      <c r="AMK217" s="28"/>
    </row>
    <row r="218" spans="1:1025" s="29" customFormat="1" ht="15" customHeight="1" x14ac:dyDescent="0.25">
      <c r="A218" s="34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MB218" s="28"/>
      <c r="AMC218" s="28"/>
      <c r="AMD218" s="28"/>
      <c r="AME218" s="28"/>
      <c r="AMF218" s="28"/>
      <c r="AMG218" s="28"/>
      <c r="AMH218" s="28"/>
      <c r="AMI218" s="28"/>
      <c r="AMJ218" s="28"/>
      <c r="AMK218" s="28"/>
    </row>
    <row r="219" spans="1:1025" s="29" customFormat="1" ht="15" customHeight="1" x14ac:dyDescent="0.25">
      <c r="A219" s="153" t="s">
        <v>47</v>
      </c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MB219" s="28"/>
      <c r="AMC219" s="28"/>
      <c r="AMD219" s="28"/>
      <c r="AME219" s="28"/>
      <c r="AMF219" s="28"/>
      <c r="AMG219" s="28"/>
      <c r="AMH219" s="28"/>
      <c r="AMI219" s="28"/>
      <c r="AMJ219" s="28"/>
      <c r="AMK219" s="28"/>
    </row>
    <row r="220" spans="1:1025" s="29" customFormat="1" ht="15" customHeight="1" x14ac:dyDescent="0.25">
      <c r="A220" s="145" t="s">
        <v>48</v>
      </c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 t="s">
        <v>49</v>
      </c>
      <c r="T220" s="145"/>
      <c r="U220" s="145" t="s">
        <v>50</v>
      </c>
      <c r="V220" s="145"/>
      <c r="W220" s="145"/>
      <c r="X220" s="145" t="s">
        <v>181</v>
      </c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MB220" s="28"/>
      <c r="AMC220" s="28"/>
      <c r="AMD220" s="28"/>
      <c r="AME220" s="28"/>
      <c r="AMF220" s="28"/>
      <c r="AMG220" s="28"/>
      <c r="AMH220" s="28"/>
      <c r="AMI220" s="28"/>
      <c r="AMJ220" s="28"/>
      <c r="AMK220" s="28"/>
    </row>
    <row r="221" spans="1:1025" s="29" customFormat="1" ht="15" customHeight="1" x14ac:dyDescent="0.25">
      <c r="A221" s="154"/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45"/>
      <c r="T221" s="145"/>
      <c r="U221" s="145"/>
      <c r="V221" s="145"/>
      <c r="W221" s="145"/>
      <c r="X221" s="145" t="s">
        <v>182</v>
      </c>
      <c r="Y221" s="145"/>
      <c r="Z221" s="145"/>
      <c r="AA221" s="145"/>
      <c r="AB221" s="145"/>
      <c r="AC221" s="145"/>
      <c r="AD221" s="145" t="s">
        <v>183</v>
      </c>
      <c r="AE221" s="145"/>
      <c r="AF221" s="145"/>
      <c r="AG221" s="145" t="s">
        <v>184</v>
      </c>
      <c r="AH221" s="145"/>
      <c r="AI221" s="145"/>
      <c r="AJ221" s="145"/>
      <c r="AK221" s="145"/>
      <c r="AMB221" s="28"/>
      <c r="AMC221" s="28"/>
      <c r="AMD221" s="28"/>
      <c r="AME221" s="28"/>
      <c r="AMF221" s="28"/>
      <c r="AMG221" s="28"/>
      <c r="AMH221" s="28"/>
      <c r="AMI221" s="28"/>
      <c r="AMJ221" s="28"/>
      <c r="AMK221" s="28"/>
    </row>
    <row r="222" spans="1:1025" s="29" customFormat="1" ht="15" customHeight="1" x14ac:dyDescent="0.25">
      <c r="A222" s="155" t="s">
        <v>54</v>
      </c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MB222" s="28"/>
      <c r="AMC222" s="28"/>
      <c r="AMD222" s="28"/>
      <c r="AME222" s="28"/>
      <c r="AMF222" s="28"/>
      <c r="AMG222" s="28"/>
      <c r="AMH222" s="28"/>
      <c r="AMI222" s="28"/>
      <c r="AMJ222" s="28"/>
      <c r="AMK222" s="28"/>
    </row>
    <row r="223" spans="1:1025" s="29" customFormat="1" ht="15" customHeight="1" x14ac:dyDescent="0.25">
      <c r="A223" s="150" t="s">
        <v>185</v>
      </c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MB223" s="28"/>
      <c r="AMC223" s="28"/>
      <c r="AMD223" s="28"/>
      <c r="AME223" s="28"/>
      <c r="AMF223" s="28"/>
      <c r="AMG223" s="28"/>
      <c r="AMH223" s="28"/>
      <c r="AMI223" s="28"/>
      <c r="AMJ223" s="28"/>
      <c r="AMK223" s="28"/>
    </row>
    <row r="224" spans="1:1025" s="29" customFormat="1" ht="15" customHeight="1" x14ac:dyDescent="0.25">
      <c r="A224" s="151" t="s">
        <v>186</v>
      </c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MB224" s="28"/>
      <c r="AMC224" s="28"/>
      <c r="AMD224" s="28"/>
      <c r="AME224" s="28"/>
      <c r="AMF224" s="28"/>
      <c r="AMG224" s="28"/>
      <c r="AMH224" s="28"/>
      <c r="AMI224" s="28"/>
      <c r="AMJ224" s="28"/>
      <c r="AMK224" s="28"/>
    </row>
    <row r="225" spans="1:1025" s="29" customFormat="1" ht="15" customHeight="1" x14ac:dyDescent="0.25">
      <c r="A225" s="152"/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MB225" s="28"/>
      <c r="AMC225" s="28"/>
      <c r="AMD225" s="28"/>
      <c r="AME225" s="28"/>
      <c r="AMF225" s="28"/>
      <c r="AMG225" s="28"/>
      <c r="AMH225" s="28"/>
      <c r="AMI225" s="28"/>
      <c r="AMJ225" s="28"/>
      <c r="AMK225" s="28"/>
    </row>
    <row r="226" spans="1:1025" s="29" customFormat="1" ht="15" customHeight="1" x14ac:dyDescent="0.25">
      <c r="A226" s="145" t="s">
        <v>61</v>
      </c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 t="s">
        <v>62</v>
      </c>
      <c r="T226" s="145"/>
      <c r="U226" s="145">
        <v>1</v>
      </c>
      <c r="V226" s="145"/>
      <c r="W226" s="145"/>
      <c r="X226" s="145">
        <v>2</v>
      </c>
      <c r="Y226" s="145"/>
      <c r="Z226" s="145"/>
      <c r="AA226" s="145"/>
      <c r="AB226" s="145"/>
      <c r="AC226" s="145"/>
      <c r="AD226" s="145">
        <v>3</v>
      </c>
      <c r="AE226" s="145"/>
      <c r="AF226" s="145"/>
      <c r="AG226" s="145">
        <v>4</v>
      </c>
      <c r="AH226" s="145"/>
      <c r="AI226" s="145"/>
      <c r="AJ226" s="145"/>
      <c r="AK226" s="145"/>
      <c r="AMB226" s="28"/>
      <c r="AMC226" s="28"/>
      <c r="AMD226" s="28"/>
      <c r="AME226" s="28"/>
      <c r="AMF226" s="28"/>
      <c r="AMG226" s="28"/>
      <c r="AMH226" s="28"/>
      <c r="AMI226" s="28"/>
      <c r="AMJ226" s="28"/>
      <c r="AMK226" s="28"/>
    </row>
    <row r="227" spans="1:1025" s="29" customFormat="1" ht="15" customHeight="1" x14ac:dyDescent="0.25">
      <c r="A227" s="147" t="s">
        <v>187</v>
      </c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5">
        <v>1</v>
      </c>
      <c r="T227" s="145"/>
      <c r="U227" s="145">
        <f>X227+AD227+AG227</f>
        <v>2</v>
      </c>
      <c r="V227" s="145"/>
      <c r="W227" s="145"/>
      <c r="X227" s="145">
        <f>X229+X230+X231</f>
        <v>0</v>
      </c>
      <c r="Y227" s="145"/>
      <c r="Z227" s="145"/>
      <c r="AA227" s="145"/>
      <c r="AB227" s="145"/>
      <c r="AC227" s="145"/>
      <c r="AD227" s="145">
        <f>AD229+AD230+AD231</f>
        <v>2</v>
      </c>
      <c r="AE227" s="145"/>
      <c r="AF227" s="145"/>
      <c r="AG227" s="145">
        <f>AG229+AG230+AG231</f>
        <v>0</v>
      </c>
      <c r="AH227" s="145"/>
      <c r="AI227" s="145"/>
      <c r="AJ227" s="145"/>
      <c r="AK227" s="145"/>
      <c r="AMB227" s="28"/>
      <c r="AMC227" s="28"/>
      <c r="AMD227" s="28"/>
      <c r="AME227" s="28"/>
      <c r="AMF227" s="28"/>
      <c r="AMG227" s="28"/>
      <c r="AMH227" s="28"/>
      <c r="AMI227" s="28"/>
      <c r="AMJ227" s="28"/>
      <c r="AMK227" s="28"/>
    </row>
    <row r="228" spans="1:1025" s="29" customFormat="1" ht="15" customHeight="1" x14ac:dyDescent="0.25">
      <c r="A228" s="148" t="s">
        <v>188</v>
      </c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MB228" s="28"/>
      <c r="AMC228" s="28"/>
      <c r="AMD228" s="28"/>
      <c r="AME228" s="28"/>
      <c r="AMF228" s="28"/>
      <c r="AMG228" s="28"/>
      <c r="AMH228" s="28"/>
      <c r="AMI228" s="28"/>
      <c r="AMJ228" s="28"/>
      <c r="AMK228" s="28"/>
    </row>
    <row r="229" spans="1:1025" s="29" customFormat="1" ht="15" customHeight="1" x14ac:dyDescent="0.25">
      <c r="A229" s="145" t="s">
        <v>51</v>
      </c>
      <c r="B229" s="145"/>
      <c r="C229" s="145"/>
      <c r="D229" s="149" t="s">
        <v>189</v>
      </c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5">
        <v>2</v>
      </c>
      <c r="T229" s="145"/>
      <c r="U229" s="145">
        <f>X229+AD229+AG229</f>
        <v>0</v>
      </c>
      <c r="V229" s="145"/>
      <c r="W229" s="145"/>
      <c r="X229" s="145">
        <f>'для заполнения'!X229:AC229</f>
        <v>0</v>
      </c>
      <c r="Y229" s="145"/>
      <c r="Z229" s="145"/>
      <c r="AA229" s="145"/>
      <c r="AB229" s="145"/>
      <c r="AC229" s="145"/>
      <c r="AD229" s="145">
        <f>'для заполнения'!AD229:AF229</f>
        <v>0</v>
      </c>
      <c r="AE229" s="145"/>
      <c r="AF229" s="145"/>
      <c r="AG229" s="145">
        <f>'для заполнения'!AG229:AK229</f>
        <v>0</v>
      </c>
      <c r="AH229" s="145"/>
      <c r="AI229" s="145"/>
      <c r="AJ229" s="145"/>
      <c r="AK229" s="145"/>
      <c r="AMB229" s="28"/>
      <c r="AMC229" s="28"/>
      <c r="AMD229" s="28"/>
      <c r="AME229" s="28"/>
      <c r="AMF229" s="28"/>
      <c r="AMG229" s="28"/>
      <c r="AMH229" s="28"/>
      <c r="AMI229" s="28"/>
      <c r="AMJ229" s="28"/>
      <c r="AMK229" s="28"/>
    </row>
    <row r="230" spans="1:1025" s="29" customFormat="1" ht="15" customHeight="1" x14ac:dyDescent="0.25">
      <c r="A230" s="145"/>
      <c r="B230" s="145"/>
      <c r="C230" s="145"/>
      <c r="D230" s="149" t="s">
        <v>190</v>
      </c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5">
        <v>3</v>
      </c>
      <c r="T230" s="145"/>
      <c r="U230" s="145">
        <f>X230+AD230+AG230</f>
        <v>2</v>
      </c>
      <c r="V230" s="145"/>
      <c r="W230" s="145"/>
      <c r="X230" s="145">
        <f>'для заполнения'!X230:AC230</f>
        <v>0</v>
      </c>
      <c r="Y230" s="145"/>
      <c r="Z230" s="145"/>
      <c r="AA230" s="145"/>
      <c r="AB230" s="145"/>
      <c r="AC230" s="145"/>
      <c r="AD230" s="145">
        <f>'для заполнения'!AD230:AF230</f>
        <v>2</v>
      </c>
      <c r="AE230" s="145"/>
      <c r="AF230" s="145"/>
      <c r="AG230" s="145">
        <f>'для заполнения'!AG230:AK230</f>
        <v>0</v>
      </c>
      <c r="AH230" s="145"/>
      <c r="AI230" s="145"/>
      <c r="AJ230" s="145"/>
      <c r="AK230" s="145"/>
      <c r="AMB230" s="28"/>
      <c r="AMC230" s="28"/>
      <c r="AMD230" s="28"/>
      <c r="AME230" s="28"/>
      <c r="AMF230" s="28"/>
      <c r="AMG230" s="28"/>
      <c r="AMH230" s="28"/>
      <c r="AMI230" s="28"/>
      <c r="AMJ230" s="28"/>
      <c r="AMK230" s="28"/>
    </row>
    <row r="231" spans="1:1025" s="29" customFormat="1" ht="15" customHeight="1" x14ac:dyDescent="0.25">
      <c r="A231" s="145"/>
      <c r="B231" s="145"/>
      <c r="C231" s="145"/>
      <c r="D231" s="149" t="s">
        <v>191</v>
      </c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5">
        <v>4</v>
      </c>
      <c r="T231" s="145"/>
      <c r="U231" s="145">
        <f>X231+AD231+AG231</f>
        <v>0</v>
      </c>
      <c r="V231" s="145"/>
      <c r="W231" s="145"/>
      <c r="X231" s="145">
        <f>'для заполнения'!X231:AC231</f>
        <v>0</v>
      </c>
      <c r="Y231" s="145"/>
      <c r="Z231" s="145"/>
      <c r="AA231" s="145"/>
      <c r="AB231" s="145"/>
      <c r="AC231" s="145"/>
      <c r="AD231" s="145">
        <f>'для заполнения'!AD231:AF231</f>
        <v>0</v>
      </c>
      <c r="AE231" s="145"/>
      <c r="AF231" s="145"/>
      <c r="AG231" s="145">
        <f>'для заполнения'!AG231:AK231</f>
        <v>0</v>
      </c>
      <c r="AH231" s="145"/>
      <c r="AI231" s="145"/>
      <c r="AJ231" s="145"/>
      <c r="AK231" s="145"/>
      <c r="AMB231" s="28"/>
      <c r="AMC231" s="28"/>
      <c r="AMD231" s="28"/>
      <c r="AME231" s="28"/>
      <c r="AMF231" s="28"/>
      <c r="AMG231" s="28"/>
      <c r="AMH231" s="28"/>
      <c r="AMI231" s="28"/>
      <c r="AMJ231" s="28"/>
      <c r="AMK231" s="28"/>
    </row>
    <row r="232" spans="1:1025" s="29" customFormat="1" ht="15" customHeight="1" x14ac:dyDescent="0.25">
      <c r="A232" s="30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MB232" s="28"/>
      <c r="AMC232" s="28"/>
      <c r="AMD232" s="28"/>
      <c r="AME232" s="28"/>
      <c r="AMF232" s="28"/>
      <c r="AMG232" s="28"/>
      <c r="AMH232" s="28"/>
      <c r="AMI232" s="28"/>
      <c r="AMJ232" s="28"/>
      <c r="AMK232" s="28"/>
    </row>
    <row r="233" spans="1:1025" s="29" customFormat="1" ht="15" customHeight="1" x14ac:dyDescent="0.25">
      <c r="A233" s="146" t="s">
        <v>192</v>
      </c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MB233" s="28"/>
      <c r="AMC233" s="28"/>
      <c r="AMD233" s="28"/>
      <c r="AME233" s="28"/>
      <c r="AMF233" s="28"/>
      <c r="AMG233" s="28"/>
      <c r="AMH233" s="28"/>
      <c r="AMI233" s="28"/>
      <c r="AMJ233" s="28"/>
      <c r="AMK233" s="28"/>
    </row>
    <row r="234" spans="1:1025" s="29" customFormat="1" ht="15" customHeight="1" x14ac:dyDescent="0.25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MB234" s="28"/>
      <c r="AMC234" s="28"/>
      <c r="AMD234" s="28"/>
      <c r="AME234" s="28"/>
      <c r="AMF234" s="28"/>
      <c r="AMG234" s="28"/>
      <c r="AMH234" s="28"/>
      <c r="AMI234" s="28"/>
      <c r="AMJ234" s="28"/>
      <c r="AMK234" s="28"/>
    </row>
    <row r="235" spans="1:1025" s="29" customFormat="1" ht="15" customHeight="1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MB235" s="28"/>
      <c r="AMC235" s="28"/>
      <c r="AMD235" s="28"/>
      <c r="AME235" s="28"/>
      <c r="AMF235" s="28"/>
      <c r="AMG235" s="28"/>
      <c r="AMH235" s="28"/>
      <c r="AMI235" s="28"/>
      <c r="AMJ235" s="28"/>
      <c r="AMK235" s="28"/>
    </row>
    <row r="236" spans="1:1025" s="29" customFormat="1" ht="15" customHeight="1" x14ac:dyDescent="0.25">
      <c r="A236" s="140" t="s">
        <v>193</v>
      </c>
      <c r="B236" s="140"/>
      <c r="C236" s="140"/>
      <c r="D236" s="140"/>
      <c r="E236" s="140"/>
      <c r="F236" s="140"/>
      <c r="G236" s="28"/>
      <c r="H236" s="139" t="str">
        <f>IF('для заполнения'!H236:R236=0," ",'для заполнения'!H236:R236)</f>
        <v>руководитель ОЗАГС</v>
      </c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28"/>
      <c r="T236" s="139" t="str">
        <f>IF('для заполнения'!T236:AA236=0," ",'для заполнения'!T236:AA236)</f>
        <v>Дудина Н.М.</v>
      </c>
      <c r="U236" s="139"/>
      <c r="V236" s="139"/>
      <c r="W236" s="139"/>
      <c r="X236" s="139"/>
      <c r="Y236" s="139"/>
      <c r="Z236" s="139"/>
      <c r="AA236" s="139"/>
      <c r="AB236" s="28"/>
      <c r="AC236" s="139"/>
      <c r="AD236" s="139"/>
      <c r="AE236" s="139"/>
      <c r="AF236" s="139"/>
      <c r="AG236" s="139"/>
      <c r="AH236" s="139"/>
      <c r="AI236" s="139"/>
      <c r="AJ236" s="139"/>
      <c r="AK236" s="139"/>
      <c r="AMB236" s="28"/>
      <c r="AMC236" s="28"/>
      <c r="AMD236" s="28"/>
      <c r="AME236" s="28"/>
      <c r="AMF236" s="28"/>
      <c r="AMG236" s="28"/>
      <c r="AMH236" s="28"/>
      <c r="AMI236" s="28"/>
      <c r="AMJ236" s="28"/>
      <c r="AMK236" s="28"/>
    </row>
    <row r="237" spans="1:1025" s="29" customFormat="1" ht="15" customHeight="1" x14ac:dyDescent="0.25">
      <c r="A237" s="39"/>
      <c r="B237" s="28"/>
      <c r="C237" s="28"/>
      <c r="D237" s="28"/>
      <c r="E237" s="28"/>
      <c r="F237" s="28"/>
      <c r="G237" s="28"/>
      <c r="H237" s="143" t="s">
        <v>194</v>
      </c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28"/>
      <c r="T237" s="143" t="s">
        <v>195</v>
      </c>
      <c r="U237" s="143"/>
      <c r="V237" s="143"/>
      <c r="W237" s="143"/>
      <c r="X237" s="143"/>
      <c r="Y237" s="143"/>
      <c r="Z237" s="143"/>
      <c r="AA237" s="143"/>
      <c r="AB237" s="28"/>
      <c r="AC237" s="143" t="s">
        <v>196</v>
      </c>
      <c r="AD237" s="143"/>
      <c r="AE237" s="143"/>
      <c r="AF237" s="143"/>
      <c r="AG237" s="143"/>
      <c r="AH237" s="143"/>
      <c r="AI237" s="143"/>
      <c r="AJ237" s="143"/>
      <c r="AK237" s="143"/>
      <c r="AMB237" s="28"/>
      <c r="AMC237" s="28"/>
      <c r="AMD237" s="28"/>
      <c r="AME237" s="28"/>
      <c r="AMF237" s="28"/>
      <c r="AMG237" s="28"/>
      <c r="AMH237" s="28"/>
      <c r="AMI237" s="28"/>
      <c r="AMJ237" s="28"/>
      <c r="AMK237" s="28"/>
    </row>
    <row r="238" spans="1:1025" s="29" customFormat="1" ht="15" customHeight="1" x14ac:dyDescent="0.25">
      <c r="A238" s="39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MB238" s="28"/>
      <c r="AMC238" s="28"/>
      <c r="AMD238" s="28"/>
      <c r="AME238" s="28"/>
      <c r="AMF238" s="28"/>
      <c r="AMG238" s="28"/>
      <c r="AMH238" s="28"/>
      <c r="AMI238" s="28"/>
      <c r="AMJ238" s="28"/>
      <c r="AMK238" s="28"/>
    </row>
    <row r="239" spans="1:1025" s="29" customFormat="1" ht="15" customHeight="1" x14ac:dyDescent="0.25">
      <c r="A239" s="140" t="s">
        <v>197</v>
      </c>
      <c r="B239" s="140"/>
      <c r="C239" s="140"/>
      <c r="D239" s="140"/>
      <c r="E239" s="140"/>
      <c r="F239" s="140"/>
      <c r="G239" s="28"/>
      <c r="H239" s="139" t="str">
        <f>IF('для заполнения'!H239:R239=0," ",'для заполнения'!H239:R239)</f>
        <v>руководитель ОЗАГС</v>
      </c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28"/>
      <c r="T239" s="139" t="str">
        <f>IF('для заполнения'!T239:AA239=0," ",'для заполнения'!T239:AA239)</f>
        <v>Дудина Н.М.</v>
      </c>
      <c r="U239" s="139"/>
      <c r="V239" s="139"/>
      <c r="W239" s="139"/>
      <c r="X239" s="139"/>
      <c r="Y239" s="139"/>
      <c r="Z239" s="139"/>
      <c r="AA239" s="139"/>
      <c r="AB239" s="28"/>
      <c r="AC239" s="139"/>
      <c r="AD239" s="139"/>
      <c r="AE239" s="139"/>
      <c r="AF239" s="139"/>
      <c r="AG239" s="139"/>
      <c r="AH239" s="139"/>
      <c r="AI239" s="139"/>
      <c r="AJ239" s="139"/>
      <c r="AK239" s="139"/>
      <c r="AMB239" s="28"/>
      <c r="AMC239" s="28"/>
      <c r="AMD239" s="28"/>
      <c r="AME239" s="28"/>
      <c r="AMF239" s="28"/>
      <c r="AMG239" s="28"/>
      <c r="AMH239" s="28"/>
      <c r="AMI239" s="28"/>
      <c r="AMJ239" s="28"/>
      <c r="AMK239" s="28"/>
    </row>
    <row r="240" spans="1:1025" s="29" customFormat="1" ht="15" customHeight="1" x14ac:dyDescent="0.25">
      <c r="A240" s="39"/>
      <c r="B240" s="28"/>
      <c r="C240" s="28"/>
      <c r="D240" s="28"/>
      <c r="E240" s="28"/>
      <c r="F240" s="28"/>
      <c r="G240" s="28"/>
      <c r="H240" s="143" t="s">
        <v>194</v>
      </c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28"/>
      <c r="T240" s="143" t="s">
        <v>195</v>
      </c>
      <c r="U240" s="143"/>
      <c r="V240" s="143"/>
      <c r="W240" s="143"/>
      <c r="X240" s="143"/>
      <c r="Y240" s="143"/>
      <c r="Z240" s="143"/>
      <c r="AA240" s="143"/>
      <c r="AB240" s="28"/>
      <c r="AC240" s="143" t="s">
        <v>196</v>
      </c>
      <c r="AD240" s="143"/>
      <c r="AE240" s="143"/>
      <c r="AF240" s="143"/>
      <c r="AG240" s="143"/>
      <c r="AH240" s="143"/>
      <c r="AI240" s="143"/>
      <c r="AJ240" s="143"/>
      <c r="AK240" s="143"/>
      <c r="AMB240" s="28"/>
      <c r="AMC240" s="28"/>
      <c r="AMD240" s="28"/>
      <c r="AME240" s="28"/>
      <c r="AMF240" s="28"/>
      <c r="AMG240" s="28"/>
      <c r="AMH240" s="28"/>
      <c r="AMI240" s="28"/>
      <c r="AMJ240" s="28"/>
      <c r="AMK240" s="28"/>
    </row>
    <row r="241" spans="1:1025" s="29" customFormat="1" ht="15" customHeight="1" x14ac:dyDescent="0.25">
      <c r="A241" s="39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MB241" s="28"/>
      <c r="AMC241" s="28"/>
      <c r="AMD241" s="28"/>
      <c r="AME241" s="28"/>
      <c r="AMF241" s="28"/>
      <c r="AMG241" s="28"/>
      <c r="AMH241" s="28"/>
      <c r="AMI241" s="28"/>
      <c r="AMJ241" s="28"/>
      <c r="AMK241" s="28"/>
    </row>
    <row r="242" spans="1:1025" s="29" customFormat="1" ht="15" customHeight="1" x14ac:dyDescent="0.25">
      <c r="A242" s="140" t="s">
        <v>198</v>
      </c>
      <c r="B242" s="140"/>
      <c r="C242" s="140"/>
      <c r="D242" s="140"/>
      <c r="E242" s="139" t="str">
        <f>IF('для заполнения'!E242:L242=0," ",'для заполнения'!E242:L242)</f>
        <v>8(83637)9-17-78</v>
      </c>
      <c r="F242" s="139"/>
      <c r="G242" s="139"/>
      <c r="H242" s="139"/>
      <c r="I242" s="139"/>
      <c r="J242" s="139"/>
      <c r="K242" s="139"/>
      <c r="L242" s="139"/>
      <c r="M242" s="144" t="s">
        <v>199</v>
      </c>
      <c r="N242" s="144"/>
      <c r="O242" s="144"/>
      <c r="P242" s="139" t="str">
        <f>IF('для заполнения'!P242:V242=0," ",'для заполнения'!P242:V242)</f>
        <v xml:space="preserve"> </v>
      </c>
      <c r="Q242" s="139"/>
      <c r="R242" s="139"/>
      <c r="S242" s="139"/>
      <c r="T242" s="139"/>
      <c r="U242" s="139"/>
      <c r="V242" s="139"/>
      <c r="W242" s="40"/>
      <c r="X242" s="28"/>
      <c r="Y242" s="28"/>
      <c r="Z242" s="28"/>
      <c r="AA242" s="28"/>
      <c r="AB242" s="28"/>
      <c r="AC242" s="28"/>
      <c r="AD242" s="28"/>
      <c r="AE242" s="28"/>
      <c r="AMB242" s="28"/>
      <c r="AMC242" s="28"/>
      <c r="AMD242" s="28"/>
      <c r="AME242" s="28"/>
      <c r="AMF242" s="28"/>
      <c r="AMG242" s="28"/>
      <c r="AMH242" s="28"/>
      <c r="AMI242" s="28"/>
      <c r="AMJ242" s="28"/>
      <c r="AMK242" s="28"/>
    </row>
    <row r="243" spans="1:1025" s="29" customFormat="1" ht="15" customHeight="1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MB243" s="28"/>
      <c r="AMC243" s="28"/>
      <c r="AMD243" s="28"/>
      <c r="AME243" s="28"/>
      <c r="AMF243" s="28"/>
      <c r="AMG243" s="28"/>
      <c r="AMH243" s="28"/>
      <c r="AMI243" s="28"/>
      <c r="AMJ243" s="28"/>
      <c r="AMK243" s="28"/>
    </row>
    <row r="244" spans="1:1025" s="29" customFormat="1" ht="15" customHeight="1" x14ac:dyDescent="0.25">
      <c r="A244" s="140" t="s">
        <v>200</v>
      </c>
      <c r="B244" s="140"/>
      <c r="C244" s="140"/>
      <c r="D244" s="140"/>
      <c r="E244" s="140"/>
      <c r="F244" s="140"/>
      <c r="G244" s="140"/>
      <c r="H244" s="140"/>
      <c r="I244" s="140"/>
      <c r="J244" s="140"/>
      <c r="K244" s="41"/>
      <c r="L244" s="141" t="str">
        <f>IF('для заполнения'!L244:V244=0," ",'для заполнения'!L244:V244)</f>
        <v>zags.kyzhener@yandex.ru</v>
      </c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28"/>
      <c r="X244" s="28"/>
      <c r="Y244" s="28"/>
      <c r="Z244" s="28"/>
      <c r="AA244" s="28"/>
      <c r="AB244" s="28"/>
      <c r="AC244" s="28"/>
      <c r="AD244" s="28"/>
      <c r="AE244" s="28"/>
      <c r="AMB244" s="28"/>
      <c r="AMC244" s="28"/>
      <c r="AMD244" s="28"/>
      <c r="AME244" s="28"/>
      <c r="AMF244" s="28"/>
      <c r="AMG244" s="28"/>
      <c r="AMH244" s="28"/>
      <c r="AMI244" s="28"/>
      <c r="AMJ244" s="28"/>
      <c r="AMK244" s="28"/>
    </row>
    <row r="245" spans="1:1025" s="29" customFormat="1" ht="15" customHeight="1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MB245" s="28"/>
      <c r="AMC245" s="28"/>
      <c r="AMD245" s="28"/>
      <c r="AME245" s="28"/>
      <c r="AMF245" s="28"/>
      <c r="AMG245" s="28"/>
      <c r="AMH245" s="28"/>
      <c r="AMI245" s="28"/>
      <c r="AMJ245" s="28"/>
      <c r="AMK245" s="28"/>
    </row>
    <row r="246" spans="1:1025" s="29" customFormat="1" ht="15" customHeight="1" x14ac:dyDescent="0.25">
      <c r="A246" s="142" t="s">
        <v>201</v>
      </c>
      <c r="B246" s="142"/>
      <c r="C246" s="142"/>
      <c r="D246" s="139">
        <f>IF('для заполнения'!D246:O246=0," ",'для заполнения'!D246:O246)</f>
        <v>1</v>
      </c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Q246" s="42" t="s">
        <v>202</v>
      </c>
      <c r="R246" s="139">
        <f>IF('для заполнения'!R246:S246=0," ",'для заполнения'!R246:S246)</f>
        <v>9</v>
      </c>
      <c r="S246" s="139"/>
      <c r="T246" s="42" t="s">
        <v>202</v>
      </c>
      <c r="U246" s="139" t="str">
        <f>IF('для заполнения'!U246:Z246=0," ",'для заполнения'!U246:Z246)</f>
        <v>января</v>
      </c>
      <c r="V246" s="139"/>
      <c r="W246" s="139"/>
      <c r="X246" s="139"/>
      <c r="Y246" s="139"/>
      <c r="Z246" s="139"/>
      <c r="AA246" s="138">
        <v>20</v>
      </c>
      <c r="AB246" s="138"/>
      <c r="AC246" s="139">
        <f>IF('для заполнения'!AC246:AD246=0," ",'для заполнения'!AC246:AD246)</f>
        <v>23</v>
      </c>
      <c r="AD246" s="139"/>
      <c r="AE246" s="42" t="s">
        <v>203</v>
      </c>
      <c r="AMB246" s="28"/>
      <c r="AMC246" s="28"/>
      <c r="AMD246" s="28"/>
      <c r="AME246" s="28"/>
      <c r="AMF246" s="28"/>
      <c r="AMG246" s="28"/>
      <c r="AMH246" s="28"/>
      <c r="AMI246" s="28"/>
      <c r="AMJ246" s="28"/>
      <c r="AMK246" s="28"/>
    </row>
  </sheetData>
  <sheetProtection password="D814" sheet="1" objects="1" scenarios="1"/>
  <mergeCells count="513">
    <mergeCell ref="A8:AK8"/>
    <mergeCell ref="A9:AK9"/>
    <mergeCell ref="A10:AK10"/>
    <mergeCell ref="A11:E11"/>
    <mergeCell ref="A12:U14"/>
    <mergeCell ref="V12:AB14"/>
    <mergeCell ref="AD12:AK14"/>
    <mergeCell ref="X1:AK1"/>
    <mergeCell ref="X2:AK2"/>
    <mergeCell ref="X3:AK3"/>
    <mergeCell ref="X4:AK4"/>
    <mergeCell ref="A6:AK6"/>
    <mergeCell ref="A7:AK7"/>
    <mergeCell ref="AD18:AK20"/>
    <mergeCell ref="A19:U19"/>
    <mergeCell ref="V19:AB20"/>
    <mergeCell ref="A20:U20"/>
    <mergeCell ref="A21:U21"/>
    <mergeCell ref="V21:AB22"/>
    <mergeCell ref="A22:U22"/>
    <mergeCell ref="A15:U15"/>
    <mergeCell ref="V15:AB16"/>
    <mergeCell ref="A16:U16"/>
    <mergeCell ref="A17:U17"/>
    <mergeCell ref="V17:AB17"/>
    <mergeCell ref="A18:U18"/>
    <mergeCell ref="V18:AB18"/>
    <mergeCell ref="A23:U23"/>
    <mergeCell ref="V23:AB23"/>
    <mergeCell ref="A24:U24"/>
    <mergeCell ref="V24:AB24"/>
    <mergeCell ref="AD24:AK25"/>
    <mergeCell ref="A25:U25"/>
    <mergeCell ref="V25:AB26"/>
    <mergeCell ref="A26:U26"/>
    <mergeCell ref="AD26:AK26"/>
    <mergeCell ref="AD30:AK31"/>
    <mergeCell ref="A31:U31"/>
    <mergeCell ref="V31:AB32"/>
    <mergeCell ref="A32:U32"/>
    <mergeCell ref="AD32:AK32"/>
    <mergeCell ref="A34:H37"/>
    <mergeCell ref="I34:AK34"/>
    <mergeCell ref="I35:AK35"/>
    <mergeCell ref="A27:U27"/>
    <mergeCell ref="V27:AB28"/>
    <mergeCell ref="A28:U28"/>
    <mergeCell ref="A29:U29"/>
    <mergeCell ref="V29:AB29"/>
    <mergeCell ref="A30:U30"/>
    <mergeCell ref="V30:AB30"/>
    <mergeCell ref="I36:AK36"/>
    <mergeCell ref="I37:AK37"/>
    <mergeCell ref="A47:H50"/>
    <mergeCell ref="I47:AK48"/>
    <mergeCell ref="I49:AK50"/>
    <mergeCell ref="A52:AK52"/>
    <mergeCell ref="A53:AK53"/>
    <mergeCell ref="A54:AK54"/>
    <mergeCell ref="A38:H41"/>
    <mergeCell ref="I38:AK39"/>
    <mergeCell ref="I40:AK41"/>
    <mergeCell ref="A43:H46"/>
    <mergeCell ref="A61:V61"/>
    <mergeCell ref="A62:V62"/>
    <mergeCell ref="A63:V63"/>
    <mergeCell ref="A64:V64"/>
    <mergeCell ref="A65:V65"/>
    <mergeCell ref="A55:AK55"/>
    <mergeCell ref="A56:AK56"/>
    <mergeCell ref="A58:AK58"/>
    <mergeCell ref="A59:V59"/>
    <mergeCell ref="W59:X66"/>
    <mergeCell ref="Y59:AA66"/>
    <mergeCell ref="AB59:AK59"/>
    <mergeCell ref="A60:V60"/>
    <mergeCell ref="AB60:AG66"/>
    <mergeCell ref="AH60:AK66"/>
    <mergeCell ref="A68:V69"/>
    <mergeCell ref="W68:X69"/>
    <mergeCell ref="Y68:AA69"/>
    <mergeCell ref="AB68:AG69"/>
    <mergeCell ref="AH68:AK69"/>
    <mergeCell ref="A66:V66"/>
    <mergeCell ref="A67:V67"/>
    <mergeCell ref="W67:X67"/>
    <mergeCell ref="Y67:AA67"/>
    <mergeCell ref="AB67:AG67"/>
    <mergeCell ref="AH67:AK67"/>
    <mergeCell ref="AH71:AK71"/>
    <mergeCell ref="E72:V72"/>
    <mergeCell ref="W72:X72"/>
    <mergeCell ref="Y72:AA72"/>
    <mergeCell ref="AB72:AG72"/>
    <mergeCell ref="AH72:AK72"/>
    <mergeCell ref="A70:D77"/>
    <mergeCell ref="E70:V70"/>
    <mergeCell ref="W70:X70"/>
    <mergeCell ref="Y70:AA70"/>
    <mergeCell ref="AB70:AG70"/>
    <mergeCell ref="AH70:AK70"/>
    <mergeCell ref="E71:V71"/>
    <mergeCell ref="W71:X71"/>
    <mergeCell ref="Y71:AA71"/>
    <mergeCell ref="AB71:AG71"/>
    <mergeCell ref="AH74:AK74"/>
    <mergeCell ref="E75:V75"/>
    <mergeCell ref="W75:X75"/>
    <mergeCell ref="Y75:AA75"/>
    <mergeCell ref="AB75:AG75"/>
    <mergeCell ref="AH75:AK75"/>
    <mergeCell ref="E73:V73"/>
    <mergeCell ref="W73:X73"/>
    <mergeCell ref="Y73:AA73"/>
    <mergeCell ref="AB73:AG73"/>
    <mergeCell ref="AH73:AK73"/>
    <mergeCell ref="E74:H74"/>
    <mergeCell ref="I74:V74"/>
    <mergeCell ref="W74:X74"/>
    <mergeCell ref="Y74:AA74"/>
    <mergeCell ref="AB74:AG74"/>
    <mergeCell ref="E76:V76"/>
    <mergeCell ref="W76:X76"/>
    <mergeCell ref="Y76:AA76"/>
    <mergeCell ref="AB76:AG76"/>
    <mergeCell ref="AH76:AK76"/>
    <mergeCell ref="E77:V77"/>
    <mergeCell ref="W77:X77"/>
    <mergeCell ref="Y77:AA77"/>
    <mergeCell ref="AB77:AG77"/>
    <mergeCell ref="AH77:AK77"/>
    <mergeCell ref="A91:R91"/>
    <mergeCell ref="A79:AK79"/>
    <mergeCell ref="A80:AK80"/>
    <mergeCell ref="A82:AK82"/>
    <mergeCell ref="A83:R83"/>
    <mergeCell ref="S83:T92"/>
    <mergeCell ref="U83:W92"/>
    <mergeCell ref="X83:AK83"/>
    <mergeCell ref="A84:R84"/>
    <mergeCell ref="X84:AA92"/>
    <mergeCell ref="AB84:AF86"/>
    <mergeCell ref="A94:R96"/>
    <mergeCell ref="S94:T96"/>
    <mergeCell ref="U94:W96"/>
    <mergeCell ref="X94:AA96"/>
    <mergeCell ref="AB94:AD96"/>
    <mergeCell ref="AE94:AF96"/>
    <mergeCell ref="AG94:AK96"/>
    <mergeCell ref="A92:R92"/>
    <mergeCell ref="A93:R93"/>
    <mergeCell ref="S93:T93"/>
    <mergeCell ref="U93:W93"/>
    <mergeCell ref="X93:AA93"/>
    <mergeCell ref="AB93:AD93"/>
    <mergeCell ref="AE93:AF93"/>
    <mergeCell ref="AG93:AK93"/>
    <mergeCell ref="AG84:AK92"/>
    <mergeCell ref="A85:R85"/>
    <mergeCell ref="A86:R86"/>
    <mergeCell ref="A87:R87"/>
    <mergeCell ref="AB87:AD92"/>
    <mergeCell ref="AE87:AF92"/>
    <mergeCell ref="A88:R88"/>
    <mergeCell ref="A89:R89"/>
    <mergeCell ref="A90:R90"/>
    <mergeCell ref="AE97:AF97"/>
    <mergeCell ref="AG97:AK97"/>
    <mergeCell ref="E98:R98"/>
    <mergeCell ref="S98:T98"/>
    <mergeCell ref="U98:W98"/>
    <mergeCell ref="X98:AA98"/>
    <mergeCell ref="AB98:AD98"/>
    <mergeCell ref="AE98:AF98"/>
    <mergeCell ref="AG98:AK98"/>
    <mergeCell ref="E97:R97"/>
    <mergeCell ref="S97:T97"/>
    <mergeCell ref="U97:W97"/>
    <mergeCell ref="X97:AA97"/>
    <mergeCell ref="AB97:AD97"/>
    <mergeCell ref="AB99:AD99"/>
    <mergeCell ref="AE99:AF99"/>
    <mergeCell ref="AG99:AK99"/>
    <mergeCell ref="E100:R100"/>
    <mergeCell ref="S100:T100"/>
    <mergeCell ref="U100:W100"/>
    <mergeCell ref="X100:AA100"/>
    <mergeCell ref="AB100:AD100"/>
    <mergeCell ref="AE100:AF100"/>
    <mergeCell ref="AG100:AK100"/>
    <mergeCell ref="E99:R99"/>
    <mergeCell ref="S99:T99"/>
    <mergeCell ref="U99:W99"/>
    <mergeCell ref="X99:AA99"/>
    <mergeCell ref="U102:W102"/>
    <mergeCell ref="X102:AA102"/>
    <mergeCell ref="AB102:AD102"/>
    <mergeCell ref="AE102:AF102"/>
    <mergeCell ref="AG102:AK102"/>
    <mergeCell ref="E101:R101"/>
    <mergeCell ref="S101:T101"/>
    <mergeCell ref="U101:W101"/>
    <mergeCell ref="X101:AA101"/>
    <mergeCell ref="AB101:AD101"/>
    <mergeCell ref="AE101:AF101"/>
    <mergeCell ref="A115:AC115"/>
    <mergeCell ref="A116:AC116"/>
    <mergeCell ref="AD116:AE116"/>
    <mergeCell ref="AF116:AK116"/>
    <mergeCell ref="AG103:AK103"/>
    <mergeCell ref="A105:AK106"/>
    <mergeCell ref="A108:AK108"/>
    <mergeCell ref="A110:AK110"/>
    <mergeCell ref="A111:AC111"/>
    <mergeCell ref="AD111:AE115"/>
    <mergeCell ref="AF111:AK115"/>
    <mergeCell ref="A112:AC112"/>
    <mergeCell ref="A113:AC113"/>
    <mergeCell ref="A114:AC114"/>
    <mergeCell ref="E103:R103"/>
    <mergeCell ref="S103:T103"/>
    <mergeCell ref="U103:W103"/>
    <mergeCell ref="X103:AA103"/>
    <mergeCell ref="AB103:AD103"/>
    <mergeCell ref="AE103:AF103"/>
    <mergeCell ref="A97:D103"/>
    <mergeCell ref="AG101:AK101"/>
    <mergeCell ref="E102:R102"/>
    <mergeCell ref="S102:T102"/>
    <mergeCell ref="A117:A126"/>
    <mergeCell ref="B117:B126"/>
    <mergeCell ref="C117:C126"/>
    <mergeCell ref="D117:D126"/>
    <mergeCell ref="E117:AC117"/>
    <mergeCell ref="AD117:AE117"/>
    <mergeCell ref="H120:H125"/>
    <mergeCell ref="I120:AC120"/>
    <mergeCell ref="AD120:AE120"/>
    <mergeCell ref="E126:AC126"/>
    <mergeCell ref="AF117:AK117"/>
    <mergeCell ref="E118:AC118"/>
    <mergeCell ref="AD118:AE118"/>
    <mergeCell ref="AF118:AK118"/>
    <mergeCell ref="E119:E125"/>
    <mergeCell ref="F119:F125"/>
    <mergeCell ref="G119:AC119"/>
    <mergeCell ref="AD119:AE119"/>
    <mergeCell ref="AF119:AK119"/>
    <mergeCell ref="G120:G125"/>
    <mergeCell ref="AF120:AK120"/>
    <mergeCell ref="I121:AC121"/>
    <mergeCell ref="AD121:AE122"/>
    <mergeCell ref="AF121:AK122"/>
    <mergeCell ref="I122:AC122"/>
    <mergeCell ref="I123:AC123"/>
    <mergeCell ref="AD123:AE125"/>
    <mergeCell ref="AF123:AK125"/>
    <mergeCell ref="I124:AC124"/>
    <mergeCell ref="I125:AC125"/>
    <mergeCell ref="AD131:AE132"/>
    <mergeCell ref="AF131:AK132"/>
    <mergeCell ref="E132:AC132"/>
    <mergeCell ref="E133:AC133"/>
    <mergeCell ref="AD133:AE134"/>
    <mergeCell ref="AF133:AK134"/>
    <mergeCell ref="E134:AC134"/>
    <mergeCell ref="AD126:AE126"/>
    <mergeCell ref="AF126:AK126"/>
    <mergeCell ref="E127:AC127"/>
    <mergeCell ref="AD127:AE130"/>
    <mergeCell ref="AF127:AK130"/>
    <mergeCell ref="E128:AC128"/>
    <mergeCell ref="E129:AC129"/>
    <mergeCell ref="E130:AC130"/>
    <mergeCell ref="E131:AC131"/>
    <mergeCell ref="E143:AC143"/>
    <mergeCell ref="AD143:AE143"/>
    <mergeCell ref="AF143:AK143"/>
    <mergeCell ref="E135:AC135"/>
    <mergeCell ref="AD135:AE137"/>
    <mergeCell ref="AF135:AK137"/>
    <mergeCell ref="E136:AC136"/>
    <mergeCell ref="E137:AC137"/>
    <mergeCell ref="E138:AC138"/>
    <mergeCell ref="AD138:AE140"/>
    <mergeCell ref="AF138:AK140"/>
    <mergeCell ref="E139:AC139"/>
    <mergeCell ref="E140:AC140"/>
    <mergeCell ref="A151:AC151"/>
    <mergeCell ref="AD151:AE151"/>
    <mergeCell ref="AF151:AK151"/>
    <mergeCell ref="A152:AC152"/>
    <mergeCell ref="AD152:AE152"/>
    <mergeCell ref="AF152:AK152"/>
    <mergeCell ref="E147:AC147"/>
    <mergeCell ref="AD147:AE150"/>
    <mergeCell ref="AF147:AK150"/>
    <mergeCell ref="E148:AC148"/>
    <mergeCell ref="E149:AC149"/>
    <mergeCell ref="E150:AC150"/>
    <mergeCell ref="A127:D150"/>
    <mergeCell ref="E144:AC144"/>
    <mergeCell ref="AD144:AE145"/>
    <mergeCell ref="AF144:AK145"/>
    <mergeCell ref="E145:AC145"/>
    <mergeCell ref="E146:AC146"/>
    <mergeCell ref="AD146:AE146"/>
    <mergeCell ref="AF146:AK146"/>
    <mergeCell ref="E141:AC141"/>
    <mergeCell ref="AD141:AE142"/>
    <mergeCell ref="AF141:AK142"/>
    <mergeCell ref="E142:AC142"/>
    <mergeCell ref="A154:AK155"/>
    <mergeCell ref="A157:AK157"/>
    <mergeCell ref="A159:AK159"/>
    <mergeCell ref="A160:P160"/>
    <mergeCell ref="Q160:R169"/>
    <mergeCell ref="S160:X169"/>
    <mergeCell ref="Y160:AE169"/>
    <mergeCell ref="AF160:AK169"/>
    <mergeCell ref="A161:P161"/>
    <mergeCell ref="A162:P162"/>
    <mergeCell ref="A169:P169"/>
    <mergeCell ref="A170:P170"/>
    <mergeCell ref="Q170:R170"/>
    <mergeCell ref="S170:X170"/>
    <mergeCell ref="Y170:AE170"/>
    <mergeCell ref="AF170:AK170"/>
    <mergeCell ref="A163:P163"/>
    <mergeCell ref="A164:P164"/>
    <mergeCell ref="A165:P165"/>
    <mergeCell ref="A166:P166"/>
    <mergeCell ref="A167:P167"/>
    <mergeCell ref="A168:P168"/>
    <mergeCell ref="A173:P173"/>
    <mergeCell ref="Q173:R174"/>
    <mergeCell ref="S173:X174"/>
    <mergeCell ref="Y173:AE174"/>
    <mergeCell ref="AF173:AK174"/>
    <mergeCell ref="A174:P174"/>
    <mergeCell ref="A171:P171"/>
    <mergeCell ref="Q171:R172"/>
    <mergeCell ref="S171:X172"/>
    <mergeCell ref="Y171:AE172"/>
    <mergeCell ref="AF171:AK172"/>
    <mergeCell ref="A172:P172"/>
    <mergeCell ref="A177:P177"/>
    <mergeCell ref="Q177:R178"/>
    <mergeCell ref="S177:X178"/>
    <mergeCell ref="Y177:AE178"/>
    <mergeCell ref="AF177:AK178"/>
    <mergeCell ref="A178:P178"/>
    <mergeCell ref="A175:P175"/>
    <mergeCell ref="Q175:R176"/>
    <mergeCell ref="S175:X176"/>
    <mergeCell ref="Y175:AE176"/>
    <mergeCell ref="AF175:AK176"/>
    <mergeCell ref="A176:P176"/>
    <mergeCell ref="A181:P181"/>
    <mergeCell ref="Q181:R183"/>
    <mergeCell ref="S181:X183"/>
    <mergeCell ref="Y181:AE183"/>
    <mergeCell ref="AF181:AK183"/>
    <mergeCell ref="A182:P182"/>
    <mergeCell ref="A183:P183"/>
    <mergeCell ref="A179:P179"/>
    <mergeCell ref="Q179:R180"/>
    <mergeCell ref="S179:X180"/>
    <mergeCell ref="Y179:AE180"/>
    <mergeCell ref="AF179:AK180"/>
    <mergeCell ref="A180:P180"/>
    <mergeCell ref="A187:P187"/>
    <mergeCell ref="Q187:R190"/>
    <mergeCell ref="S187:X190"/>
    <mergeCell ref="Y187:AE190"/>
    <mergeCell ref="AF187:AK190"/>
    <mergeCell ref="A188:P188"/>
    <mergeCell ref="A189:P189"/>
    <mergeCell ref="A190:P190"/>
    <mergeCell ref="A184:P184"/>
    <mergeCell ref="Q184:R186"/>
    <mergeCell ref="S184:X186"/>
    <mergeCell ref="Y184:AE186"/>
    <mergeCell ref="AF184:AK186"/>
    <mergeCell ref="A185:P185"/>
    <mergeCell ref="A186:P186"/>
    <mergeCell ref="A191:P191"/>
    <mergeCell ref="Q191:R191"/>
    <mergeCell ref="S191:X191"/>
    <mergeCell ref="Y191:AE191"/>
    <mergeCell ref="AF191:AK191"/>
    <mergeCell ref="A192:P192"/>
    <mergeCell ref="Q192:R192"/>
    <mergeCell ref="S192:X192"/>
    <mergeCell ref="Y192:AE192"/>
    <mergeCell ref="AF192:AK192"/>
    <mergeCell ref="A204:AE204"/>
    <mergeCell ref="AF204:AG204"/>
    <mergeCell ref="AH204:AK204"/>
    <mergeCell ref="A205:AE205"/>
    <mergeCell ref="AF205:AG206"/>
    <mergeCell ref="AH205:AK206"/>
    <mergeCell ref="A206:AE206"/>
    <mergeCell ref="A194:AK194"/>
    <mergeCell ref="A196:AK196"/>
    <mergeCell ref="A197:AK197"/>
    <mergeCell ref="A199:AK199"/>
    <mergeCell ref="A200:AE200"/>
    <mergeCell ref="AF200:AG203"/>
    <mergeCell ref="AH200:AK203"/>
    <mergeCell ref="A201:AE201"/>
    <mergeCell ref="A202:AE202"/>
    <mergeCell ref="A203:AE203"/>
    <mergeCell ref="B213:AE213"/>
    <mergeCell ref="AF213:AG213"/>
    <mergeCell ref="AH213:AK213"/>
    <mergeCell ref="A215:AK215"/>
    <mergeCell ref="A216:AK216"/>
    <mergeCell ref="A217:AK217"/>
    <mergeCell ref="AH209:AK210"/>
    <mergeCell ref="D210:AE210"/>
    <mergeCell ref="D211:AE211"/>
    <mergeCell ref="AF211:AG211"/>
    <mergeCell ref="AH211:AK211"/>
    <mergeCell ref="B212:AE212"/>
    <mergeCell ref="AF212:AG212"/>
    <mergeCell ref="AH212:AK212"/>
    <mergeCell ref="A207:A213"/>
    <mergeCell ref="B207:C211"/>
    <mergeCell ref="D207:AE207"/>
    <mergeCell ref="AF207:AG207"/>
    <mergeCell ref="AH207:AK207"/>
    <mergeCell ref="D208:AE208"/>
    <mergeCell ref="AF208:AG208"/>
    <mergeCell ref="AH208:AK208"/>
    <mergeCell ref="D209:AE209"/>
    <mergeCell ref="AF209:AG210"/>
    <mergeCell ref="A223:R223"/>
    <mergeCell ref="A224:R224"/>
    <mergeCell ref="A225:R225"/>
    <mergeCell ref="A226:R226"/>
    <mergeCell ref="S226:T226"/>
    <mergeCell ref="U226:W226"/>
    <mergeCell ref="A219:AK219"/>
    <mergeCell ref="A220:R220"/>
    <mergeCell ref="S220:T225"/>
    <mergeCell ref="U220:W225"/>
    <mergeCell ref="X220:AK220"/>
    <mergeCell ref="A221:R221"/>
    <mergeCell ref="X221:AC225"/>
    <mergeCell ref="AD221:AF225"/>
    <mergeCell ref="AG221:AK225"/>
    <mergeCell ref="A222:R222"/>
    <mergeCell ref="X226:AC226"/>
    <mergeCell ref="AD226:AF226"/>
    <mergeCell ref="AG226:AK226"/>
    <mergeCell ref="A227:R227"/>
    <mergeCell ref="S227:T228"/>
    <mergeCell ref="U227:W228"/>
    <mergeCell ref="X227:AC228"/>
    <mergeCell ref="AD227:AF228"/>
    <mergeCell ref="AG227:AK228"/>
    <mergeCell ref="A228:R228"/>
    <mergeCell ref="AG229:AK229"/>
    <mergeCell ref="D230:R230"/>
    <mergeCell ref="S230:T230"/>
    <mergeCell ref="U230:W230"/>
    <mergeCell ref="X230:AC230"/>
    <mergeCell ref="AD230:AF230"/>
    <mergeCell ref="AG230:AK230"/>
    <mergeCell ref="A229:C231"/>
    <mergeCell ref="D229:R229"/>
    <mergeCell ref="S229:T229"/>
    <mergeCell ref="U229:W229"/>
    <mergeCell ref="X229:AC229"/>
    <mergeCell ref="AD229:AF229"/>
    <mergeCell ref="D231:R231"/>
    <mergeCell ref="S231:T231"/>
    <mergeCell ref="U231:W231"/>
    <mergeCell ref="X231:AC231"/>
    <mergeCell ref="T239:AA239"/>
    <mergeCell ref="AC239:AK239"/>
    <mergeCell ref="AD231:AF231"/>
    <mergeCell ref="AG231:AK231"/>
    <mergeCell ref="A233:AK234"/>
    <mergeCell ref="A236:F236"/>
    <mergeCell ref="H236:R236"/>
    <mergeCell ref="T236:AA236"/>
    <mergeCell ref="AC236:AK236"/>
    <mergeCell ref="AA246:AB246"/>
    <mergeCell ref="AC246:AD246"/>
    <mergeCell ref="I43:AK43"/>
    <mergeCell ref="I44:AK44"/>
    <mergeCell ref="I45:AK45"/>
    <mergeCell ref="I46:AK46"/>
    <mergeCell ref="A244:J244"/>
    <mergeCell ref="L244:V244"/>
    <mergeCell ref="A246:C246"/>
    <mergeCell ref="D246:O246"/>
    <mergeCell ref="R246:S246"/>
    <mergeCell ref="U246:Z246"/>
    <mergeCell ref="H240:R240"/>
    <mergeCell ref="T240:AA240"/>
    <mergeCell ref="AC240:AK240"/>
    <mergeCell ref="A242:D242"/>
    <mergeCell ref="E242:L242"/>
    <mergeCell ref="M242:O242"/>
    <mergeCell ref="P242:V242"/>
    <mergeCell ref="H237:R237"/>
    <mergeCell ref="T237:AA237"/>
    <mergeCell ref="AC237:AK237"/>
    <mergeCell ref="A239:F239"/>
    <mergeCell ref="H239:R239"/>
  </mergeCells>
  <pageMargins left="0.78749999999999998" right="0.39374999999999999" top="0.39374999999999999" bottom="0.39374999999999999" header="0.51180555555555496" footer="0.51180555555555496"/>
  <pageSetup paperSize="9" firstPageNumber="0" orientation="portrait" r:id="rId1"/>
  <rowBreaks count="4" manualBreakCount="4">
    <brk id="54" max="16383" man="1"/>
    <brk id="107" max="16383" man="1"/>
    <brk id="156" max="16383" man="1"/>
    <brk id="1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для заполнения</vt:lpstr>
      <vt:lpstr>для печати</vt:lpstr>
      <vt:lpstr>'для заполнения'!Область_печати</vt:lpstr>
      <vt:lpstr>'для печати'!Область_печати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zags1</cp:lastModifiedBy>
  <cp:revision>2</cp:revision>
  <cp:lastPrinted>2022-10-01T09:42:44Z</cp:lastPrinted>
  <dcterms:created xsi:type="dcterms:W3CDTF">2019-10-01T10:38:52Z</dcterms:created>
  <dcterms:modified xsi:type="dcterms:W3CDTF">2023-01-11T06:53:27Z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