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0" yWindow="180" windowWidth="19440" windowHeight="12600" tabRatio="799" activeTab="12"/>
  </bookViews>
  <sheets>
    <sheet name="табл. 1" sheetId="1" r:id="rId1"/>
    <sheet name="табл. 2" sheetId="2" r:id="rId2"/>
    <sheet name="табл. 3" sheetId="3" r:id="rId3"/>
    <sheet name="табл. 4" sheetId="4" r:id="rId4"/>
    <sheet name="табл. 5" sheetId="5" r:id="rId5"/>
    <sheet name="табл. 6" sheetId="6" r:id="rId6"/>
    <sheet name="табл. 7" sheetId="7" r:id="rId7"/>
    <sheet name="табл.8" sheetId="8" r:id="rId8"/>
    <sheet name="табл. 9" sheetId="9" r:id="rId9"/>
    <sheet name="табл. 10" sheetId="10" r:id="rId10"/>
    <sheet name="табл. 11" sheetId="11" r:id="rId11"/>
    <sheet name="табл. 12" sheetId="12" r:id="rId12"/>
    <sheet name="табл. 13" sheetId="13" r:id="rId13"/>
  </sheets>
  <definedNames>
    <definedName name="Z_13949F9C_19DE_4B29_8461_373DE997FB85_.wvu.Cols" localSheetId="9" hidden="1">'табл. 10'!#REF!</definedName>
    <definedName name="Z_13949F9C_19DE_4B29_8461_373DE997FB85_.wvu.Cols" localSheetId="7" hidden="1">'табл.8'!#REF!</definedName>
    <definedName name="Z_13949F9C_19DE_4B29_8461_373DE997FB85_.wvu.PrintArea" localSheetId="9" hidden="1">'табл. 10'!$A$1:$C$31</definedName>
    <definedName name="Z_13949F9C_19DE_4B29_8461_373DE997FB85_.wvu.PrintArea" localSheetId="7" hidden="1">'табл.8'!#REF!</definedName>
    <definedName name="Z_13949F9C_19DE_4B29_8461_373DE997FB85_.wvu.Rows" localSheetId="9" hidden="1">'табл. 10'!#REF!,'табл. 10'!#REF!,'табл. 10'!#REF!</definedName>
    <definedName name="Z_13949F9C_19DE_4B29_8461_373DE997FB85_.wvu.Rows" localSheetId="7" hidden="1">'табл.8'!#REF!,'табл.8'!#REF!,'табл.8'!#REF!</definedName>
    <definedName name="Z_27098149_730B_4C24_9464_0ABE6C5B7A40_.wvu.Cols" localSheetId="9" hidden="1">'табл. 10'!#REF!</definedName>
    <definedName name="Z_27098149_730B_4C24_9464_0ABE6C5B7A40_.wvu.Cols" localSheetId="7" hidden="1">'табл.8'!#REF!</definedName>
    <definedName name="Z_27098149_730B_4C24_9464_0ABE6C5B7A40_.wvu.PrintArea" localSheetId="9" hidden="1">'табл. 10'!$A$1:$C$31</definedName>
    <definedName name="Z_27098149_730B_4C24_9464_0ABE6C5B7A40_.wvu.PrintArea" localSheetId="7" hidden="1">'табл.8'!#REF!</definedName>
    <definedName name="Z_27098149_730B_4C24_9464_0ABE6C5B7A40_.wvu.Rows" localSheetId="9" hidden="1">'табл. 10'!#REF!,'табл. 10'!#REF!,'табл. 10'!#REF!</definedName>
    <definedName name="Z_27098149_730B_4C24_9464_0ABE6C5B7A40_.wvu.Rows" localSheetId="7" hidden="1">'табл.8'!#REF!,'табл.8'!#REF!,'табл.8'!#REF!</definedName>
    <definedName name="Z_3990EFA9_3A22_4ED0_8C5A_F3803E50B7DF_.wvu.FilterData" localSheetId="9" hidden="1">'табл. 10'!$A$1:$G$31</definedName>
    <definedName name="Z_3990EFA9_3A22_4ED0_8C5A_F3803E50B7DF_.wvu.FilterData" localSheetId="7" hidden="1">'табл.8'!$A$1:$K$23</definedName>
    <definedName name="Z_3990EFA9_3A22_4ED0_8C5A_F3803E50B7DF_.wvu.PrintTitles" localSheetId="6" hidden="1">'табл. 7'!$16:$17</definedName>
    <definedName name="Z_3BD24889_0551_449E_8BC9_88278651DE75_.wvu.FilterData" localSheetId="9" hidden="1">'табл. 10'!$A$1:$G$31</definedName>
    <definedName name="Z_3BD24889_0551_449E_8BC9_88278651DE75_.wvu.FilterData" localSheetId="7" hidden="1">'табл.8'!$A$1:$K$23</definedName>
    <definedName name="Z_3BD24889_0551_449E_8BC9_88278651DE75_.wvu.PrintArea" localSheetId="9" hidden="1">'табл. 10'!$A$1:$C$31</definedName>
    <definedName name="Z_3BD24889_0551_449E_8BC9_88278651DE75_.wvu.PrintArea" localSheetId="6" hidden="1">'табл. 7'!$A$1:$G$19</definedName>
    <definedName name="Z_3BD24889_0551_449E_8BC9_88278651DE75_.wvu.PrintArea" localSheetId="7" hidden="1">'табл.8'!$A$1:$G$23</definedName>
    <definedName name="Z_3BD24889_0551_449E_8BC9_88278651DE75_.wvu.PrintTitles" localSheetId="6" hidden="1">'табл. 7'!$16:$17</definedName>
    <definedName name="Z_4ECD7326_1E50_4CFC_9073_9217FBF30A25_.wvu.Cols" localSheetId="0" hidden="1">'табл. 1'!$D:$E</definedName>
    <definedName name="Z_4ECD7326_1E50_4CFC_9073_9217FBF30A25_.wvu.Cols" localSheetId="10" hidden="1">'табл. 11'!$D:$E</definedName>
    <definedName name="Z_4ECD7326_1E50_4CFC_9073_9217FBF30A25_.wvu.Cols" localSheetId="11" hidden="1">'табл. 12'!$D:$E</definedName>
    <definedName name="Z_4ECD7326_1E50_4CFC_9073_9217FBF30A25_.wvu.Cols" localSheetId="12" hidden="1">'табл. 13'!$D:$D</definedName>
    <definedName name="Z_4ECD7326_1E50_4CFC_9073_9217FBF30A25_.wvu.Cols" localSheetId="8" hidden="1">'табл. 9'!$C:$E</definedName>
    <definedName name="Z_4ECD7326_1E50_4CFC_9073_9217FBF30A25_.wvu.PrintArea" localSheetId="0" hidden="1">'табл. 1'!$A$10:$C$39</definedName>
    <definedName name="Z_4ECD7326_1E50_4CFC_9073_9217FBF30A25_.wvu.PrintArea" localSheetId="10" hidden="1">'табл. 11'!$A$1:$C$19</definedName>
    <definedName name="Z_4ECD7326_1E50_4CFC_9073_9217FBF30A25_.wvu.PrintArea" localSheetId="11" hidden="1">'табл. 12'!$A$1:$C$17</definedName>
    <definedName name="Z_4ECD7326_1E50_4CFC_9073_9217FBF30A25_.wvu.PrintArea" localSheetId="12" hidden="1">'табл. 13'!$A$1:$C$23</definedName>
    <definedName name="Z_4ECD7326_1E50_4CFC_9073_9217FBF30A25_.wvu.PrintArea" localSheetId="8" hidden="1">'табл. 9'!$A$1:$B$16</definedName>
    <definedName name="Z_4ECD7326_1E50_4CFC_9073_9217FBF30A25_.wvu.Rows" localSheetId="0" hidden="1">'табл. 1'!#REF!,'табл. 1'!#REF!,'табл. 1'!#REF!,'табл. 1'!#REF!,'табл. 1'!#REF!,'табл. 1'!#REF!</definedName>
    <definedName name="Z_4ECD7326_1E50_4CFC_9073_9217FBF30A25_.wvu.Rows" localSheetId="10" hidden="1">'табл. 11'!#REF!,'табл. 11'!#REF!,'табл. 11'!$12:$12,'табл. 11'!#REF!,'табл. 11'!#REF!,'табл. 11'!#REF!</definedName>
    <definedName name="Z_4ECD7326_1E50_4CFC_9073_9217FBF30A25_.wvu.Rows" localSheetId="11" hidden="1">'табл. 12'!#REF!,'табл. 12'!#REF!,'табл. 12'!$17:$17,'табл. 12'!#REF!,'табл. 12'!#REF!,'табл. 12'!#REF!</definedName>
    <definedName name="Z_4ECD7326_1E50_4CFC_9073_9217FBF30A25_.wvu.Rows" localSheetId="12" hidden="1">'табл. 13'!#REF!,'табл. 13'!#REF!,'табл. 13'!#REF!,'табл. 13'!#REF!,'табл. 13'!#REF!,'табл. 13'!#REF!</definedName>
    <definedName name="Z_4ECD7326_1E50_4CFC_9073_9217FBF30A25_.wvu.Rows" localSheetId="8" hidden="1">'табл. 9'!#REF!,'табл. 9'!#REF!,'табл. 9'!#REF!,'табл. 9'!#REF!,'табл. 9'!#REF!,'табл. 9'!#REF!</definedName>
    <definedName name="Z_5C8DA84F_8154_4F34_8279_7C95E10883B3_.wvu.FilterData" localSheetId="9" hidden="1">'табл. 10'!$A$1:$G$31</definedName>
    <definedName name="Z_5C8DA84F_8154_4F34_8279_7C95E10883B3_.wvu.FilterData" localSheetId="7" hidden="1">'табл.8'!$A$1:$K$23</definedName>
    <definedName name="Z_5C8DA84F_8154_4F34_8279_7C95E10883B3_.wvu.PrintTitles" localSheetId="6" hidden="1">'табл. 7'!$16:$17</definedName>
    <definedName name="Z_5EB2EB79_0F2D_4965_A866_C30A47681700_.wvu.Cols" localSheetId="0" hidden="1">'табл. 1'!$D:$E</definedName>
    <definedName name="Z_5EB2EB79_0F2D_4965_A866_C30A47681700_.wvu.Cols" localSheetId="10" hidden="1">'табл. 11'!$D:$E</definedName>
    <definedName name="Z_5EB2EB79_0F2D_4965_A866_C30A47681700_.wvu.Cols" localSheetId="11" hidden="1">'табл. 12'!$D:$E</definedName>
    <definedName name="Z_5EB2EB79_0F2D_4965_A866_C30A47681700_.wvu.Cols" localSheetId="12" hidden="1">'табл. 13'!$D:$D</definedName>
    <definedName name="Z_5EB2EB79_0F2D_4965_A866_C30A47681700_.wvu.Cols" localSheetId="8" hidden="1">'табл. 9'!$C:$E</definedName>
    <definedName name="Z_5EB2EB79_0F2D_4965_A866_C30A47681700_.wvu.PrintArea" localSheetId="0" hidden="1">'табл. 1'!$A$10:$C$39</definedName>
    <definedName name="Z_5EB2EB79_0F2D_4965_A866_C30A47681700_.wvu.PrintArea" localSheetId="10" hidden="1">'табл. 11'!$A$1:$C$19</definedName>
    <definedName name="Z_5EB2EB79_0F2D_4965_A866_C30A47681700_.wvu.PrintArea" localSheetId="11" hidden="1">'табл. 12'!$A$1:$C$17</definedName>
    <definedName name="Z_5EB2EB79_0F2D_4965_A866_C30A47681700_.wvu.PrintArea" localSheetId="12" hidden="1">'табл. 13'!$A$1:$C$23</definedName>
    <definedName name="Z_5EB2EB79_0F2D_4965_A866_C30A47681700_.wvu.PrintArea" localSheetId="8" hidden="1">'табл. 9'!$A$1:$B$16</definedName>
    <definedName name="Z_5EB2EB79_0F2D_4965_A866_C30A47681700_.wvu.Rows" localSheetId="0" hidden="1">'табл. 1'!#REF!,'табл. 1'!#REF!,'табл. 1'!#REF!,'табл. 1'!#REF!,'табл. 1'!#REF!,'табл. 1'!#REF!</definedName>
    <definedName name="Z_5EB2EB79_0F2D_4965_A866_C30A47681700_.wvu.Rows" localSheetId="10" hidden="1">'табл. 11'!#REF!,'табл. 11'!#REF!,'табл. 11'!$12:$12,'табл. 11'!#REF!,'табл. 11'!#REF!,'табл. 11'!#REF!</definedName>
    <definedName name="Z_5EB2EB79_0F2D_4965_A866_C30A47681700_.wvu.Rows" localSheetId="11" hidden="1">'табл. 12'!#REF!,'табл. 12'!#REF!,'табл. 12'!$17:$17,'табл. 12'!#REF!,'табл. 12'!#REF!,'табл. 12'!#REF!</definedName>
    <definedName name="Z_5EB2EB79_0F2D_4965_A866_C30A47681700_.wvu.Rows" localSheetId="12" hidden="1">'табл. 13'!#REF!,'табл. 13'!#REF!,'табл. 13'!#REF!,'табл. 13'!#REF!,'табл. 13'!#REF!,'табл. 13'!#REF!</definedName>
    <definedName name="Z_5EB2EB79_0F2D_4965_A866_C30A47681700_.wvu.Rows" localSheetId="8" hidden="1">'табл. 9'!#REF!,'табл. 9'!#REF!,'табл. 9'!#REF!,'табл. 9'!#REF!,'табл. 9'!#REF!,'табл. 9'!#REF!</definedName>
    <definedName name="Z_8A956A1D_DA7C_41CC_A5EF_8716F2348DE0_.wvu.Cols" localSheetId="0" hidden="1">'табл. 1'!$D:$E</definedName>
    <definedName name="Z_8A956A1D_DA7C_41CC_A5EF_8716F2348DE0_.wvu.Cols" localSheetId="10" hidden="1">'табл. 11'!$D:$E</definedName>
    <definedName name="Z_8A956A1D_DA7C_41CC_A5EF_8716F2348DE0_.wvu.Cols" localSheetId="11" hidden="1">'табл. 12'!$D:$E</definedName>
    <definedName name="Z_8A956A1D_DA7C_41CC_A5EF_8716F2348DE0_.wvu.Cols" localSheetId="12" hidden="1">'табл. 13'!$D:$D</definedName>
    <definedName name="Z_8A956A1D_DA7C_41CC_A5EF_8716F2348DE0_.wvu.Cols" localSheetId="8" hidden="1">'табл. 9'!$C:$E</definedName>
    <definedName name="Z_8A956A1D_DA7C_41CC_A5EF_8716F2348DE0_.wvu.PrintArea" localSheetId="0" hidden="1">'табл. 1'!$A$10:$C$39</definedName>
    <definedName name="Z_8A956A1D_DA7C_41CC_A5EF_8716F2348DE0_.wvu.PrintArea" localSheetId="10" hidden="1">'табл. 11'!$A$1:$C$19</definedName>
    <definedName name="Z_8A956A1D_DA7C_41CC_A5EF_8716F2348DE0_.wvu.PrintArea" localSheetId="11" hidden="1">'табл. 12'!$A$1:$C$17</definedName>
    <definedName name="Z_8A956A1D_DA7C_41CC_A5EF_8716F2348DE0_.wvu.PrintArea" localSheetId="12" hidden="1">'табл. 13'!$A$1:$C$23</definedName>
    <definedName name="Z_8A956A1D_DA7C_41CC_A5EF_8716F2348DE0_.wvu.PrintArea" localSheetId="8" hidden="1">'табл. 9'!$A$1:$B$16</definedName>
    <definedName name="Z_8A956A1D_DA7C_41CC_A5EF_8716F2348DE0_.wvu.Rows" localSheetId="0" hidden="1">'табл. 1'!#REF!,'табл. 1'!#REF!,'табл. 1'!#REF!,'табл. 1'!#REF!,'табл. 1'!#REF!,'табл. 1'!#REF!</definedName>
    <definedName name="Z_8A956A1D_DA7C_41CC_A5EF_8716F2348DE0_.wvu.Rows" localSheetId="10" hidden="1">'табл. 11'!#REF!,'табл. 11'!#REF!,'табл. 11'!$12:$12,'табл. 11'!#REF!,'табл. 11'!#REF!,'табл. 11'!#REF!</definedName>
    <definedName name="Z_8A956A1D_DA7C_41CC_A5EF_8716F2348DE0_.wvu.Rows" localSheetId="11" hidden="1">'табл. 12'!#REF!,'табл. 12'!#REF!,'табл. 12'!$17:$17,'табл. 12'!#REF!,'табл. 12'!#REF!,'табл. 12'!#REF!</definedName>
    <definedName name="Z_8A956A1D_DA7C_41CC_A5EF_8716F2348DE0_.wvu.Rows" localSheetId="12" hidden="1">'табл. 13'!#REF!,'табл. 13'!#REF!,'табл. 13'!#REF!,'табл. 13'!#REF!,'табл. 13'!#REF!,'табл. 13'!#REF!</definedName>
    <definedName name="Z_8A956A1D_DA7C_41CC_A5EF_8716F2348DE0_.wvu.Rows" localSheetId="8" hidden="1">'табл. 9'!#REF!,'табл. 9'!#REF!,'табл. 9'!#REF!,'табл. 9'!#REF!,'табл. 9'!#REF!,'табл. 9'!#REF!</definedName>
    <definedName name="Z_9DE7AA87_F53F_477D_BFDB_38BC461CD81D_.wvu.FilterData" localSheetId="9" hidden="1">'табл. 10'!$A$1:$G$31</definedName>
    <definedName name="Z_9DE7AA87_F53F_477D_BFDB_38BC461CD81D_.wvu.FilterData" localSheetId="7" hidden="1">'табл.8'!$A$1:$K$23</definedName>
    <definedName name="Z_9DE7AA87_F53F_477D_BFDB_38BC461CD81D_.wvu.PrintTitles" localSheetId="6" hidden="1">'табл. 7'!$16:$17</definedName>
    <definedName name="Z_9E2F62D5_4E12_42DB_AD5E_E252C9647808_.wvu.Cols" localSheetId="9" hidden="1">'табл. 10'!#REF!</definedName>
    <definedName name="Z_9E2F62D5_4E12_42DB_AD5E_E252C9647808_.wvu.Cols" localSheetId="7" hidden="1">'табл.8'!#REF!</definedName>
    <definedName name="Z_9E2F62D5_4E12_42DB_AD5E_E252C9647808_.wvu.PrintArea" localSheetId="9" hidden="1">'табл. 10'!$A$1:$C$31</definedName>
    <definedName name="Z_9E2F62D5_4E12_42DB_AD5E_E252C9647808_.wvu.PrintArea" localSheetId="7" hidden="1">'табл.8'!#REF!</definedName>
    <definedName name="Z_9E2F62D5_4E12_42DB_AD5E_E252C9647808_.wvu.Rows" localSheetId="9" hidden="1">'табл. 10'!#REF!,'табл. 10'!#REF!,'табл. 10'!#REF!</definedName>
    <definedName name="Z_9E2F62D5_4E12_42DB_AD5E_E252C9647808_.wvu.Rows" localSheetId="7" hidden="1">'табл.8'!#REF!,'табл.8'!#REF!,'табл.8'!#REF!</definedName>
    <definedName name="Z_B12C682C_F0F8_4EAF_9986_42A177667494_.wvu.Cols" localSheetId="9" hidden="1">'табл. 10'!#REF!</definedName>
    <definedName name="Z_B12C682C_F0F8_4EAF_9986_42A177667494_.wvu.Cols" localSheetId="7" hidden="1">'табл.8'!#REF!</definedName>
    <definedName name="Z_B12C682C_F0F8_4EAF_9986_42A177667494_.wvu.PrintArea" localSheetId="9" hidden="1">'табл. 10'!$A$1:$C$31</definedName>
    <definedName name="Z_B12C682C_F0F8_4EAF_9986_42A177667494_.wvu.PrintArea" localSheetId="7" hidden="1">'табл.8'!#REF!</definedName>
    <definedName name="Z_B12C682C_F0F8_4EAF_9986_42A177667494_.wvu.Rows" localSheetId="9" hidden="1">'табл. 10'!#REF!,'табл. 10'!#REF!,'табл. 10'!#REF!</definedName>
    <definedName name="Z_B12C682C_F0F8_4EAF_9986_42A177667494_.wvu.Rows" localSheetId="7" hidden="1">'табл.8'!#REF!,'табл.8'!#REF!,'табл.8'!#REF!</definedName>
    <definedName name="Z_B70BFD4D_340D_40C0_A218_B70C170F1C83_.wvu.Cols" localSheetId="9" hidden="1">'табл. 10'!#REF!</definedName>
    <definedName name="Z_B70BFD4D_340D_40C0_A218_B70C170F1C83_.wvu.Cols" localSheetId="7" hidden="1">'табл.8'!#REF!</definedName>
    <definedName name="Z_B70BFD4D_340D_40C0_A218_B70C170F1C83_.wvu.PrintArea" localSheetId="9" hidden="1">'табл. 10'!$A$1:$C$31</definedName>
    <definedName name="Z_B70BFD4D_340D_40C0_A218_B70C170F1C83_.wvu.PrintArea" localSheetId="7" hidden="1">'табл.8'!#REF!</definedName>
    <definedName name="Z_B70BFD4D_340D_40C0_A218_B70C170F1C83_.wvu.Rows" localSheetId="9" hidden="1">'табл. 10'!#REF!,'табл. 10'!#REF!,'табл. 10'!#REF!</definedName>
    <definedName name="Z_B70BFD4D_340D_40C0_A218_B70C170F1C83_.wvu.Rows" localSheetId="7" hidden="1">'табл.8'!#REF!,'табл.8'!#REF!,'табл.8'!#REF!</definedName>
    <definedName name="Z_B8860172_E7AC_47F0_9097_F957433B85F7_.wvu.Cols" localSheetId="0" hidden="1">'табл. 1'!$D:$E</definedName>
    <definedName name="Z_B8860172_E7AC_47F0_9097_F957433B85F7_.wvu.Cols" localSheetId="10" hidden="1">'табл. 11'!$D:$E</definedName>
    <definedName name="Z_B8860172_E7AC_47F0_9097_F957433B85F7_.wvu.Cols" localSheetId="11" hidden="1">'табл. 12'!$D:$E</definedName>
    <definedName name="Z_B8860172_E7AC_47F0_9097_F957433B85F7_.wvu.Cols" localSheetId="12" hidden="1">'табл. 13'!$D:$D</definedName>
    <definedName name="Z_B8860172_E7AC_47F0_9097_F957433B85F7_.wvu.Cols" localSheetId="8" hidden="1">'табл. 9'!$C:$E</definedName>
    <definedName name="Z_B8860172_E7AC_47F0_9097_F957433B85F7_.wvu.PrintArea" localSheetId="0" hidden="1">'табл. 1'!$A$10:$C$39</definedName>
    <definedName name="Z_B8860172_E7AC_47F0_9097_F957433B85F7_.wvu.PrintArea" localSheetId="10" hidden="1">'табл. 11'!$A$1:$C$19</definedName>
    <definedName name="Z_B8860172_E7AC_47F0_9097_F957433B85F7_.wvu.PrintArea" localSheetId="11" hidden="1">'табл. 12'!$A$1:$C$17</definedName>
    <definedName name="Z_B8860172_E7AC_47F0_9097_F957433B85F7_.wvu.PrintArea" localSheetId="12" hidden="1">'табл. 13'!$A$1:$C$23</definedName>
    <definedName name="Z_B8860172_E7AC_47F0_9097_F957433B85F7_.wvu.PrintArea" localSheetId="8" hidden="1">'табл. 9'!$A$1:$B$16</definedName>
    <definedName name="Z_B8860172_E7AC_47F0_9097_F957433B85F7_.wvu.Rows" localSheetId="0" hidden="1">'табл. 1'!#REF!,'табл. 1'!#REF!,'табл. 1'!#REF!,'табл. 1'!#REF!,'табл. 1'!#REF!,'табл. 1'!#REF!</definedName>
    <definedName name="Z_B8860172_E7AC_47F0_9097_F957433B85F7_.wvu.Rows" localSheetId="10" hidden="1">'табл. 11'!#REF!,'табл. 11'!#REF!,'табл. 11'!$12:$12,'табл. 11'!#REF!,'табл. 11'!#REF!,'табл. 11'!#REF!</definedName>
    <definedName name="Z_B8860172_E7AC_47F0_9097_F957433B85F7_.wvu.Rows" localSheetId="11" hidden="1">'табл. 12'!#REF!,'табл. 12'!#REF!,'табл. 12'!$17:$17,'табл. 12'!#REF!,'табл. 12'!#REF!,'табл. 12'!#REF!</definedName>
    <definedName name="Z_B8860172_E7AC_47F0_9097_F957433B85F7_.wvu.Rows" localSheetId="12" hidden="1">'табл. 13'!#REF!,'табл. 13'!#REF!,'табл. 13'!#REF!,'табл. 13'!#REF!,'табл. 13'!#REF!,'табл. 13'!#REF!</definedName>
    <definedName name="Z_B8860172_E7AC_47F0_9097_F957433B85F7_.wvu.Rows" localSheetId="8" hidden="1">'табл. 9'!#REF!,'табл. 9'!#REF!,'табл. 9'!#REF!,'табл. 9'!#REF!,'табл. 9'!#REF!,'табл. 9'!#REF!</definedName>
    <definedName name="Z_C4CE831B_DBAF_45CB_BE4C_14BD12FEEF71_.wvu.FilterData" localSheetId="9" hidden="1">'табл. 10'!$A$1:$G$31</definedName>
    <definedName name="Z_C4CE831B_DBAF_45CB_BE4C_14BD12FEEF71_.wvu.FilterData" localSheetId="7" hidden="1">'табл.8'!$A$1:$K$23</definedName>
    <definedName name="Z_C4CE831B_DBAF_45CB_BE4C_14BD12FEEF71_.wvu.PrintTitles" localSheetId="6" hidden="1">'табл. 7'!$16:$17</definedName>
    <definedName name="Z_C8506E7E_F259_4EB9_BD79_24DC27E4D4D6_.wvu.Cols" localSheetId="0" hidden="1">'табл. 1'!$D:$E</definedName>
    <definedName name="Z_C8506E7E_F259_4EB9_BD79_24DC27E4D4D6_.wvu.Cols" localSheetId="10" hidden="1">'табл. 11'!$D:$E</definedName>
    <definedName name="Z_C8506E7E_F259_4EB9_BD79_24DC27E4D4D6_.wvu.Cols" localSheetId="11" hidden="1">'табл. 12'!$D:$E</definedName>
    <definedName name="Z_C8506E7E_F259_4EB9_BD79_24DC27E4D4D6_.wvu.Cols" localSheetId="12" hidden="1">'табл. 13'!$D:$D</definedName>
    <definedName name="Z_C8506E7E_F259_4EB9_BD79_24DC27E4D4D6_.wvu.Cols" localSheetId="8" hidden="1">'табл. 9'!$C:$E</definedName>
    <definedName name="Z_C8506E7E_F259_4EB9_BD79_24DC27E4D4D6_.wvu.PrintArea" localSheetId="0" hidden="1">'табл. 1'!$A$10:$C$39</definedName>
    <definedName name="Z_C8506E7E_F259_4EB9_BD79_24DC27E4D4D6_.wvu.PrintArea" localSheetId="10" hidden="1">'табл. 11'!$A$1:$C$19</definedName>
    <definedName name="Z_C8506E7E_F259_4EB9_BD79_24DC27E4D4D6_.wvu.PrintArea" localSheetId="11" hidden="1">'табл. 12'!$A$1:$C$17</definedName>
    <definedName name="Z_C8506E7E_F259_4EB9_BD79_24DC27E4D4D6_.wvu.PrintArea" localSheetId="12" hidden="1">'табл. 13'!$A$1:$C$23</definedName>
    <definedName name="Z_C8506E7E_F259_4EB9_BD79_24DC27E4D4D6_.wvu.PrintArea" localSheetId="8" hidden="1">'табл. 9'!$A$1:$B$16</definedName>
    <definedName name="Z_C8506E7E_F259_4EB9_BD79_24DC27E4D4D6_.wvu.Rows" localSheetId="0" hidden="1">'табл. 1'!#REF!,'табл. 1'!#REF!,'табл. 1'!#REF!,'табл. 1'!#REF!,'табл. 1'!#REF!,'табл. 1'!#REF!</definedName>
    <definedName name="Z_C8506E7E_F259_4EB9_BD79_24DC27E4D4D6_.wvu.Rows" localSheetId="10" hidden="1">'табл. 11'!#REF!,'табл. 11'!#REF!,'табл. 11'!$12:$12,'табл. 11'!#REF!,'табл. 11'!#REF!,'табл. 11'!#REF!</definedName>
    <definedName name="Z_C8506E7E_F259_4EB9_BD79_24DC27E4D4D6_.wvu.Rows" localSheetId="11" hidden="1">'табл. 12'!#REF!,'табл. 12'!#REF!,'табл. 12'!$17:$17,'табл. 12'!#REF!,'табл. 12'!#REF!,'табл. 12'!#REF!</definedName>
    <definedName name="Z_C8506E7E_F259_4EB9_BD79_24DC27E4D4D6_.wvu.Rows" localSheetId="12" hidden="1">'табл. 13'!#REF!,'табл. 13'!#REF!,'табл. 13'!#REF!,'табл. 13'!#REF!,'табл. 13'!#REF!,'табл. 13'!#REF!</definedName>
    <definedName name="Z_C8506E7E_F259_4EB9_BD79_24DC27E4D4D6_.wvu.Rows" localSheetId="8" hidden="1">'табл. 9'!#REF!,'табл. 9'!#REF!,'табл. 9'!#REF!,'табл. 9'!#REF!,'табл. 9'!#REF!,'табл. 9'!#REF!</definedName>
    <definedName name="Z_D67694DF_14A6_479E_9614_C3E51B4219D0_.wvu.FilterData" localSheetId="9" hidden="1">'табл. 10'!$A$1:$G$31</definedName>
    <definedName name="Z_D67694DF_14A6_479E_9614_C3E51B4219D0_.wvu.FilterData" localSheetId="7" hidden="1">'табл.8'!$A$1:$K$23</definedName>
    <definedName name="Z_D67694DF_14A6_479E_9614_C3E51B4219D0_.wvu.PrintArea" localSheetId="9" hidden="1">'табл. 10'!$A$1:$C$31</definedName>
    <definedName name="Z_D67694DF_14A6_479E_9614_C3E51B4219D0_.wvu.PrintArea" localSheetId="6" hidden="1">'табл. 7'!$A$1:$G$19</definedName>
    <definedName name="Z_D67694DF_14A6_479E_9614_C3E51B4219D0_.wvu.PrintArea" localSheetId="7" hidden="1">'табл.8'!$A$1:$G$23</definedName>
    <definedName name="Z_D67694DF_14A6_479E_9614_C3E51B4219D0_.wvu.PrintTitles" localSheetId="6" hidden="1">'табл. 7'!$16:$17</definedName>
    <definedName name="Z_E0204226_5038_49AF_948F_DAAEA77392FD_.wvu.Cols" localSheetId="0" hidden="1">'табл. 1'!$D:$E</definedName>
    <definedName name="Z_E0204226_5038_49AF_948F_DAAEA77392FD_.wvu.Cols" localSheetId="10" hidden="1">'табл. 11'!$D:$E</definedName>
    <definedName name="Z_E0204226_5038_49AF_948F_DAAEA77392FD_.wvu.Cols" localSheetId="11" hidden="1">'табл. 12'!$D:$E</definedName>
    <definedName name="Z_E0204226_5038_49AF_948F_DAAEA77392FD_.wvu.Cols" localSheetId="12" hidden="1">'табл. 13'!$D:$D</definedName>
    <definedName name="Z_E0204226_5038_49AF_948F_DAAEA77392FD_.wvu.Cols" localSheetId="8" hidden="1">'табл. 9'!$C:$E</definedName>
    <definedName name="Z_E0204226_5038_49AF_948F_DAAEA77392FD_.wvu.PrintArea" localSheetId="0" hidden="1">'табл. 1'!$A$10:$C$39</definedName>
    <definedName name="Z_E0204226_5038_49AF_948F_DAAEA77392FD_.wvu.PrintArea" localSheetId="10" hidden="1">'табл. 11'!$A$1:$C$19</definedName>
    <definedName name="Z_E0204226_5038_49AF_948F_DAAEA77392FD_.wvu.PrintArea" localSheetId="11" hidden="1">'табл. 12'!$A$1:$C$17</definedName>
    <definedName name="Z_E0204226_5038_49AF_948F_DAAEA77392FD_.wvu.PrintArea" localSheetId="12" hidden="1">'табл. 13'!$A$1:$C$23</definedName>
    <definedName name="Z_E0204226_5038_49AF_948F_DAAEA77392FD_.wvu.PrintArea" localSheetId="8" hidden="1">'табл. 9'!$A$1:$B$16</definedName>
    <definedName name="Z_E0204226_5038_49AF_948F_DAAEA77392FD_.wvu.Rows" localSheetId="0" hidden="1">'табл. 1'!#REF!,'табл. 1'!#REF!,'табл. 1'!#REF!,'табл. 1'!#REF!,'табл. 1'!#REF!,'табл. 1'!#REF!</definedName>
    <definedName name="Z_E0204226_5038_49AF_948F_DAAEA77392FD_.wvu.Rows" localSheetId="10" hidden="1">'табл. 11'!#REF!,'табл. 11'!#REF!,'табл. 11'!$12:$12,'табл. 11'!#REF!,'табл. 11'!#REF!,'табл. 11'!#REF!</definedName>
    <definedName name="Z_E0204226_5038_49AF_948F_DAAEA77392FD_.wvu.Rows" localSheetId="11" hidden="1">'табл. 12'!#REF!,'табл. 12'!#REF!,'табл. 12'!$17:$17,'табл. 12'!#REF!,'табл. 12'!#REF!,'табл. 12'!#REF!</definedName>
    <definedName name="Z_E0204226_5038_49AF_948F_DAAEA77392FD_.wvu.Rows" localSheetId="12" hidden="1">'табл. 13'!#REF!,'табл. 13'!#REF!,'табл. 13'!#REF!,'табл. 13'!#REF!,'табл. 13'!#REF!,'табл. 13'!#REF!</definedName>
    <definedName name="Z_E0204226_5038_49AF_948F_DAAEA77392FD_.wvu.Rows" localSheetId="8" hidden="1">'табл. 9'!#REF!,'табл. 9'!#REF!,'табл. 9'!#REF!,'табл. 9'!#REF!,'табл. 9'!#REF!,'табл. 9'!#REF!</definedName>
    <definedName name="Z_F78DAB64_D8F7_45C3_9B9E_BE05CA7EB7F9_.wvu.Cols" localSheetId="9" hidden="1">'табл. 10'!#REF!</definedName>
    <definedName name="Z_F78DAB64_D8F7_45C3_9B9E_BE05CA7EB7F9_.wvu.Cols" localSheetId="7" hidden="1">'табл.8'!#REF!</definedName>
    <definedName name="Z_F78DAB64_D8F7_45C3_9B9E_BE05CA7EB7F9_.wvu.PrintArea" localSheetId="9" hidden="1">'табл. 10'!$A$1:$C$31</definedName>
    <definedName name="Z_F78DAB64_D8F7_45C3_9B9E_BE05CA7EB7F9_.wvu.PrintArea" localSheetId="7" hidden="1">'табл.8'!#REF!</definedName>
    <definedName name="Z_F78DAB64_D8F7_45C3_9B9E_BE05CA7EB7F9_.wvu.Rows" localSheetId="9" hidden="1">'табл. 10'!#REF!,'табл. 10'!#REF!,'табл. 10'!#REF!</definedName>
    <definedName name="Z_F78DAB64_D8F7_45C3_9B9E_BE05CA7EB7F9_.wvu.Rows" localSheetId="7" hidden="1">'табл.8'!#REF!,'табл.8'!#REF!,'табл.8'!#REF!</definedName>
    <definedName name="_xlnm.Print_Titles" localSheetId="10">'табл. 11'!$12:$12</definedName>
    <definedName name="_xlnm.Print_Titles" localSheetId="12">'табл. 13'!$16:$16</definedName>
    <definedName name="_xlnm.Print_Titles" localSheetId="4">'табл. 5'!$13:$15</definedName>
    <definedName name="_xlnm.Print_Titles" localSheetId="6">'табл. 7'!$16:$17</definedName>
    <definedName name="_xlnm.Print_Titles" localSheetId="8">'табл. 9'!$14:$15</definedName>
    <definedName name="_xlnm.Print_Titles" localSheetId="7">'табл.8'!$12:$14</definedName>
    <definedName name="_xlnm.Print_Area" localSheetId="0">'табл. 1'!$A$1:$C$38</definedName>
    <definedName name="_xlnm.Print_Area" localSheetId="10">'табл. 11'!$A$1:$G$17</definedName>
    <definedName name="_xlnm.Print_Area" localSheetId="11">'табл. 12'!$A$1:$D$17</definedName>
    <definedName name="_xlnm.Print_Area" localSheetId="12">'табл. 13'!$A$1:$D$27</definedName>
    <definedName name="_xlnm.Print_Area" localSheetId="1">'табл. 2'!$A$1:$B$20</definedName>
    <definedName name="_xlnm.Print_Area" localSheetId="6">'табл. 7'!$A$1:$G$20</definedName>
    <definedName name="_xlnm.Print_Area" localSheetId="8">'табл. 9'!$A$1:$B$32</definedName>
    <definedName name="_xlnm.Print_Area" localSheetId="7">'табл.8'!$A$1:$G$33</definedName>
  </definedNames>
  <calcPr fullCalcOnLoad="1" fullPrecision="0"/>
</workbook>
</file>

<file path=xl/sharedStrings.xml><?xml version="1.0" encoding="utf-8"?>
<sst xmlns="http://schemas.openxmlformats.org/spreadsheetml/2006/main" count="277" uniqueCount="100">
  <si>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</si>
  <si>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</si>
  <si>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</si>
  <si>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</si>
  <si>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</si>
  <si>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</si>
  <si>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</si>
  <si>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</si>
  <si>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</si>
  <si>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</si>
  <si>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</si>
  <si>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</si>
  <si>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</si>
  <si>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</si>
  <si>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</si>
  <si>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</si>
  <si>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</si>
  <si>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</si>
  <si>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</si>
  <si>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</si>
  <si>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</si>
  <si>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2024 год</t>
  </si>
  <si>
    <t xml:space="preserve">Р А С П Р Е Д Е Л Е Н И Е </t>
  </si>
  <si>
    <t>Наименование городского округа,                                                  муниципального района</t>
  </si>
  <si>
    <t>всего</t>
  </si>
  <si>
    <t xml:space="preserve">федерального
бюджета </t>
  </si>
  <si>
    <t>Килемарский</t>
  </si>
  <si>
    <t>Мари-Турекский</t>
  </si>
  <si>
    <t>Параньгинский</t>
  </si>
  <si>
    <t>республикан-ского бюджета  
Республики 
Марий Эл</t>
  </si>
  <si>
    <t>Наименование 
городского округа</t>
  </si>
  <si>
    <t>В том числе за счет средств</t>
  </si>
  <si>
    <t>федерального бюджета</t>
  </si>
  <si>
    <t>Сумма</t>
  </si>
  <si>
    <t>Наименование городского округа</t>
  </si>
  <si>
    <t>Наименование муниципального района</t>
  </si>
  <si>
    <t>Звениговский</t>
  </si>
  <si>
    <t>Моркинский</t>
  </si>
  <si>
    <t>Новоторъяльский</t>
  </si>
  <si>
    <t>Юринский</t>
  </si>
  <si>
    <t>республикан-ского бюджета               
Республики               Марий Эл</t>
  </si>
  <si>
    <t>республикан-ского бюджета  
Республики           Марий Эл</t>
  </si>
  <si>
    <t>республиканского бюджета Республики Марий Эл</t>
  </si>
  <si>
    <t>Таблица 10</t>
  </si>
  <si>
    <t>приложения № 16</t>
  </si>
  <si>
    <t>Таблица 11</t>
  </si>
  <si>
    <t>Таблица 3</t>
  </si>
  <si>
    <t>Таблица 6</t>
  </si>
  <si>
    <t>Таблица 7</t>
  </si>
  <si>
    <t>Таблица 9</t>
  </si>
  <si>
    <t>Наименование городского округа, муниципального района</t>
  </si>
  <si>
    <t>Куженерский</t>
  </si>
  <si>
    <t>Таблица 5</t>
  </si>
  <si>
    <t>Таблица 4</t>
  </si>
  <si>
    <t>Таблица 8</t>
  </si>
  <si>
    <t>республи- канского бюджета 
Республики                   Марий Эл</t>
  </si>
  <si>
    <t>республи-канского бюджета 
Республики                 Марий Эл</t>
  </si>
  <si>
    <t xml:space="preserve">                                                              "О республиканском бюджете</t>
  </si>
  <si>
    <t xml:space="preserve">                                                               к Закону Республики Марий Эл</t>
  </si>
  <si>
    <t xml:space="preserve">                                                                ПРИЛОЖЕНИЕ № 16</t>
  </si>
  <si>
    <t>в том числе за счет средств</t>
  </si>
  <si>
    <t xml:space="preserve">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</si>
  <si>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</si>
  <si>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 xml:space="preserve">                                                      от                                  2022 года №</t>
  </si>
  <si>
    <t>2025 год</t>
  </si>
  <si>
    <t>субсидий бюджетам муниципальных районов 
на формирование объема дотаций на выравнивание бюджетной 
обеспеченности поселений в Республике Марий Эл 
на плановый период 2024 и 2025 годов</t>
  </si>
  <si>
    <t>субсидий из республиканского бюджета Республики Марий Эл бюджетам городских округов и муниципальных районов в Республике Марий Эл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
на плановый период 2024 и 2025 годов</t>
  </si>
  <si>
    <t>субсидий из республиканского бюджета Республики 
Марий Эл бюджетам городских округов и муниципальных районов                                          в Республике Марий Эл на организацию отдыха детей 
и их оздоровление в каникулярное время  
на плановый период 2024 и 2025 годов</t>
  </si>
  <si>
    <t>Советский</t>
  </si>
  <si>
    <t xml:space="preserve">приложения № 16 </t>
  </si>
  <si>
    <t xml:space="preserve">субсидий бюджету городского округа на реализацию мероприятий 
по содействию созданию в субъектах Российской Федерации 
(исходя из прогнозируемой потребности) новых мест 
в общеобразовательных организациях в рамках государственной программы Российской Федерации "Развитие образования" 
на 2024 год
</t>
  </si>
  <si>
    <t>республиканского бюджета Республики          Марий Эл</t>
  </si>
  <si>
    <t>субсидий бюджетам муниципальных образований на создание новых мест в общеобразовательных организациях в связи 
с ростом числа обучающихся, вызванным демографическим фактором, на 2024 год</t>
  </si>
  <si>
    <t>Наименование 
муниципального района</t>
  </si>
  <si>
    <t>Медведевский</t>
  </si>
  <si>
    <t>Оршанский</t>
  </si>
  <si>
    <t>субсидий бюджетам городских округов и муниципальных районов на реализацию мероприятий 
по сокращению доли загрязненных сточных вод в рамках регионального проекта "Оздоровление Волги" 
на плановый период 2024 и 2025 годов</t>
  </si>
  <si>
    <t>субсидий бюджетам муниципальных образований                                                       на осуществление целевых мероприятий 
в отношении автомобильных дорог общего пользования 
местного значения на 2024 год</t>
  </si>
  <si>
    <t>Наименование городского округа, 
муниципального района</t>
  </si>
  <si>
    <t>Волжский</t>
  </si>
  <si>
    <t>Горномарийский</t>
  </si>
  <si>
    <t>Сернурский</t>
  </si>
  <si>
    <t>субсидий бюджетам муниципальных районов на строительство и реконструкцию (модернизацию) объектов питьевого водоснабжения на плановый период 2024 и 2025 годов</t>
  </si>
  <si>
    <t>Таблица 12</t>
  </si>
  <si>
    <t xml:space="preserve">субсидий из республиканского бюджета Республики Марий Эл бюджетам муниципальных районов 
на обеспечение развития и укрепления материально-технической базы домов культуры в населенных пунктах 
с числом жителей до 50 тысяч человек на плановый период 2024 и 2025 годов
</t>
  </si>
  <si>
    <t>Наименование 
городского округа, муниципального района</t>
  </si>
  <si>
    <t>республикан-ского бюджета               Республики Марий Эл</t>
  </si>
  <si>
    <t>субсидий из республиканского бюджета Республики Марий Эл бюджетам городских округов и муниципальных районов 
в Республике Марий Эл на государственную поддержку 
отрасли культуры на 2024 год</t>
  </si>
  <si>
    <t>Таблица 13</t>
  </si>
  <si>
    <t xml:space="preserve">                                                                   Таблица 2</t>
  </si>
  <si>
    <t xml:space="preserve">                                                                  приложения № 16</t>
  </si>
  <si>
    <t>Наименование городского округа, 
городского поселения</t>
  </si>
  <si>
    <t>Медведевское городское поселение</t>
  </si>
  <si>
    <t xml:space="preserve">Городское поселение Оршанка </t>
  </si>
  <si>
    <t xml:space="preserve">Городское поселение Советский </t>
  </si>
  <si>
    <t>субсидий бюджетам муниципальных образований в Республике Марий Эл 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                       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                на 2020 - 2024 годы на 2024 год</t>
  </si>
  <si>
    <t>субсидий бюджетам муниципальных образований 
на приведение в нормативное состояние автомобильных дорог 
и искусственных дорожных сооружений на 2024 год</t>
  </si>
  <si>
    <t>республикан-ского бюджета               
Республики Марий Эл</t>
  </si>
  <si>
    <t>____________</t>
  </si>
  <si>
    <t xml:space="preserve">субсидий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на плановый период 2024 и 2025 годов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</si>
</sst>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3.5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sz val="13.5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52" applyFont="1" applyFill="1" applyBorder="1" applyAlignment="1">
      <alignment/>
      <protection/>
    </xf>
    <xf numFmtId="0" fontId="2" fillId="33" borderId="0" xfId="52" applyFont="1" applyFill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>
      <alignment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right" vertical="top"/>
      <protection/>
    </xf>
    <xf numFmtId="0" fontId="32" fillId="33" borderId="0" xfId="52" applyFill="1">
      <alignment/>
      <protection/>
    </xf>
    <xf numFmtId="0" fontId="2" fillId="33" borderId="0" xfId="52" applyFont="1" applyFill="1" applyBorder="1" applyAlignment="1">
      <alignment horizontal="center" vertical="top"/>
      <protection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175" fontId="2" fillId="33" borderId="0" xfId="52" applyNumberFormat="1" applyFont="1" applyFill="1" applyBorder="1" applyAlignment="1">
      <alignment horizontal="right" vertical="top" wrapText="1"/>
      <protection/>
    </xf>
    <xf numFmtId="0" fontId="2" fillId="33" borderId="0" xfId="52" applyFont="1" applyFill="1" applyAlignment="1">
      <alignment horizontal="justify" wrapText="1"/>
      <protection/>
    </xf>
    <xf numFmtId="175" fontId="2" fillId="33" borderId="0" xfId="52" applyNumberFormat="1" applyFont="1" applyFill="1" applyAlignment="1">
      <alignment horizontal="right" wrapText="1"/>
      <protection/>
    </xf>
    <xf numFmtId="175" fontId="2" fillId="33" borderId="0" xfId="0" applyNumberFormat="1" applyFont="1" applyFill="1" applyBorder="1" applyAlignment="1">
      <alignment/>
    </xf>
    <xf numFmtId="178" fontId="3" fillId="33" borderId="0" xfId="53" applyNumberFormat="1" applyFont="1" applyFill="1" applyAlignment="1">
      <alignment horizontal="center" vertical="top" shrinkToFit="1"/>
      <protection/>
    </xf>
    <xf numFmtId="0" fontId="2" fillId="0" borderId="0" xfId="52" applyFont="1" applyFill="1" applyBorder="1" applyAlignment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right"/>
      <protection/>
    </xf>
    <xf numFmtId="0" fontId="2" fillId="0" borderId="0" xfId="52" applyFont="1" applyFill="1" applyBorder="1">
      <alignment/>
      <protection/>
    </xf>
    <xf numFmtId="0" fontId="2" fillId="33" borderId="0" xfId="0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" fillId="0" borderId="0" xfId="53" applyFont="1" applyFill="1" applyBorder="1" applyAlignment="1">
      <alignment horizontal="center" vertical="center" wrapText="1"/>
      <protection/>
    </xf>
    <xf numFmtId="175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vertical="justify"/>
    </xf>
    <xf numFmtId="0" fontId="2" fillId="0" borderId="0" xfId="0" applyFont="1" applyFill="1" applyAlignment="1">
      <alignment vertical="justify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53" applyFont="1" applyFill="1" applyAlignment="1">
      <alignment horizontal="center" vertical="top"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vertical="top" wrapText="1"/>
    </xf>
    <xf numFmtId="175" fontId="8" fillId="0" borderId="0" xfId="0" applyNumberFormat="1" applyFont="1" applyFill="1" applyBorder="1" applyAlignment="1">
      <alignment vertical="top"/>
    </xf>
    <xf numFmtId="0" fontId="50" fillId="0" borderId="0" xfId="52" applyFont="1" applyFill="1" applyAlignment="1">
      <alignment vertical="top"/>
      <protection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175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5" fontId="2" fillId="0" borderId="0" xfId="52" applyNumberFormat="1" applyFont="1" applyFill="1" applyBorder="1" applyAlignment="1">
      <alignment/>
      <protection/>
    </xf>
    <xf numFmtId="0" fontId="51" fillId="33" borderId="0" xfId="52" applyFont="1" applyFill="1">
      <alignment/>
      <protection/>
    </xf>
    <xf numFmtId="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172" fontId="11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horizontal="center"/>
      <protection/>
    </xf>
    <xf numFmtId="0" fontId="32" fillId="0" borderId="0" xfId="52">
      <alignment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1" fontId="4" fillId="0" borderId="0" xfId="52" applyNumberFormat="1" applyFont="1" applyFill="1" applyBorder="1" applyAlignment="1">
      <alignment horizontal="center"/>
      <protection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right" vertical="top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172" fontId="2" fillId="0" borderId="0" xfId="52" applyNumberFormat="1" applyFont="1" applyFill="1" applyBorder="1" applyAlignment="1">
      <alignment horizontal="justify" vertical="top" wrapText="1"/>
      <protection/>
    </xf>
    <xf numFmtId="172" fontId="2" fillId="0" borderId="0" xfId="52" applyNumberFormat="1" applyFont="1" applyFill="1" applyBorder="1" applyAlignment="1">
      <alignment horizontal="right" vertical="top" wrapText="1"/>
      <protection/>
    </xf>
    <xf numFmtId="175" fontId="2" fillId="0" borderId="0" xfId="52" applyNumberFormat="1" applyFont="1" applyFill="1" applyBorder="1" applyAlignment="1">
      <alignment horizontal="right" vertical="top" wrapText="1"/>
      <protection/>
    </xf>
    <xf numFmtId="175" fontId="2" fillId="0" borderId="0" xfId="52" applyNumberFormat="1" applyFont="1" applyFill="1" applyBorder="1" applyAlignment="1">
      <alignment horizontal="justify" vertical="top" wrapText="1"/>
      <protection/>
    </xf>
    <xf numFmtId="0" fontId="2" fillId="0" borderId="0" xfId="52" applyFont="1" applyFill="1" applyAlignment="1">
      <alignment horizontal="justify" vertical="top" wrapText="1"/>
      <protection/>
    </xf>
    <xf numFmtId="175" fontId="2" fillId="0" borderId="0" xfId="52" applyNumberFormat="1" applyFont="1" applyFill="1" applyAlignment="1">
      <alignment horizontal="right" vertical="top" wrapText="1"/>
      <protection/>
    </xf>
    <xf numFmtId="172" fontId="2" fillId="0" borderId="0" xfId="52" applyNumberFormat="1" applyFont="1" applyFill="1" applyAlignment="1">
      <alignment vertical="top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top"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0" xfId="52" applyFont="1" applyFill="1" applyBorder="1" applyAlignment="1">
      <alignment horizontal="right"/>
      <protection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175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right" vertical="top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3" fillId="33" borderId="0" xfId="53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top"/>
    </xf>
    <xf numFmtId="0" fontId="2" fillId="33" borderId="0" xfId="52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horizontal="right" vertical="top"/>
    </xf>
    <xf numFmtId="0" fontId="32" fillId="0" borderId="0" xfId="52" applyAlignment="1">
      <alignment horizontal="center"/>
      <protection/>
    </xf>
    <xf numFmtId="0" fontId="2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9" fillId="0" borderId="0" xfId="53" applyFont="1" applyFill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7" xfId="53" applyFont="1" applyFill="1" applyBorder="1" applyAlignment="1">
      <alignment horizontal="center" vertical="center" wrapText="1"/>
      <protection/>
    </xf>
    <xf numFmtId="0" fontId="2" fillId="33" borderId="21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right" vertical="top"/>
    </xf>
    <xf numFmtId="0" fontId="4" fillId="33" borderId="17" xfId="53" applyFont="1" applyFill="1" applyBorder="1" applyAlignment="1">
      <alignment horizontal="center" vertical="center" wrapText="1"/>
      <protection/>
    </xf>
    <xf numFmtId="0" fontId="4" fillId="33" borderId="21" xfId="53" applyFont="1" applyFill="1" applyBorder="1" applyAlignment="1">
      <alignment horizontal="center" vertical="center" wrapText="1"/>
      <protection/>
    </xf>
    <xf numFmtId="0" fontId="4" fillId="33" borderId="18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20" xfId="53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19" xfId="52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view="pageBreakPreview" zoomScale="90" zoomScaleSheetLayoutView="90" zoomScalePageLayoutView="0" workbookViewId="0" topLeftCell="A13">
      <selection activeCell="J14" sqref="J14"/>
    </sheetView>
  </sheetViews>
  <sheetFormatPr defaultColWidth="9.00390625" defaultRowHeight="12.75"/>
  <cols>
    <col min="1" max="1" width="46.375" style="7" customWidth="1"/>
    <col min="2" max="2" width="17.75390625" style="7" customWidth="1"/>
    <col min="3" max="3" width="18.25390625" style="13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166" t="s">
        <v>59</v>
      </c>
      <c r="B1" s="166"/>
      <c r="C1" s="166"/>
    </row>
    <row r="2" spans="1:3" ht="18.75">
      <c r="A2" s="166" t="s">
        <v>58</v>
      </c>
      <c r="B2" s="166"/>
      <c r="C2" s="166"/>
    </row>
    <row r="3" spans="1:3" ht="18.75">
      <c r="A3" s="166" t="s">
        <v>57</v>
      </c>
      <c r="B3" s="166"/>
      <c r="C3" s="166"/>
    </row>
    <row r="4" spans="1:3" ht="18.75">
      <c r="A4" s="166" t="s">
        <v>61</v>
      </c>
      <c r="B4" s="166"/>
      <c r="C4" s="166"/>
    </row>
    <row r="5" spans="1:3" ht="18.75">
      <c r="A5" s="166" t="s">
        <v>62</v>
      </c>
      <c r="B5" s="166"/>
      <c r="C5" s="166"/>
    </row>
    <row r="6" spans="1:3" ht="16.5" customHeight="1">
      <c r="A6" s="166" t="s">
        <v>63</v>
      </c>
      <c r="B6" s="166"/>
      <c r="C6" s="166"/>
    </row>
    <row r="7" spans="1:3" ht="14.25" customHeight="1">
      <c r="A7" s="52"/>
      <c r="B7" s="52"/>
      <c r="C7" s="52"/>
    </row>
    <row r="8" spans="1:3" ht="14.25" customHeight="1">
      <c r="A8" s="161"/>
      <c r="B8" s="161"/>
      <c r="C8" s="161"/>
    </row>
    <row r="9" spans="1:3" ht="14.25" customHeight="1">
      <c r="A9" s="166"/>
      <c r="B9" s="166"/>
      <c r="C9" s="166"/>
    </row>
    <row r="10" spans="1:3" ht="15.75" customHeight="1">
      <c r="A10" s="8"/>
      <c r="B10" s="8"/>
      <c r="C10" s="47" t="s">
        <v>20</v>
      </c>
    </row>
    <row r="11" spans="1:3" ht="21" customHeight="1">
      <c r="A11" s="8"/>
      <c r="B11" s="8"/>
      <c r="C11" s="47" t="s">
        <v>44</v>
      </c>
    </row>
    <row r="12" spans="1:3" ht="15.75" customHeight="1">
      <c r="A12" s="8"/>
      <c r="B12" s="8"/>
      <c r="C12" s="47"/>
    </row>
    <row r="13" spans="1:3" ht="15.75" customHeight="1">
      <c r="A13" s="8"/>
      <c r="B13" s="8"/>
      <c r="C13" s="47"/>
    </row>
    <row r="14" spans="1:3" ht="15.75" customHeight="1">
      <c r="A14" s="8"/>
      <c r="B14" s="8"/>
      <c r="C14" s="18"/>
    </row>
    <row r="15" spans="1:3" ht="18.75">
      <c r="A15" s="167" t="s">
        <v>4</v>
      </c>
      <c r="B15" s="167"/>
      <c r="C15" s="167"/>
    </row>
    <row r="16" spans="1:3" ht="10.5" customHeight="1">
      <c r="A16" s="19"/>
      <c r="B16" s="20"/>
      <c r="C16" s="9"/>
    </row>
    <row r="17" spans="1:3" ht="72" customHeight="1">
      <c r="A17" s="168" t="s">
        <v>65</v>
      </c>
      <c r="B17" s="168"/>
      <c r="C17" s="168"/>
    </row>
    <row r="18" spans="1:3" ht="14.25" customHeight="1">
      <c r="A18" s="162"/>
      <c r="B18" s="162"/>
      <c r="C18" s="162"/>
    </row>
    <row r="19" spans="1:3" ht="14.25" customHeight="1">
      <c r="A19" s="162"/>
      <c r="B19" s="162"/>
      <c r="C19" s="162"/>
    </row>
    <row r="20" spans="1:3" ht="14.25" customHeight="1">
      <c r="A20" s="8"/>
      <c r="B20" s="8"/>
      <c r="C20" s="5"/>
    </row>
    <row r="21" spans="1:3" ht="22.5" customHeight="1">
      <c r="A21" s="169" t="s">
        <v>0</v>
      </c>
      <c r="B21" s="169"/>
      <c r="C21" s="169"/>
    </row>
    <row r="22" spans="1:3" ht="26.25" customHeight="1">
      <c r="A22" s="10" t="s">
        <v>35</v>
      </c>
      <c r="B22" s="21" t="s">
        <v>21</v>
      </c>
      <c r="C22" s="51" t="s">
        <v>64</v>
      </c>
    </row>
    <row r="23" spans="1:3" ht="7.5" customHeight="1">
      <c r="A23" s="11"/>
      <c r="B23" s="11"/>
      <c r="C23" s="12"/>
    </row>
    <row r="24" spans="1:3" ht="19.5" customHeight="1">
      <c r="A24" s="3" t="s">
        <v>11</v>
      </c>
      <c r="B24" s="4">
        <v>7456.6</v>
      </c>
      <c r="C24" s="49">
        <v>7456.6</v>
      </c>
    </row>
    <row r="25" spans="1:3" ht="19.5" customHeight="1">
      <c r="A25" s="3" t="s">
        <v>5</v>
      </c>
      <c r="B25" s="4">
        <v>8543.5</v>
      </c>
      <c r="C25" s="50">
        <v>8543.5</v>
      </c>
    </row>
    <row r="26" spans="1:3" ht="19.5" customHeight="1">
      <c r="A26" s="3" t="s">
        <v>12</v>
      </c>
      <c r="B26" s="4">
        <v>12716.2</v>
      </c>
      <c r="C26" s="50">
        <v>12716.2</v>
      </c>
    </row>
    <row r="27" spans="1:3" ht="19.5" customHeight="1">
      <c r="A27" s="3" t="s">
        <v>6</v>
      </c>
      <c r="B27" s="4">
        <v>6250.2</v>
      </c>
      <c r="C27" s="4">
        <v>6250.2</v>
      </c>
    </row>
    <row r="28" spans="1:3" ht="19.5" customHeight="1">
      <c r="A28" s="3" t="s">
        <v>7</v>
      </c>
      <c r="B28" s="4">
        <v>5503.5</v>
      </c>
      <c r="C28" s="4">
        <v>5503.5</v>
      </c>
    </row>
    <row r="29" spans="1:3" ht="19.5" customHeight="1">
      <c r="A29" s="3" t="s">
        <v>18</v>
      </c>
      <c r="B29" s="4">
        <v>9122.4</v>
      </c>
      <c r="C29" s="4">
        <v>9122.4</v>
      </c>
    </row>
    <row r="30" spans="1:3" ht="19.5" customHeight="1">
      <c r="A30" s="3" t="s">
        <v>13</v>
      </c>
      <c r="B30" s="4">
        <v>23125.7</v>
      </c>
      <c r="C30" s="4">
        <v>23125.7</v>
      </c>
    </row>
    <row r="31" spans="1:3" ht="19.5" customHeight="1">
      <c r="A31" s="3" t="s">
        <v>8</v>
      </c>
      <c r="B31" s="4">
        <v>18313.2</v>
      </c>
      <c r="C31" s="4">
        <v>18313.2</v>
      </c>
    </row>
    <row r="32" spans="1:3" ht="19.5" customHeight="1">
      <c r="A32" s="3" t="s">
        <v>9</v>
      </c>
      <c r="B32" s="4">
        <v>13338.1</v>
      </c>
      <c r="C32" s="4">
        <v>13338.1</v>
      </c>
    </row>
    <row r="33" spans="1:6" ht="19.5" customHeight="1">
      <c r="A33" s="3" t="s">
        <v>14</v>
      </c>
      <c r="B33" s="4">
        <v>4986.8</v>
      </c>
      <c r="C33" s="4">
        <v>4986.8</v>
      </c>
      <c r="F33" s="15"/>
    </row>
    <row r="34" spans="1:3" ht="19.5" customHeight="1">
      <c r="A34" s="3" t="s">
        <v>15</v>
      </c>
      <c r="B34" s="4">
        <v>8777.2</v>
      </c>
      <c r="C34" s="4">
        <v>8777.2</v>
      </c>
    </row>
    <row r="35" spans="1:3" ht="19.5" customHeight="1">
      <c r="A35" s="3" t="s">
        <v>10</v>
      </c>
      <c r="B35" s="4">
        <v>3985.2</v>
      </c>
      <c r="C35" s="4">
        <v>3985.2</v>
      </c>
    </row>
    <row r="36" spans="1:3" ht="19.5" customHeight="1">
      <c r="A36" s="3" t="s">
        <v>16</v>
      </c>
      <c r="B36" s="4">
        <v>7114.7</v>
      </c>
      <c r="C36" s="4">
        <v>7114.7</v>
      </c>
    </row>
    <row r="37" spans="1:3" ht="19.5" customHeight="1">
      <c r="A37" s="3" t="s">
        <v>17</v>
      </c>
      <c r="B37" s="4">
        <v>6976.7</v>
      </c>
      <c r="C37" s="4">
        <v>6976.7</v>
      </c>
    </row>
    <row r="38" spans="1:5" ht="24.75" customHeight="1">
      <c r="A38" s="6" t="s">
        <v>3</v>
      </c>
      <c r="B38" s="48">
        <f>SUM(B24:B37)</f>
        <v>136210</v>
      </c>
      <c r="C38" s="48">
        <f>SUM(C24:C37)</f>
        <v>136210</v>
      </c>
      <c r="E38" s="2"/>
    </row>
    <row r="39" spans="1:3" ht="18.75">
      <c r="A39" s="3"/>
      <c r="B39" s="3"/>
      <c r="C39" s="4"/>
    </row>
  </sheetData>
  <sheetProtection/>
  <mergeCells count="10">
    <mergeCell ref="A6:C6"/>
    <mergeCell ref="A9:C9"/>
    <mergeCell ref="A15:C15"/>
    <mergeCell ref="A17:C17"/>
    <mergeCell ref="A21:C21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view="pageBreakPreview" zoomScaleSheetLayoutView="100" workbookViewId="0" topLeftCell="A7">
      <selection activeCell="H16" sqref="H16"/>
    </sheetView>
  </sheetViews>
  <sheetFormatPr defaultColWidth="9.00390625" defaultRowHeight="12.75"/>
  <cols>
    <col min="1" max="1" width="38.75390625" style="7" customWidth="1"/>
    <col min="2" max="2" width="22.875" style="7" customWidth="1"/>
    <col min="3" max="3" width="22.375" style="13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pans="1:7" s="3" customFormat="1" ht="18.75">
      <c r="A1" s="72"/>
      <c r="B1" s="72"/>
      <c r="C1" s="61" t="s">
        <v>43</v>
      </c>
      <c r="D1" s="1"/>
      <c r="E1" s="1"/>
      <c r="F1" s="1"/>
      <c r="G1" s="1"/>
    </row>
    <row r="2" spans="1:7" s="3" customFormat="1" ht="18.75">
      <c r="A2" s="72"/>
      <c r="B2" s="72"/>
      <c r="C2" s="61" t="s">
        <v>44</v>
      </c>
      <c r="D2" s="1"/>
      <c r="E2" s="1"/>
      <c r="F2" s="1"/>
      <c r="G2" s="1"/>
    </row>
    <row r="3" spans="1:7" ht="49.5" customHeight="1">
      <c r="A3" s="72"/>
      <c r="B3" s="72"/>
      <c r="C3" s="61"/>
      <c r="D3" s="1"/>
      <c r="E3" s="1"/>
      <c r="F3" s="1"/>
      <c r="G3" s="1"/>
    </row>
    <row r="4" spans="1:7" ht="18.75">
      <c r="A4" s="194" t="s">
        <v>4</v>
      </c>
      <c r="B4" s="194"/>
      <c r="C4" s="194"/>
      <c r="D4" s="1"/>
      <c r="E4" s="1"/>
      <c r="F4" s="1"/>
      <c r="G4" s="1"/>
    </row>
    <row r="5" spans="1:7" ht="3.75" customHeight="1">
      <c r="A5" s="73"/>
      <c r="B5" s="73"/>
      <c r="C5" s="73"/>
      <c r="D5" s="1"/>
      <c r="E5" s="1"/>
      <c r="F5" s="1"/>
      <c r="G5" s="1"/>
    </row>
    <row r="6" spans="1:7" ht="97.5" customHeight="1">
      <c r="A6" s="195" t="s">
        <v>67</v>
      </c>
      <c r="B6" s="195"/>
      <c r="C6" s="195"/>
      <c r="D6" s="1"/>
      <c r="E6" s="1"/>
      <c r="F6" s="1"/>
      <c r="G6" s="1"/>
    </row>
    <row r="7" spans="1:7" ht="49.5" customHeight="1">
      <c r="A7" s="72"/>
      <c r="B7" s="72"/>
      <c r="C7" s="61"/>
      <c r="D7" s="1"/>
      <c r="E7" s="1"/>
      <c r="F7" s="1"/>
      <c r="G7" s="1"/>
    </row>
    <row r="8" spans="1:7" ht="23.25" customHeight="1">
      <c r="A8" s="71"/>
      <c r="B8" s="71"/>
      <c r="C8" s="70" t="s">
        <v>0</v>
      </c>
      <c r="D8" s="1"/>
      <c r="E8" s="1"/>
      <c r="F8" s="1"/>
      <c r="G8" s="1"/>
    </row>
    <row r="9" spans="1:7" ht="47.25" customHeight="1">
      <c r="A9" s="69" t="s">
        <v>50</v>
      </c>
      <c r="B9" s="68" t="s">
        <v>21</v>
      </c>
      <c r="C9" s="67" t="s">
        <v>64</v>
      </c>
      <c r="D9" s="1"/>
      <c r="E9" s="1"/>
      <c r="F9" s="1"/>
      <c r="G9" s="1"/>
    </row>
    <row r="10" spans="1:7" ht="7.5" customHeight="1">
      <c r="A10" s="55"/>
      <c r="B10" s="55"/>
      <c r="C10" s="66"/>
      <c r="D10" s="1"/>
      <c r="E10" s="1"/>
      <c r="F10" s="1"/>
      <c r="G10" s="1"/>
    </row>
    <row r="11" spans="1:7" ht="19.5" customHeight="1">
      <c r="A11" s="65" t="s">
        <v>1</v>
      </c>
      <c r="B11" s="64">
        <v>1437.75</v>
      </c>
      <c r="C11" s="64">
        <v>1437.75</v>
      </c>
      <c r="D11" s="1"/>
      <c r="E11" s="1"/>
      <c r="F11" s="1"/>
      <c r="G11" s="1"/>
    </row>
    <row r="12" spans="1:7" ht="19.5" customHeight="1">
      <c r="A12" s="65" t="s">
        <v>2</v>
      </c>
      <c r="B12" s="64">
        <v>861.84</v>
      </c>
      <c r="C12" s="64">
        <v>861.84</v>
      </c>
      <c r="D12" s="1"/>
      <c r="E12" s="1"/>
      <c r="F12" s="1"/>
      <c r="G12" s="1"/>
    </row>
    <row r="13" spans="1:7" ht="19.5" customHeight="1">
      <c r="A13" s="65" t="s">
        <v>11</v>
      </c>
      <c r="B13" s="64">
        <v>689.58</v>
      </c>
      <c r="C13" s="64">
        <v>689.58</v>
      </c>
      <c r="D13" s="1"/>
      <c r="E13" s="1"/>
      <c r="F13" s="1"/>
      <c r="G13" s="1"/>
    </row>
    <row r="14" spans="1:7" ht="19.5" customHeight="1">
      <c r="A14" s="65" t="s">
        <v>5</v>
      </c>
      <c r="B14" s="64">
        <v>336.06</v>
      </c>
      <c r="C14" s="64">
        <v>336.06</v>
      </c>
      <c r="D14" s="1"/>
      <c r="E14" s="1"/>
      <c r="F14" s="1"/>
      <c r="G14" s="1"/>
    </row>
    <row r="15" spans="1:7" ht="19.5" customHeight="1">
      <c r="A15" s="65" t="s">
        <v>12</v>
      </c>
      <c r="B15" s="64">
        <v>1208.34</v>
      </c>
      <c r="C15" s="64">
        <v>1208.34</v>
      </c>
      <c r="D15" s="1"/>
      <c r="E15" s="1"/>
      <c r="F15" s="1"/>
      <c r="G15" s="1"/>
    </row>
    <row r="16" spans="1:7" ht="19.5" customHeight="1">
      <c r="A16" s="65" t="s">
        <v>6</v>
      </c>
      <c r="B16" s="64">
        <v>400.32</v>
      </c>
      <c r="C16" s="64">
        <v>400.32</v>
      </c>
      <c r="D16" s="1"/>
      <c r="E16" s="1"/>
      <c r="F16" s="1"/>
      <c r="G16" s="1"/>
    </row>
    <row r="17" spans="1:7" ht="19.5" customHeight="1">
      <c r="A17" s="65" t="s">
        <v>7</v>
      </c>
      <c r="B17" s="64">
        <v>333.18</v>
      </c>
      <c r="C17" s="64">
        <v>333.18</v>
      </c>
      <c r="D17" s="1"/>
      <c r="E17" s="1"/>
      <c r="F17" s="1"/>
      <c r="G17" s="1"/>
    </row>
    <row r="18" spans="1:7" ht="19.5" customHeight="1">
      <c r="A18" s="65" t="s">
        <v>18</v>
      </c>
      <c r="B18" s="64">
        <v>471.96</v>
      </c>
      <c r="C18" s="64">
        <v>471.96</v>
      </c>
      <c r="D18" s="1"/>
      <c r="E18" s="1"/>
      <c r="F18" s="1"/>
      <c r="G18" s="1"/>
    </row>
    <row r="19" spans="1:7" ht="19.5" customHeight="1">
      <c r="A19" s="65" t="s">
        <v>13</v>
      </c>
      <c r="B19" s="64">
        <v>1496.16</v>
      </c>
      <c r="C19" s="64">
        <v>1496.16</v>
      </c>
      <c r="D19" s="1"/>
      <c r="E19" s="1"/>
      <c r="F19" s="1"/>
      <c r="G19" s="1"/>
    </row>
    <row r="20" spans="1:7" ht="19.5" customHeight="1">
      <c r="A20" s="65" t="s">
        <v>8</v>
      </c>
      <c r="B20" s="64">
        <v>365.31</v>
      </c>
      <c r="C20" s="64">
        <v>365.31</v>
      </c>
      <c r="D20" s="1"/>
      <c r="E20" s="1"/>
      <c r="F20" s="1"/>
      <c r="G20" s="1"/>
    </row>
    <row r="21" spans="1:7" ht="19.5" customHeight="1">
      <c r="A21" s="65" t="s">
        <v>9</v>
      </c>
      <c r="B21" s="64">
        <v>447.12</v>
      </c>
      <c r="C21" s="64">
        <v>447.12</v>
      </c>
      <c r="D21" s="1"/>
      <c r="E21" s="1"/>
      <c r="F21" s="1"/>
      <c r="G21" s="1"/>
    </row>
    <row r="22" spans="1:7" ht="19.5" customHeight="1">
      <c r="A22" s="65" t="s">
        <v>14</v>
      </c>
      <c r="B22" s="64">
        <v>325.8</v>
      </c>
      <c r="C22" s="64">
        <v>325.8</v>
      </c>
      <c r="D22" s="1"/>
      <c r="E22" s="1"/>
      <c r="F22" s="1"/>
      <c r="G22" s="1"/>
    </row>
    <row r="23" spans="1:7" ht="19.5" customHeight="1">
      <c r="A23" s="65" t="s">
        <v>15</v>
      </c>
      <c r="B23" s="64">
        <v>413.55</v>
      </c>
      <c r="C23" s="64">
        <v>413.55</v>
      </c>
      <c r="D23" s="1"/>
      <c r="E23" s="1"/>
      <c r="F23" s="1"/>
      <c r="G23" s="1"/>
    </row>
    <row r="24" spans="1:7" ht="19.5" customHeight="1">
      <c r="A24" s="65" t="s">
        <v>10</v>
      </c>
      <c r="B24" s="64">
        <v>810.9</v>
      </c>
      <c r="C24" s="64">
        <v>810.9</v>
      </c>
      <c r="D24" s="1"/>
      <c r="E24" s="1"/>
      <c r="F24" s="1"/>
      <c r="G24" s="1"/>
    </row>
    <row r="25" spans="1:7" ht="19.5" customHeight="1">
      <c r="A25" s="65" t="s">
        <v>16</v>
      </c>
      <c r="B25" s="64">
        <v>628.29</v>
      </c>
      <c r="C25" s="64">
        <v>628.29</v>
      </c>
      <c r="D25" s="1"/>
      <c r="E25" s="1"/>
      <c r="F25" s="1"/>
      <c r="G25" s="1"/>
    </row>
    <row r="26" spans="1:7" ht="19.5" customHeight="1">
      <c r="A26" s="65" t="s">
        <v>17</v>
      </c>
      <c r="B26" s="64">
        <v>233.82</v>
      </c>
      <c r="C26" s="64">
        <v>233.82</v>
      </c>
      <c r="D26" s="1"/>
      <c r="E26" s="1"/>
      <c r="F26" s="1"/>
      <c r="G26" s="1"/>
    </row>
    <row r="27" spans="1:7" ht="24.75" customHeight="1">
      <c r="A27" s="1" t="s">
        <v>3</v>
      </c>
      <c r="B27" s="63">
        <f>SUM(B11:B26)</f>
        <v>10459.98</v>
      </c>
      <c r="C27" s="63">
        <f>SUM(C11:C26)</f>
        <v>10459.98</v>
      </c>
      <c r="D27" s="1"/>
      <c r="E27" s="1"/>
      <c r="F27" s="1"/>
      <c r="G27" s="1"/>
    </row>
    <row r="28" spans="1:7" ht="24.75" customHeight="1">
      <c r="A28" s="1"/>
      <c r="B28" s="62"/>
      <c r="C28" s="62"/>
      <c r="D28" s="1"/>
      <c r="E28" s="1"/>
      <c r="F28" s="1"/>
      <c r="G28" s="1"/>
    </row>
    <row r="29" spans="1:7" ht="24.75" customHeight="1">
      <c r="A29" s="1"/>
      <c r="B29" s="62"/>
      <c r="C29" s="62"/>
      <c r="D29" s="1"/>
      <c r="E29" s="1"/>
      <c r="F29" s="1"/>
      <c r="G29" s="1"/>
    </row>
    <row r="30" spans="1:7" ht="24.75" customHeight="1">
      <c r="A30" s="1"/>
      <c r="B30" s="62"/>
      <c r="C30" s="62"/>
      <c r="D30" s="1"/>
      <c r="E30" s="1"/>
      <c r="F30" s="1"/>
      <c r="G30" s="1"/>
    </row>
    <row r="31" spans="1:7" ht="24.75" customHeight="1">
      <c r="A31" s="1"/>
      <c r="B31" s="62"/>
      <c r="C31" s="62"/>
      <c r="D31" s="1"/>
      <c r="E31" s="1"/>
      <c r="F31" s="1"/>
      <c r="G31" s="1"/>
    </row>
  </sheetData>
  <sheetProtection/>
  <mergeCells count="2">
    <mergeCell ref="A4:C4"/>
    <mergeCell ref="A6:C6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22.00390625" style="7" customWidth="1"/>
    <col min="2" max="2" width="18.875" style="7" customWidth="1"/>
    <col min="3" max="3" width="16.75390625" style="13" customWidth="1"/>
    <col min="4" max="4" width="18.875" style="2" customWidth="1"/>
    <col min="5" max="5" width="18.875" style="1" customWidth="1"/>
    <col min="6" max="6" width="16.75390625" style="1" customWidth="1"/>
    <col min="7" max="7" width="17.25390625" style="1" customWidth="1"/>
    <col min="8" max="16384" width="9.125" style="1" customWidth="1"/>
  </cols>
  <sheetData>
    <row r="1" spans="1:7" ht="19.5" customHeight="1">
      <c r="A1" s="22"/>
      <c r="B1" s="22"/>
      <c r="C1" s="22"/>
      <c r="D1" s="22"/>
      <c r="E1" s="22"/>
      <c r="F1" s="170" t="s">
        <v>45</v>
      </c>
      <c r="G1" s="170"/>
    </row>
    <row r="2" spans="1:8" s="2" customFormat="1" ht="18.75" customHeight="1">
      <c r="A2" s="22"/>
      <c r="B2" s="22"/>
      <c r="C2" s="22"/>
      <c r="D2" s="22"/>
      <c r="E2" s="22"/>
      <c r="F2" s="170" t="s">
        <v>69</v>
      </c>
      <c r="G2" s="170"/>
      <c r="H2" s="1"/>
    </row>
    <row r="3" spans="1:8" s="2" customFormat="1" ht="37.5" customHeight="1">
      <c r="A3" s="23"/>
      <c r="B3" s="23"/>
      <c r="C3" s="24"/>
      <c r="D3" s="24"/>
      <c r="E3" s="25"/>
      <c r="F3" s="25"/>
      <c r="G3" s="25"/>
      <c r="H3" s="1"/>
    </row>
    <row r="4" spans="1:8" s="2" customFormat="1" ht="18.75">
      <c r="A4" s="208" t="s">
        <v>22</v>
      </c>
      <c r="B4" s="208"/>
      <c r="C4" s="208"/>
      <c r="D4" s="208"/>
      <c r="E4" s="208"/>
      <c r="F4" s="208"/>
      <c r="G4" s="208"/>
      <c r="H4" s="1"/>
    </row>
    <row r="5" spans="1:8" s="2" customFormat="1" ht="21" customHeight="1">
      <c r="A5" s="132"/>
      <c r="B5" s="132"/>
      <c r="C5" s="132"/>
      <c r="D5" s="132"/>
      <c r="E5" s="132"/>
      <c r="F5" s="132"/>
      <c r="G5" s="132"/>
      <c r="H5" s="1"/>
    </row>
    <row r="6" spans="1:8" s="2" customFormat="1" ht="39" customHeight="1">
      <c r="A6" s="209" t="s">
        <v>82</v>
      </c>
      <c r="B6" s="209"/>
      <c r="C6" s="209"/>
      <c r="D6" s="209"/>
      <c r="E6" s="209"/>
      <c r="F6" s="209"/>
      <c r="G6" s="209"/>
      <c r="H6" s="1"/>
    </row>
    <row r="7" spans="1:8" s="2" customFormat="1" ht="37.5" customHeight="1">
      <c r="A7" s="133"/>
      <c r="B7" s="133"/>
      <c r="C7" s="133"/>
      <c r="D7" s="133"/>
      <c r="E7" s="133"/>
      <c r="F7" s="133"/>
      <c r="G7" s="133"/>
      <c r="H7" s="1"/>
    </row>
    <row r="8" spans="1:8" s="2" customFormat="1" ht="18.75">
      <c r="A8" s="26"/>
      <c r="B8" s="27"/>
      <c r="C8" s="27"/>
      <c r="D8" s="27"/>
      <c r="E8" s="28"/>
      <c r="F8" s="28"/>
      <c r="G8" s="29" t="s">
        <v>0</v>
      </c>
      <c r="H8" s="1"/>
    </row>
    <row r="9" spans="1:8" s="2" customFormat="1" ht="17.25" customHeight="1">
      <c r="A9" s="210" t="s">
        <v>35</v>
      </c>
      <c r="B9" s="203" t="s">
        <v>21</v>
      </c>
      <c r="C9" s="204"/>
      <c r="D9" s="204"/>
      <c r="E9" s="203" t="s">
        <v>64</v>
      </c>
      <c r="F9" s="204"/>
      <c r="G9" s="204"/>
      <c r="H9" s="1"/>
    </row>
    <row r="10" spans="1:8" s="2" customFormat="1" ht="18.75">
      <c r="A10" s="211"/>
      <c r="B10" s="224" t="s">
        <v>24</v>
      </c>
      <c r="C10" s="206" t="s">
        <v>60</v>
      </c>
      <c r="D10" s="206"/>
      <c r="E10" s="225" t="s">
        <v>24</v>
      </c>
      <c r="F10" s="203" t="s">
        <v>60</v>
      </c>
      <c r="G10" s="204"/>
      <c r="H10" s="1"/>
    </row>
    <row r="11" spans="1:8" s="2" customFormat="1" ht="72.75" customHeight="1">
      <c r="A11" s="212"/>
      <c r="B11" s="224"/>
      <c r="C11" s="134" t="s">
        <v>25</v>
      </c>
      <c r="D11" s="134" t="s">
        <v>40</v>
      </c>
      <c r="E11" s="206"/>
      <c r="F11" s="130" t="s">
        <v>25</v>
      </c>
      <c r="G11" s="130" t="s">
        <v>41</v>
      </c>
      <c r="H11" s="1"/>
    </row>
    <row r="12" spans="1:8" s="2" customFormat="1" ht="13.5" customHeight="1">
      <c r="A12" s="30"/>
      <c r="B12" s="30"/>
      <c r="C12" s="30"/>
      <c r="D12" s="30"/>
      <c r="E12" s="30"/>
      <c r="F12" s="30"/>
      <c r="G12" s="30"/>
      <c r="H12" s="1"/>
    </row>
    <row r="13" spans="1:8" s="2" customFormat="1" ht="18.75">
      <c r="A13" s="6" t="s">
        <v>79</v>
      </c>
      <c r="B13" s="38">
        <f>C13+D13</f>
        <v>0</v>
      </c>
      <c r="C13" s="38">
        <v>0</v>
      </c>
      <c r="D13" s="38">
        <v>0</v>
      </c>
      <c r="E13" s="38">
        <f>F13+G13</f>
        <v>1764.73878</v>
      </c>
      <c r="F13" s="38">
        <v>0</v>
      </c>
      <c r="G13" s="38">
        <v>1764.73878</v>
      </c>
      <c r="H13" s="1"/>
    </row>
    <row r="14" spans="1:8" s="2" customFormat="1" ht="19.5" customHeight="1">
      <c r="A14" s="6" t="s">
        <v>36</v>
      </c>
      <c r="B14" s="38">
        <f>C14+D14</f>
        <v>875.16122</v>
      </c>
      <c r="C14" s="38">
        <v>0</v>
      </c>
      <c r="D14" s="38">
        <v>875.16122</v>
      </c>
      <c r="E14" s="38">
        <f>F14+G14</f>
        <v>0</v>
      </c>
      <c r="F14" s="38">
        <v>0</v>
      </c>
      <c r="G14" s="38"/>
      <c r="H14" s="1"/>
    </row>
    <row r="15" spans="1:8" s="2" customFormat="1" ht="19.5" customHeight="1">
      <c r="A15" s="6" t="s">
        <v>37</v>
      </c>
      <c r="B15" s="38">
        <f>C15+D15</f>
        <v>1227.74082</v>
      </c>
      <c r="C15" s="38">
        <v>0</v>
      </c>
      <c r="D15" s="38">
        <v>1227.74082</v>
      </c>
      <c r="E15" s="38">
        <f>F15+G15</f>
        <v>0</v>
      </c>
      <c r="F15" s="38">
        <v>0</v>
      </c>
      <c r="G15" s="38"/>
      <c r="H15" s="1"/>
    </row>
    <row r="16" spans="1:7" ht="24.75" customHeight="1">
      <c r="A16" s="6" t="s">
        <v>3</v>
      </c>
      <c r="B16" s="38">
        <f>C16+D16</f>
        <v>2102.90204</v>
      </c>
      <c r="C16" s="17">
        <f>SUM(C13:C15)</f>
        <v>0</v>
      </c>
      <c r="D16" s="17">
        <f>SUM(D13:D15)</f>
        <v>2102.90204</v>
      </c>
      <c r="E16" s="38">
        <f>F16+G16</f>
        <v>1764.73878</v>
      </c>
      <c r="F16" s="17">
        <f>SUM(F13:F15)</f>
        <v>0</v>
      </c>
      <c r="G16" s="17">
        <f>SUM(G13:G15)</f>
        <v>1764.73878</v>
      </c>
    </row>
    <row r="17" spans="1:3" ht="18.75">
      <c r="A17" s="3"/>
      <c r="B17" s="3"/>
      <c r="C17" s="4"/>
    </row>
  </sheetData>
  <sheetProtection/>
  <mergeCells count="11">
    <mergeCell ref="B9:D9"/>
    <mergeCell ref="E9:G9"/>
    <mergeCell ref="B10:B11"/>
    <mergeCell ref="C10:D10"/>
    <mergeCell ref="E10:E11"/>
    <mergeCell ref="F10:G10"/>
    <mergeCell ref="F1:G1"/>
    <mergeCell ref="F2:G2"/>
    <mergeCell ref="A4:G4"/>
    <mergeCell ref="A6:G6"/>
    <mergeCell ref="A9:A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00390625" defaultRowHeight="12.75"/>
  <cols>
    <col min="1" max="1" width="42.75390625" style="7" customWidth="1"/>
    <col min="2" max="2" width="25.625" style="7" customWidth="1"/>
    <col min="3" max="3" width="22.375" style="13" customWidth="1"/>
    <col min="4" max="4" width="38.1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9.5" customHeight="1">
      <c r="A1" s="6"/>
      <c r="B1" s="47"/>
      <c r="C1" s="31"/>
      <c r="D1" s="47" t="s">
        <v>83</v>
      </c>
    </row>
    <row r="2" spans="1:7" s="2" customFormat="1" ht="18.75" customHeight="1">
      <c r="A2" s="6"/>
      <c r="B2" s="47"/>
      <c r="C2" s="31"/>
      <c r="D2" s="47" t="s">
        <v>44</v>
      </c>
      <c r="E2" s="1"/>
      <c r="F2" s="1"/>
      <c r="G2" s="1"/>
    </row>
    <row r="3" spans="1:7" s="2" customFormat="1" ht="18.75">
      <c r="A3" s="6"/>
      <c r="B3" s="47"/>
      <c r="C3" s="31"/>
      <c r="D3" s="47"/>
      <c r="E3" s="1"/>
      <c r="F3" s="1"/>
      <c r="G3" s="1"/>
    </row>
    <row r="4" spans="1:7" s="2" customFormat="1" ht="18.75" customHeight="1">
      <c r="A4" s="6"/>
      <c r="B4" s="47"/>
      <c r="C4" s="31"/>
      <c r="D4" s="47"/>
      <c r="E4" s="1"/>
      <c r="F4" s="1"/>
      <c r="G4" s="1"/>
    </row>
    <row r="5" spans="1:7" s="2" customFormat="1" ht="18.75">
      <c r="A5" s="6"/>
      <c r="B5" s="126"/>
      <c r="C5" s="31"/>
      <c r="D5" s="32"/>
      <c r="E5" s="1"/>
      <c r="F5" s="1"/>
      <c r="G5" s="1"/>
    </row>
    <row r="6" spans="1:7" s="2" customFormat="1" ht="18.75" customHeight="1">
      <c r="A6" s="168" t="s">
        <v>22</v>
      </c>
      <c r="B6" s="168"/>
      <c r="C6" s="168"/>
      <c r="D6" s="168"/>
      <c r="E6" s="1"/>
      <c r="F6" s="1"/>
      <c r="G6" s="1"/>
    </row>
    <row r="7" spans="1:7" s="2" customFormat="1" ht="23.25" customHeight="1">
      <c r="A7" s="128"/>
      <c r="B7" s="128"/>
      <c r="C7" s="128"/>
      <c r="D7" s="128"/>
      <c r="E7" s="1"/>
      <c r="F7" s="1"/>
      <c r="G7" s="1"/>
    </row>
    <row r="8" spans="1:7" s="2" customFormat="1" ht="138" customHeight="1">
      <c r="A8" s="208" t="s">
        <v>95</v>
      </c>
      <c r="B8" s="208"/>
      <c r="C8" s="208"/>
      <c r="D8" s="208"/>
      <c r="E8" s="1"/>
      <c r="F8" s="1"/>
      <c r="G8" s="1"/>
    </row>
    <row r="9" spans="1:7" s="2" customFormat="1" ht="18.75" customHeight="1">
      <c r="A9" s="132"/>
      <c r="B9" s="132"/>
      <c r="C9" s="132"/>
      <c r="D9" s="132"/>
      <c r="E9" s="1"/>
      <c r="F9" s="1"/>
      <c r="G9" s="1"/>
    </row>
    <row r="10" spans="1:7" s="2" customFormat="1" ht="18.75">
      <c r="A10" s="6"/>
      <c r="B10" s="33"/>
      <c r="C10" s="33"/>
      <c r="D10" s="33" t="s">
        <v>0</v>
      </c>
      <c r="E10" s="1"/>
      <c r="F10" s="1"/>
      <c r="G10" s="1"/>
    </row>
    <row r="11" spans="1:7" s="2" customFormat="1" ht="18.75" customHeight="1">
      <c r="A11" s="226" t="s">
        <v>34</v>
      </c>
      <c r="B11" s="228" t="s">
        <v>3</v>
      </c>
      <c r="C11" s="230" t="s">
        <v>31</v>
      </c>
      <c r="D11" s="231"/>
      <c r="E11" s="1"/>
      <c r="F11" s="1"/>
      <c r="G11" s="1"/>
    </row>
    <row r="12" spans="1:7" s="2" customFormat="1" ht="42" customHeight="1">
      <c r="A12" s="227"/>
      <c r="B12" s="229"/>
      <c r="C12" s="135" t="s">
        <v>32</v>
      </c>
      <c r="D12" s="135" t="s">
        <v>42</v>
      </c>
      <c r="E12" s="1"/>
      <c r="F12" s="1"/>
      <c r="G12" s="1"/>
    </row>
    <row r="13" spans="1:7" s="2" customFormat="1" ht="13.5" customHeight="1">
      <c r="A13" s="34"/>
      <c r="B13" s="34"/>
      <c r="C13" s="34"/>
      <c r="D13" s="34"/>
      <c r="E13" s="1"/>
      <c r="F13" s="1"/>
      <c r="G13" s="1"/>
    </row>
    <row r="14" spans="1:7" s="2" customFormat="1" ht="18.75">
      <c r="A14" s="22" t="s">
        <v>1</v>
      </c>
      <c r="B14" s="35">
        <f>SUM(C14:D14)</f>
        <v>31213.5</v>
      </c>
      <c r="C14" s="35">
        <v>30901.4</v>
      </c>
      <c r="D14" s="35">
        <v>312.1</v>
      </c>
      <c r="E14" s="1"/>
      <c r="F14" s="1"/>
      <c r="G14" s="1"/>
    </row>
    <row r="15" spans="1:7" s="2" customFormat="1" ht="26.25" customHeight="1">
      <c r="A15" s="36" t="s">
        <v>3</v>
      </c>
      <c r="B15" s="37">
        <f>B14</f>
        <v>31213.5</v>
      </c>
      <c r="C15" s="37">
        <f>C14</f>
        <v>30901.4</v>
      </c>
      <c r="D15" s="37">
        <f>D14</f>
        <v>312.1</v>
      </c>
      <c r="E15" s="1"/>
      <c r="F15" s="1"/>
      <c r="G15" s="1"/>
    </row>
    <row r="16" spans="1:4" ht="18.75">
      <c r="A16" s="3"/>
      <c r="B16" s="3"/>
      <c r="C16" s="126"/>
      <c r="D16" s="4"/>
    </row>
    <row r="17" spans="1:4" ht="18.75">
      <c r="A17" s="166"/>
      <c r="B17" s="166"/>
      <c r="C17" s="166"/>
      <c r="D17" s="166"/>
    </row>
  </sheetData>
  <sheetProtection/>
  <mergeCells count="6">
    <mergeCell ref="A6:D6"/>
    <mergeCell ref="A8:D8"/>
    <mergeCell ref="A11:A12"/>
    <mergeCell ref="B11:B12"/>
    <mergeCell ref="C11:D11"/>
    <mergeCell ref="A17:D1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tabSelected="1" zoomScaleSheetLayoutView="90" workbookViewId="0" topLeftCell="A7">
      <selection activeCell="H28" sqref="H28"/>
    </sheetView>
  </sheetViews>
  <sheetFormatPr defaultColWidth="9.00390625" defaultRowHeight="12.75"/>
  <cols>
    <col min="1" max="1" width="22.625" style="3" customWidth="1"/>
    <col min="2" max="2" width="21.375" style="3" customWidth="1"/>
    <col min="3" max="3" width="20.875" style="95" customWidth="1"/>
    <col min="4" max="4" width="19.25390625" style="2" customWidth="1"/>
    <col min="5" max="16384" width="9.125" style="1" customWidth="1"/>
  </cols>
  <sheetData>
    <row r="1" spans="1:4" ht="19.5" customHeight="1">
      <c r="A1" s="72"/>
      <c r="B1" s="72"/>
      <c r="C1" s="61"/>
      <c r="D1" s="61" t="s">
        <v>88</v>
      </c>
    </row>
    <row r="2" spans="1:5" s="2" customFormat="1" ht="18.75" customHeight="1">
      <c r="A2" s="72"/>
      <c r="B2" s="72"/>
      <c r="C2" s="61"/>
      <c r="D2" s="61" t="s">
        <v>44</v>
      </c>
      <c r="E2" s="1"/>
    </row>
    <row r="3" spans="1:5" s="2" customFormat="1" ht="18.75" customHeight="1">
      <c r="A3" s="22"/>
      <c r="B3" s="22"/>
      <c r="C3" s="22"/>
      <c r="D3" s="22"/>
      <c r="E3" s="1"/>
    </row>
    <row r="4" spans="1:5" s="2" customFormat="1" ht="9" customHeight="1">
      <c r="A4" s="22"/>
      <c r="B4" s="22"/>
      <c r="C4" s="22"/>
      <c r="D4" s="22"/>
      <c r="E4" s="1"/>
    </row>
    <row r="5" spans="1:5" s="2" customFormat="1" ht="18.75">
      <c r="A5" s="23"/>
      <c r="B5" s="23"/>
      <c r="C5" s="24"/>
      <c r="D5" s="24"/>
      <c r="E5" s="1"/>
    </row>
    <row r="6" spans="1:5" s="2" customFormat="1" ht="18.75">
      <c r="A6" s="208" t="s">
        <v>22</v>
      </c>
      <c r="B6" s="208"/>
      <c r="C6" s="208"/>
      <c r="D6" s="208"/>
      <c r="E6" s="1"/>
    </row>
    <row r="7" spans="1:5" s="2" customFormat="1" ht="21.75" customHeight="1">
      <c r="A7" s="96"/>
      <c r="B7" s="96"/>
      <c r="C7" s="96"/>
      <c r="D7" s="90"/>
      <c r="E7" s="1"/>
    </row>
    <row r="8" spans="1:5" s="2" customFormat="1" ht="111.75" customHeight="1">
      <c r="A8" s="175" t="s">
        <v>99</v>
      </c>
      <c r="B8" s="175"/>
      <c r="C8" s="175"/>
      <c r="D8" s="175"/>
      <c r="E8" s="1"/>
    </row>
    <row r="9" spans="1:5" s="2" customFormat="1" ht="13.5" customHeight="1">
      <c r="A9" s="97"/>
      <c r="B9" s="97"/>
      <c r="C9" s="97"/>
      <c r="D9" s="91"/>
      <c r="E9" s="1"/>
    </row>
    <row r="10" spans="1:5" s="2" customFormat="1" ht="12.75" customHeight="1">
      <c r="A10" s="97"/>
      <c r="B10" s="97"/>
      <c r="C10" s="97"/>
      <c r="D10" s="91"/>
      <c r="E10" s="1"/>
    </row>
    <row r="11" spans="1:5" s="2" customFormat="1" ht="14.25" customHeight="1">
      <c r="A11" s="97"/>
      <c r="B11" s="38"/>
      <c r="C11" s="39"/>
      <c r="D11" s="39"/>
      <c r="E11" s="1"/>
    </row>
    <row r="12" spans="1:5" s="2" customFormat="1" ht="21.75" customHeight="1">
      <c r="A12" s="26"/>
      <c r="B12" s="27"/>
      <c r="C12" s="27"/>
      <c r="D12" s="165" t="s">
        <v>0</v>
      </c>
      <c r="E12" s="1"/>
    </row>
    <row r="13" spans="1:5" s="2" customFormat="1" ht="21" customHeight="1">
      <c r="A13" s="210" t="s">
        <v>35</v>
      </c>
      <c r="B13" s="203" t="s">
        <v>21</v>
      </c>
      <c r="C13" s="232"/>
      <c r="D13" s="232"/>
      <c r="E13" s="1"/>
    </row>
    <row r="14" spans="1:5" s="2" customFormat="1" ht="18.75" customHeight="1">
      <c r="A14" s="211"/>
      <c r="B14" s="203" t="s">
        <v>24</v>
      </c>
      <c r="C14" s="203" t="s">
        <v>60</v>
      </c>
      <c r="D14" s="204"/>
      <c r="E14" s="1"/>
    </row>
    <row r="15" spans="1:5" s="2" customFormat="1" ht="77.25" customHeight="1">
      <c r="A15" s="212"/>
      <c r="B15" s="224"/>
      <c r="C15" s="158" t="s">
        <v>25</v>
      </c>
      <c r="D15" s="156" t="s">
        <v>40</v>
      </c>
      <c r="E15" s="60"/>
    </row>
    <row r="16" spans="1:5" s="2" customFormat="1" ht="9" customHeight="1">
      <c r="A16" s="92"/>
      <c r="B16" s="92"/>
      <c r="C16" s="92"/>
      <c r="D16" s="92"/>
      <c r="E16" s="1"/>
    </row>
    <row r="17" spans="1:5" s="2" customFormat="1" ht="19.5" customHeight="1">
      <c r="A17" s="60" t="s">
        <v>51</v>
      </c>
      <c r="B17" s="93">
        <f aca="true" t="shared" si="0" ref="B17:B22">C17+D17</f>
        <v>2812.39796</v>
      </c>
      <c r="C17" s="93">
        <v>2756.15</v>
      </c>
      <c r="D17" s="93">
        <v>56.24796</v>
      </c>
      <c r="E17" s="1"/>
    </row>
    <row r="18" spans="1:4" ht="19.5" customHeight="1">
      <c r="A18" s="60" t="s">
        <v>18</v>
      </c>
      <c r="B18" s="93">
        <f t="shared" si="0"/>
        <v>2812.39796</v>
      </c>
      <c r="C18" s="93">
        <v>2756.15</v>
      </c>
      <c r="D18" s="93">
        <v>56.24796</v>
      </c>
    </row>
    <row r="19" spans="1:4" ht="19.5" customHeight="1">
      <c r="A19" s="60" t="s">
        <v>13</v>
      </c>
      <c r="B19" s="93">
        <f t="shared" si="0"/>
        <v>2812.39796</v>
      </c>
      <c r="C19" s="93">
        <v>2756.15</v>
      </c>
      <c r="D19" s="93">
        <v>56.24796</v>
      </c>
    </row>
    <row r="20" spans="1:4" ht="19.5" customHeight="1">
      <c r="A20" s="60" t="s">
        <v>8</v>
      </c>
      <c r="B20" s="93">
        <f t="shared" si="0"/>
        <v>2812.39796</v>
      </c>
      <c r="C20" s="93">
        <v>2756.15</v>
      </c>
      <c r="D20" s="93">
        <v>56.24796</v>
      </c>
    </row>
    <row r="21" spans="1:4" ht="19.5" customHeight="1">
      <c r="A21" s="60" t="s">
        <v>68</v>
      </c>
      <c r="B21" s="93">
        <f t="shared" si="0"/>
        <v>1605.40816</v>
      </c>
      <c r="C21" s="93">
        <v>1573.3</v>
      </c>
      <c r="D21" s="93">
        <v>32.10816</v>
      </c>
    </row>
    <row r="22" spans="1:4" ht="27.75" customHeight="1">
      <c r="A22" s="60" t="s">
        <v>3</v>
      </c>
      <c r="B22" s="93">
        <f t="shared" si="0"/>
        <v>12855</v>
      </c>
      <c r="C22" s="94">
        <f>SUM(C17:C21)</f>
        <v>12597.9</v>
      </c>
      <c r="D22" s="94">
        <f>SUM(D17:D21)</f>
        <v>257.1</v>
      </c>
    </row>
    <row r="23" spans="1:5" s="2" customFormat="1" ht="13.5" customHeight="1">
      <c r="A23" s="163"/>
      <c r="B23" s="163"/>
      <c r="C23" s="163"/>
      <c r="D23" s="163"/>
      <c r="E23" s="1"/>
    </row>
    <row r="24" spans="1:5" s="2" customFormat="1" ht="13.5" customHeight="1">
      <c r="A24" s="163"/>
      <c r="B24" s="163"/>
      <c r="C24" s="163"/>
      <c r="D24" s="163"/>
      <c r="E24" s="1"/>
    </row>
    <row r="25" spans="1:5" s="2" customFormat="1" ht="13.5" customHeight="1">
      <c r="A25" s="163"/>
      <c r="B25" s="164"/>
      <c r="C25" s="164"/>
      <c r="D25" s="163"/>
      <c r="E25" s="1"/>
    </row>
    <row r="26" spans="1:4" ht="18.75">
      <c r="A26" s="166" t="s">
        <v>98</v>
      </c>
      <c r="B26" s="166"/>
      <c r="C26" s="166"/>
      <c r="D26" s="166"/>
    </row>
  </sheetData>
  <sheetProtection/>
  <mergeCells count="7">
    <mergeCell ref="A26:D26"/>
    <mergeCell ref="A6:D6"/>
    <mergeCell ref="A8:D8"/>
    <mergeCell ref="A13:A15"/>
    <mergeCell ref="B13:D13"/>
    <mergeCell ref="B14:B15"/>
    <mergeCell ref="C14:D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1.75390625" style="3" customWidth="1"/>
    <col min="2" max="2" width="42.75390625" style="140" customWidth="1"/>
    <col min="3" max="3" width="9.00390625" style="4" customWidth="1"/>
    <col min="4" max="4" width="9.125" style="3" customWidth="1"/>
    <col min="5" max="5" width="14.125" style="3" customWidth="1"/>
    <col min="6" max="6" width="9.75390625" style="3" bestFit="1" customWidth="1"/>
    <col min="7" max="16384" width="9.125" style="3" customWidth="1"/>
  </cols>
  <sheetData>
    <row r="1" spans="1:2" ht="18.75">
      <c r="A1" s="170" t="s">
        <v>89</v>
      </c>
      <c r="B1" s="170"/>
    </row>
    <row r="2" spans="1:2" ht="18.75">
      <c r="A2" s="170" t="s">
        <v>90</v>
      </c>
      <c r="B2" s="170"/>
    </row>
    <row r="3" spans="1:6" s="4" customFormat="1" ht="18" customHeight="1">
      <c r="A3" s="8"/>
      <c r="B3" s="8"/>
      <c r="C3" s="8"/>
      <c r="D3" s="3"/>
      <c r="E3" s="3"/>
      <c r="F3" s="3"/>
    </row>
    <row r="4" spans="1:6" s="4" customFormat="1" ht="18" customHeight="1">
      <c r="A4" s="8"/>
      <c r="B4" s="47"/>
      <c r="D4" s="3"/>
      <c r="E4" s="3"/>
      <c r="F4" s="3"/>
    </row>
    <row r="5" spans="1:6" s="4" customFormat="1" ht="18" customHeight="1">
      <c r="A5" s="8"/>
      <c r="B5" s="47"/>
      <c r="D5" s="3"/>
      <c r="E5" s="3"/>
      <c r="F5" s="3"/>
    </row>
    <row r="6" spans="1:6" s="4" customFormat="1" ht="18.75">
      <c r="A6" s="167" t="s">
        <v>4</v>
      </c>
      <c r="B6" s="167"/>
      <c r="D6" s="3"/>
      <c r="E6" s="3"/>
      <c r="F6" s="3"/>
    </row>
    <row r="7" spans="1:6" s="4" customFormat="1" ht="23.25" customHeight="1">
      <c r="A7" s="141"/>
      <c r="B7" s="9"/>
      <c r="D7" s="3"/>
      <c r="E7" s="3"/>
      <c r="F7" s="3"/>
    </row>
    <row r="8" spans="1:6" s="4" customFormat="1" ht="71.25" customHeight="1">
      <c r="A8" s="168" t="s">
        <v>96</v>
      </c>
      <c r="B8" s="168"/>
      <c r="D8" s="3"/>
      <c r="E8" s="3"/>
      <c r="F8" s="3"/>
    </row>
    <row r="9" spans="1:6" s="4" customFormat="1" ht="9" customHeight="1">
      <c r="A9" s="142"/>
      <c r="B9" s="142"/>
      <c r="D9" s="3"/>
      <c r="E9" s="3"/>
      <c r="F9" s="3"/>
    </row>
    <row r="10" spans="1:6" s="4" customFormat="1" ht="9" customHeight="1">
      <c r="A10" s="142"/>
      <c r="B10" s="142"/>
      <c r="D10" s="3"/>
      <c r="E10" s="3"/>
      <c r="F10" s="3"/>
    </row>
    <row r="11" spans="1:6" s="4" customFormat="1" ht="18.75" customHeight="1">
      <c r="A11" s="8"/>
      <c r="B11" s="47"/>
      <c r="D11" s="3"/>
      <c r="E11" s="3"/>
      <c r="F11" s="3"/>
    </row>
    <row r="12" spans="1:6" s="4" customFormat="1" ht="18.75" customHeight="1">
      <c r="A12" s="169" t="s">
        <v>0</v>
      </c>
      <c r="B12" s="171"/>
      <c r="D12" s="3"/>
      <c r="E12" s="3"/>
      <c r="F12" s="3"/>
    </row>
    <row r="13" spans="1:6" s="4" customFormat="1" ht="39.75" customHeight="1">
      <c r="A13" s="10" t="s">
        <v>91</v>
      </c>
      <c r="B13" s="51" t="s">
        <v>33</v>
      </c>
      <c r="D13" s="3"/>
      <c r="E13" s="3"/>
      <c r="F13" s="3"/>
    </row>
    <row r="14" spans="1:6" s="4" customFormat="1" ht="7.5" customHeight="1">
      <c r="A14" s="11"/>
      <c r="B14" s="12"/>
      <c r="D14" s="3"/>
      <c r="E14" s="3"/>
      <c r="F14" s="3"/>
    </row>
    <row r="15" spans="1:6" s="4" customFormat="1" ht="19.5" customHeight="1">
      <c r="A15" s="3" t="s">
        <v>19</v>
      </c>
      <c r="B15" s="143">
        <v>300000</v>
      </c>
      <c r="D15" s="3"/>
      <c r="E15" s="3"/>
      <c r="F15" s="3"/>
    </row>
    <row r="16" spans="1:6" s="4" customFormat="1" ht="19.5" customHeight="1">
      <c r="A16" s="3" t="s">
        <v>92</v>
      </c>
      <c r="B16" s="143">
        <v>28903.16</v>
      </c>
      <c r="D16" s="3"/>
      <c r="E16" s="3"/>
      <c r="F16" s="3"/>
    </row>
    <row r="17" spans="1:6" s="4" customFormat="1" ht="19.5" customHeight="1">
      <c r="A17" s="3" t="s">
        <v>93</v>
      </c>
      <c r="B17" s="143">
        <v>54794.1</v>
      </c>
      <c r="D17" s="3"/>
      <c r="E17" s="3"/>
      <c r="F17" s="3"/>
    </row>
    <row r="18" spans="1:6" s="4" customFormat="1" ht="19.5" customHeight="1">
      <c r="A18" s="3" t="s">
        <v>94</v>
      </c>
      <c r="B18" s="143">
        <v>81848.48</v>
      </c>
      <c r="D18" s="3"/>
      <c r="E18" s="3"/>
      <c r="F18" s="3"/>
    </row>
    <row r="19" spans="1:6" s="4" customFormat="1" ht="24.75" customHeight="1">
      <c r="A19" s="6" t="s">
        <v>3</v>
      </c>
      <c r="B19" s="143">
        <f>SUM(B15:B18)</f>
        <v>465545.74</v>
      </c>
      <c r="D19" s="3"/>
      <c r="E19" s="3"/>
      <c r="F19" s="3"/>
    </row>
    <row r="20" ht="18.75">
      <c r="B20" s="4"/>
    </row>
  </sheetData>
  <sheetProtection/>
  <mergeCells count="5">
    <mergeCell ref="A1:B1"/>
    <mergeCell ref="A2:B2"/>
    <mergeCell ref="A6:B6"/>
    <mergeCell ref="A8:B8"/>
    <mergeCell ref="A12:B12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25.125" style="110" customWidth="1"/>
    <col min="2" max="2" width="19.25390625" style="110" customWidth="1"/>
    <col min="3" max="3" width="17.00390625" style="110" customWidth="1"/>
    <col min="4" max="4" width="22.125" style="110" customWidth="1"/>
  </cols>
  <sheetData>
    <row r="1" spans="1:4" ht="18.75">
      <c r="A1" s="40"/>
      <c r="B1" s="40"/>
      <c r="C1" s="173" t="s">
        <v>46</v>
      </c>
      <c r="D1" s="173"/>
    </row>
    <row r="2" spans="1:4" ht="18.75">
      <c r="A2" s="40"/>
      <c r="B2" s="40"/>
      <c r="C2" s="173" t="s">
        <v>69</v>
      </c>
      <c r="D2" s="173"/>
    </row>
    <row r="3" spans="1:4" ht="18.75">
      <c r="A3" s="41"/>
      <c r="B3" s="42"/>
      <c r="C3" s="109"/>
      <c r="D3" s="109"/>
    </row>
    <row r="4" spans="1:4" ht="18.75">
      <c r="A4" s="41"/>
      <c r="B4" s="42"/>
      <c r="C4" s="42"/>
      <c r="D4" s="42"/>
    </row>
    <row r="5" spans="1:4" ht="18.75">
      <c r="A5" s="41"/>
      <c r="B5" s="42"/>
      <c r="C5" s="42"/>
      <c r="D5" s="42"/>
    </row>
    <row r="6" spans="1:4" ht="18.75">
      <c r="A6" s="174" t="s">
        <v>22</v>
      </c>
      <c r="B6" s="174"/>
      <c r="C6" s="174"/>
      <c r="D6" s="174"/>
    </row>
    <row r="7" spans="1:4" ht="18.75">
      <c r="A7" s="43"/>
      <c r="B7" s="43"/>
      <c r="C7" s="43"/>
      <c r="D7" s="43"/>
    </row>
    <row r="8" spans="1:4" ht="110.25" customHeight="1">
      <c r="A8" s="175" t="s">
        <v>70</v>
      </c>
      <c r="B8" s="175"/>
      <c r="C8" s="175"/>
      <c r="D8" s="175"/>
    </row>
    <row r="9" spans="1:4" ht="15" customHeight="1">
      <c r="A9" s="44"/>
      <c r="B9" s="44"/>
      <c r="C9" s="44"/>
      <c r="D9" s="44"/>
    </row>
    <row r="10" spans="1:4" ht="13.5" customHeight="1">
      <c r="A10" s="44"/>
      <c r="B10" s="44"/>
      <c r="C10" s="44"/>
      <c r="D10" s="44"/>
    </row>
    <row r="11" ht="12.75" customHeight="1">
      <c r="A11" s="45"/>
    </row>
    <row r="12" spans="1:4" ht="18.75">
      <c r="A12" s="46"/>
      <c r="D12" s="157" t="s">
        <v>0</v>
      </c>
    </row>
    <row r="13" spans="1:4" ht="18.75">
      <c r="A13" s="176" t="s">
        <v>30</v>
      </c>
      <c r="B13" s="176" t="s">
        <v>3</v>
      </c>
      <c r="C13" s="178" t="s">
        <v>31</v>
      </c>
      <c r="D13" s="179"/>
    </row>
    <row r="14" spans="1:4" ht="75">
      <c r="A14" s="177"/>
      <c r="B14" s="177"/>
      <c r="C14" s="111" t="s">
        <v>32</v>
      </c>
      <c r="D14" s="111" t="s">
        <v>71</v>
      </c>
    </row>
    <row r="15" spans="1:4" ht="16.5">
      <c r="A15" s="112"/>
      <c r="B15" s="112"/>
      <c r="C15" s="112"/>
      <c r="D15" s="112"/>
    </row>
    <row r="16" spans="1:4" ht="18.75">
      <c r="A16" s="98" t="s">
        <v>19</v>
      </c>
      <c r="B16" s="99">
        <f>C16+D16</f>
        <v>368123.87755</v>
      </c>
      <c r="C16" s="99">
        <v>360761.4</v>
      </c>
      <c r="D16" s="99">
        <v>7362.47755</v>
      </c>
    </row>
    <row r="17" spans="1:4" ht="18.75">
      <c r="A17" s="46" t="s">
        <v>3</v>
      </c>
      <c r="B17" s="99">
        <f>SUM(B16:B16)</f>
        <v>368123.87755</v>
      </c>
      <c r="C17" s="99">
        <f>SUM(C16:C16)</f>
        <v>360761.4</v>
      </c>
      <c r="D17" s="99">
        <f>SUM(D16:D16)</f>
        <v>7362.47755</v>
      </c>
    </row>
    <row r="19" spans="1:4" ht="15">
      <c r="A19" s="172"/>
      <c r="B19" s="172"/>
      <c r="C19" s="172"/>
      <c r="D19" s="172"/>
    </row>
    <row r="20" spans="1:4" ht="15">
      <c r="A20" s="172"/>
      <c r="B20" s="172"/>
      <c r="C20" s="172"/>
      <c r="D20" s="172"/>
    </row>
    <row r="21" spans="1:4" ht="15">
      <c r="A21" s="172"/>
      <c r="B21" s="172"/>
      <c r="C21" s="172"/>
      <c r="D21" s="172"/>
    </row>
  </sheetData>
  <sheetProtection/>
  <mergeCells count="10">
    <mergeCell ref="A19:D19"/>
    <mergeCell ref="A20:D20"/>
    <mergeCell ref="A21:D21"/>
    <mergeCell ref="C1:D1"/>
    <mergeCell ref="C2:D2"/>
    <mergeCell ref="A6:D6"/>
    <mergeCell ref="A8:D8"/>
    <mergeCell ref="A13:A14"/>
    <mergeCell ref="B13:B14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3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21.75390625" style="115" customWidth="1"/>
    <col min="2" max="2" width="19.625" style="115" customWidth="1"/>
    <col min="3" max="3" width="17.625" style="115" customWidth="1"/>
    <col min="4" max="4" width="22.875" style="115" customWidth="1"/>
  </cols>
  <sheetData>
    <row r="1" spans="1:4" ht="18.75">
      <c r="A1" s="113"/>
      <c r="B1" s="113"/>
      <c r="C1" s="41"/>
      <c r="D1" s="114" t="s">
        <v>53</v>
      </c>
    </row>
    <row r="2" spans="1:4" ht="18.75">
      <c r="A2" s="113"/>
      <c r="B2" s="113"/>
      <c r="C2" s="41"/>
      <c r="D2" s="114" t="s">
        <v>44</v>
      </c>
    </row>
    <row r="3" spans="1:4" ht="18.75">
      <c r="A3" s="113"/>
      <c r="B3" s="113"/>
      <c r="C3" s="41"/>
      <c r="D3" s="41"/>
    </row>
    <row r="4" spans="1:4" ht="18.75">
      <c r="A4" s="113"/>
      <c r="B4" s="113"/>
      <c r="C4" s="41"/>
      <c r="D4" s="41"/>
    </row>
    <row r="6" spans="1:4" ht="18.75">
      <c r="A6" s="180" t="s">
        <v>4</v>
      </c>
      <c r="B6" s="180"/>
      <c r="C6" s="180"/>
      <c r="D6" s="180"/>
    </row>
    <row r="7" spans="1:4" ht="18.75">
      <c r="A7" s="116"/>
      <c r="B7" s="116"/>
      <c r="C7" s="116"/>
      <c r="D7" s="116"/>
    </row>
    <row r="8" spans="1:4" ht="77.25" customHeight="1">
      <c r="A8" s="174" t="s">
        <v>72</v>
      </c>
      <c r="B8" s="174"/>
      <c r="C8" s="174"/>
      <c r="D8" s="174"/>
    </row>
    <row r="9" spans="1:4" ht="18.75">
      <c r="A9" s="43"/>
      <c r="B9" s="43"/>
      <c r="C9" s="43"/>
      <c r="D9" s="43"/>
    </row>
    <row r="10" spans="1:4" ht="18.75">
      <c r="A10" s="43"/>
      <c r="B10" s="43"/>
      <c r="C10" s="43"/>
      <c r="D10" s="43"/>
    </row>
    <row r="11" ht="18.75">
      <c r="D11" s="117" t="s">
        <v>0</v>
      </c>
    </row>
    <row r="12" spans="1:4" ht="18.75">
      <c r="A12" s="176" t="s">
        <v>73</v>
      </c>
      <c r="B12" s="176" t="s">
        <v>3</v>
      </c>
      <c r="C12" s="178" t="s">
        <v>31</v>
      </c>
      <c r="D12" s="179"/>
    </row>
    <row r="13" spans="1:4" ht="75">
      <c r="A13" s="177"/>
      <c r="B13" s="177"/>
      <c r="C13" s="111" t="s">
        <v>32</v>
      </c>
      <c r="D13" s="111" t="s">
        <v>71</v>
      </c>
    </row>
    <row r="14" spans="1:4" ht="9.75" customHeight="1">
      <c r="A14" s="118"/>
      <c r="B14" s="119"/>
      <c r="C14" s="119"/>
      <c r="D14" s="120"/>
    </row>
    <row r="15" spans="1:4" ht="18.75">
      <c r="A15" s="22" t="s">
        <v>74</v>
      </c>
      <c r="B15" s="121">
        <f>C15+D15</f>
        <v>367575.91837</v>
      </c>
      <c r="C15" s="99">
        <v>360224.4</v>
      </c>
      <c r="D15" s="99">
        <v>7351.51837</v>
      </c>
    </row>
    <row r="16" spans="1:4" ht="10.5" customHeight="1">
      <c r="A16" s="118"/>
      <c r="B16" s="122"/>
      <c r="C16" s="122"/>
      <c r="D16" s="121"/>
    </row>
    <row r="17" spans="1:4" ht="18.75">
      <c r="A17" s="123" t="s">
        <v>3</v>
      </c>
      <c r="B17" s="124">
        <f>SUM(B15:B15)</f>
        <v>367575.91837</v>
      </c>
      <c r="C17" s="124">
        <f>SUM(C15:C15)</f>
        <v>360224.4</v>
      </c>
      <c r="D17" s="124">
        <f>SUM(D15:D15)</f>
        <v>7351.51837</v>
      </c>
    </row>
    <row r="18" ht="18.75">
      <c r="D18" s="125"/>
    </row>
    <row r="19" ht="18.75">
      <c r="D19" s="125"/>
    </row>
    <row r="20" ht="18.75">
      <c r="D20" s="125"/>
    </row>
    <row r="21" spans="1:4" ht="18.75">
      <c r="A21" s="181"/>
      <c r="B21" s="181"/>
      <c r="C21" s="181"/>
      <c r="D21" s="181"/>
    </row>
    <row r="22" ht="18.75">
      <c r="D22" s="125"/>
    </row>
    <row r="23" ht="18.75">
      <c r="D23" s="125"/>
    </row>
  </sheetData>
  <sheetProtection/>
  <mergeCells count="6">
    <mergeCell ref="A6:D6"/>
    <mergeCell ref="A8:D8"/>
    <mergeCell ref="A12:A13"/>
    <mergeCell ref="B12:B13"/>
    <mergeCell ref="C12:D12"/>
    <mergeCell ref="A21:D21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BreakPreview" zoomScale="90" zoomScaleSheetLayoutView="90" zoomScalePageLayoutView="0" workbookViewId="0" topLeftCell="A1">
      <selection activeCell="A22" sqref="A22"/>
    </sheetView>
  </sheetViews>
  <sheetFormatPr defaultColWidth="9.00390625" defaultRowHeight="12.75"/>
  <cols>
    <col min="1" max="1" width="39.00390625" style="0" customWidth="1"/>
    <col min="2" max="2" width="16.625" style="0" customWidth="1"/>
    <col min="3" max="3" width="16.00390625" style="0" customWidth="1"/>
    <col min="4" max="4" width="13.875" style="0" customWidth="1"/>
    <col min="5" max="5" width="16.00390625" style="0" customWidth="1"/>
    <col min="6" max="6" width="16.125" style="0" customWidth="1"/>
    <col min="7" max="7" width="14.00390625" style="0" customWidth="1"/>
    <col min="8" max="8" width="13.875" style="0" customWidth="1"/>
  </cols>
  <sheetData>
    <row r="1" spans="1:7" s="53" customFormat="1" ht="18">
      <c r="A1" s="74"/>
      <c r="B1" s="74"/>
      <c r="C1" s="74"/>
      <c r="D1" s="74"/>
      <c r="E1" s="74"/>
      <c r="F1" s="188" t="s">
        <v>52</v>
      </c>
      <c r="G1" s="188"/>
    </row>
    <row r="2" spans="1:7" s="54" customFormat="1" ht="18.75">
      <c r="A2" s="74"/>
      <c r="B2" s="74"/>
      <c r="C2" s="74"/>
      <c r="D2" s="74"/>
      <c r="E2" s="74"/>
      <c r="F2" s="188" t="s">
        <v>44</v>
      </c>
      <c r="G2" s="188"/>
    </row>
    <row r="3" spans="1:7" s="54" customFormat="1" ht="17.25" customHeight="1">
      <c r="A3" s="74"/>
      <c r="B3" s="74"/>
      <c r="C3" s="74"/>
      <c r="D3" s="74"/>
      <c r="E3" s="74"/>
      <c r="F3" s="75"/>
      <c r="G3" s="75"/>
    </row>
    <row r="4" spans="1:7" s="54" customFormat="1" ht="17.25" customHeight="1">
      <c r="A4" s="74"/>
      <c r="B4" s="74"/>
      <c r="C4" s="74"/>
      <c r="D4" s="74"/>
      <c r="E4" s="74"/>
      <c r="F4" s="75"/>
      <c r="G4" s="75"/>
    </row>
    <row r="5" spans="1:7" s="54" customFormat="1" ht="17.25" customHeight="1">
      <c r="A5" s="76"/>
      <c r="B5" s="76"/>
      <c r="C5" s="77"/>
      <c r="D5" s="77"/>
      <c r="E5" s="78"/>
      <c r="F5" s="78"/>
      <c r="G5" s="78"/>
    </row>
    <row r="6" spans="1:7" s="56" customFormat="1" ht="18.75" customHeight="1">
      <c r="A6" s="189" t="s">
        <v>22</v>
      </c>
      <c r="B6" s="189"/>
      <c r="C6" s="189"/>
      <c r="D6" s="189"/>
      <c r="E6" s="189"/>
      <c r="F6" s="189"/>
      <c r="G6" s="189"/>
    </row>
    <row r="7" spans="1:7" s="56" customFormat="1" ht="23.25" customHeight="1">
      <c r="A7" s="79"/>
      <c r="B7" s="79"/>
      <c r="C7" s="79"/>
      <c r="D7" s="79"/>
      <c r="E7" s="79"/>
      <c r="F7" s="79"/>
      <c r="G7" s="79"/>
    </row>
    <row r="8" spans="1:7" s="56" customFormat="1" ht="53.25" customHeight="1">
      <c r="A8" s="190" t="s">
        <v>84</v>
      </c>
      <c r="B8" s="190"/>
      <c r="C8" s="190"/>
      <c r="D8" s="190"/>
      <c r="E8" s="190"/>
      <c r="F8" s="190"/>
      <c r="G8" s="190"/>
    </row>
    <row r="9" spans="1:7" s="56" customFormat="1" ht="17.25" customHeight="1">
      <c r="A9" s="80"/>
      <c r="B9" s="80"/>
      <c r="C9" s="80"/>
      <c r="D9" s="80"/>
      <c r="E9" s="80"/>
      <c r="F9" s="80"/>
      <c r="G9" s="80"/>
    </row>
    <row r="10" spans="1:7" s="56" customFormat="1" ht="17.25" customHeight="1">
      <c r="A10" s="80"/>
      <c r="B10" s="80"/>
      <c r="C10" s="80"/>
      <c r="D10" s="80"/>
      <c r="E10" s="80"/>
      <c r="F10" s="80"/>
      <c r="G10" s="80"/>
    </row>
    <row r="11" spans="1:7" s="56" customFormat="1" ht="17.25" customHeight="1">
      <c r="A11" s="80"/>
      <c r="B11" s="80"/>
      <c r="C11" s="80"/>
      <c r="D11" s="80"/>
      <c r="E11" s="80"/>
      <c r="F11" s="80"/>
      <c r="G11" s="80"/>
    </row>
    <row r="12" spans="1:7" ht="21" customHeight="1">
      <c r="A12" s="81"/>
      <c r="B12" s="82"/>
      <c r="C12" s="82"/>
      <c r="D12" s="82"/>
      <c r="E12" s="83"/>
      <c r="F12" s="83"/>
      <c r="G12" s="82" t="s">
        <v>0</v>
      </c>
    </row>
    <row r="13" spans="1:7" ht="21.75" customHeight="1">
      <c r="A13" s="191" t="s">
        <v>35</v>
      </c>
      <c r="B13" s="182" t="s">
        <v>21</v>
      </c>
      <c r="C13" s="183"/>
      <c r="D13" s="183"/>
      <c r="E13" s="182" t="s">
        <v>64</v>
      </c>
      <c r="F13" s="183"/>
      <c r="G13" s="183"/>
    </row>
    <row r="14" spans="1:8" ht="21.75" customHeight="1">
      <c r="A14" s="192"/>
      <c r="B14" s="184" t="s">
        <v>24</v>
      </c>
      <c r="C14" s="185" t="s">
        <v>60</v>
      </c>
      <c r="D14" s="185"/>
      <c r="E14" s="186" t="s">
        <v>24</v>
      </c>
      <c r="F14" s="185" t="s">
        <v>60</v>
      </c>
      <c r="G14" s="187"/>
      <c r="H14" s="57"/>
    </row>
    <row r="15" spans="1:8" ht="90" customHeight="1">
      <c r="A15" s="193"/>
      <c r="B15" s="185"/>
      <c r="C15" s="85" t="s">
        <v>25</v>
      </c>
      <c r="D15" s="85" t="s">
        <v>55</v>
      </c>
      <c r="E15" s="185"/>
      <c r="F15" s="85" t="s">
        <v>25</v>
      </c>
      <c r="G15" s="84" t="s">
        <v>56</v>
      </c>
      <c r="H15" s="58"/>
    </row>
    <row r="16" spans="1:7" ht="9.75" customHeight="1">
      <c r="A16" s="86"/>
      <c r="B16" s="86"/>
      <c r="C16" s="86"/>
      <c r="D16" s="86"/>
      <c r="E16" s="86"/>
      <c r="F16" s="86"/>
      <c r="G16" s="86"/>
    </row>
    <row r="17" spans="1:9" ht="20.25" customHeight="1">
      <c r="A17" s="1" t="s">
        <v>11</v>
      </c>
      <c r="B17" s="106">
        <f>C17+D17</f>
        <v>769.26136</v>
      </c>
      <c r="C17" s="106">
        <v>761.56875</v>
      </c>
      <c r="D17" s="106">
        <v>7.69261</v>
      </c>
      <c r="E17" s="106">
        <f>F17+G17</f>
        <v>750.15783</v>
      </c>
      <c r="F17" s="106">
        <v>742.65625</v>
      </c>
      <c r="G17" s="106">
        <v>7.50158</v>
      </c>
      <c r="H17" s="59"/>
      <c r="I17" s="59"/>
    </row>
    <row r="18" spans="1:9" ht="18.75" customHeight="1">
      <c r="A18" s="1" t="s">
        <v>5</v>
      </c>
      <c r="B18" s="106">
        <f aca="true" t="shared" si="0" ref="B18:B30">C18+D18</f>
        <v>1040.76537</v>
      </c>
      <c r="C18" s="106">
        <v>1030.35772</v>
      </c>
      <c r="D18" s="106">
        <v>10.40765</v>
      </c>
      <c r="E18" s="106">
        <f aca="true" t="shared" si="1" ref="E18:E30">F18+G18</f>
        <v>1014.91941</v>
      </c>
      <c r="F18" s="106">
        <v>1004.77022</v>
      </c>
      <c r="G18" s="106">
        <v>10.14919</v>
      </c>
      <c r="H18" s="59"/>
      <c r="I18" s="59"/>
    </row>
    <row r="19" spans="1:7" ht="20.25" customHeight="1">
      <c r="A19" s="1" t="s">
        <v>12</v>
      </c>
      <c r="B19" s="106">
        <f t="shared" si="0"/>
        <v>1131.26672</v>
      </c>
      <c r="C19" s="106">
        <v>1119.95405</v>
      </c>
      <c r="D19" s="106">
        <v>11.31267</v>
      </c>
      <c r="E19" s="106">
        <f t="shared" si="1"/>
        <v>1103.17327</v>
      </c>
      <c r="F19" s="106">
        <v>1092.14154</v>
      </c>
      <c r="G19" s="106">
        <v>11.03173</v>
      </c>
    </row>
    <row r="20" spans="1:7" ht="20.25" customHeight="1">
      <c r="A20" s="1" t="s">
        <v>6</v>
      </c>
      <c r="B20" s="106">
        <f t="shared" si="0"/>
        <v>678.76003</v>
      </c>
      <c r="C20" s="106">
        <v>671.97243</v>
      </c>
      <c r="D20" s="106">
        <v>6.7876</v>
      </c>
      <c r="E20" s="106">
        <f t="shared" si="1"/>
        <v>661.90397</v>
      </c>
      <c r="F20" s="106">
        <v>655.28493</v>
      </c>
      <c r="G20" s="106">
        <v>6.61904</v>
      </c>
    </row>
    <row r="21" spans="1:7" ht="24" customHeight="1">
      <c r="A21" s="1" t="s">
        <v>7</v>
      </c>
      <c r="B21" s="106">
        <f t="shared" si="0"/>
        <v>588.25869</v>
      </c>
      <c r="C21" s="106">
        <v>582.3761</v>
      </c>
      <c r="D21" s="106">
        <v>5.88259</v>
      </c>
      <c r="E21" s="106">
        <f t="shared" si="1"/>
        <v>573.6501</v>
      </c>
      <c r="F21" s="106">
        <v>567.9136</v>
      </c>
      <c r="G21" s="106">
        <v>5.7365</v>
      </c>
    </row>
    <row r="22" spans="1:7" ht="21" customHeight="1">
      <c r="A22" s="1" t="s">
        <v>18</v>
      </c>
      <c r="B22" s="106">
        <f t="shared" si="0"/>
        <v>950.26404</v>
      </c>
      <c r="C22" s="106">
        <v>940.7614</v>
      </c>
      <c r="D22" s="106">
        <v>9.50264</v>
      </c>
      <c r="E22" s="106">
        <f t="shared" si="1"/>
        <v>926.66556</v>
      </c>
      <c r="F22" s="106">
        <v>917.3989</v>
      </c>
      <c r="G22" s="106">
        <v>9.26666</v>
      </c>
    </row>
    <row r="23" spans="1:7" ht="20.25" customHeight="1">
      <c r="A23" s="1" t="s">
        <v>13</v>
      </c>
      <c r="B23" s="106">
        <f t="shared" si="0"/>
        <v>1131.26671</v>
      </c>
      <c r="C23" s="106">
        <v>1119.95404</v>
      </c>
      <c r="D23" s="106">
        <v>11.31267</v>
      </c>
      <c r="E23" s="106">
        <f t="shared" si="1"/>
        <v>1103.17328</v>
      </c>
      <c r="F23" s="106">
        <v>1092.14155</v>
      </c>
      <c r="G23" s="106">
        <v>11.03173</v>
      </c>
    </row>
    <row r="24" spans="1:7" ht="20.25" customHeight="1">
      <c r="A24" s="1" t="s">
        <v>8</v>
      </c>
      <c r="B24" s="106">
        <f t="shared" si="0"/>
        <v>1086.01604</v>
      </c>
      <c r="C24" s="106">
        <v>1075.15588</v>
      </c>
      <c r="D24" s="106">
        <v>10.86016</v>
      </c>
      <c r="E24" s="106">
        <f t="shared" si="1"/>
        <v>1059.04634</v>
      </c>
      <c r="F24" s="106">
        <v>1048.45588</v>
      </c>
      <c r="G24" s="106">
        <v>10.59046</v>
      </c>
    </row>
    <row r="25" spans="1:7" ht="18.75" customHeight="1">
      <c r="A25" s="1" t="s">
        <v>9</v>
      </c>
      <c r="B25" s="106">
        <f t="shared" si="0"/>
        <v>814.51203</v>
      </c>
      <c r="C25" s="106">
        <v>806.36691</v>
      </c>
      <c r="D25" s="106">
        <v>8.14512</v>
      </c>
      <c r="E25" s="106">
        <f t="shared" si="1"/>
        <v>794.28476</v>
      </c>
      <c r="F25" s="106">
        <v>786.34191</v>
      </c>
      <c r="G25" s="106">
        <v>7.94285</v>
      </c>
    </row>
    <row r="26" spans="1:7" ht="20.25" customHeight="1">
      <c r="A26" s="1" t="s">
        <v>14</v>
      </c>
      <c r="B26" s="106">
        <f t="shared" si="0"/>
        <v>678.76003</v>
      </c>
      <c r="C26" s="106">
        <v>671.97243</v>
      </c>
      <c r="D26" s="106">
        <v>6.7876</v>
      </c>
      <c r="E26" s="106">
        <f t="shared" si="1"/>
        <v>661.90397</v>
      </c>
      <c r="F26" s="106">
        <v>655.28493</v>
      </c>
      <c r="G26" s="106">
        <v>6.61904</v>
      </c>
    </row>
    <row r="27" spans="1:7" ht="18.75">
      <c r="A27" s="1" t="s">
        <v>15</v>
      </c>
      <c r="B27" s="106">
        <f t="shared" si="0"/>
        <v>995.51471</v>
      </c>
      <c r="C27" s="106">
        <v>985.55956</v>
      </c>
      <c r="D27" s="106">
        <v>9.95515</v>
      </c>
      <c r="E27" s="106">
        <f t="shared" si="1"/>
        <v>970.79249</v>
      </c>
      <c r="F27" s="106">
        <v>961.08456</v>
      </c>
      <c r="G27" s="106">
        <v>9.70793</v>
      </c>
    </row>
    <row r="28" spans="1:7" ht="18.75" customHeight="1">
      <c r="A28" s="1" t="s">
        <v>10</v>
      </c>
      <c r="B28" s="106">
        <f t="shared" si="0"/>
        <v>1131.26671</v>
      </c>
      <c r="C28" s="106">
        <v>1119.95404</v>
      </c>
      <c r="D28" s="106">
        <v>11.31267</v>
      </c>
      <c r="E28" s="106">
        <f t="shared" si="1"/>
        <v>1103.17327</v>
      </c>
      <c r="F28" s="106">
        <v>1092.14154</v>
      </c>
      <c r="G28" s="106">
        <v>11.03173</v>
      </c>
    </row>
    <row r="29" spans="1:7" ht="20.25" customHeight="1">
      <c r="A29" s="1" t="s">
        <v>16</v>
      </c>
      <c r="B29" s="106">
        <f t="shared" si="0"/>
        <v>814.51203</v>
      </c>
      <c r="C29" s="106">
        <v>806.36691</v>
      </c>
      <c r="D29" s="106">
        <v>8.14512</v>
      </c>
      <c r="E29" s="106">
        <f t="shared" si="1"/>
        <v>794.28476</v>
      </c>
      <c r="F29" s="106">
        <v>786.34191</v>
      </c>
      <c r="G29" s="106">
        <v>7.94285</v>
      </c>
    </row>
    <row r="30" spans="1:7" ht="20.25" customHeight="1">
      <c r="A30" s="1" t="s">
        <v>17</v>
      </c>
      <c r="B30" s="106">
        <f t="shared" si="0"/>
        <v>497.75735</v>
      </c>
      <c r="C30" s="106">
        <v>492.77978</v>
      </c>
      <c r="D30" s="106">
        <v>4.97757</v>
      </c>
      <c r="E30" s="106">
        <f t="shared" si="1"/>
        <v>485.39624</v>
      </c>
      <c r="F30" s="106">
        <v>480.54228</v>
      </c>
      <c r="G30" s="106">
        <v>4.85396</v>
      </c>
    </row>
    <row r="31" spans="1:7" ht="6" customHeight="1">
      <c r="A31" s="89"/>
      <c r="B31" s="89"/>
      <c r="C31" s="89"/>
      <c r="D31" s="89"/>
      <c r="E31" s="89"/>
      <c r="F31" s="88"/>
      <c r="G31" s="88"/>
    </row>
    <row r="32" spans="1:7" ht="19.5" customHeight="1">
      <c r="A32" s="87" t="s">
        <v>3</v>
      </c>
      <c r="B32" s="88">
        <f aca="true" t="shared" si="2" ref="B32:G32">SUM(B17:B31)</f>
        <v>12308.18182</v>
      </c>
      <c r="C32" s="88">
        <f t="shared" si="2"/>
        <v>12185.1</v>
      </c>
      <c r="D32" s="88">
        <f t="shared" si="2"/>
        <v>123.08182</v>
      </c>
      <c r="E32" s="88">
        <f t="shared" si="2"/>
        <v>12002.52525</v>
      </c>
      <c r="F32" s="88">
        <f t="shared" si="2"/>
        <v>11882.5</v>
      </c>
      <c r="G32" s="88">
        <f t="shared" si="2"/>
        <v>120.02525</v>
      </c>
    </row>
  </sheetData>
  <sheetProtection/>
  <mergeCells count="11">
    <mergeCell ref="B13:D13"/>
    <mergeCell ref="E13:G13"/>
    <mergeCell ref="B14:B15"/>
    <mergeCell ref="C14:D14"/>
    <mergeCell ref="E14:E15"/>
    <mergeCell ref="F14:G14"/>
    <mergeCell ref="F1:G1"/>
    <mergeCell ref="F2:G2"/>
    <mergeCell ref="A6:G6"/>
    <mergeCell ref="A8:G8"/>
    <mergeCell ref="A13:A15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scale="98" r:id="rId1"/>
  <headerFooter differentFirst="1">
    <oddHeader>&amp;R&amp;"Times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view="pageBreakPreview" zoomScale="90" zoomScaleSheetLayoutView="90" zoomScalePageLayoutView="0" workbookViewId="0" topLeftCell="A7">
      <selection activeCell="A15" sqref="A15:A31"/>
    </sheetView>
  </sheetViews>
  <sheetFormatPr defaultColWidth="9.00390625" defaultRowHeight="12.75"/>
  <cols>
    <col min="1" max="1" width="30.25390625" style="1" customWidth="1"/>
    <col min="2" max="2" width="17.375" style="107" customWidth="1"/>
    <col min="3" max="3" width="18.875" style="1" customWidth="1"/>
    <col min="4" max="4" width="17.875" style="2" customWidth="1"/>
    <col min="5" max="5" width="13.253906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8.75">
      <c r="A1" s="72"/>
      <c r="C1" s="72"/>
      <c r="D1" s="61" t="s">
        <v>47</v>
      </c>
    </row>
    <row r="2" spans="1:4" ht="18.75">
      <c r="A2" s="72"/>
      <c r="C2" s="72"/>
      <c r="D2" s="47" t="s">
        <v>44</v>
      </c>
    </row>
    <row r="3" spans="1:4" ht="18.75">
      <c r="A3" s="72"/>
      <c r="C3" s="72"/>
      <c r="D3" s="47"/>
    </row>
    <row r="4" spans="1:4" ht="18.75">
      <c r="A4" s="72"/>
      <c r="C4" s="72"/>
      <c r="D4" s="47"/>
    </row>
    <row r="5" spans="1:3" ht="18.75">
      <c r="A5" s="72"/>
      <c r="C5" s="107"/>
    </row>
    <row r="6" spans="1:4" ht="18.75">
      <c r="A6" s="194" t="s">
        <v>4</v>
      </c>
      <c r="B6" s="194"/>
      <c r="C6" s="194"/>
      <c r="D6" s="194"/>
    </row>
    <row r="7" spans="1:2" ht="18.75">
      <c r="A7" s="73"/>
      <c r="B7" s="138"/>
    </row>
    <row r="8" spans="1:4" ht="77.25" customHeight="1">
      <c r="A8" s="195" t="s">
        <v>87</v>
      </c>
      <c r="B8" s="195"/>
      <c r="C8" s="195"/>
      <c r="D8" s="195"/>
    </row>
    <row r="9" spans="1:2" ht="18" customHeight="1">
      <c r="A9" s="72"/>
      <c r="B9" s="61"/>
    </row>
    <row r="10" spans="1:2" ht="17.25" customHeight="1">
      <c r="A10" s="72"/>
      <c r="B10" s="61"/>
    </row>
    <row r="11" spans="1:2" ht="17.25" customHeight="1">
      <c r="A11" s="72"/>
      <c r="B11" s="61"/>
    </row>
    <row r="12" spans="1:4" ht="18.75">
      <c r="A12" s="196" t="s">
        <v>0</v>
      </c>
      <c r="B12" s="196"/>
      <c r="C12" s="196"/>
      <c r="D12" s="196"/>
    </row>
    <row r="13" spans="1:5" ht="18.75">
      <c r="A13" s="197" t="s">
        <v>85</v>
      </c>
      <c r="B13" s="199" t="s">
        <v>3</v>
      </c>
      <c r="C13" s="201" t="s">
        <v>31</v>
      </c>
      <c r="D13" s="202"/>
      <c r="E13" s="60"/>
    </row>
    <row r="14" spans="1:5" ht="93.75">
      <c r="A14" s="198"/>
      <c r="B14" s="200"/>
      <c r="C14" s="68" t="s">
        <v>32</v>
      </c>
      <c r="D14" s="67" t="s">
        <v>86</v>
      </c>
      <c r="E14" s="60"/>
    </row>
    <row r="15" spans="1:4" ht="18.75">
      <c r="A15" s="60" t="s">
        <v>19</v>
      </c>
      <c r="B15" s="139">
        <f>C15+D15</f>
        <v>355.13072</v>
      </c>
      <c r="C15" s="94">
        <v>351.57941</v>
      </c>
      <c r="D15" s="94">
        <v>3.55131</v>
      </c>
    </row>
    <row r="16" spans="1:4" ht="18.75">
      <c r="A16" s="60" t="s">
        <v>1</v>
      </c>
      <c r="B16" s="139">
        <f aca="true" t="shared" si="0" ref="B16:B31">C16+D16</f>
        <v>254.50716</v>
      </c>
      <c r="C16" s="106">
        <v>251.96209</v>
      </c>
      <c r="D16" s="106">
        <v>2.54507</v>
      </c>
    </row>
    <row r="17" spans="1:4" ht="18.75">
      <c r="A17" s="60" t="s">
        <v>2</v>
      </c>
      <c r="B17" s="139">
        <f t="shared" si="0"/>
        <v>96.78352</v>
      </c>
      <c r="C17" s="106">
        <v>95.81568</v>
      </c>
      <c r="D17" s="106">
        <v>0.96784</v>
      </c>
    </row>
    <row r="18" spans="1:4" ht="18.75">
      <c r="A18" s="1" t="s">
        <v>11</v>
      </c>
      <c r="B18" s="139">
        <f t="shared" si="0"/>
        <v>102.12742</v>
      </c>
      <c r="C18" s="106">
        <v>101.10615</v>
      </c>
      <c r="D18" s="106">
        <v>1.02127</v>
      </c>
    </row>
    <row r="19" spans="1:4" ht="18.75">
      <c r="A19" s="1" t="s">
        <v>5</v>
      </c>
      <c r="B19" s="139">
        <f t="shared" si="0"/>
        <v>97.90623</v>
      </c>
      <c r="C19" s="106">
        <v>96.92717</v>
      </c>
      <c r="D19" s="106">
        <v>0.97906</v>
      </c>
    </row>
    <row r="20" spans="1:4" ht="18.75">
      <c r="A20" s="1" t="s">
        <v>12</v>
      </c>
      <c r="B20" s="139">
        <f t="shared" si="0"/>
        <v>192.52767</v>
      </c>
      <c r="C20" s="106">
        <v>190.60239</v>
      </c>
      <c r="D20" s="106">
        <v>1.92528</v>
      </c>
    </row>
    <row r="21" spans="1:4" ht="18.75">
      <c r="A21" s="1" t="s">
        <v>6</v>
      </c>
      <c r="B21" s="139">
        <f t="shared" si="0"/>
        <v>56.19925</v>
      </c>
      <c r="C21" s="106">
        <v>55.63726</v>
      </c>
      <c r="D21" s="106">
        <v>0.56199</v>
      </c>
    </row>
    <row r="22" spans="1:4" ht="18.75">
      <c r="A22" s="1" t="s">
        <v>7</v>
      </c>
      <c r="B22" s="139">
        <f t="shared" si="0"/>
        <v>58.25347</v>
      </c>
      <c r="C22" s="106">
        <v>57.67094</v>
      </c>
      <c r="D22" s="106">
        <v>0.58253</v>
      </c>
    </row>
    <row r="23" spans="1:4" ht="18.75">
      <c r="A23" s="1" t="s">
        <v>18</v>
      </c>
      <c r="B23" s="139">
        <f t="shared" si="0"/>
        <v>87.13017</v>
      </c>
      <c r="C23" s="106">
        <v>86.25887</v>
      </c>
      <c r="D23" s="106">
        <v>0.8713</v>
      </c>
    </row>
    <row r="24" spans="1:4" ht="18.75">
      <c r="A24" s="1" t="s">
        <v>13</v>
      </c>
      <c r="B24" s="139">
        <f t="shared" si="0"/>
        <v>326.8558</v>
      </c>
      <c r="C24" s="106">
        <v>323.58724</v>
      </c>
      <c r="D24" s="106">
        <v>3.26856</v>
      </c>
    </row>
    <row r="25" spans="1:4" ht="18.75">
      <c r="A25" s="1" t="s">
        <v>8</v>
      </c>
      <c r="B25" s="139">
        <f t="shared" si="0"/>
        <v>128.60672</v>
      </c>
      <c r="C25" s="106">
        <v>127.32065</v>
      </c>
      <c r="D25" s="106">
        <v>1.28607</v>
      </c>
    </row>
    <row r="26" spans="1:4" ht="18.75">
      <c r="A26" s="1" t="s">
        <v>9</v>
      </c>
      <c r="B26" s="139">
        <f t="shared" si="0"/>
        <v>66.98512</v>
      </c>
      <c r="C26" s="106">
        <v>66.31527</v>
      </c>
      <c r="D26" s="106">
        <v>0.66985</v>
      </c>
    </row>
    <row r="27" spans="1:4" ht="18.75">
      <c r="A27" s="1" t="s">
        <v>14</v>
      </c>
      <c r="B27" s="139">
        <f t="shared" si="0"/>
        <v>61.49903</v>
      </c>
      <c r="C27" s="106">
        <v>60.88404</v>
      </c>
      <c r="D27" s="106">
        <v>0.61499</v>
      </c>
    </row>
    <row r="28" spans="1:4" ht="18.75">
      <c r="A28" s="1" t="s">
        <v>15</v>
      </c>
      <c r="B28" s="139">
        <f t="shared" si="0"/>
        <v>65.55844</v>
      </c>
      <c r="C28" s="106">
        <v>64.90286</v>
      </c>
      <c r="D28" s="106">
        <v>0.65558</v>
      </c>
    </row>
    <row r="29" spans="1:4" ht="18.75">
      <c r="A29" s="1" t="s">
        <v>10</v>
      </c>
      <c r="B29" s="139">
        <f t="shared" si="0"/>
        <v>109.452</v>
      </c>
      <c r="C29" s="106">
        <v>108.35748</v>
      </c>
      <c r="D29" s="106">
        <v>1.09452</v>
      </c>
    </row>
    <row r="30" spans="1:4" ht="18.75">
      <c r="A30" s="1" t="s">
        <v>16</v>
      </c>
      <c r="B30" s="139">
        <f t="shared" si="0"/>
        <v>134.46051</v>
      </c>
      <c r="C30" s="106">
        <v>133.1159</v>
      </c>
      <c r="D30" s="106">
        <v>1.34461</v>
      </c>
    </row>
    <row r="31" spans="1:4" ht="18.75">
      <c r="A31" s="1" t="s">
        <v>17</v>
      </c>
      <c r="B31" s="139">
        <f t="shared" si="0"/>
        <v>30.94072</v>
      </c>
      <c r="C31" s="106">
        <v>30.63131</v>
      </c>
      <c r="D31" s="106">
        <v>0.30941</v>
      </c>
    </row>
    <row r="32" spans="1:5" ht="24" customHeight="1">
      <c r="A32" s="60" t="s">
        <v>3</v>
      </c>
      <c r="B32" s="94">
        <f>SUM(B15:B31)</f>
        <v>2224.92395</v>
      </c>
      <c r="C32" s="94">
        <f>SUM(C15:C31)</f>
        <v>2202.67471</v>
      </c>
      <c r="D32" s="94">
        <f>SUM(D15:D31)</f>
        <v>22.24924</v>
      </c>
      <c r="E32" s="2"/>
    </row>
    <row r="33" ht="18.75">
      <c r="B33" s="2"/>
    </row>
  </sheetData>
  <sheetProtection/>
  <mergeCells count="6">
    <mergeCell ref="A6:D6"/>
    <mergeCell ref="A8:D8"/>
    <mergeCell ref="A12:D12"/>
    <mergeCell ref="A13:A14"/>
    <mergeCell ref="B13:B14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30"/>
  <sheetViews>
    <sheetView view="pageBreakPreview" zoomScaleNormal="82" zoomScaleSheetLayoutView="100" zoomScalePageLayoutView="50" workbookViewId="0" topLeftCell="A1">
      <selection activeCell="G15" sqref="G15"/>
    </sheetView>
  </sheetViews>
  <sheetFormatPr defaultColWidth="19.00390625" defaultRowHeight="12.75"/>
  <cols>
    <col min="1" max="1" width="25.00390625" style="7" customWidth="1"/>
    <col min="2" max="2" width="16.75390625" style="7" customWidth="1"/>
    <col min="3" max="3" width="19.00390625" style="13" customWidth="1"/>
    <col min="4" max="4" width="19.00390625" style="1" customWidth="1"/>
    <col min="5" max="5" width="16.75390625" style="2" customWidth="1"/>
    <col min="6" max="6" width="19.00390625" style="1" customWidth="1"/>
    <col min="7" max="7" width="17.625" style="1" customWidth="1"/>
    <col min="8" max="16384" width="19.00390625" style="1" customWidth="1"/>
  </cols>
  <sheetData>
    <row r="1" spans="1:7" ht="19.5" customHeight="1">
      <c r="A1" s="22"/>
      <c r="B1" s="22"/>
      <c r="C1" s="22"/>
      <c r="D1" s="22"/>
      <c r="E1" s="22"/>
      <c r="F1" s="170" t="s">
        <v>48</v>
      </c>
      <c r="G1" s="170"/>
    </row>
    <row r="2" spans="1:8" s="2" customFormat="1" ht="18.75" customHeight="1">
      <c r="A2" s="22"/>
      <c r="B2" s="22"/>
      <c r="C2" s="22"/>
      <c r="D2" s="22"/>
      <c r="E2" s="22"/>
      <c r="F2" s="170" t="s">
        <v>69</v>
      </c>
      <c r="G2" s="170"/>
      <c r="H2" s="1"/>
    </row>
    <row r="3" spans="1:8" s="2" customFormat="1" ht="18.75" customHeight="1">
      <c r="A3" s="22"/>
      <c r="B3" s="22"/>
      <c r="C3" s="22"/>
      <c r="D3" s="22"/>
      <c r="E3" s="22"/>
      <c r="F3" s="131"/>
      <c r="G3" s="131"/>
      <c r="H3" s="1"/>
    </row>
    <row r="4" spans="1:8" s="2" customFormat="1" ht="18.75" customHeight="1">
      <c r="A4" s="22"/>
      <c r="B4" s="22"/>
      <c r="C4" s="22"/>
      <c r="D4" s="22"/>
      <c r="E4" s="22"/>
      <c r="F4" s="131"/>
      <c r="G4" s="131"/>
      <c r="H4" s="1"/>
    </row>
    <row r="5" spans="1:8" s="2" customFormat="1" ht="18.75">
      <c r="A5" s="23"/>
      <c r="B5" s="23"/>
      <c r="C5" s="24"/>
      <c r="D5" s="24"/>
      <c r="E5" s="25"/>
      <c r="F5" s="25"/>
      <c r="G5" s="25"/>
      <c r="H5" s="1"/>
    </row>
    <row r="6" spans="1:8" s="2" customFormat="1" ht="18.75">
      <c r="A6" s="208" t="s">
        <v>22</v>
      </c>
      <c r="B6" s="208"/>
      <c r="C6" s="208"/>
      <c r="D6" s="208"/>
      <c r="E6" s="208"/>
      <c r="F6" s="208"/>
      <c r="G6" s="208"/>
      <c r="H6" s="1"/>
    </row>
    <row r="7" spans="1:8" s="2" customFormat="1" ht="9" customHeight="1">
      <c r="A7" s="132"/>
      <c r="B7" s="132"/>
      <c r="C7" s="132"/>
      <c r="D7" s="132"/>
      <c r="E7" s="132"/>
      <c r="F7" s="132"/>
      <c r="G7" s="132"/>
      <c r="H7" s="1"/>
    </row>
    <row r="8" spans="1:8" s="2" customFormat="1" ht="61.5" customHeight="1">
      <c r="A8" s="209" t="s">
        <v>76</v>
      </c>
      <c r="B8" s="209"/>
      <c r="C8" s="209"/>
      <c r="D8" s="209"/>
      <c r="E8" s="209"/>
      <c r="F8" s="209"/>
      <c r="G8" s="209"/>
      <c r="H8" s="1"/>
    </row>
    <row r="9" spans="1:8" s="2" customFormat="1" ht="18.75">
      <c r="A9" s="133"/>
      <c r="B9" s="133"/>
      <c r="C9" s="133"/>
      <c r="D9" s="133"/>
      <c r="E9" s="133"/>
      <c r="F9" s="133"/>
      <c r="G9" s="133"/>
      <c r="H9" s="1"/>
    </row>
    <row r="10" spans="1:8" s="2" customFormat="1" ht="21.75" customHeight="1">
      <c r="A10" s="133"/>
      <c r="B10" s="133"/>
      <c r="C10" s="133"/>
      <c r="D10" s="133"/>
      <c r="E10" s="133"/>
      <c r="F10" s="133"/>
      <c r="G10" s="133"/>
      <c r="H10" s="1"/>
    </row>
    <row r="11" spans="1:8" s="2" customFormat="1" ht="18.75" hidden="1">
      <c r="A11" s="133"/>
      <c r="B11" s="133"/>
      <c r="C11" s="133"/>
      <c r="D11" s="133"/>
      <c r="E11" s="133"/>
      <c r="F11" s="133"/>
      <c r="G11" s="133"/>
      <c r="H11" s="1"/>
    </row>
    <row r="12" spans="1:8" s="2" customFormat="1" ht="18.75">
      <c r="A12" s="26"/>
      <c r="B12" s="27"/>
      <c r="C12" s="27"/>
      <c r="D12" s="27"/>
      <c r="E12" s="100"/>
      <c r="F12" s="100"/>
      <c r="G12" s="29" t="s">
        <v>0</v>
      </c>
      <c r="H12" s="1"/>
    </row>
    <row r="13" spans="1:8" s="2" customFormat="1" ht="18.75">
      <c r="A13" s="210" t="s">
        <v>23</v>
      </c>
      <c r="B13" s="203" t="s">
        <v>21</v>
      </c>
      <c r="C13" s="204"/>
      <c r="D13" s="204"/>
      <c r="E13" s="203" t="s">
        <v>64</v>
      </c>
      <c r="F13" s="204"/>
      <c r="G13" s="204"/>
      <c r="H13" s="1"/>
    </row>
    <row r="14" spans="1:8" s="2" customFormat="1" ht="18.75">
      <c r="A14" s="211"/>
      <c r="B14" s="205" t="s">
        <v>24</v>
      </c>
      <c r="C14" s="203" t="s">
        <v>60</v>
      </c>
      <c r="D14" s="207"/>
      <c r="E14" s="205" t="s">
        <v>24</v>
      </c>
      <c r="F14" s="203" t="s">
        <v>60</v>
      </c>
      <c r="G14" s="204"/>
      <c r="H14" s="1"/>
    </row>
    <row r="15" spans="1:8" s="2" customFormat="1" ht="72" customHeight="1">
      <c r="A15" s="212"/>
      <c r="B15" s="206"/>
      <c r="C15" s="134" t="s">
        <v>25</v>
      </c>
      <c r="D15" s="134" t="s">
        <v>29</v>
      </c>
      <c r="E15" s="206"/>
      <c r="F15" s="130" t="s">
        <v>25</v>
      </c>
      <c r="G15" s="130" t="s">
        <v>29</v>
      </c>
      <c r="H15" s="1"/>
    </row>
    <row r="16" spans="1:8" s="2" customFormat="1" ht="9.75" customHeight="1">
      <c r="A16" s="34"/>
      <c r="B16" s="34"/>
      <c r="C16" s="34"/>
      <c r="D16" s="34"/>
      <c r="E16" s="34"/>
      <c r="F16" s="34"/>
      <c r="G16" s="34"/>
      <c r="H16" s="1"/>
    </row>
    <row r="17" spans="1:8" s="2" customFormat="1" ht="19.5" customHeight="1">
      <c r="A17" s="6" t="s">
        <v>19</v>
      </c>
      <c r="B17" s="38">
        <f>C17+D17</f>
        <v>8366.90511</v>
      </c>
      <c r="C17" s="38">
        <v>0</v>
      </c>
      <c r="D17" s="38">
        <v>8366.90511</v>
      </c>
      <c r="E17" s="38">
        <f>F17+G17</f>
        <v>0</v>
      </c>
      <c r="F17" s="38">
        <v>0</v>
      </c>
      <c r="G17" s="38">
        <v>0</v>
      </c>
      <c r="H17" s="1"/>
    </row>
    <row r="18" spans="1:8" s="2" customFormat="1" ht="19.5" customHeight="1">
      <c r="A18" s="6" t="s">
        <v>75</v>
      </c>
      <c r="B18" s="38">
        <f>C18+D18</f>
        <v>0</v>
      </c>
      <c r="C18" s="38">
        <v>0</v>
      </c>
      <c r="D18" s="38">
        <v>0</v>
      </c>
      <c r="E18" s="38">
        <f>F18+G18</f>
        <v>4331.68572</v>
      </c>
      <c r="F18" s="38">
        <v>0</v>
      </c>
      <c r="G18" s="38">
        <v>4331.68572</v>
      </c>
      <c r="H18" s="1"/>
    </row>
    <row r="19" spans="1:7" ht="25.5" customHeight="1">
      <c r="A19" s="6" t="s">
        <v>3</v>
      </c>
      <c r="B19" s="38">
        <f>C19+D19</f>
        <v>8366.90511</v>
      </c>
      <c r="C19" s="17">
        <f>SUM(C17:C18)</f>
        <v>0</v>
      </c>
      <c r="D19" s="17">
        <f>SUM(D17:D18)</f>
        <v>8366.90511</v>
      </c>
      <c r="E19" s="38">
        <f>F19+G19</f>
        <v>4331.68572</v>
      </c>
      <c r="F19" s="17">
        <f>SUM(F17:F18)</f>
        <v>0</v>
      </c>
      <c r="G19" s="17">
        <f>SUM(G17:G18)</f>
        <v>4331.68572</v>
      </c>
    </row>
    <row r="20" spans="1:3" ht="19.5" customHeight="1">
      <c r="A20" s="3"/>
      <c r="B20" s="3"/>
      <c r="C20" s="16"/>
    </row>
    <row r="21" spans="1:3" ht="19.5" customHeight="1">
      <c r="A21" s="3"/>
      <c r="B21" s="3"/>
      <c r="C21" s="16"/>
    </row>
    <row r="22" spans="1:3" ht="19.5" customHeight="1">
      <c r="A22" s="3"/>
      <c r="B22" s="3"/>
      <c r="C22" s="16"/>
    </row>
    <row r="23" spans="1:3" ht="19.5" customHeight="1">
      <c r="A23" s="3"/>
      <c r="B23" s="3"/>
      <c r="C23" s="16"/>
    </row>
    <row r="24" spans="1:7" ht="19.5" customHeight="1">
      <c r="A24" s="3"/>
      <c r="B24" s="3"/>
      <c r="C24" s="16"/>
      <c r="G24" s="15"/>
    </row>
    <row r="25" spans="1:3" ht="19.5" customHeight="1">
      <c r="A25" s="3"/>
      <c r="B25" s="3"/>
      <c r="C25" s="16"/>
    </row>
    <row r="26" spans="1:3" ht="19.5" customHeight="1">
      <c r="A26" s="3"/>
      <c r="B26" s="3"/>
      <c r="C26" s="16"/>
    </row>
    <row r="27" spans="1:3" ht="19.5" customHeight="1">
      <c r="A27" s="3"/>
      <c r="B27" s="3"/>
      <c r="C27" s="16"/>
    </row>
    <row r="28" spans="1:3" ht="19.5" customHeight="1">
      <c r="A28" s="3"/>
      <c r="B28" s="3"/>
      <c r="C28" s="16"/>
    </row>
    <row r="29" spans="1:6" ht="24.75" customHeight="1">
      <c r="A29" s="6"/>
      <c r="B29" s="6"/>
      <c r="C29" s="17"/>
      <c r="D29" s="14"/>
      <c r="F29" s="2"/>
    </row>
    <row r="30" spans="1:3" ht="18.75">
      <c r="A30" s="3"/>
      <c r="B30" s="3"/>
      <c r="C30" s="4"/>
    </row>
  </sheetData>
  <sheetProtection/>
  <mergeCells count="11">
    <mergeCell ref="B13:D13"/>
    <mergeCell ref="E13:G13"/>
    <mergeCell ref="B14:B15"/>
    <mergeCell ref="C14:D14"/>
    <mergeCell ref="E14:E15"/>
    <mergeCell ref="F14:G14"/>
    <mergeCell ref="F1:G1"/>
    <mergeCell ref="F2:G2"/>
    <mergeCell ref="A6:G6"/>
    <mergeCell ref="A8:G8"/>
    <mergeCell ref="A13:A15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scale="97" r:id="rId1"/>
  <headerFooter differentFirst="1">
    <oddHeader>&amp;R&amp;"Times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35"/>
  <sheetViews>
    <sheetView view="pageBreakPreview" zoomScale="94" zoomScaleSheetLayoutView="94" zoomScalePageLayoutView="0" workbookViewId="0" topLeftCell="A9">
      <selection activeCell="E24" sqref="E24"/>
    </sheetView>
  </sheetViews>
  <sheetFormatPr defaultColWidth="9.00390625" defaultRowHeight="12.75"/>
  <cols>
    <col min="1" max="1" width="27.875" style="146" customWidth="1"/>
    <col min="2" max="2" width="17.75390625" style="146" customWidth="1"/>
    <col min="3" max="3" width="18.00390625" style="146" customWidth="1"/>
    <col min="4" max="4" width="14.375" style="146" customWidth="1"/>
    <col min="5" max="5" width="17.25390625" style="146" customWidth="1"/>
    <col min="6" max="6" width="17.875" style="146" customWidth="1"/>
    <col min="7" max="7" width="15.125" style="146" customWidth="1"/>
    <col min="8" max="8" width="21.125" style="146" customWidth="1"/>
    <col min="9" max="9" width="26.625" style="146" customWidth="1"/>
    <col min="10" max="11" width="10.00390625" style="146" bestFit="1" customWidth="1"/>
    <col min="12" max="16384" width="9.125" style="148" customWidth="1"/>
  </cols>
  <sheetData>
    <row r="1" spans="1:11" s="147" customFormat="1" ht="16.5">
      <c r="A1" s="144"/>
      <c r="B1" s="144"/>
      <c r="C1" s="144"/>
      <c r="D1" s="144"/>
      <c r="E1" s="144"/>
      <c r="F1" s="145"/>
      <c r="G1" s="145" t="s">
        <v>54</v>
      </c>
      <c r="H1" s="146"/>
      <c r="I1" s="146"/>
      <c r="J1" s="146"/>
      <c r="K1" s="146"/>
    </row>
    <row r="2" spans="1:11" s="147" customFormat="1" ht="16.5">
      <c r="A2" s="144"/>
      <c r="B2" s="144"/>
      <c r="C2" s="144"/>
      <c r="D2" s="144"/>
      <c r="E2" s="144"/>
      <c r="F2" s="145"/>
      <c r="G2" s="145" t="s">
        <v>44</v>
      </c>
      <c r="H2" s="146"/>
      <c r="I2" s="146"/>
      <c r="J2" s="146"/>
      <c r="K2" s="146"/>
    </row>
    <row r="3" spans="1:7" ht="18" customHeight="1">
      <c r="A3" s="144"/>
      <c r="B3" s="144"/>
      <c r="C3" s="144"/>
      <c r="D3" s="144"/>
      <c r="E3" s="144"/>
      <c r="F3" s="144"/>
      <c r="G3" s="144"/>
    </row>
    <row r="4" spans="1:7" ht="18" customHeight="1">
      <c r="A4" s="144"/>
      <c r="B4" s="144"/>
      <c r="C4" s="144"/>
      <c r="D4" s="144"/>
      <c r="E4" s="144"/>
      <c r="F4" s="144"/>
      <c r="G4" s="144"/>
    </row>
    <row r="5" spans="1:7" ht="18" customHeight="1">
      <c r="A5" s="144"/>
      <c r="B5" s="144"/>
      <c r="C5" s="144"/>
      <c r="D5" s="144"/>
      <c r="E5" s="144"/>
      <c r="F5" s="144"/>
      <c r="G5" s="144"/>
    </row>
    <row r="6" spans="1:7" ht="16.5">
      <c r="A6" s="213" t="s">
        <v>4</v>
      </c>
      <c r="B6" s="213"/>
      <c r="C6" s="213"/>
      <c r="D6" s="213"/>
      <c r="E6" s="213"/>
      <c r="F6" s="213"/>
      <c r="G6" s="213"/>
    </row>
    <row r="7" spans="1:7" ht="21" customHeight="1">
      <c r="A7" s="149"/>
      <c r="B7" s="149"/>
      <c r="C7" s="149"/>
      <c r="D7" s="149"/>
      <c r="E7" s="149"/>
      <c r="F7" s="149"/>
      <c r="G7" s="149"/>
    </row>
    <row r="8" spans="1:7" ht="79.5" customHeight="1">
      <c r="A8" s="214" t="s">
        <v>66</v>
      </c>
      <c r="B8" s="214"/>
      <c r="C8" s="214"/>
      <c r="D8" s="214"/>
      <c r="E8" s="214"/>
      <c r="F8" s="214"/>
      <c r="G8" s="214"/>
    </row>
    <row r="9" spans="1:7" ht="16.5" customHeight="1">
      <c r="A9" s="144"/>
      <c r="B9" s="144"/>
      <c r="C9" s="144"/>
      <c r="D9" s="144"/>
      <c r="E9" s="144"/>
      <c r="F9" s="144"/>
      <c r="G9" s="144"/>
    </row>
    <row r="10" spans="1:7" ht="18" customHeight="1">
      <c r="A10" s="144"/>
      <c r="B10" s="144"/>
      <c r="C10" s="144"/>
      <c r="D10" s="144"/>
      <c r="E10" s="144"/>
      <c r="F10" s="144"/>
      <c r="G10" s="144"/>
    </row>
    <row r="11" spans="1:7" ht="16.5">
      <c r="A11" s="215" t="s">
        <v>0</v>
      </c>
      <c r="B11" s="215"/>
      <c r="C11" s="215"/>
      <c r="D11" s="215"/>
      <c r="E11" s="215"/>
      <c r="F11" s="215"/>
      <c r="G11" s="215"/>
    </row>
    <row r="12" spans="1:7" ht="18.75" customHeight="1">
      <c r="A12" s="216" t="s">
        <v>23</v>
      </c>
      <c r="B12" s="219" t="s">
        <v>21</v>
      </c>
      <c r="C12" s="220"/>
      <c r="D12" s="220"/>
      <c r="E12" s="219" t="s">
        <v>64</v>
      </c>
      <c r="F12" s="220"/>
      <c r="G12" s="220"/>
    </row>
    <row r="13" spans="1:7" ht="18.75" customHeight="1">
      <c r="A13" s="217"/>
      <c r="B13" s="221" t="s">
        <v>24</v>
      </c>
      <c r="C13" s="222" t="s">
        <v>60</v>
      </c>
      <c r="D13" s="222"/>
      <c r="E13" s="223" t="s">
        <v>24</v>
      </c>
      <c r="F13" s="219" t="s">
        <v>60</v>
      </c>
      <c r="G13" s="220"/>
    </row>
    <row r="14" spans="1:7" ht="87.75" customHeight="1">
      <c r="A14" s="218"/>
      <c r="B14" s="221"/>
      <c r="C14" s="160" t="s">
        <v>25</v>
      </c>
      <c r="D14" s="160" t="s">
        <v>97</v>
      </c>
      <c r="E14" s="222"/>
      <c r="F14" s="159" t="s">
        <v>25</v>
      </c>
      <c r="G14" s="159" t="s">
        <v>41</v>
      </c>
    </row>
    <row r="15" spans="1:7" ht="9.75" customHeight="1">
      <c r="A15" s="150"/>
      <c r="B15" s="150"/>
      <c r="C15" s="150"/>
      <c r="D15" s="150"/>
      <c r="E15" s="150"/>
      <c r="F15" s="150"/>
      <c r="G15" s="150"/>
    </row>
    <row r="16" spans="1:9" ht="16.5">
      <c r="A16" s="151" t="s">
        <v>19</v>
      </c>
      <c r="B16" s="152">
        <f>C16+D16</f>
        <v>168184.85095</v>
      </c>
      <c r="C16" s="153">
        <v>166503.00244</v>
      </c>
      <c r="D16" s="153">
        <v>1681.84851</v>
      </c>
      <c r="E16" s="152">
        <f>F16+G16</f>
        <v>169882.11122</v>
      </c>
      <c r="F16" s="153">
        <v>168183.29011</v>
      </c>
      <c r="G16" s="153">
        <v>1698.82111</v>
      </c>
      <c r="H16" s="153"/>
      <c r="I16" s="153"/>
    </row>
    <row r="17" spans="1:9" ht="16.5">
      <c r="A17" s="151" t="s">
        <v>1</v>
      </c>
      <c r="B17" s="152">
        <f aca="true" t="shared" si="0" ref="B17:B32">C17+D17</f>
        <v>33997.83649</v>
      </c>
      <c r="C17" s="153">
        <v>33657.85813</v>
      </c>
      <c r="D17" s="153">
        <v>339.97836</v>
      </c>
      <c r="E17" s="152">
        <f aca="true" t="shared" si="1" ref="E17:E32">F17+G17</f>
        <v>34340.93028</v>
      </c>
      <c r="F17" s="153">
        <v>33997.52098</v>
      </c>
      <c r="G17" s="153">
        <v>343.4093</v>
      </c>
      <c r="H17" s="153"/>
      <c r="I17" s="153"/>
    </row>
    <row r="18" spans="1:11" s="147" customFormat="1" ht="16.5">
      <c r="A18" s="151" t="s">
        <v>2</v>
      </c>
      <c r="B18" s="152">
        <f t="shared" si="0"/>
        <v>11474.47503</v>
      </c>
      <c r="C18" s="153">
        <v>11359.73028</v>
      </c>
      <c r="D18" s="153">
        <v>114.74475</v>
      </c>
      <c r="E18" s="152">
        <f t="shared" si="1"/>
        <v>11590.27126</v>
      </c>
      <c r="F18" s="153">
        <v>11474.36855</v>
      </c>
      <c r="G18" s="153">
        <v>115.90271</v>
      </c>
      <c r="H18" s="153"/>
      <c r="I18" s="153"/>
      <c r="J18" s="146"/>
      <c r="K18" s="146"/>
    </row>
    <row r="19" spans="1:11" s="147" customFormat="1" ht="16.5">
      <c r="A19" s="151" t="s">
        <v>11</v>
      </c>
      <c r="B19" s="152">
        <f t="shared" si="0"/>
        <v>11836.7305</v>
      </c>
      <c r="C19" s="153">
        <v>11718.3632</v>
      </c>
      <c r="D19" s="153">
        <v>118.3673</v>
      </c>
      <c r="E19" s="152">
        <f t="shared" si="1"/>
        <v>11956.18247</v>
      </c>
      <c r="F19" s="153">
        <v>11836.62065</v>
      </c>
      <c r="G19" s="153">
        <v>119.56182</v>
      </c>
      <c r="H19" s="153"/>
      <c r="I19" s="153"/>
      <c r="J19" s="146"/>
      <c r="K19" s="146"/>
    </row>
    <row r="20" spans="1:11" s="147" customFormat="1" ht="16.5">
      <c r="A20" s="151" t="s">
        <v>5</v>
      </c>
      <c r="B20" s="152">
        <f t="shared" si="0"/>
        <v>9024.62536</v>
      </c>
      <c r="C20" s="153">
        <v>8934.37911</v>
      </c>
      <c r="D20" s="153">
        <v>90.24625</v>
      </c>
      <c r="E20" s="152">
        <f t="shared" si="1"/>
        <v>9115.69859</v>
      </c>
      <c r="F20" s="153">
        <v>9024.5416</v>
      </c>
      <c r="G20" s="153">
        <v>91.15699</v>
      </c>
      <c r="H20" s="153"/>
      <c r="I20" s="153"/>
      <c r="J20" s="146"/>
      <c r="K20" s="146"/>
    </row>
    <row r="21" spans="1:11" s="147" customFormat="1" ht="16.5">
      <c r="A21" s="151" t="s">
        <v>12</v>
      </c>
      <c r="B21" s="152">
        <f t="shared" si="0"/>
        <v>23515.47544</v>
      </c>
      <c r="C21" s="153">
        <v>23280.32069</v>
      </c>
      <c r="D21" s="153">
        <v>235.15475</v>
      </c>
      <c r="E21" s="152">
        <f t="shared" si="1"/>
        <v>23752.78505</v>
      </c>
      <c r="F21" s="153">
        <v>23515.2572</v>
      </c>
      <c r="G21" s="153">
        <v>237.52785</v>
      </c>
      <c r="H21" s="153"/>
      <c r="I21" s="153"/>
      <c r="J21" s="146"/>
      <c r="K21" s="146"/>
    </row>
    <row r="22" spans="1:11" s="147" customFormat="1" ht="16.5">
      <c r="A22" s="151" t="s">
        <v>6</v>
      </c>
      <c r="B22" s="152">
        <f t="shared" si="0"/>
        <v>5624.14713</v>
      </c>
      <c r="C22" s="153">
        <v>5567.90566</v>
      </c>
      <c r="D22" s="153">
        <v>56.24147</v>
      </c>
      <c r="E22" s="152">
        <f t="shared" si="1"/>
        <v>5680.90398</v>
      </c>
      <c r="F22" s="153">
        <v>5624.09494</v>
      </c>
      <c r="G22" s="153">
        <v>56.80904</v>
      </c>
      <c r="H22" s="153"/>
      <c r="I22" s="153"/>
      <c r="J22" s="146"/>
      <c r="K22" s="146"/>
    </row>
    <row r="23" spans="1:11" s="147" customFormat="1" ht="16.5">
      <c r="A23" s="151" t="s">
        <v>7</v>
      </c>
      <c r="B23" s="152">
        <f t="shared" si="0"/>
        <v>6895.41945</v>
      </c>
      <c r="C23" s="153">
        <v>6826.46526</v>
      </c>
      <c r="D23" s="153">
        <v>68.95419</v>
      </c>
      <c r="E23" s="152">
        <f t="shared" si="1"/>
        <v>6965.00551</v>
      </c>
      <c r="F23" s="153">
        <v>6895.35545</v>
      </c>
      <c r="G23" s="153">
        <v>69.65006</v>
      </c>
      <c r="H23" s="153"/>
      <c r="I23" s="153"/>
      <c r="J23" s="146"/>
      <c r="K23" s="146"/>
    </row>
    <row r="24" spans="1:9" ht="16.5">
      <c r="A24" s="151" t="s">
        <v>18</v>
      </c>
      <c r="B24" s="152">
        <f t="shared" si="0"/>
        <v>8659.71786</v>
      </c>
      <c r="C24" s="153">
        <v>8573.12068</v>
      </c>
      <c r="D24" s="153">
        <v>86.59718</v>
      </c>
      <c r="E24" s="152">
        <f t="shared" si="1"/>
        <v>8747.10858</v>
      </c>
      <c r="F24" s="153">
        <v>8659.63749</v>
      </c>
      <c r="G24" s="153">
        <v>87.47109</v>
      </c>
      <c r="H24" s="153"/>
      <c r="I24" s="153"/>
    </row>
    <row r="25" spans="1:9" ht="16.5">
      <c r="A25" s="151" t="s">
        <v>13</v>
      </c>
      <c r="B25" s="152">
        <f t="shared" si="0"/>
        <v>52208.35625</v>
      </c>
      <c r="C25" s="153">
        <v>51686.27269</v>
      </c>
      <c r="D25" s="153">
        <v>522.08356</v>
      </c>
      <c r="E25" s="152">
        <f t="shared" si="1"/>
        <v>52735.22397</v>
      </c>
      <c r="F25" s="153">
        <v>52207.87173</v>
      </c>
      <c r="G25" s="153">
        <v>527.35224</v>
      </c>
      <c r="H25" s="153"/>
      <c r="I25" s="153"/>
    </row>
    <row r="26" spans="1:9" ht="16.5">
      <c r="A26" s="151" t="s">
        <v>8</v>
      </c>
      <c r="B26" s="152">
        <f t="shared" si="0"/>
        <v>17419.58165</v>
      </c>
      <c r="C26" s="153">
        <v>17245.38583</v>
      </c>
      <c r="D26" s="153">
        <v>174.19582</v>
      </c>
      <c r="E26" s="152">
        <f t="shared" si="1"/>
        <v>17595.37372</v>
      </c>
      <c r="F26" s="153">
        <v>17419.41998</v>
      </c>
      <c r="G26" s="153">
        <v>175.95374</v>
      </c>
      <c r="H26" s="153"/>
      <c r="I26" s="153"/>
    </row>
    <row r="27" spans="1:9" ht="16.5">
      <c r="A27" s="151" t="s">
        <v>9</v>
      </c>
      <c r="B27" s="152">
        <f t="shared" si="0"/>
        <v>6356.3616</v>
      </c>
      <c r="C27" s="153">
        <v>6292.79798</v>
      </c>
      <c r="D27" s="153">
        <v>63.56362</v>
      </c>
      <c r="E27" s="152">
        <f t="shared" si="1"/>
        <v>6420.50768</v>
      </c>
      <c r="F27" s="153">
        <v>6356.3026</v>
      </c>
      <c r="G27" s="153">
        <v>64.20508</v>
      </c>
      <c r="H27" s="153"/>
      <c r="I27" s="153"/>
    </row>
    <row r="28" spans="1:9" ht="16.5">
      <c r="A28" s="151" t="s">
        <v>14</v>
      </c>
      <c r="B28" s="152">
        <f t="shared" si="0"/>
        <v>7062.30828</v>
      </c>
      <c r="C28" s="153">
        <v>6991.6852</v>
      </c>
      <c r="D28" s="153">
        <v>70.62308</v>
      </c>
      <c r="E28" s="152">
        <f t="shared" si="1"/>
        <v>7133.57852</v>
      </c>
      <c r="F28" s="153">
        <v>7062.24273</v>
      </c>
      <c r="G28" s="153">
        <v>71.33579</v>
      </c>
      <c r="H28" s="153"/>
      <c r="I28" s="153"/>
    </row>
    <row r="29" spans="1:9" ht="16.5">
      <c r="A29" s="151" t="s">
        <v>15</v>
      </c>
      <c r="B29" s="152">
        <f t="shared" si="0"/>
        <v>7348.60186</v>
      </c>
      <c r="C29" s="153">
        <v>7275.11584</v>
      </c>
      <c r="D29" s="153">
        <v>73.48602</v>
      </c>
      <c r="E29" s="152">
        <f t="shared" si="1"/>
        <v>7422.76127</v>
      </c>
      <c r="F29" s="153">
        <v>7348.53366</v>
      </c>
      <c r="G29" s="153">
        <v>74.22761</v>
      </c>
      <c r="H29" s="153"/>
      <c r="I29" s="153"/>
    </row>
    <row r="30" spans="1:9" ht="16.5">
      <c r="A30" s="151" t="s">
        <v>10</v>
      </c>
      <c r="B30" s="152">
        <f t="shared" si="0"/>
        <v>11424.46522</v>
      </c>
      <c r="C30" s="153">
        <v>11310.22057</v>
      </c>
      <c r="D30" s="153">
        <v>114.24465</v>
      </c>
      <c r="E30" s="152">
        <f t="shared" si="1"/>
        <v>11539.75676</v>
      </c>
      <c r="F30" s="153">
        <v>11424.35919</v>
      </c>
      <c r="G30" s="153">
        <v>115.39757</v>
      </c>
      <c r="H30" s="153"/>
      <c r="I30" s="153"/>
    </row>
    <row r="31" spans="1:9" ht="16.5">
      <c r="A31" s="151" t="s">
        <v>16</v>
      </c>
      <c r="B31" s="152">
        <f t="shared" si="0"/>
        <v>12753.57717</v>
      </c>
      <c r="C31" s="153">
        <v>12626.0414</v>
      </c>
      <c r="D31" s="153">
        <v>127.53577</v>
      </c>
      <c r="E31" s="152">
        <f t="shared" si="1"/>
        <v>12882.28163</v>
      </c>
      <c r="F31" s="153">
        <v>12753.45881</v>
      </c>
      <c r="G31" s="153">
        <v>128.82282</v>
      </c>
      <c r="H31" s="153"/>
      <c r="I31" s="153"/>
    </row>
    <row r="32" spans="1:9" ht="16.5">
      <c r="A32" s="151" t="s">
        <v>17</v>
      </c>
      <c r="B32" s="152">
        <f t="shared" si="0"/>
        <v>3305.57323</v>
      </c>
      <c r="C32" s="153">
        <v>3272.5175</v>
      </c>
      <c r="D32" s="153">
        <v>33.05573</v>
      </c>
      <c r="E32" s="152">
        <f t="shared" si="1"/>
        <v>3338.93188</v>
      </c>
      <c r="F32" s="153">
        <v>3305.54256</v>
      </c>
      <c r="G32" s="153">
        <v>33.38932</v>
      </c>
      <c r="H32" s="153"/>
      <c r="I32" s="153"/>
    </row>
    <row r="33" spans="1:9" ht="24.75" customHeight="1">
      <c r="A33" s="148" t="s">
        <v>3</v>
      </c>
      <c r="B33" s="152">
        <f aca="true" t="shared" si="2" ref="B33:G33">SUM(B16:B32)</f>
        <v>397092.10347</v>
      </c>
      <c r="C33" s="154">
        <f t="shared" si="2"/>
        <v>393121.18246</v>
      </c>
      <c r="D33" s="154">
        <f t="shared" si="2"/>
        <v>3970.92101</v>
      </c>
      <c r="E33" s="152">
        <f t="shared" si="2"/>
        <v>401099.41237</v>
      </c>
      <c r="F33" s="154">
        <f t="shared" si="2"/>
        <v>397088.41823</v>
      </c>
      <c r="G33" s="154">
        <f t="shared" si="2"/>
        <v>4010.99414</v>
      </c>
      <c r="H33" s="153"/>
      <c r="I33" s="153"/>
    </row>
    <row r="34" spans="1:7" s="146" customFormat="1" ht="24.75" customHeight="1">
      <c r="A34" s="148"/>
      <c r="B34" s="148"/>
      <c r="C34" s="148"/>
      <c r="D34" s="148"/>
      <c r="E34" s="148"/>
      <c r="F34" s="148"/>
      <c r="G34" s="153"/>
    </row>
    <row r="35" spans="1:7" s="146" customFormat="1" ht="16.5">
      <c r="A35" s="148"/>
      <c r="B35" s="148"/>
      <c r="C35" s="148"/>
      <c r="D35" s="148"/>
      <c r="E35" s="148"/>
      <c r="F35" s="148"/>
      <c r="G35" s="155"/>
    </row>
  </sheetData>
  <sheetProtection/>
  <mergeCells count="10">
    <mergeCell ref="A6:G6"/>
    <mergeCell ref="A8:G8"/>
    <mergeCell ref="A11:G11"/>
    <mergeCell ref="A12:A14"/>
    <mergeCell ref="B12:D12"/>
    <mergeCell ref="E12:G12"/>
    <mergeCell ref="B13:B14"/>
    <mergeCell ref="C13:D13"/>
    <mergeCell ref="E13:E14"/>
    <mergeCell ref="F13:G13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zoomScaleSheetLayoutView="90" zoomScalePageLayoutView="0" workbookViewId="0" topLeftCell="A1">
      <selection activeCell="A9" sqref="A9"/>
    </sheetView>
  </sheetViews>
  <sheetFormatPr defaultColWidth="9.00390625" defaultRowHeight="12.75"/>
  <cols>
    <col min="1" max="1" width="67.375" style="3" customWidth="1"/>
    <col min="2" max="2" width="20.125" style="126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6"/>
      <c r="B1" s="47" t="s">
        <v>49</v>
      </c>
      <c r="D1" s="4"/>
    </row>
    <row r="2" spans="1:4" s="3" customFormat="1" ht="18.75">
      <c r="A2" s="6"/>
      <c r="B2" s="47" t="s">
        <v>44</v>
      </c>
      <c r="D2" s="4"/>
    </row>
    <row r="3" spans="1:4" s="3" customFormat="1" ht="18.75">
      <c r="A3" s="6"/>
      <c r="B3" s="47"/>
      <c r="D3" s="4"/>
    </row>
    <row r="4" spans="1:4" s="3" customFormat="1" ht="18.75">
      <c r="A4" s="6"/>
      <c r="B4" s="47"/>
      <c r="D4" s="4"/>
    </row>
    <row r="5" spans="1:4" s="3" customFormat="1" ht="18.75">
      <c r="A5" s="8"/>
      <c r="B5" s="47"/>
      <c r="D5" s="4"/>
    </row>
    <row r="6" spans="1:7" s="3" customFormat="1" ht="18.75">
      <c r="A6" s="167" t="s">
        <v>4</v>
      </c>
      <c r="B6" s="167"/>
      <c r="D6" s="4"/>
      <c r="F6" s="101"/>
      <c r="G6" s="101"/>
    </row>
    <row r="7" spans="1:4" s="3" customFormat="1" ht="9" customHeight="1">
      <c r="A7" s="127"/>
      <c r="B7" s="9"/>
      <c r="D7" s="4"/>
    </row>
    <row r="8" spans="1:4" s="3" customFormat="1" ht="81.75" customHeight="1">
      <c r="A8" s="168" t="s">
        <v>77</v>
      </c>
      <c r="B8" s="168"/>
      <c r="D8" s="4"/>
    </row>
    <row r="9" spans="1:4" s="3" customFormat="1" ht="18.75">
      <c r="A9" s="128"/>
      <c r="B9" s="128"/>
      <c r="D9" s="4"/>
    </row>
    <row r="10" spans="1:4" s="3" customFormat="1" ht="20.25" customHeight="1">
      <c r="A10" s="128"/>
      <c r="B10" s="128"/>
      <c r="D10" s="4"/>
    </row>
    <row r="11" spans="1:4" s="3" customFormat="1" ht="18.75" hidden="1">
      <c r="A11" s="8"/>
      <c r="B11" s="47"/>
      <c r="D11" s="4"/>
    </row>
    <row r="12" spans="2:4" s="3" customFormat="1" ht="18.75">
      <c r="B12" s="129" t="s">
        <v>0</v>
      </c>
      <c r="D12" s="4"/>
    </row>
    <row r="13" spans="1:4" s="3" customFormat="1" ht="34.5" customHeight="1">
      <c r="A13" s="21" t="s">
        <v>78</v>
      </c>
      <c r="B13" s="102" t="s">
        <v>33</v>
      </c>
      <c r="C13" s="103"/>
      <c r="D13" s="4"/>
    </row>
    <row r="14" spans="1:4" s="3" customFormat="1" ht="21.75" customHeight="1" hidden="1">
      <c r="A14" s="11"/>
      <c r="B14" s="12"/>
      <c r="C14" s="103"/>
      <c r="D14" s="4"/>
    </row>
    <row r="15" spans="1:4" s="3" customFormat="1" ht="10.5" customHeight="1" hidden="1">
      <c r="A15" s="136" t="s">
        <v>19</v>
      </c>
      <c r="B15" s="104"/>
      <c r="D15" s="4"/>
    </row>
    <row r="16" spans="1:4" s="3" customFormat="1" ht="19.5" customHeight="1" hidden="1">
      <c r="A16" s="137" t="s">
        <v>1</v>
      </c>
      <c r="B16" s="104"/>
      <c r="D16" s="4"/>
    </row>
    <row r="17" spans="1:2" ht="24.75" customHeight="1" hidden="1">
      <c r="A17" s="137" t="s">
        <v>2</v>
      </c>
      <c r="B17" s="104"/>
    </row>
    <row r="18" spans="1:2" ht="18.75" hidden="1">
      <c r="A18" s="108" t="s">
        <v>79</v>
      </c>
      <c r="B18" s="104"/>
    </row>
    <row r="19" spans="1:2" ht="24" customHeight="1">
      <c r="A19" s="108" t="s">
        <v>80</v>
      </c>
      <c r="B19" s="104">
        <v>122000</v>
      </c>
    </row>
    <row r="20" spans="1:2" ht="18.75" hidden="1">
      <c r="A20" s="108" t="s">
        <v>36</v>
      </c>
      <c r="B20" s="104"/>
    </row>
    <row r="21" spans="1:2" ht="18.75" hidden="1">
      <c r="A21" s="108" t="s">
        <v>26</v>
      </c>
      <c r="B21" s="104"/>
    </row>
    <row r="22" spans="1:2" ht="18.75" hidden="1">
      <c r="A22" s="108" t="s">
        <v>51</v>
      </c>
      <c r="B22" s="104"/>
    </row>
    <row r="23" spans="1:2" ht="18.75" hidden="1">
      <c r="A23" s="108" t="s">
        <v>27</v>
      </c>
      <c r="B23" s="104"/>
    </row>
    <row r="24" spans="1:2" ht="18.75" hidden="1">
      <c r="A24" s="108" t="s">
        <v>74</v>
      </c>
      <c r="B24" s="104"/>
    </row>
    <row r="25" spans="1:2" ht="18.75" hidden="1">
      <c r="A25" s="108" t="s">
        <v>37</v>
      </c>
      <c r="B25" s="104"/>
    </row>
    <row r="26" spans="1:2" ht="18.75" hidden="1">
      <c r="A26" s="108" t="s">
        <v>38</v>
      </c>
      <c r="B26" s="104"/>
    </row>
    <row r="27" spans="1:2" ht="18.75" hidden="1">
      <c r="A27" s="108" t="s">
        <v>75</v>
      </c>
      <c r="B27" s="104"/>
    </row>
    <row r="28" spans="1:2" ht="18.75" hidden="1">
      <c r="A28" s="108" t="s">
        <v>28</v>
      </c>
      <c r="B28" s="104"/>
    </row>
    <row r="29" spans="1:2" ht="18.75" hidden="1">
      <c r="A29" s="108" t="s">
        <v>81</v>
      </c>
      <c r="B29" s="104"/>
    </row>
    <row r="30" spans="1:2" ht="18.75" hidden="1">
      <c r="A30" s="108" t="s">
        <v>68</v>
      </c>
      <c r="B30" s="104"/>
    </row>
    <row r="31" spans="1:2" ht="18.75" hidden="1">
      <c r="A31" s="108" t="s">
        <v>39</v>
      </c>
      <c r="B31" s="104"/>
    </row>
    <row r="32" spans="1:2" ht="24" customHeight="1">
      <c r="A32" s="6" t="s">
        <v>3</v>
      </c>
      <c r="B32" s="105">
        <f>SUM(B15:B31)</f>
        <v>122000</v>
      </c>
    </row>
  </sheetData>
  <sheetProtection/>
  <mergeCells count="2"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MF-KudEA</cp:lastModifiedBy>
  <cp:lastPrinted>2022-10-20T12:12:47Z</cp:lastPrinted>
  <dcterms:created xsi:type="dcterms:W3CDTF">2008-08-27T11:02:35Z</dcterms:created>
  <dcterms:modified xsi:type="dcterms:W3CDTF">2022-10-20T12:12:48Z</dcterms:modified>
  <cp:category/>
  <cp:version/>
  <cp:contentType/>
  <cp:contentStatus/>
</cp:coreProperties>
</file>