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3755" windowHeight="1263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<sst xmlns="http://schemas.openxmlformats.org/spreadsheetml/2006/main" count="177" uniqueCount="167">
  <si>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</si>
  <si>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</si>
  <si>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</si>
  <si>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</si>
  <si>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</si>
  <si>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</si>
  <si>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</si>
  <si>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</si>
  <si>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</si>
  <si>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</si>
  <si>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</si>
  <si>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</si>
  <si>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</si>
  <si>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</si>
  <si>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</si>
  <si>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</si>
  <si>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</si>
  <si>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</si>
  <si>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</si>
  <si>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</si>
  <si>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</si>
  <si>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</si>
  <si>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</si>
  <si>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</si>
  <si>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</si>
  <si>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</si>
  <si>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</si>
  <si>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</si>
  <si>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</si>
  <si>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</si>
  <si>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</si>
  <si>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</si>
  <si>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</si>
  <si>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</si>
  <si>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</si>
  <si>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</si>
  <si>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</si>
  <si>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</si>
  <si>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</si>
  <si>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</si>
  <si>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</si>
  <si>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</si>
  <si>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</si>
  <si>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</si>
  <si>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</si>
  <si>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</si>
  <si>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</si>
  <si>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</si>
  <si>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</si>
  <si>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</si>
  <si>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</si>
  <si>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</si>
  <si>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</si>
  <si>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</si>
  <si>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</si>
  <si>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</si>
  <si>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</si>
  <si>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</si>
  <si>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</si>
  <si>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</si>
  <si>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</si>
  <si>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</si>
  <si>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</si>
  <si>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</si>
  <si>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</si>
  <si>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</si>
  <si>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</si>
  <si>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</si>
  <si>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</si>
  <si>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</si>
  <si>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</si>
  <si>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</si>
  <si>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</si>
  <si>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</si>
  <si>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</si>
  <si>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</si>
  <si>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</si>
  <si>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</si>
  <si>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</si>
  <si>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</si>
  <si>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</si>
  <si>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</si>
  <si>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</si>
  <si>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</si>
  <si>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</si>
  <si>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</si>
  <si>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</si>
  <si>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</si>
  <si>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</si>
  <si>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</si>
  <si>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</si>
  <si>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</si>
  <si>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</si>
  <si>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</si>
  <si>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</si>
  <si>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</si>
  <si>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Результат исполнения бюджета (дефицит / профицит)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</si>
  <si>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</si>
  <si>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</si>
  <si>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</si>
  <si>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</si>
  <si>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</si>
  <si>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</si>
  <si>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</si>
  <si>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</si>
  <si>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</si>
  <si>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</si>
  <si>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</si>
  <si>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</si>
  <si>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</si>
  <si>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</si>
  <si>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</si>
  <si>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</si>
  <si>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</si>
  <si>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</si>
  <si>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</si>
  <si>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</si>
  <si>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</si>
  <si>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</si>
  <si>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</si>
  <si>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</si>
  <si>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</si>
  <si>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</si>
  <si>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</si>
  <si>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</si>
  <si>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</si>
  <si>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</si>
  <si>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</si>
  <si>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</si>
  <si>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</si>
  <si>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</si>
  <si>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</si>
  <si>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</si>
  <si>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</si>
  <si>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</si>
  <si>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</si>
  <si>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</si>
  <si>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</si>
  <si>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</si>
  <si>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</si>
  <si>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</si>
  <si>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</si>
  <si>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</si>
  <si>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</si>
  <si>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</si>
  <si>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</si>
  <si>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</si>
  <si>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</si>
  <si>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</si>
  <si>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</si>
  <si>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</si>
  <si>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</si>
  <si>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</si>
  <si>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</si>
  <si>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</si>
  <si>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</si>
  <si>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</si>
  <si>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</si>
  <si>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</si>
  <si>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</si>
  <si>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</si>
  <si>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</si>
  <si>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Утвержденные бюджетные назначения 
(годовой план) 
на 2022 год, 
тыс. руб.</t>
  </si>
  <si>
    <t>СВЕДЕНИЯ
об исполнении республиканского бюджета Республики Марий Эл по состоянию на 1 июля 2022 г. по расходам 
в разрезе разделов и подразделов классификации расходов бюджетов
в сравнении с запланированными значениями на 2022 год и соответствующим периодом прошлого года</t>
  </si>
  <si>
    <t xml:space="preserve">Исполнено по состоянию 
на 01.07.2022, 
тыс. руб. </t>
  </si>
  <si>
    <t>Процент исполнения годового плана по состоянию на 01.07.2022, %</t>
  </si>
  <si>
    <t>Исполнено
по состоянию на 01.07.2021, 
тыс.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</si>
</sst>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46" fillId="0" borderId="11" xfId="0" applyNumberFormat="1" applyFont="1" applyFill="1" applyBorder="1" applyAlignment="1">
      <alignment horizontal="right"/>
    </xf>
    <xf numFmtId="172" fontId="47" fillId="0" borderId="11" xfId="0" applyNumberFormat="1" applyFont="1" applyFill="1" applyBorder="1" applyAlignment="1">
      <alignment horizontal="right"/>
    </xf>
    <xf numFmtId="172" fontId="3" fillId="0" borderId="11" xfId="94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48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wrapText="1" shrinkToFit="1"/>
    </xf>
    <xf numFmtId="49" fontId="46" fillId="0" borderId="11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1" xfId="0" applyNumberFormat="1" applyFont="1" applyFill="1" applyBorder="1" applyAlignment="1">
      <alignment wrapText="1" shrinkToFit="1"/>
    </xf>
    <xf numFmtId="49" fontId="47" fillId="0" borderId="11" xfId="0" applyNumberFormat="1" applyFont="1" applyFill="1" applyBorder="1" applyAlignment="1">
      <alignment horizont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80" zoomScaleNormal="80" zoomScalePageLayoutView="0" workbookViewId="0" topLeftCell="A1">
      <selection activeCell="K92" sqref="K92"/>
    </sheetView>
  </sheetViews>
  <sheetFormatPr defaultColWidth="9.140625" defaultRowHeight="12.75"/>
  <cols>
    <col min="1" max="1" width="45.57421875" style="7" customWidth="1"/>
    <col min="2" max="2" width="12.140625" style="7" customWidth="1"/>
    <col min="3" max="4" width="17.140625" style="7" customWidth="1"/>
    <col min="5" max="5" width="14.140625" style="7" customWidth="1"/>
    <col min="6" max="6" width="17.140625" style="7" customWidth="1"/>
    <col min="7" max="7" width="14.140625" style="7" customWidth="1"/>
    <col min="8" max="8" width="9.140625" style="7" customWidth="1"/>
    <col min="9" max="9" width="11.7109375" style="0" bestFit="1" customWidth="1"/>
    <col min="10" max="10" width="17.00390625" style="0" customWidth="1"/>
  </cols>
  <sheetData>
    <row r="2" spans="1:7" ht="90" customHeight="1">
      <c r="A2" s="19" t="s">
        <v>163</v>
      </c>
      <c r="B2" s="19"/>
      <c r="C2" s="19"/>
      <c r="D2" s="19"/>
      <c r="E2" s="19"/>
      <c r="F2" s="19"/>
      <c r="G2" s="19"/>
    </row>
    <row r="3" spans="3:7" ht="12.75">
      <c r="C3" s="8"/>
      <c r="D3" s="8"/>
      <c r="E3" s="8"/>
      <c r="F3" s="8"/>
      <c r="G3" s="9"/>
    </row>
    <row r="4" spans="1:4" ht="51" customHeight="1" hidden="1">
      <c r="A4" s="17" t="s">
        <v>13</v>
      </c>
      <c r="B4" s="17" t="s">
        <v>134</v>
      </c>
      <c r="C4" s="10" t="s">
        <v>12</v>
      </c>
      <c r="D4" s="10" t="s">
        <v>12</v>
      </c>
    </row>
    <row r="5" spans="1:6" ht="12.75" customHeight="1" hidden="1">
      <c r="A5" s="18" t="s">
        <v>13</v>
      </c>
      <c r="B5" s="18" t="s">
        <v>134</v>
      </c>
      <c r="C5" s="10" t="s">
        <v>140</v>
      </c>
      <c r="D5" s="10" t="s">
        <v>65</v>
      </c>
      <c r="F5" s="10" t="s">
        <v>12</v>
      </c>
    </row>
    <row r="6" spans="1:6" ht="51" customHeight="1" hidden="1">
      <c r="A6" s="18" t="s">
        <v>13</v>
      </c>
      <c r="B6" s="18" t="s">
        <v>134</v>
      </c>
      <c r="C6" s="10" t="s">
        <v>27</v>
      </c>
      <c r="D6" s="10" t="s">
        <v>125</v>
      </c>
      <c r="F6" s="10" t="s">
        <v>125</v>
      </c>
    </row>
    <row r="7" spans="1:6" ht="25.5" customHeight="1" hidden="1">
      <c r="A7" s="18" t="s">
        <v>13</v>
      </c>
      <c r="B7" s="18" t="s">
        <v>134</v>
      </c>
      <c r="C7" s="11" t="s">
        <v>45</v>
      </c>
      <c r="D7" s="11" t="s">
        <v>45</v>
      </c>
      <c r="F7" s="11" t="s">
        <v>144</v>
      </c>
    </row>
    <row r="8" spans="1:7" ht="90">
      <c r="A8" s="5" t="s">
        <v>146</v>
      </c>
      <c r="B8" s="5" t="s">
        <v>145</v>
      </c>
      <c r="C8" s="5" t="s">
        <v>162</v>
      </c>
      <c r="D8" s="5" t="s">
        <v>164</v>
      </c>
      <c r="E8" s="5" t="s">
        <v>165</v>
      </c>
      <c r="F8" s="5" t="s">
        <v>166</v>
      </c>
      <c r="G8" s="5" t="s">
        <v>157</v>
      </c>
    </row>
    <row r="9" spans="1:10" s="1" customFormat="1" ht="20.25" customHeight="1">
      <c r="A9" s="12" t="s">
        <v>51</v>
      </c>
      <c r="B9" s="13"/>
      <c r="C9" s="3">
        <f>C10+C20+C22+C37+C27+C42+C47+C55+C58+C64+C70+C75+C78+C80</f>
        <v>48779886.19191</v>
      </c>
      <c r="D9" s="3">
        <f>D10+D20+D22+D37+D27+D42+D47+D55+D58+D64+D70+D75+D78+D80</f>
        <v>24416771.174310002</v>
      </c>
      <c r="E9" s="3">
        <f>D9/C9*100</f>
        <v>50.05499823892466</v>
      </c>
      <c r="F9" s="3">
        <f>F10+F20+F22+F37+F27+F42+F47+F55+F58+F64+F70+F75+F78+F80</f>
        <v>20235681.74575</v>
      </c>
      <c r="G9" s="3">
        <f aca="true" t="shared" si="0" ref="G9:G16">D9/F9*100</f>
        <v>120.66196474669373</v>
      </c>
      <c r="H9" s="14"/>
      <c r="I9" s="6"/>
      <c r="J9" s="6"/>
    </row>
    <row r="10" spans="1:10" ht="14.25">
      <c r="A10" s="12" t="s">
        <v>22</v>
      </c>
      <c r="B10" s="13" t="s">
        <v>18</v>
      </c>
      <c r="C10" s="3">
        <v>1802753.94506</v>
      </c>
      <c r="D10" s="3">
        <v>804299.8085800001</v>
      </c>
      <c r="E10" s="3">
        <f>D10/C10*100</f>
        <v>44.61506301422799</v>
      </c>
      <c r="F10" s="3">
        <v>625962.9815</v>
      </c>
      <c r="G10" s="3">
        <f t="shared" si="0"/>
        <v>128.48999579058975</v>
      </c>
      <c r="I10" s="2"/>
      <c r="J10" s="2"/>
    </row>
    <row r="11" spans="1:7" ht="45">
      <c r="A11" s="15" t="s">
        <v>113</v>
      </c>
      <c r="B11" s="16" t="s">
        <v>136</v>
      </c>
      <c r="C11" s="4">
        <v>7145.8</v>
      </c>
      <c r="D11" s="4">
        <v>5187.20873</v>
      </c>
      <c r="E11" s="4">
        <f aca="true" t="shared" si="1" ref="E11:E73">D11/C11*100</f>
        <v>72.59101472193457</v>
      </c>
      <c r="F11" s="4">
        <v>2076.01089</v>
      </c>
      <c r="G11" s="4">
        <f t="shared" si="0"/>
        <v>249.8642350570714</v>
      </c>
    </row>
    <row r="12" spans="1:7" ht="60">
      <c r="A12" s="15" t="s">
        <v>44</v>
      </c>
      <c r="B12" s="16" t="s">
        <v>120</v>
      </c>
      <c r="C12" s="4">
        <v>57623.585960000004</v>
      </c>
      <c r="D12" s="4">
        <v>34453.72475</v>
      </c>
      <c r="E12" s="4">
        <f t="shared" si="1"/>
        <v>59.79101122570955</v>
      </c>
      <c r="F12" s="4">
        <v>29314.57209</v>
      </c>
      <c r="G12" s="4">
        <f t="shared" si="0"/>
        <v>117.53105126086116</v>
      </c>
    </row>
    <row r="13" spans="1:7" ht="60">
      <c r="A13" s="15" t="s">
        <v>48</v>
      </c>
      <c r="B13" s="16" t="s">
        <v>106</v>
      </c>
      <c r="C13" s="4">
        <v>156266.7</v>
      </c>
      <c r="D13" s="4">
        <v>83529.58234000001</v>
      </c>
      <c r="E13" s="4">
        <f t="shared" si="1"/>
        <v>53.45321961748728</v>
      </c>
      <c r="F13" s="4">
        <v>64838.18695</v>
      </c>
      <c r="G13" s="4">
        <f t="shared" si="0"/>
        <v>128.82775763673632</v>
      </c>
    </row>
    <row r="14" spans="1:7" ht="15">
      <c r="A14" s="15" t="s">
        <v>108</v>
      </c>
      <c r="B14" s="16" t="s">
        <v>94</v>
      </c>
      <c r="C14" s="4">
        <v>186550.1</v>
      </c>
      <c r="D14" s="4">
        <v>59973.852909999994</v>
      </c>
      <c r="E14" s="4">
        <f t="shared" si="1"/>
        <v>32.14892562909373</v>
      </c>
      <c r="F14" s="4">
        <v>55725.72107</v>
      </c>
      <c r="G14" s="4">
        <f t="shared" si="0"/>
        <v>107.62328734098155</v>
      </c>
    </row>
    <row r="15" spans="1:7" ht="45">
      <c r="A15" s="15" t="s">
        <v>10</v>
      </c>
      <c r="B15" s="16" t="s">
        <v>82</v>
      </c>
      <c r="C15" s="4">
        <v>82427.4</v>
      </c>
      <c r="D15" s="4">
        <v>44265.729960000004</v>
      </c>
      <c r="E15" s="4">
        <f t="shared" si="1"/>
        <v>53.70268862053153</v>
      </c>
      <c r="F15" s="4">
        <v>35446.98741</v>
      </c>
      <c r="G15" s="4">
        <f t="shared" si="0"/>
        <v>124.87867995098543</v>
      </c>
    </row>
    <row r="16" spans="1:7" ht="30">
      <c r="A16" s="15" t="s">
        <v>72</v>
      </c>
      <c r="B16" s="16" t="s">
        <v>69</v>
      </c>
      <c r="C16" s="4">
        <v>102001.8</v>
      </c>
      <c r="D16" s="4">
        <v>92444.43325</v>
      </c>
      <c r="E16" s="4">
        <f t="shared" si="1"/>
        <v>90.6301979474872</v>
      </c>
      <c r="F16" s="4">
        <v>11387.3538</v>
      </c>
      <c r="G16" s="4">
        <f t="shared" si="0"/>
        <v>811.8166421596561</v>
      </c>
    </row>
    <row r="17" spans="1:7" ht="15">
      <c r="A17" s="15" t="s">
        <v>67</v>
      </c>
      <c r="B17" s="16" t="s">
        <v>53</v>
      </c>
      <c r="C17" s="4">
        <v>90641.968</v>
      </c>
      <c r="D17" s="4">
        <v>0</v>
      </c>
      <c r="E17" s="4">
        <f t="shared" si="1"/>
        <v>0</v>
      </c>
      <c r="F17" s="4">
        <v>0</v>
      </c>
      <c r="G17" s="4"/>
    </row>
    <row r="18" spans="1:7" ht="30">
      <c r="A18" s="15" t="s">
        <v>116</v>
      </c>
      <c r="B18" s="16" t="s">
        <v>41</v>
      </c>
      <c r="C18" s="4">
        <v>35756</v>
      </c>
      <c r="D18" s="4">
        <v>18859.15</v>
      </c>
      <c r="E18" s="4">
        <f t="shared" si="1"/>
        <v>52.74401499049111</v>
      </c>
      <c r="F18" s="4">
        <v>15811.6014</v>
      </c>
      <c r="G18" s="4">
        <f aca="true" t="shared" si="2" ref="G18:G28">D18/F18*100</f>
        <v>119.27412994359952</v>
      </c>
    </row>
    <row r="19" spans="1:7" ht="15">
      <c r="A19" s="15" t="s">
        <v>29</v>
      </c>
      <c r="B19" s="16" t="s">
        <v>33</v>
      </c>
      <c r="C19" s="4">
        <v>1084340.5910999998</v>
      </c>
      <c r="D19" s="4">
        <v>465586.12664</v>
      </c>
      <c r="E19" s="4">
        <f t="shared" si="1"/>
        <v>42.93725887063678</v>
      </c>
      <c r="F19" s="4">
        <v>411362.5478</v>
      </c>
      <c r="G19" s="4">
        <f t="shared" si="2"/>
        <v>113.18145736163684</v>
      </c>
    </row>
    <row r="20" spans="1:7" ht="14.25">
      <c r="A20" s="12" t="s">
        <v>58</v>
      </c>
      <c r="B20" s="13" t="s">
        <v>46</v>
      </c>
      <c r="C20" s="3">
        <v>19757.6</v>
      </c>
      <c r="D20" s="3">
        <v>8684.68898</v>
      </c>
      <c r="E20" s="3">
        <f t="shared" si="1"/>
        <v>43.95619397092765</v>
      </c>
      <c r="F20" s="3">
        <v>8712.34056</v>
      </c>
      <c r="G20" s="3">
        <f t="shared" si="2"/>
        <v>99.6826159421849</v>
      </c>
    </row>
    <row r="21" spans="1:7" ht="15">
      <c r="A21" s="15" t="s">
        <v>104</v>
      </c>
      <c r="B21" s="16" t="s">
        <v>7</v>
      </c>
      <c r="C21" s="4">
        <v>19757.6</v>
      </c>
      <c r="D21" s="4">
        <v>8684.68898</v>
      </c>
      <c r="E21" s="4">
        <f t="shared" si="1"/>
        <v>43.95619397092765</v>
      </c>
      <c r="F21" s="4">
        <v>8712.34056</v>
      </c>
      <c r="G21" s="4">
        <f t="shared" si="2"/>
        <v>99.6826159421849</v>
      </c>
    </row>
    <row r="22" spans="1:10" ht="28.5" customHeight="1">
      <c r="A22" s="12" t="s">
        <v>98</v>
      </c>
      <c r="B22" s="13" t="s">
        <v>70</v>
      </c>
      <c r="C22" s="3">
        <v>540594</v>
      </c>
      <c r="D22" s="3">
        <v>278261.49383</v>
      </c>
      <c r="E22" s="3">
        <f t="shared" si="1"/>
        <v>51.47328565059915</v>
      </c>
      <c r="F22" s="3">
        <v>211142.0947</v>
      </c>
      <c r="G22" s="3">
        <f t="shared" si="2"/>
        <v>131.78873413440658</v>
      </c>
      <c r="I22" s="2"/>
      <c r="J22" s="2"/>
    </row>
    <row r="23" spans="1:7" ht="15">
      <c r="A23" s="15" t="s">
        <v>63</v>
      </c>
      <c r="B23" s="16" t="s">
        <v>24</v>
      </c>
      <c r="C23" s="4">
        <v>64698.5</v>
      </c>
      <c r="D23" s="4">
        <v>34415.211619999995</v>
      </c>
      <c r="E23" s="4">
        <f t="shared" si="1"/>
        <v>53.19321409306242</v>
      </c>
      <c r="F23" s="4">
        <v>29037.73821</v>
      </c>
      <c r="G23" s="4">
        <f t="shared" si="2"/>
        <v>118.51891277175335</v>
      </c>
    </row>
    <row r="24" spans="1:7" ht="15">
      <c r="A24" s="15" t="s">
        <v>161</v>
      </c>
      <c r="B24" s="16" t="s">
        <v>99</v>
      </c>
      <c r="C24" s="4">
        <v>22574.6</v>
      </c>
      <c r="D24" s="4">
        <v>6966.01084</v>
      </c>
      <c r="E24" s="4">
        <f t="shared" si="1"/>
        <v>30.857737634332395</v>
      </c>
      <c r="F24" s="4">
        <v>6779.49876</v>
      </c>
      <c r="G24" s="4">
        <f t="shared" si="2"/>
        <v>102.75111902225645</v>
      </c>
    </row>
    <row r="25" spans="1:7" ht="60">
      <c r="A25" s="15" t="s">
        <v>160</v>
      </c>
      <c r="B25" s="16" t="s">
        <v>119</v>
      </c>
      <c r="C25" s="4">
        <v>453200.9</v>
      </c>
      <c r="D25" s="4">
        <v>236855.27137</v>
      </c>
      <c r="E25" s="4">
        <f t="shared" si="1"/>
        <v>52.262753972906935</v>
      </c>
      <c r="F25" s="4">
        <v>175289.8577</v>
      </c>
      <c r="G25" s="4">
        <f t="shared" si="2"/>
        <v>135.12206266683506</v>
      </c>
    </row>
    <row r="26" spans="1:7" ht="15">
      <c r="A26" s="15" t="s">
        <v>34</v>
      </c>
      <c r="B26" s="16" t="s">
        <v>107</v>
      </c>
      <c r="C26" s="4">
        <v>120</v>
      </c>
      <c r="D26" s="4">
        <v>25</v>
      </c>
      <c r="E26" s="4">
        <f t="shared" si="1"/>
        <v>20.833333333333336</v>
      </c>
      <c r="F26" s="4">
        <v>35</v>
      </c>
      <c r="G26" s="4">
        <f t="shared" si="2"/>
        <v>71.42857142857143</v>
      </c>
    </row>
    <row r="27" spans="1:9" ht="14.25">
      <c r="A27" s="12" t="s">
        <v>77</v>
      </c>
      <c r="B27" s="13" t="s">
        <v>97</v>
      </c>
      <c r="C27" s="3">
        <v>13058673.130299998</v>
      </c>
      <c r="D27" s="3">
        <v>5499140.05325</v>
      </c>
      <c r="E27" s="3">
        <f t="shared" si="1"/>
        <v>42.11101693395145</v>
      </c>
      <c r="F27" s="3">
        <v>3969053.058</v>
      </c>
      <c r="G27" s="3">
        <f t="shared" si="2"/>
        <v>138.55042935659338</v>
      </c>
      <c r="I27" s="2"/>
    </row>
    <row r="28" spans="1:10" ht="15">
      <c r="A28" s="15" t="s">
        <v>90</v>
      </c>
      <c r="B28" s="16" t="s">
        <v>83</v>
      </c>
      <c r="C28" s="4">
        <v>295513.3</v>
      </c>
      <c r="D28" s="4">
        <v>101286.26345999999</v>
      </c>
      <c r="E28" s="4">
        <f t="shared" si="1"/>
        <v>34.27468863837939</v>
      </c>
      <c r="F28" s="4">
        <v>63786.11723</v>
      </c>
      <c r="G28" s="4">
        <f t="shared" si="2"/>
        <v>158.79045136856652</v>
      </c>
      <c r="I28" s="2"/>
      <c r="J28" s="2"/>
    </row>
    <row r="29" spans="1:7" ht="15">
      <c r="A29" s="15" t="s">
        <v>114</v>
      </c>
      <c r="B29" s="16" t="s">
        <v>50</v>
      </c>
      <c r="C29" s="4">
        <v>948.1</v>
      </c>
      <c r="D29" s="4">
        <v>50</v>
      </c>
      <c r="E29" s="4">
        <f t="shared" si="1"/>
        <v>5.273705305347537</v>
      </c>
      <c r="F29" s="4">
        <v>117.5</v>
      </c>
      <c r="G29" s="4"/>
    </row>
    <row r="30" spans="1:7" ht="15">
      <c r="A30" s="15" t="s">
        <v>102</v>
      </c>
      <c r="B30" s="16" t="s">
        <v>37</v>
      </c>
      <c r="C30" s="4">
        <v>1054887.16622</v>
      </c>
      <c r="D30" s="4">
        <v>543516.8044</v>
      </c>
      <c r="E30" s="4">
        <f t="shared" si="1"/>
        <v>51.523691045327205</v>
      </c>
      <c r="F30" s="4">
        <v>584623.3917</v>
      </c>
      <c r="G30" s="4">
        <f>D30/F30*100</f>
        <v>92.96870637001574</v>
      </c>
    </row>
    <row r="31" spans="1:7" ht="15">
      <c r="A31" s="15" t="s">
        <v>38</v>
      </c>
      <c r="B31" s="16" t="s">
        <v>25</v>
      </c>
      <c r="C31" s="4">
        <v>32161.37</v>
      </c>
      <c r="D31" s="4">
        <v>6805.46966</v>
      </c>
      <c r="E31" s="4">
        <f t="shared" si="1"/>
        <v>21.160384834352516</v>
      </c>
      <c r="F31" s="4">
        <v>3686.07955</v>
      </c>
      <c r="G31" s="4"/>
    </row>
    <row r="32" spans="1:7" ht="15">
      <c r="A32" s="15" t="s">
        <v>47</v>
      </c>
      <c r="B32" s="16" t="s">
        <v>14</v>
      </c>
      <c r="C32" s="4">
        <v>287173.69008</v>
      </c>
      <c r="D32" s="4">
        <v>145697.12734</v>
      </c>
      <c r="E32" s="4">
        <f t="shared" si="1"/>
        <v>50.73484527757823</v>
      </c>
      <c r="F32" s="4">
        <v>90074.69428</v>
      </c>
      <c r="G32" s="4">
        <f aca="true" t="shared" si="3" ref="G32:G39">D32/F32*100</f>
        <v>161.7514536181449</v>
      </c>
    </row>
    <row r="33" spans="1:7" ht="15">
      <c r="A33" s="15" t="s">
        <v>49</v>
      </c>
      <c r="B33" s="16" t="s">
        <v>142</v>
      </c>
      <c r="C33" s="4">
        <v>871031.87249</v>
      </c>
      <c r="D33" s="4">
        <v>556363.91611</v>
      </c>
      <c r="E33" s="4">
        <f t="shared" si="1"/>
        <v>63.87411685860983</v>
      </c>
      <c r="F33" s="4">
        <v>126738.9166</v>
      </c>
      <c r="G33" s="4">
        <f t="shared" si="3"/>
        <v>438.9842765233169</v>
      </c>
    </row>
    <row r="34" spans="1:7" ht="15">
      <c r="A34" s="15" t="s">
        <v>74</v>
      </c>
      <c r="B34" s="16" t="s">
        <v>126</v>
      </c>
      <c r="C34" s="4">
        <v>9552609.21103</v>
      </c>
      <c r="D34" s="4">
        <v>3594060.36096</v>
      </c>
      <c r="E34" s="4">
        <f t="shared" si="1"/>
        <v>37.62386047165091</v>
      </c>
      <c r="F34" s="4">
        <v>2724491.953</v>
      </c>
      <c r="G34" s="4">
        <f t="shared" si="3"/>
        <v>131.91671779402756</v>
      </c>
    </row>
    <row r="35" spans="1:7" ht="15">
      <c r="A35" s="15" t="s">
        <v>141</v>
      </c>
      <c r="B35" s="16" t="s">
        <v>6</v>
      </c>
      <c r="C35" s="4">
        <v>164277.13</v>
      </c>
      <c r="D35" s="4">
        <v>88479.64026999999</v>
      </c>
      <c r="E35" s="4">
        <f t="shared" si="1"/>
        <v>53.85998663964971</v>
      </c>
      <c r="F35" s="4">
        <v>70213.17639</v>
      </c>
      <c r="G35" s="4">
        <f t="shared" si="3"/>
        <v>126.01572072247336</v>
      </c>
    </row>
    <row r="36" spans="1:7" ht="30">
      <c r="A36" s="15" t="s">
        <v>5</v>
      </c>
      <c r="B36" s="16" t="s">
        <v>122</v>
      </c>
      <c r="C36" s="4">
        <v>800071.29048</v>
      </c>
      <c r="D36" s="4">
        <v>462880.47105</v>
      </c>
      <c r="E36" s="4">
        <f t="shared" si="1"/>
        <v>57.85490325147107</v>
      </c>
      <c r="F36" s="4">
        <v>305321.2295</v>
      </c>
      <c r="G36" s="4">
        <f t="shared" si="3"/>
        <v>151.6044173567695</v>
      </c>
    </row>
    <row r="37" spans="1:10" ht="28.5">
      <c r="A37" s="12" t="s">
        <v>138</v>
      </c>
      <c r="B37" s="13" t="s">
        <v>124</v>
      </c>
      <c r="C37" s="3">
        <v>4126232.3772199997</v>
      </c>
      <c r="D37" s="3">
        <v>1625563.1341600001</v>
      </c>
      <c r="E37" s="3">
        <f t="shared" si="1"/>
        <v>39.395821309879885</v>
      </c>
      <c r="F37" s="3">
        <v>987815.2895</v>
      </c>
      <c r="G37" s="3">
        <f t="shared" si="3"/>
        <v>164.56144700724437</v>
      </c>
      <c r="I37" s="2"/>
      <c r="J37" s="2"/>
    </row>
    <row r="38" spans="1:7" ht="15">
      <c r="A38" s="15" t="s">
        <v>121</v>
      </c>
      <c r="B38" s="16" t="s">
        <v>110</v>
      </c>
      <c r="C38" s="4">
        <v>2224080.8168200003</v>
      </c>
      <c r="D38" s="4">
        <v>489214.20314999996</v>
      </c>
      <c r="E38" s="4">
        <f t="shared" si="1"/>
        <v>21.996242198135604</v>
      </c>
      <c r="F38" s="4">
        <v>165816.4323</v>
      </c>
      <c r="G38" s="4">
        <f t="shared" si="3"/>
        <v>295.03360816791616</v>
      </c>
    </row>
    <row r="39" spans="1:7" ht="15">
      <c r="A39" s="15" t="s">
        <v>109</v>
      </c>
      <c r="B39" s="16" t="s">
        <v>100</v>
      </c>
      <c r="C39" s="4">
        <v>1516896.2787000001</v>
      </c>
      <c r="D39" s="4">
        <v>1005187.69232</v>
      </c>
      <c r="E39" s="4">
        <f t="shared" si="1"/>
        <v>66.26607939083739</v>
      </c>
      <c r="F39" s="4">
        <v>675760.7433</v>
      </c>
      <c r="G39" s="4">
        <f t="shared" si="3"/>
        <v>148.74905094535106</v>
      </c>
    </row>
    <row r="40" spans="1:7" ht="15">
      <c r="A40" s="15" t="s">
        <v>20</v>
      </c>
      <c r="B40" s="16" t="s">
        <v>85</v>
      </c>
      <c r="C40" s="4">
        <v>184607.24588</v>
      </c>
      <c r="D40" s="4">
        <v>60122.19051</v>
      </c>
      <c r="E40" s="4">
        <f t="shared" si="1"/>
        <v>32.56762226390678</v>
      </c>
      <c r="F40" s="4">
        <v>58168.7773</v>
      </c>
      <c r="G40" s="4"/>
    </row>
    <row r="41" spans="1:7" ht="30">
      <c r="A41" s="15" t="s">
        <v>56</v>
      </c>
      <c r="B41" s="16" t="s">
        <v>59</v>
      </c>
      <c r="C41" s="4">
        <v>200648.03582</v>
      </c>
      <c r="D41" s="4">
        <v>71039.04818000001</v>
      </c>
      <c r="E41" s="4">
        <f t="shared" si="1"/>
        <v>35.40480617698579</v>
      </c>
      <c r="F41" s="4">
        <v>88069.33661</v>
      </c>
      <c r="G41" s="4">
        <f>D41/F41*100</f>
        <v>80.6626357305089</v>
      </c>
    </row>
    <row r="42" spans="1:10" ht="14.25">
      <c r="A42" s="12" t="s">
        <v>60</v>
      </c>
      <c r="B42" s="13" t="s">
        <v>15</v>
      </c>
      <c r="C42" s="3">
        <v>523167.98764999997</v>
      </c>
      <c r="D42" s="3">
        <v>269013.91718</v>
      </c>
      <c r="E42" s="3">
        <f t="shared" si="1"/>
        <v>51.4201792790064</v>
      </c>
      <c r="F42" s="3">
        <v>261094.7381</v>
      </c>
      <c r="G42" s="3">
        <f>D42/F42*100</f>
        <v>103.03306728340382</v>
      </c>
      <c r="I42" s="2"/>
      <c r="J42" s="2"/>
    </row>
    <row r="43" spans="1:7" ht="15">
      <c r="A43" s="15" t="s">
        <v>55</v>
      </c>
      <c r="B43" s="16" t="s">
        <v>127</v>
      </c>
      <c r="C43" s="4">
        <v>476463.98764999997</v>
      </c>
      <c r="D43" s="4">
        <v>245361.18232</v>
      </c>
      <c r="E43" s="4">
        <f t="shared" si="1"/>
        <v>51.496270165172895</v>
      </c>
      <c r="F43" s="4">
        <v>242167.4505</v>
      </c>
      <c r="G43" s="4"/>
    </row>
    <row r="44" spans="1:7" ht="30">
      <c r="A44" s="15" t="s">
        <v>111</v>
      </c>
      <c r="B44" s="16" t="s">
        <v>112</v>
      </c>
      <c r="C44" s="4">
        <v>15185.3</v>
      </c>
      <c r="D44" s="4">
        <v>7271.78758</v>
      </c>
      <c r="E44" s="4">
        <f t="shared" si="1"/>
        <v>47.8870195518034</v>
      </c>
      <c r="F44" s="4">
        <v>5236.00537</v>
      </c>
      <c r="G44" s="4">
        <f>D44/F44*100</f>
        <v>138.88044541864173</v>
      </c>
    </row>
    <row r="45" spans="1:7" ht="30">
      <c r="A45" s="15" t="s">
        <v>86</v>
      </c>
      <c r="B45" s="16" t="s">
        <v>101</v>
      </c>
      <c r="C45" s="4">
        <v>40.7</v>
      </c>
      <c r="D45" s="4">
        <v>0</v>
      </c>
      <c r="E45" s="4">
        <f t="shared" si="1"/>
        <v>0</v>
      </c>
      <c r="F45" s="4">
        <v>0</v>
      </c>
      <c r="G45" s="4"/>
    </row>
    <row r="46" spans="1:7" ht="30">
      <c r="A46" s="15" t="s">
        <v>26</v>
      </c>
      <c r="B46" s="16" t="s">
        <v>89</v>
      </c>
      <c r="C46" s="4">
        <v>31478</v>
      </c>
      <c r="D46" s="4">
        <v>16380.947279999998</v>
      </c>
      <c r="E46" s="4">
        <f t="shared" si="1"/>
        <v>52.03935218247665</v>
      </c>
      <c r="F46" s="4">
        <v>13691.28223</v>
      </c>
      <c r="G46" s="4">
        <f aca="true" t="shared" si="4" ref="G46:G60">D46/F46*100</f>
        <v>119.6450924377738</v>
      </c>
    </row>
    <row r="47" spans="1:10" ht="14.25">
      <c r="A47" s="12" t="s">
        <v>28</v>
      </c>
      <c r="B47" s="13" t="s">
        <v>39</v>
      </c>
      <c r="C47" s="3">
        <v>9398144.86193</v>
      </c>
      <c r="D47" s="3">
        <v>5910096.0705699995</v>
      </c>
      <c r="E47" s="3">
        <f t="shared" si="1"/>
        <v>62.88577328181665</v>
      </c>
      <c r="F47" s="3">
        <v>5026608.213</v>
      </c>
      <c r="G47" s="3">
        <f t="shared" si="4"/>
        <v>117.57622277553064</v>
      </c>
      <c r="I47" s="2"/>
      <c r="J47" s="2"/>
    </row>
    <row r="48" spans="1:7" ht="15">
      <c r="A48" s="15" t="s">
        <v>139</v>
      </c>
      <c r="B48" s="16" t="s">
        <v>31</v>
      </c>
      <c r="C48" s="4">
        <v>1858519.464</v>
      </c>
      <c r="D48" s="4">
        <v>1107876.73529</v>
      </c>
      <c r="E48" s="4">
        <f t="shared" si="1"/>
        <v>59.61071469790106</v>
      </c>
      <c r="F48" s="4">
        <v>1102676.157</v>
      </c>
      <c r="G48" s="4">
        <f t="shared" si="4"/>
        <v>100.47163242416968</v>
      </c>
    </row>
    <row r="49" spans="1:7" ht="15">
      <c r="A49" s="15" t="s">
        <v>81</v>
      </c>
      <c r="B49" s="16" t="s">
        <v>16</v>
      </c>
      <c r="C49" s="4">
        <v>5589847.77039</v>
      </c>
      <c r="D49" s="4">
        <v>3564054.44838</v>
      </c>
      <c r="E49" s="4">
        <f t="shared" si="1"/>
        <v>63.759418767343966</v>
      </c>
      <c r="F49" s="4">
        <v>3011818.68</v>
      </c>
      <c r="G49" s="4">
        <f t="shared" si="4"/>
        <v>118.33562465254381</v>
      </c>
    </row>
    <row r="50" spans="1:7" ht="15">
      <c r="A50" s="15" t="s">
        <v>128</v>
      </c>
      <c r="B50" s="16" t="s">
        <v>0</v>
      </c>
      <c r="C50" s="4">
        <v>294537.45524</v>
      </c>
      <c r="D50" s="4">
        <v>201894.23228</v>
      </c>
      <c r="E50" s="4">
        <f t="shared" si="1"/>
        <v>68.54619970675347</v>
      </c>
      <c r="F50" s="4">
        <v>160958.959</v>
      </c>
      <c r="G50" s="4">
        <f t="shared" si="4"/>
        <v>125.43211855638306</v>
      </c>
    </row>
    <row r="51" spans="1:7" ht="15">
      <c r="A51" s="15" t="s">
        <v>40</v>
      </c>
      <c r="B51" s="16" t="s">
        <v>132</v>
      </c>
      <c r="C51" s="4">
        <v>1152190.44921</v>
      </c>
      <c r="D51" s="4">
        <v>748378.0642</v>
      </c>
      <c r="E51" s="4">
        <f t="shared" si="1"/>
        <v>64.9526356266124</v>
      </c>
      <c r="F51" s="4">
        <v>542172.8811</v>
      </c>
      <c r="G51" s="4">
        <f t="shared" si="4"/>
        <v>138.03310535961074</v>
      </c>
    </row>
    <row r="52" spans="1:7" ht="30">
      <c r="A52" s="15" t="s">
        <v>87</v>
      </c>
      <c r="B52" s="16" t="s">
        <v>117</v>
      </c>
      <c r="C52" s="4">
        <v>26300.8</v>
      </c>
      <c r="D52" s="4">
        <v>15448.95101</v>
      </c>
      <c r="E52" s="4">
        <f t="shared" si="1"/>
        <v>58.73947184116073</v>
      </c>
      <c r="F52" s="4">
        <v>13981.77977</v>
      </c>
      <c r="G52" s="4">
        <f t="shared" si="4"/>
        <v>110.49345122105296</v>
      </c>
    </row>
    <row r="53" spans="1:7" ht="15">
      <c r="A53" s="15" t="s">
        <v>143</v>
      </c>
      <c r="B53" s="16" t="s">
        <v>91</v>
      </c>
      <c r="C53" s="4">
        <v>122041.98788</v>
      </c>
      <c r="D53" s="4">
        <v>55134.929729999996</v>
      </c>
      <c r="E53" s="4">
        <f t="shared" si="1"/>
        <v>45.1770170969457</v>
      </c>
      <c r="F53" s="4">
        <v>52577.19961</v>
      </c>
      <c r="G53" s="4">
        <f t="shared" si="4"/>
        <v>104.86471348602126</v>
      </c>
    </row>
    <row r="54" spans="1:7" ht="15">
      <c r="A54" s="15" t="s">
        <v>30</v>
      </c>
      <c r="B54" s="16" t="s">
        <v>64</v>
      </c>
      <c r="C54" s="4">
        <v>354706.93520999997</v>
      </c>
      <c r="D54" s="4">
        <v>217308.70968</v>
      </c>
      <c r="E54" s="4">
        <f t="shared" si="1"/>
        <v>61.26429683460939</v>
      </c>
      <c r="F54" s="4">
        <v>142422.557</v>
      </c>
      <c r="G54" s="4">
        <f t="shared" si="4"/>
        <v>152.58026134160755</v>
      </c>
    </row>
    <row r="55" spans="1:10" ht="14.25">
      <c r="A55" s="12" t="s">
        <v>118</v>
      </c>
      <c r="B55" s="13" t="s">
        <v>61</v>
      </c>
      <c r="C55" s="3">
        <v>1313645.6579500001</v>
      </c>
      <c r="D55" s="3">
        <v>713243.70871</v>
      </c>
      <c r="E55" s="3">
        <f t="shared" si="1"/>
        <v>54.294984678215826</v>
      </c>
      <c r="F55" s="3">
        <v>862296.0633</v>
      </c>
      <c r="G55" s="3">
        <f t="shared" si="4"/>
        <v>82.7144804512295</v>
      </c>
      <c r="I55" s="2"/>
      <c r="J55" s="2"/>
    </row>
    <row r="56" spans="1:7" ht="15">
      <c r="A56" s="15" t="s">
        <v>88</v>
      </c>
      <c r="B56" s="16" t="s">
        <v>52</v>
      </c>
      <c r="C56" s="4">
        <v>1274305.75795</v>
      </c>
      <c r="D56" s="4">
        <v>692302.99782</v>
      </c>
      <c r="E56" s="4">
        <f t="shared" si="1"/>
        <v>54.327856050318815</v>
      </c>
      <c r="F56" s="4">
        <v>842263.9234</v>
      </c>
      <c r="G56" s="4">
        <f t="shared" si="4"/>
        <v>82.19549461709737</v>
      </c>
    </row>
    <row r="57" spans="1:7" ht="30">
      <c r="A57" s="15" t="s">
        <v>42</v>
      </c>
      <c r="B57" s="16" t="s">
        <v>19</v>
      </c>
      <c r="C57" s="4">
        <v>39339.9</v>
      </c>
      <c r="D57" s="4">
        <v>20940.710890000002</v>
      </c>
      <c r="E57" s="4">
        <f t="shared" si="1"/>
        <v>53.23020874481125</v>
      </c>
      <c r="F57" s="4">
        <v>20032.13998</v>
      </c>
      <c r="G57" s="4">
        <f t="shared" si="4"/>
        <v>104.53556590013406</v>
      </c>
    </row>
    <row r="58" spans="1:10" ht="14.25">
      <c r="A58" s="12" t="s">
        <v>84</v>
      </c>
      <c r="B58" s="13" t="s">
        <v>93</v>
      </c>
      <c r="C58" s="3">
        <v>3295231.15044</v>
      </c>
      <c r="D58" s="3">
        <v>1656610.444</v>
      </c>
      <c r="E58" s="3">
        <f t="shared" si="1"/>
        <v>50.27296624635267</v>
      </c>
      <c r="F58" s="3">
        <v>1483933.129</v>
      </c>
      <c r="G58" s="3">
        <f t="shared" si="4"/>
        <v>111.63646202281127</v>
      </c>
      <c r="I58" s="2"/>
      <c r="J58" s="2"/>
    </row>
    <row r="59" spans="1:7" ht="15">
      <c r="A59" s="15" t="s">
        <v>79</v>
      </c>
      <c r="B59" s="16" t="s">
        <v>76</v>
      </c>
      <c r="C59" s="4">
        <v>1468589.83632</v>
      </c>
      <c r="D59" s="4">
        <v>686853.6863099999</v>
      </c>
      <c r="E59" s="4">
        <f t="shared" si="1"/>
        <v>46.769606415847285</v>
      </c>
      <c r="F59" s="4">
        <v>513608.7774</v>
      </c>
      <c r="G59" s="4">
        <f t="shared" si="4"/>
        <v>133.73090892001565</v>
      </c>
    </row>
    <row r="60" spans="1:7" ht="15">
      <c r="A60" s="15" t="s">
        <v>2</v>
      </c>
      <c r="B60" s="16" t="s">
        <v>66</v>
      </c>
      <c r="C60" s="4">
        <v>194004.78650999998</v>
      </c>
      <c r="D60" s="4">
        <v>119282.73322</v>
      </c>
      <c r="E60" s="4">
        <f t="shared" si="1"/>
        <v>61.48442796995195</v>
      </c>
      <c r="F60" s="4">
        <v>29174.99801</v>
      </c>
      <c r="G60" s="4">
        <f t="shared" si="4"/>
        <v>408.85258391145305</v>
      </c>
    </row>
    <row r="61" spans="1:7" ht="15">
      <c r="A61" s="15" t="s">
        <v>156</v>
      </c>
      <c r="B61" s="16" t="s">
        <v>155</v>
      </c>
      <c r="C61" s="4">
        <v>1460</v>
      </c>
      <c r="D61" s="4">
        <v>551.016</v>
      </c>
      <c r="E61" s="4"/>
      <c r="F61" s="4">
        <v>0</v>
      </c>
      <c r="G61" s="4"/>
    </row>
    <row r="62" spans="1:7" ht="31.5" customHeight="1">
      <c r="A62" s="15" t="s">
        <v>75</v>
      </c>
      <c r="B62" s="16" t="s">
        <v>23</v>
      </c>
      <c r="C62" s="4">
        <v>51538</v>
      </c>
      <c r="D62" s="4">
        <v>23326.241</v>
      </c>
      <c r="E62" s="4">
        <f t="shared" si="1"/>
        <v>45.26027591291863</v>
      </c>
      <c r="F62" s="4">
        <v>21249.161</v>
      </c>
      <c r="G62" s="4">
        <f aca="true" t="shared" si="5" ref="G62:G72">D62/F62*100</f>
        <v>109.77488005291127</v>
      </c>
    </row>
    <row r="63" spans="1:7" ht="15">
      <c r="A63" s="15" t="s">
        <v>131</v>
      </c>
      <c r="B63" s="16" t="s">
        <v>123</v>
      </c>
      <c r="C63" s="4">
        <v>1579638.52761</v>
      </c>
      <c r="D63" s="4">
        <v>826596.7674700001</v>
      </c>
      <c r="E63" s="4">
        <f t="shared" si="1"/>
        <v>52.32822275616718</v>
      </c>
      <c r="F63" s="4">
        <v>919900.193</v>
      </c>
      <c r="G63" s="4">
        <f t="shared" si="5"/>
        <v>89.85722296396997</v>
      </c>
    </row>
    <row r="64" spans="1:10" ht="14.25">
      <c r="A64" s="12" t="s">
        <v>135</v>
      </c>
      <c r="B64" s="13" t="s">
        <v>1</v>
      </c>
      <c r="C64" s="3">
        <v>11340197.045979999</v>
      </c>
      <c r="D64" s="3">
        <v>5733078.595720001</v>
      </c>
      <c r="E64" s="3">
        <f t="shared" si="1"/>
        <v>50.55537017985351</v>
      </c>
      <c r="F64" s="3">
        <v>5582086.483</v>
      </c>
      <c r="G64" s="3">
        <f t="shared" si="5"/>
        <v>102.70494040498728</v>
      </c>
      <c r="I64" s="2"/>
      <c r="J64" s="2"/>
    </row>
    <row r="65" spans="1:7" ht="15">
      <c r="A65" s="15" t="s">
        <v>57</v>
      </c>
      <c r="B65" s="16" t="s">
        <v>129</v>
      </c>
      <c r="C65" s="4">
        <v>117568.8</v>
      </c>
      <c r="D65" s="4">
        <v>69596.89797</v>
      </c>
      <c r="E65" s="4">
        <f t="shared" si="1"/>
        <v>59.19674094657766</v>
      </c>
      <c r="F65" s="4">
        <v>55584.38197</v>
      </c>
      <c r="G65" s="4">
        <f t="shared" si="5"/>
        <v>125.20944823595023</v>
      </c>
    </row>
    <row r="66" spans="1:7" ht="15">
      <c r="A66" s="15" t="s">
        <v>3</v>
      </c>
      <c r="B66" s="16" t="s">
        <v>115</v>
      </c>
      <c r="C66" s="4">
        <v>870989.8</v>
      </c>
      <c r="D66" s="4">
        <v>443827.85451</v>
      </c>
      <c r="E66" s="4">
        <f t="shared" si="1"/>
        <v>50.956722399045304</v>
      </c>
      <c r="F66" s="4">
        <v>400710.0841</v>
      </c>
      <c r="G66" s="4">
        <f t="shared" si="5"/>
        <v>110.76034073533314</v>
      </c>
    </row>
    <row r="67" spans="1:7" ht="15">
      <c r="A67" s="15" t="s">
        <v>11</v>
      </c>
      <c r="B67" s="16" t="s">
        <v>103</v>
      </c>
      <c r="C67" s="4">
        <v>5806642.04778</v>
      </c>
      <c r="D67" s="4">
        <v>2994205.4469899996</v>
      </c>
      <c r="E67" s="4">
        <f t="shared" si="1"/>
        <v>51.56518039776099</v>
      </c>
      <c r="F67" s="4">
        <v>3047562.808</v>
      </c>
      <c r="G67" s="4">
        <f t="shared" si="5"/>
        <v>98.2491792828704</v>
      </c>
    </row>
    <row r="68" spans="1:7" ht="15">
      <c r="A68" s="15" t="s">
        <v>36</v>
      </c>
      <c r="B68" s="16" t="s">
        <v>92</v>
      </c>
      <c r="C68" s="4">
        <v>4339044.5982</v>
      </c>
      <c r="D68" s="4">
        <v>2118513.23802</v>
      </c>
      <c r="E68" s="4">
        <f t="shared" si="1"/>
        <v>48.8244172207596</v>
      </c>
      <c r="F68" s="4">
        <v>1991430.006</v>
      </c>
      <c r="G68" s="4">
        <f t="shared" si="5"/>
        <v>106.38150633650743</v>
      </c>
    </row>
    <row r="69" spans="1:7" ht="15">
      <c r="A69" s="15" t="s">
        <v>9</v>
      </c>
      <c r="B69" s="16" t="s">
        <v>62</v>
      </c>
      <c r="C69" s="4">
        <v>205951.8</v>
      </c>
      <c r="D69" s="4">
        <v>106935.15823</v>
      </c>
      <c r="E69" s="4">
        <f t="shared" si="1"/>
        <v>51.92241982347326</v>
      </c>
      <c r="F69" s="4">
        <v>86799.20294</v>
      </c>
      <c r="G69" s="4">
        <f t="shared" si="5"/>
        <v>123.19831819644587</v>
      </c>
    </row>
    <row r="70" spans="1:10" ht="14.25">
      <c r="A70" s="12" t="s">
        <v>21</v>
      </c>
      <c r="B70" s="13" t="s">
        <v>32</v>
      </c>
      <c r="C70" s="3">
        <v>806207.72838</v>
      </c>
      <c r="D70" s="3">
        <v>400674.60318000003</v>
      </c>
      <c r="E70" s="3">
        <f t="shared" si="1"/>
        <v>49.69868051068161</v>
      </c>
      <c r="F70" s="3">
        <v>221537.2871</v>
      </c>
      <c r="G70" s="3">
        <f t="shared" si="5"/>
        <v>180.86102273119334</v>
      </c>
      <c r="I70" s="2"/>
      <c r="J70" s="2"/>
    </row>
    <row r="71" spans="1:7" ht="15">
      <c r="A71" s="15" t="s">
        <v>78</v>
      </c>
      <c r="B71" s="16" t="s">
        <v>17</v>
      </c>
      <c r="C71" s="4">
        <v>411211.69</v>
      </c>
      <c r="D71" s="4">
        <v>220728.88697</v>
      </c>
      <c r="E71" s="4">
        <f t="shared" si="1"/>
        <v>53.67767802758719</v>
      </c>
      <c r="F71" s="4">
        <v>175403.9947</v>
      </c>
      <c r="G71" s="4">
        <f t="shared" si="5"/>
        <v>125.84028507875253</v>
      </c>
    </row>
    <row r="72" spans="1:7" ht="15">
      <c r="A72" s="15" t="s">
        <v>71</v>
      </c>
      <c r="B72" s="16" t="s">
        <v>4</v>
      </c>
      <c r="C72" s="4">
        <v>343446.95837999997</v>
      </c>
      <c r="D72" s="4">
        <v>148894.46108</v>
      </c>
      <c r="E72" s="4">
        <f t="shared" si="1"/>
        <v>43.35297123675754</v>
      </c>
      <c r="F72" s="4">
        <v>21608.95528</v>
      </c>
      <c r="G72" s="4">
        <f t="shared" si="5"/>
        <v>689.040535049874</v>
      </c>
    </row>
    <row r="73" spans="1:7" ht="15">
      <c r="A73" s="15" t="s">
        <v>95</v>
      </c>
      <c r="B73" s="16" t="s">
        <v>133</v>
      </c>
      <c r="C73" s="4">
        <v>14553.68</v>
      </c>
      <c r="D73" s="4">
        <v>11232.14</v>
      </c>
      <c r="E73" s="4">
        <f t="shared" si="1"/>
        <v>77.1773187262603</v>
      </c>
      <c r="F73" s="4">
        <v>9519.31942</v>
      </c>
      <c r="G73" s="4"/>
    </row>
    <row r="74" spans="1:7" ht="30">
      <c r="A74" s="15" t="s">
        <v>8</v>
      </c>
      <c r="B74" s="16" t="s">
        <v>105</v>
      </c>
      <c r="C74" s="4">
        <v>36995.4</v>
      </c>
      <c r="D74" s="4">
        <v>19819.11513</v>
      </c>
      <c r="E74" s="4">
        <f aca="true" t="shared" si="6" ref="E74:E83">D74/C74*100</f>
        <v>53.571836309378995</v>
      </c>
      <c r="F74" s="4">
        <v>15005.01769</v>
      </c>
      <c r="G74" s="4">
        <f aca="true" t="shared" si="7" ref="G74:G83">D74/F74*100</f>
        <v>132.08325067959314</v>
      </c>
    </row>
    <row r="75" spans="1:10" ht="15.75" customHeight="1">
      <c r="A75" s="12" t="s">
        <v>130</v>
      </c>
      <c r="B75" s="13" t="s">
        <v>54</v>
      </c>
      <c r="C75" s="3">
        <v>110823.8</v>
      </c>
      <c r="D75" s="3">
        <v>50662.92618</v>
      </c>
      <c r="E75" s="3">
        <f t="shared" si="6"/>
        <v>45.71484300303725</v>
      </c>
      <c r="F75" s="3">
        <v>55495.14309</v>
      </c>
      <c r="G75" s="3">
        <f t="shared" si="7"/>
        <v>91.29254085864184</v>
      </c>
      <c r="I75" s="2"/>
      <c r="J75" s="2"/>
    </row>
    <row r="76" spans="1:7" ht="15">
      <c r="A76" s="15" t="s">
        <v>73</v>
      </c>
      <c r="B76" s="16" t="s">
        <v>43</v>
      </c>
      <c r="C76" s="4">
        <v>57667.2</v>
      </c>
      <c r="D76" s="4">
        <v>26855.70959</v>
      </c>
      <c r="E76" s="4">
        <f t="shared" si="6"/>
        <v>46.5701639580212</v>
      </c>
      <c r="F76" s="4">
        <v>34196.5796</v>
      </c>
      <c r="G76" s="4">
        <f t="shared" si="7"/>
        <v>78.53332088803407</v>
      </c>
    </row>
    <row r="77" spans="1:7" ht="15">
      <c r="A77" s="15" t="s">
        <v>137</v>
      </c>
      <c r="B77" s="16" t="s">
        <v>35</v>
      </c>
      <c r="C77" s="4">
        <v>53156.6</v>
      </c>
      <c r="D77" s="4">
        <v>23807.21659</v>
      </c>
      <c r="E77" s="4">
        <f t="shared" si="6"/>
        <v>44.78694384140445</v>
      </c>
      <c r="F77" s="4">
        <v>21298.56349</v>
      </c>
      <c r="G77" s="4">
        <f t="shared" si="7"/>
        <v>111.77850844813008</v>
      </c>
    </row>
    <row r="78" spans="1:7" ht="27.75" customHeight="1">
      <c r="A78" s="12" t="s">
        <v>158</v>
      </c>
      <c r="B78" s="13" t="s">
        <v>80</v>
      </c>
      <c r="C78" s="3">
        <v>537608.2</v>
      </c>
      <c r="D78" s="3">
        <v>177416.2165</v>
      </c>
      <c r="E78" s="3">
        <f t="shared" si="6"/>
        <v>33.00102500296685</v>
      </c>
      <c r="F78" s="3">
        <v>227433.5904</v>
      </c>
      <c r="G78" s="3">
        <f t="shared" si="7"/>
        <v>78.00792142795106</v>
      </c>
    </row>
    <row r="79" spans="1:7" ht="30">
      <c r="A79" s="15" t="s">
        <v>159</v>
      </c>
      <c r="B79" s="16" t="s">
        <v>68</v>
      </c>
      <c r="C79" s="4">
        <v>537608.2</v>
      </c>
      <c r="D79" s="4">
        <v>177416.2165</v>
      </c>
      <c r="E79" s="4">
        <f t="shared" si="6"/>
        <v>33.00102500296685</v>
      </c>
      <c r="F79" s="4">
        <v>227433.5904</v>
      </c>
      <c r="G79" s="4">
        <f t="shared" si="7"/>
        <v>78.00792142795106</v>
      </c>
    </row>
    <row r="80" spans="1:10" s="1" customFormat="1" ht="44.25" customHeight="1">
      <c r="A80" s="12" t="s">
        <v>148</v>
      </c>
      <c r="B80" s="13" t="s">
        <v>147</v>
      </c>
      <c r="C80" s="3">
        <v>1906848.707</v>
      </c>
      <c r="D80" s="3">
        <v>1290025.5134700001</v>
      </c>
      <c r="E80" s="3">
        <f t="shared" si="6"/>
        <v>67.65222163322892</v>
      </c>
      <c r="F80" s="3">
        <v>712511.3345</v>
      </c>
      <c r="G80" s="3">
        <f t="shared" si="7"/>
        <v>181.05333220772786</v>
      </c>
      <c r="H80" s="14"/>
      <c r="I80" s="6"/>
      <c r="J80" s="6"/>
    </row>
    <row r="81" spans="1:7" ht="45">
      <c r="A81" s="15" t="s">
        <v>150</v>
      </c>
      <c r="B81" s="16" t="s">
        <v>149</v>
      </c>
      <c r="C81" s="4">
        <v>916641</v>
      </c>
      <c r="D81" s="4">
        <v>684214.323</v>
      </c>
      <c r="E81" s="4">
        <f t="shared" si="6"/>
        <v>74.64365253136178</v>
      </c>
      <c r="F81" s="4">
        <v>565168.1</v>
      </c>
      <c r="G81" s="4">
        <f t="shared" si="7"/>
        <v>121.06386099993966</v>
      </c>
    </row>
    <row r="82" spans="1:7" ht="15">
      <c r="A82" s="15" t="s">
        <v>152</v>
      </c>
      <c r="B82" s="16" t="s">
        <v>151</v>
      </c>
      <c r="C82" s="4">
        <v>821928.975</v>
      </c>
      <c r="D82" s="4">
        <v>507733.16511</v>
      </c>
      <c r="E82" s="4">
        <f t="shared" si="6"/>
        <v>61.77336248670392</v>
      </c>
      <c r="F82" s="4">
        <v>92408.35723</v>
      </c>
      <c r="G82" s="4">
        <f t="shared" si="7"/>
        <v>549.4450722095149</v>
      </c>
    </row>
    <row r="83" spans="1:7" ht="30">
      <c r="A83" s="15" t="s">
        <v>154</v>
      </c>
      <c r="B83" s="16" t="s">
        <v>153</v>
      </c>
      <c r="C83" s="4">
        <v>168278.732</v>
      </c>
      <c r="D83" s="4">
        <v>98078.02536</v>
      </c>
      <c r="E83" s="4">
        <f t="shared" si="6"/>
        <v>58.28307843441559</v>
      </c>
      <c r="F83" s="4">
        <v>54934.8773</v>
      </c>
      <c r="G83" s="4">
        <f t="shared" si="7"/>
        <v>178.5350767680699</v>
      </c>
    </row>
    <row r="84" spans="1:7" ht="28.5">
      <c r="A84" s="12" t="s">
        <v>96</v>
      </c>
      <c r="B84" s="13"/>
      <c r="C84" s="3">
        <v>-1465495.65383</v>
      </c>
      <c r="D84" s="3">
        <v>785320.14058</v>
      </c>
      <c r="E84" s="3"/>
      <c r="F84" s="3">
        <v>544627.0301</v>
      </c>
      <c r="G84" s="3"/>
    </row>
    <row r="85" ht="12.75">
      <c r="C85" s="8"/>
    </row>
    <row r="87" spans="3:4" ht="12.75">
      <c r="C87" s="8"/>
      <c r="D87" s="8"/>
    </row>
  </sheetData>
  <sheetProtection/>
  <mergeCells count="3">
    <mergeCell ref="A4:A7"/>
    <mergeCell ref="B4:B7"/>
    <mergeCell ref="A2:G2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MF-SerIA</cp:lastModifiedBy>
  <cp:lastPrinted>2022-06-24T08:40:59Z</cp:lastPrinted>
  <dcterms:created xsi:type="dcterms:W3CDTF">2019-11-20T10:38:00Z</dcterms:created>
  <dcterms:modified xsi:type="dcterms:W3CDTF">2022-08-18T13:29:26Z</dcterms:modified>
  <cp:category/>
  <cp:version/>
  <cp:contentType/>
  <cp:contentStatus/>
</cp:coreProperties>
</file>