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80" yWindow="225" windowWidth="15210" windowHeight="11265" tabRatio="897" activeTab="19"/>
  </bookViews>
  <sheets>
    <sheet name="табл 1" sheetId="1" r:id="rId1"/>
    <sheet name="табл 2" sheetId="2" r:id="rId2"/>
    <sheet name="табл. 3" sheetId="3" r:id="rId3"/>
    <sheet name="табл 4" sheetId="4" r:id="rId4"/>
    <sheet name="табл 5" sheetId="5" r:id="rId5"/>
    <sheet name="табл.6 " sheetId="6" r:id="rId6"/>
    <sheet name="табл. 7" sheetId="7" r:id="rId7"/>
    <sheet name="табл. 8" sheetId="8" r:id="rId8"/>
    <sheet name="табл. 9" sheetId="9" r:id="rId9"/>
    <sheet name="табл 10" sheetId="10" r:id="rId10"/>
    <sheet name="табл 11" sheetId="11" r:id="rId11"/>
    <sheet name="табл 12" sheetId="12" r:id="rId12"/>
    <sheet name="табл 13" sheetId="13" r:id="rId13"/>
    <sheet name="табл 14" sheetId="14" r:id="rId14"/>
    <sheet name="табл 15" sheetId="15" r:id="rId15"/>
    <sheet name="табл 16" sheetId="16" r:id="rId16"/>
    <sheet name="табл 17" sheetId="17" r:id="rId17"/>
    <sheet name="табл 18 " sheetId="18" r:id="rId18"/>
    <sheet name="табл 19" sheetId="19" r:id="rId19"/>
    <sheet name="табл 20" sheetId="20" r:id="rId20"/>
    <sheet name="табл 21" sheetId="21" r:id="rId21"/>
    <sheet name="табл 22" sheetId="22" r:id="rId22"/>
    <sheet name="табл 23" sheetId="23" r:id="rId23"/>
  </sheets>
  <externalReferences>
    <externalReference r:id="rId26"/>
  </externalReferences>
  <definedNames>
    <definedName name="Z_11E27D0E_EAA3_4BB5_8F76_4BBAB6497F9E_.wvu.PrintArea" localSheetId="22" hidden="1">'табл 23'!$A$1:$B$34</definedName>
    <definedName name="Z_13949F9C_19DE_4B29_8461_373DE997FB85_.wvu.Cols" localSheetId="6" hidden="1">'табл. 7'!#REF!</definedName>
    <definedName name="Z_13949F9C_19DE_4B29_8461_373DE997FB85_.wvu.Cols" localSheetId="7" hidden="1">'табл. 8'!#REF!</definedName>
    <definedName name="Z_13949F9C_19DE_4B29_8461_373DE997FB85_.wvu.Cols" localSheetId="8" hidden="1">'табл. 9'!#REF!</definedName>
    <definedName name="Z_13949F9C_19DE_4B29_8461_373DE997FB85_.wvu.Cols" localSheetId="5" hidden="1">'табл.6 '!#REF!</definedName>
    <definedName name="Z_13949F9C_19DE_4B29_8461_373DE997FB85_.wvu.PrintArea" localSheetId="6" hidden="1">'табл. 7'!$A$1:$C$31</definedName>
    <definedName name="Z_13949F9C_19DE_4B29_8461_373DE997FB85_.wvu.PrintArea" localSheetId="7" hidden="1">'табл. 8'!$A$1:$C$28</definedName>
    <definedName name="Z_13949F9C_19DE_4B29_8461_373DE997FB85_.wvu.PrintArea" localSheetId="8" hidden="1">'табл. 9'!#REF!</definedName>
    <definedName name="Z_13949F9C_19DE_4B29_8461_373DE997FB85_.wvu.PrintArea" localSheetId="5" hidden="1">'табл.6 '!$A$1:$C$28</definedName>
    <definedName name="Z_13949F9C_19DE_4B29_8461_373DE997FB85_.wvu.Rows" localSheetId="6" hidden="1">'табл. 7'!#REF!,'табл. 7'!#REF!,'табл. 7'!#REF!</definedName>
    <definedName name="Z_13949F9C_19DE_4B29_8461_373DE997FB85_.wvu.Rows" localSheetId="7" hidden="1">'табл. 8'!#REF!,'табл. 8'!#REF!,'табл. 8'!#REF!</definedName>
    <definedName name="Z_13949F9C_19DE_4B29_8461_373DE997FB85_.wvu.Rows" localSheetId="8" hidden="1">'табл. 9'!#REF!,'табл. 9'!#REF!,'табл. 9'!#REF!</definedName>
    <definedName name="Z_13949F9C_19DE_4B29_8461_373DE997FB85_.wvu.Rows" localSheetId="5" hidden="1">'табл.6 '!#REF!,'табл.6 '!#REF!,'табл.6 '!#REF!</definedName>
    <definedName name="Z_27098149_730B_4C24_9464_0ABE6C5B7A40_.wvu.Cols" localSheetId="6" hidden="1">'табл. 7'!#REF!</definedName>
    <definedName name="Z_27098149_730B_4C24_9464_0ABE6C5B7A40_.wvu.Cols" localSheetId="7" hidden="1">'табл. 8'!#REF!</definedName>
    <definedName name="Z_27098149_730B_4C24_9464_0ABE6C5B7A40_.wvu.Cols" localSheetId="8" hidden="1">'табл. 9'!#REF!</definedName>
    <definedName name="Z_27098149_730B_4C24_9464_0ABE6C5B7A40_.wvu.Cols" localSheetId="5" hidden="1">'табл.6 '!#REF!</definedName>
    <definedName name="Z_27098149_730B_4C24_9464_0ABE6C5B7A40_.wvu.PrintArea" localSheetId="6" hidden="1">'табл. 7'!$A$1:$C$31</definedName>
    <definedName name="Z_27098149_730B_4C24_9464_0ABE6C5B7A40_.wvu.PrintArea" localSheetId="7" hidden="1">'табл. 8'!$A$1:$C$28</definedName>
    <definedName name="Z_27098149_730B_4C24_9464_0ABE6C5B7A40_.wvu.PrintArea" localSheetId="8" hidden="1">'табл. 9'!#REF!</definedName>
    <definedName name="Z_27098149_730B_4C24_9464_0ABE6C5B7A40_.wvu.PrintArea" localSheetId="5" hidden="1">'табл.6 '!$A$1:$C$28</definedName>
    <definedName name="Z_27098149_730B_4C24_9464_0ABE6C5B7A40_.wvu.Rows" localSheetId="6" hidden="1">'табл. 7'!#REF!,'табл. 7'!#REF!,'табл. 7'!#REF!</definedName>
    <definedName name="Z_27098149_730B_4C24_9464_0ABE6C5B7A40_.wvu.Rows" localSheetId="7" hidden="1">'табл. 8'!#REF!,'табл. 8'!#REF!,'табл. 8'!#REF!</definedName>
    <definedName name="Z_27098149_730B_4C24_9464_0ABE6C5B7A40_.wvu.Rows" localSheetId="8" hidden="1">'табл. 9'!#REF!,'табл. 9'!#REF!,'табл. 9'!#REF!</definedName>
    <definedName name="Z_27098149_730B_4C24_9464_0ABE6C5B7A40_.wvu.Rows" localSheetId="5" hidden="1">'табл.6 '!#REF!,'табл.6 '!#REF!,'табл.6 '!#REF!</definedName>
    <definedName name="Z_3990EFA9_3A22_4ED0_8C5A_F3803E50B7DF_.wvu.FilterData" localSheetId="6" hidden="1">'табл. 7'!$A$1:$G$31</definedName>
    <definedName name="Z_3990EFA9_3A22_4ED0_8C5A_F3803E50B7DF_.wvu.FilterData" localSheetId="7" hidden="1">'табл. 8'!$A$1:$G$28</definedName>
    <definedName name="Z_3990EFA9_3A22_4ED0_8C5A_F3803E50B7DF_.wvu.FilterData" localSheetId="8" hidden="1">'табл. 9'!#REF!</definedName>
    <definedName name="Z_3990EFA9_3A22_4ED0_8C5A_F3803E50B7DF_.wvu.FilterData" localSheetId="5" hidden="1">'табл.6 '!$A$1:$G$28</definedName>
    <definedName name="Z_3BD24889_0551_449E_8BC9_88278651DE75_.wvu.FilterData" localSheetId="6" hidden="1">'табл. 7'!$A$1:$G$31</definedName>
    <definedName name="Z_3BD24889_0551_449E_8BC9_88278651DE75_.wvu.FilterData" localSheetId="7" hidden="1">'табл. 8'!$A$1:$G$28</definedName>
    <definedName name="Z_3BD24889_0551_449E_8BC9_88278651DE75_.wvu.FilterData" localSheetId="8" hidden="1">'табл. 9'!#REF!</definedName>
    <definedName name="Z_3BD24889_0551_449E_8BC9_88278651DE75_.wvu.FilterData" localSheetId="5" hidden="1">'табл.6 '!$A$1:$G$28</definedName>
    <definedName name="Z_3BD24889_0551_449E_8BC9_88278651DE75_.wvu.PrintArea" localSheetId="6" hidden="1">'табл. 7'!$A$1:$C$31</definedName>
    <definedName name="Z_3BD24889_0551_449E_8BC9_88278651DE75_.wvu.PrintArea" localSheetId="7" hidden="1">'табл. 8'!$A$1:$C$28</definedName>
    <definedName name="Z_3BD24889_0551_449E_8BC9_88278651DE75_.wvu.PrintArea" localSheetId="8" hidden="1">'табл. 9'!#REF!</definedName>
    <definedName name="Z_3BD24889_0551_449E_8BC9_88278651DE75_.wvu.PrintArea" localSheetId="5" hidden="1">'табл.6 '!$A$1:$C$28</definedName>
    <definedName name="Z_4ECD7326_1E50_4CFC_9073_9217FBF30A25_.wvu.Cols" localSheetId="0" hidden="1">'табл 1'!$D:$F</definedName>
    <definedName name="Z_4ECD7326_1E50_4CFC_9073_9217FBF30A25_.wvu.Cols" localSheetId="9" hidden="1">'табл 10'!$D:$F</definedName>
    <definedName name="Z_4ECD7326_1E50_4CFC_9073_9217FBF30A25_.wvu.Cols" localSheetId="10" hidden="1">'табл 11'!$D:$F</definedName>
    <definedName name="Z_4ECD7326_1E50_4CFC_9073_9217FBF30A25_.wvu.Cols" localSheetId="11" hidden="1">'табл 12'!$D:$E</definedName>
    <definedName name="Z_4ECD7326_1E50_4CFC_9073_9217FBF30A25_.wvu.Cols" localSheetId="12" hidden="1">'табл 13'!$D:$E</definedName>
    <definedName name="Z_4ECD7326_1E50_4CFC_9073_9217FBF30A25_.wvu.Cols" localSheetId="13" hidden="1">'табл 14'!$D:$F</definedName>
    <definedName name="Z_4ECD7326_1E50_4CFC_9073_9217FBF30A25_.wvu.Cols" localSheetId="14" hidden="1">'табл 15'!$D:$E</definedName>
    <definedName name="Z_4ECD7326_1E50_4CFC_9073_9217FBF30A25_.wvu.Cols" localSheetId="15" hidden="1">'табл 16'!$D:$E</definedName>
    <definedName name="Z_4ECD7326_1E50_4CFC_9073_9217FBF30A25_.wvu.Cols" localSheetId="16" hidden="1">'табл 17'!$D:$E</definedName>
    <definedName name="Z_4ECD7326_1E50_4CFC_9073_9217FBF30A25_.wvu.Cols" localSheetId="17" hidden="1">'табл 18 '!$D:$E</definedName>
    <definedName name="Z_4ECD7326_1E50_4CFC_9073_9217FBF30A25_.wvu.Cols" localSheetId="18" hidden="1">'табл 19'!$D:$F</definedName>
    <definedName name="Z_4ECD7326_1E50_4CFC_9073_9217FBF30A25_.wvu.Cols" localSheetId="1" hidden="1">'табл 2'!$D:$F</definedName>
    <definedName name="Z_4ECD7326_1E50_4CFC_9073_9217FBF30A25_.wvu.Cols" localSheetId="19" hidden="1">'табл 20'!$D:$E</definedName>
    <definedName name="Z_4ECD7326_1E50_4CFC_9073_9217FBF30A25_.wvu.Cols" localSheetId="20" hidden="1">'табл 21'!$D:$E</definedName>
    <definedName name="Z_4ECD7326_1E50_4CFC_9073_9217FBF30A25_.wvu.Cols" localSheetId="21" hidden="1">'табл 22'!$D:$E</definedName>
    <definedName name="Z_4ECD7326_1E50_4CFC_9073_9217FBF30A25_.wvu.Cols" localSheetId="22" hidden="1">'табл 23'!$C:$E</definedName>
    <definedName name="Z_4ECD7326_1E50_4CFC_9073_9217FBF30A25_.wvu.Cols" localSheetId="3" hidden="1">'табл 4'!$D:$F</definedName>
    <definedName name="Z_4ECD7326_1E50_4CFC_9073_9217FBF30A25_.wvu.Cols" localSheetId="4" hidden="1">'табл 5'!$D:$F</definedName>
    <definedName name="Z_4ECD7326_1E50_4CFC_9073_9217FBF30A25_.wvu.PrintArea" localSheetId="0" hidden="1">'табл 1'!$A$9:$C$34</definedName>
    <definedName name="Z_4ECD7326_1E50_4CFC_9073_9217FBF30A25_.wvu.PrintArea" localSheetId="9" hidden="1">'табл 10'!$A$1:$C$26</definedName>
    <definedName name="Z_4ECD7326_1E50_4CFC_9073_9217FBF30A25_.wvu.PrintArea" localSheetId="10" hidden="1">'табл 11'!$A$1:$C$35</definedName>
    <definedName name="Z_4ECD7326_1E50_4CFC_9073_9217FBF30A25_.wvu.PrintArea" localSheetId="11" hidden="1">'табл 12'!$A$1:$C$33</definedName>
    <definedName name="Z_4ECD7326_1E50_4CFC_9073_9217FBF30A25_.wvu.PrintArea" localSheetId="12" hidden="1">'табл 13'!$A$1:$C$30</definedName>
    <definedName name="Z_4ECD7326_1E50_4CFC_9073_9217FBF30A25_.wvu.PrintArea" localSheetId="13" hidden="1">'табл 14'!$A$1:$C$33</definedName>
    <definedName name="Z_4ECD7326_1E50_4CFC_9073_9217FBF30A25_.wvu.PrintArea" localSheetId="14" hidden="1">'табл 15'!$A$1:$C$30</definedName>
    <definedName name="Z_4ECD7326_1E50_4CFC_9073_9217FBF30A25_.wvu.PrintArea" localSheetId="15" hidden="1">'табл 16'!$A$1:$C$31</definedName>
    <definedName name="Z_4ECD7326_1E50_4CFC_9073_9217FBF30A25_.wvu.PrintArea" localSheetId="16" hidden="1">'табл 17'!$A$1:$C$31</definedName>
    <definedName name="Z_4ECD7326_1E50_4CFC_9073_9217FBF30A25_.wvu.PrintArea" localSheetId="17" hidden="1">'табл 18 '!$A$1:$C$30</definedName>
    <definedName name="Z_4ECD7326_1E50_4CFC_9073_9217FBF30A25_.wvu.PrintArea" localSheetId="18" hidden="1">'табл 19'!$A$1:$C$34</definedName>
    <definedName name="Z_4ECD7326_1E50_4CFC_9073_9217FBF30A25_.wvu.PrintArea" localSheetId="1" hidden="1">'табл 2'!$A$1:$C$30</definedName>
    <definedName name="Z_4ECD7326_1E50_4CFC_9073_9217FBF30A25_.wvu.PrintArea" localSheetId="19" hidden="1">'табл 20'!$A$1:$C$34</definedName>
    <definedName name="Z_4ECD7326_1E50_4CFC_9073_9217FBF30A25_.wvu.PrintArea" localSheetId="20" hidden="1">'табл 21'!$A$1:$C$16</definedName>
    <definedName name="Z_4ECD7326_1E50_4CFC_9073_9217FBF30A25_.wvu.PrintArea" localSheetId="21" hidden="1">'табл 22'!$A$1:$C$30</definedName>
    <definedName name="Z_4ECD7326_1E50_4CFC_9073_9217FBF30A25_.wvu.PrintArea" localSheetId="22" hidden="1">'табл 23'!#REF!</definedName>
    <definedName name="Z_4ECD7326_1E50_4CFC_9073_9217FBF30A25_.wvu.PrintArea" localSheetId="3" hidden="1">'табл 4'!$A$1:$C$21</definedName>
    <definedName name="Z_4ECD7326_1E50_4CFC_9073_9217FBF30A25_.wvu.PrintArea" localSheetId="4" hidden="1">'табл 5'!$A$1:$C$29</definedName>
    <definedName name="Z_4ECD7326_1E50_4CFC_9073_9217FBF30A25_.wvu.Rows" localSheetId="0" hidden="1">'табл 1'!#REF!,'табл 1'!#REF!,'табл 1'!#REF!,'табл 1'!#REF!,'табл 1'!#REF!,'табл 1'!#REF!</definedName>
    <definedName name="Z_4ECD7326_1E50_4CFC_9073_9217FBF30A25_.wvu.Rows" localSheetId="9" hidden="1">'табл 10'!#REF!,'табл 10'!#REF!,'табл 10'!#REF!,'табл 10'!#REF!,'табл 10'!#REF!,'табл 10'!#REF!</definedName>
    <definedName name="Z_4ECD7326_1E50_4CFC_9073_9217FBF30A25_.wvu.Rows" localSheetId="10" hidden="1">'табл 11'!#REF!,'табл 11'!#REF!,'табл 11'!$18:$18,'табл 11'!#REF!,'табл 11'!#REF!,'табл 11'!#REF!</definedName>
    <definedName name="Z_4ECD7326_1E50_4CFC_9073_9217FBF30A25_.wvu.Rows" localSheetId="11" hidden="1">'табл 12'!#REF!,'табл 12'!#REF!,'табл 12'!$17:$17,'табл 12'!#REF!,'табл 12'!#REF!,'табл 12'!#REF!</definedName>
    <definedName name="Z_4ECD7326_1E50_4CFC_9073_9217FBF30A25_.wvu.Rows" localSheetId="12" hidden="1">'табл 13'!#REF!,'табл 13'!#REF!,'табл 13'!#REF!,'табл 13'!#REF!,'табл 13'!#REF!,'табл 13'!#REF!</definedName>
    <definedName name="Z_4ECD7326_1E50_4CFC_9073_9217FBF30A25_.wvu.Rows" localSheetId="13" hidden="1">'табл 14'!#REF!,'табл 14'!#REF!,'табл 14'!$17:$17,'табл 14'!#REF!,'табл 14'!#REF!,'табл 14'!#REF!</definedName>
    <definedName name="Z_4ECD7326_1E50_4CFC_9073_9217FBF30A25_.wvu.Rows" localSheetId="14" hidden="1">'табл 15'!#REF!,'табл 15'!#REF!,'табл 15'!#REF!,'табл 15'!#REF!,'табл 15'!#REF!,'табл 15'!#REF!</definedName>
    <definedName name="Z_4ECD7326_1E50_4CFC_9073_9217FBF30A25_.wvu.Rows" localSheetId="15" hidden="1">'табл 16'!#REF!,'табл 16'!#REF!,'табл 16'!#REF!,'табл 16'!#REF!,'табл 16'!#REF!,'табл 16'!#REF!</definedName>
    <definedName name="Z_4ECD7326_1E50_4CFC_9073_9217FBF30A25_.wvu.Rows" localSheetId="16" hidden="1">'табл 17'!#REF!,'табл 17'!#REF!,'табл 17'!#REF!,'табл 17'!#REF!,'табл 17'!#REF!,'табл 17'!#REF!</definedName>
    <definedName name="Z_4ECD7326_1E50_4CFC_9073_9217FBF30A25_.wvu.Rows" localSheetId="17" hidden="1">'табл 18 '!#REF!,'табл 18 '!#REF!,'табл 18 '!#REF!,'табл 18 '!#REF!,'табл 18 '!#REF!,'табл 18 '!#REF!</definedName>
    <definedName name="Z_4ECD7326_1E50_4CFC_9073_9217FBF30A25_.wvu.Rows" localSheetId="18" hidden="1">'табл 19'!#REF!,'табл 19'!#REF!,'табл 19'!$18:$18,'табл 19'!#REF!,'табл 19'!#REF!,'табл 19'!#REF!</definedName>
    <definedName name="Z_4ECD7326_1E50_4CFC_9073_9217FBF30A25_.wvu.Rows" localSheetId="1" hidden="1">'табл 2'!#REF!,'табл 2'!#REF!,'табл 2'!#REF!,'табл 2'!#REF!,'табл 2'!#REF!,'табл 2'!#REF!</definedName>
    <definedName name="Z_4ECD7326_1E50_4CFC_9073_9217FBF30A25_.wvu.Rows" localSheetId="19" hidden="1">'табл 20'!#REF!,'табл 20'!#REF!,'табл 20'!$18:$18,'табл 20'!#REF!,'табл 20'!#REF!,'табл 20'!#REF!</definedName>
    <definedName name="Z_4ECD7326_1E50_4CFC_9073_9217FBF30A25_.wvu.Rows" localSheetId="20" hidden="1">'табл 21'!#REF!,'табл 21'!#REF!,'табл 21'!#REF!,'табл 21'!#REF!,'табл 21'!#REF!,'табл 21'!#REF!</definedName>
    <definedName name="Z_4ECD7326_1E50_4CFC_9073_9217FBF30A25_.wvu.Rows" localSheetId="21" hidden="1">'табл 22'!#REF!,'табл 22'!#REF!,'табл 22'!#REF!,'табл 22'!#REF!,'табл 22'!#REF!,'табл 22'!#REF!</definedName>
    <definedName name="Z_4ECD7326_1E50_4CFC_9073_9217FBF30A25_.wvu.Rows" localSheetId="3" hidden="1">'табл 4'!#REF!,'табл 4'!#REF!,'табл 4'!$17:$17,'табл 4'!#REF!,'табл 4'!#REF!,'табл 4'!#REF!</definedName>
    <definedName name="Z_4ECD7326_1E50_4CFC_9073_9217FBF30A25_.wvu.Rows" localSheetId="4" hidden="1">'табл 5'!#REF!,'табл 5'!#REF!,'табл 5'!$13:$13,'табл 5'!#REF!,'табл 5'!#REF!,'табл 5'!#REF!</definedName>
    <definedName name="Z_5520FE02_EF4A_40E7_87AE_14411A50042D_.wvu.Cols" localSheetId="22" hidden="1">'табл 23'!$C:$E</definedName>
    <definedName name="Z_5520FE02_EF4A_40E7_87AE_14411A50042D_.wvu.PrintArea" localSheetId="22" hidden="1">'табл 23'!#REF!</definedName>
    <definedName name="Z_5C8DA84F_8154_4F34_8279_7C95E10883B3_.wvu.FilterData" localSheetId="6" hidden="1">'табл. 7'!$A$1:$G$31</definedName>
    <definedName name="Z_5C8DA84F_8154_4F34_8279_7C95E10883B3_.wvu.FilterData" localSheetId="7" hidden="1">'табл. 8'!$A$1:$G$28</definedName>
    <definedName name="Z_5C8DA84F_8154_4F34_8279_7C95E10883B3_.wvu.FilterData" localSheetId="8" hidden="1">'табл. 9'!#REF!</definedName>
    <definedName name="Z_5C8DA84F_8154_4F34_8279_7C95E10883B3_.wvu.FilterData" localSheetId="5" hidden="1">'табл.6 '!$A$1:$G$28</definedName>
    <definedName name="Z_5EB2EB79_0F2D_4965_A866_C30A47681700_.wvu.Cols" localSheetId="0" hidden="1">'табл 1'!$D:$F</definedName>
    <definedName name="Z_5EB2EB79_0F2D_4965_A866_C30A47681700_.wvu.Cols" localSheetId="9" hidden="1">'табл 10'!$D:$F</definedName>
    <definedName name="Z_5EB2EB79_0F2D_4965_A866_C30A47681700_.wvu.Cols" localSheetId="10" hidden="1">'табл 11'!$D:$F</definedName>
    <definedName name="Z_5EB2EB79_0F2D_4965_A866_C30A47681700_.wvu.Cols" localSheetId="11" hidden="1">'табл 12'!$D:$E</definedName>
    <definedName name="Z_5EB2EB79_0F2D_4965_A866_C30A47681700_.wvu.Cols" localSheetId="12" hidden="1">'табл 13'!$D:$E</definedName>
    <definedName name="Z_5EB2EB79_0F2D_4965_A866_C30A47681700_.wvu.Cols" localSheetId="13" hidden="1">'табл 14'!$D:$F</definedName>
    <definedName name="Z_5EB2EB79_0F2D_4965_A866_C30A47681700_.wvu.Cols" localSheetId="14" hidden="1">'табл 15'!$D:$E</definedName>
    <definedName name="Z_5EB2EB79_0F2D_4965_A866_C30A47681700_.wvu.Cols" localSheetId="15" hidden="1">'табл 16'!$D:$E</definedName>
    <definedName name="Z_5EB2EB79_0F2D_4965_A866_C30A47681700_.wvu.Cols" localSheetId="16" hidden="1">'табл 17'!$D:$E</definedName>
    <definedName name="Z_5EB2EB79_0F2D_4965_A866_C30A47681700_.wvu.Cols" localSheetId="17" hidden="1">'табл 18 '!$D:$E</definedName>
    <definedName name="Z_5EB2EB79_0F2D_4965_A866_C30A47681700_.wvu.Cols" localSheetId="18" hidden="1">'табл 19'!$D:$F</definedName>
    <definedName name="Z_5EB2EB79_0F2D_4965_A866_C30A47681700_.wvu.Cols" localSheetId="1" hidden="1">'табл 2'!$D:$F</definedName>
    <definedName name="Z_5EB2EB79_0F2D_4965_A866_C30A47681700_.wvu.Cols" localSheetId="19" hidden="1">'табл 20'!$D:$E</definedName>
    <definedName name="Z_5EB2EB79_0F2D_4965_A866_C30A47681700_.wvu.Cols" localSheetId="20" hidden="1">'табл 21'!$D:$E</definedName>
    <definedName name="Z_5EB2EB79_0F2D_4965_A866_C30A47681700_.wvu.Cols" localSheetId="21" hidden="1">'табл 22'!$D:$E</definedName>
    <definedName name="Z_5EB2EB79_0F2D_4965_A866_C30A47681700_.wvu.Cols" localSheetId="22" hidden="1">'табл 23'!$C:$E</definedName>
    <definedName name="Z_5EB2EB79_0F2D_4965_A866_C30A47681700_.wvu.Cols" localSheetId="3" hidden="1">'табл 4'!$D:$F</definedName>
    <definedName name="Z_5EB2EB79_0F2D_4965_A866_C30A47681700_.wvu.Cols" localSheetId="4" hidden="1">'табл 5'!$D:$F</definedName>
    <definedName name="Z_5EB2EB79_0F2D_4965_A866_C30A47681700_.wvu.PrintArea" localSheetId="0" hidden="1">'табл 1'!$A$9:$C$34</definedName>
    <definedName name="Z_5EB2EB79_0F2D_4965_A866_C30A47681700_.wvu.PrintArea" localSheetId="9" hidden="1">'табл 10'!$A$1:$C$26</definedName>
    <definedName name="Z_5EB2EB79_0F2D_4965_A866_C30A47681700_.wvu.PrintArea" localSheetId="10" hidden="1">'табл 11'!$A$1:$C$35</definedName>
    <definedName name="Z_5EB2EB79_0F2D_4965_A866_C30A47681700_.wvu.PrintArea" localSheetId="11" hidden="1">'табл 12'!$A$1:$C$33</definedName>
    <definedName name="Z_5EB2EB79_0F2D_4965_A866_C30A47681700_.wvu.PrintArea" localSheetId="12" hidden="1">'табл 13'!$A$1:$C$30</definedName>
    <definedName name="Z_5EB2EB79_0F2D_4965_A866_C30A47681700_.wvu.PrintArea" localSheetId="13" hidden="1">'табл 14'!$A$1:$C$33</definedName>
    <definedName name="Z_5EB2EB79_0F2D_4965_A866_C30A47681700_.wvu.PrintArea" localSheetId="14" hidden="1">'табл 15'!$A$1:$C$30</definedName>
    <definedName name="Z_5EB2EB79_0F2D_4965_A866_C30A47681700_.wvu.PrintArea" localSheetId="15" hidden="1">'табл 16'!$A$1:$C$31</definedName>
    <definedName name="Z_5EB2EB79_0F2D_4965_A866_C30A47681700_.wvu.PrintArea" localSheetId="16" hidden="1">'табл 17'!$A$1:$C$31</definedName>
    <definedName name="Z_5EB2EB79_0F2D_4965_A866_C30A47681700_.wvu.PrintArea" localSheetId="17" hidden="1">'табл 18 '!$A$1:$C$30</definedName>
    <definedName name="Z_5EB2EB79_0F2D_4965_A866_C30A47681700_.wvu.PrintArea" localSheetId="18" hidden="1">'табл 19'!$A$1:$C$34</definedName>
    <definedName name="Z_5EB2EB79_0F2D_4965_A866_C30A47681700_.wvu.PrintArea" localSheetId="1" hidden="1">'табл 2'!$A$1:$C$30</definedName>
    <definedName name="Z_5EB2EB79_0F2D_4965_A866_C30A47681700_.wvu.PrintArea" localSheetId="19" hidden="1">'табл 20'!$A$1:$C$34</definedName>
    <definedName name="Z_5EB2EB79_0F2D_4965_A866_C30A47681700_.wvu.PrintArea" localSheetId="20" hidden="1">'табл 21'!$A$1:$C$16</definedName>
    <definedName name="Z_5EB2EB79_0F2D_4965_A866_C30A47681700_.wvu.PrintArea" localSheetId="21" hidden="1">'табл 22'!$A$1:$C$30</definedName>
    <definedName name="Z_5EB2EB79_0F2D_4965_A866_C30A47681700_.wvu.PrintArea" localSheetId="22" hidden="1">'табл 23'!#REF!</definedName>
    <definedName name="Z_5EB2EB79_0F2D_4965_A866_C30A47681700_.wvu.PrintArea" localSheetId="3" hidden="1">'табл 4'!$A$1:$C$21</definedName>
    <definedName name="Z_5EB2EB79_0F2D_4965_A866_C30A47681700_.wvu.PrintArea" localSheetId="4" hidden="1">'табл 5'!$A$1:$C$29</definedName>
    <definedName name="Z_5EB2EB79_0F2D_4965_A866_C30A47681700_.wvu.Rows" localSheetId="0" hidden="1">'табл 1'!#REF!,'табл 1'!#REF!,'табл 1'!#REF!,'табл 1'!#REF!,'табл 1'!#REF!,'табл 1'!#REF!</definedName>
    <definedName name="Z_5EB2EB79_0F2D_4965_A866_C30A47681700_.wvu.Rows" localSheetId="9" hidden="1">'табл 10'!#REF!,'табл 10'!#REF!,'табл 10'!#REF!,'табл 10'!#REF!,'табл 10'!#REF!,'табл 10'!#REF!</definedName>
    <definedName name="Z_5EB2EB79_0F2D_4965_A866_C30A47681700_.wvu.Rows" localSheetId="10" hidden="1">'табл 11'!#REF!,'табл 11'!#REF!,'табл 11'!$18:$18,'табл 11'!#REF!,'табл 11'!#REF!,'табл 11'!#REF!</definedName>
    <definedName name="Z_5EB2EB79_0F2D_4965_A866_C30A47681700_.wvu.Rows" localSheetId="11" hidden="1">'табл 12'!#REF!,'табл 12'!#REF!,'табл 12'!$17:$17,'табл 12'!#REF!,'табл 12'!#REF!,'табл 12'!#REF!</definedName>
    <definedName name="Z_5EB2EB79_0F2D_4965_A866_C30A47681700_.wvu.Rows" localSheetId="12" hidden="1">'табл 13'!#REF!,'табл 13'!#REF!,'табл 13'!#REF!,'табл 13'!#REF!,'табл 13'!#REF!,'табл 13'!#REF!</definedName>
    <definedName name="Z_5EB2EB79_0F2D_4965_A866_C30A47681700_.wvu.Rows" localSheetId="13" hidden="1">'табл 14'!#REF!,'табл 14'!#REF!,'табл 14'!$17:$17,'табл 14'!#REF!,'табл 14'!#REF!,'табл 14'!#REF!</definedName>
    <definedName name="Z_5EB2EB79_0F2D_4965_A866_C30A47681700_.wvu.Rows" localSheetId="14" hidden="1">'табл 15'!#REF!,'табл 15'!#REF!,'табл 15'!#REF!,'табл 15'!#REF!,'табл 15'!#REF!,'табл 15'!#REF!</definedName>
    <definedName name="Z_5EB2EB79_0F2D_4965_A866_C30A47681700_.wvu.Rows" localSheetId="15" hidden="1">'табл 16'!#REF!,'табл 16'!#REF!,'табл 16'!#REF!,'табл 16'!#REF!,'табл 16'!#REF!,'табл 16'!#REF!</definedName>
    <definedName name="Z_5EB2EB79_0F2D_4965_A866_C30A47681700_.wvu.Rows" localSheetId="16" hidden="1">'табл 17'!#REF!,'табл 17'!#REF!,'табл 17'!#REF!,'табл 17'!#REF!,'табл 17'!#REF!,'табл 17'!#REF!</definedName>
    <definedName name="Z_5EB2EB79_0F2D_4965_A866_C30A47681700_.wvu.Rows" localSheetId="17" hidden="1">'табл 18 '!#REF!,'табл 18 '!#REF!,'табл 18 '!#REF!,'табл 18 '!#REF!,'табл 18 '!#REF!,'табл 18 '!#REF!</definedName>
    <definedName name="Z_5EB2EB79_0F2D_4965_A866_C30A47681700_.wvu.Rows" localSheetId="18" hidden="1">'табл 19'!#REF!,'табл 19'!#REF!,'табл 19'!$18:$18,'табл 19'!#REF!,'табл 19'!#REF!,'табл 19'!#REF!</definedName>
    <definedName name="Z_5EB2EB79_0F2D_4965_A866_C30A47681700_.wvu.Rows" localSheetId="1" hidden="1">'табл 2'!#REF!,'табл 2'!#REF!,'табл 2'!#REF!,'табл 2'!#REF!,'табл 2'!#REF!,'табл 2'!#REF!</definedName>
    <definedName name="Z_5EB2EB79_0F2D_4965_A866_C30A47681700_.wvu.Rows" localSheetId="19" hidden="1">'табл 20'!#REF!,'табл 20'!#REF!,'табл 20'!$18:$18,'табл 20'!#REF!,'табл 20'!#REF!,'табл 20'!#REF!</definedName>
    <definedName name="Z_5EB2EB79_0F2D_4965_A866_C30A47681700_.wvu.Rows" localSheetId="20" hidden="1">'табл 21'!#REF!,'табл 21'!#REF!,'табл 21'!#REF!,'табл 21'!#REF!,'табл 21'!#REF!,'табл 21'!#REF!</definedName>
    <definedName name="Z_5EB2EB79_0F2D_4965_A866_C30A47681700_.wvu.Rows" localSheetId="21" hidden="1">'табл 22'!#REF!,'табл 22'!#REF!,'табл 22'!#REF!,'табл 22'!#REF!,'табл 22'!#REF!,'табл 22'!#REF!</definedName>
    <definedName name="Z_5EB2EB79_0F2D_4965_A866_C30A47681700_.wvu.Rows" localSheetId="22" hidden="1">'табл 23'!#REF!,'табл 23'!#REF!,'табл 23'!#REF!,'табл 23'!#REF!,'табл 23'!#REF!,'табл 23'!#REF!</definedName>
    <definedName name="Z_5EB2EB79_0F2D_4965_A866_C30A47681700_.wvu.Rows" localSheetId="3" hidden="1">'табл 4'!#REF!,'табл 4'!#REF!,'табл 4'!$17:$17,'табл 4'!#REF!,'табл 4'!#REF!,'табл 4'!#REF!</definedName>
    <definedName name="Z_5EB2EB79_0F2D_4965_A866_C30A47681700_.wvu.Rows" localSheetId="4" hidden="1">'табл 5'!#REF!,'табл 5'!#REF!,'табл 5'!$13:$13,'табл 5'!#REF!,'табл 5'!#REF!,'табл 5'!#REF!</definedName>
    <definedName name="Z_641C36C7_4804_495E_88A7_4D822050C964_.wvu.PrintArea" localSheetId="22" hidden="1">'табл 23'!$A$1:$B$34</definedName>
    <definedName name="Z_8A956A1D_DA7C_41CC_A5EF_8716F2348DE0_.wvu.Cols" localSheetId="0" hidden="1">'табл 1'!$D:$F</definedName>
    <definedName name="Z_8A956A1D_DA7C_41CC_A5EF_8716F2348DE0_.wvu.Cols" localSheetId="9" hidden="1">'табл 10'!$D:$F</definedName>
    <definedName name="Z_8A956A1D_DA7C_41CC_A5EF_8716F2348DE0_.wvu.Cols" localSheetId="10" hidden="1">'табл 11'!$D:$F</definedName>
    <definedName name="Z_8A956A1D_DA7C_41CC_A5EF_8716F2348DE0_.wvu.Cols" localSheetId="11" hidden="1">'табл 12'!$D:$E</definedName>
    <definedName name="Z_8A956A1D_DA7C_41CC_A5EF_8716F2348DE0_.wvu.Cols" localSheetId="12" hidden="1">'табл 13'!$D:$E</definedName>
    <definedName name="Z_8A956A1D_DA7C_41CC_A5EF_8716F2348DE0_.wvu.Cols" localSheetId="13" hidden="1">'табл 14'!$D:$F</definedName>
    <definedName name="Z_8A956A1D_DA7C_41CC_A5EF_8716F2348DE0_.wvu.Cols" localSheetId="14" hidden="1">'табл 15'!$D:$E</definedName>
    <definedName name="Z_8A956A1D_DA7C_41CC_A5EF_8716F2348DE0_.wvu.Cols" localSheetId="15" hidden="1">'табл 16'!$D:$E</definedName>
    <definedName name="Z_8A956A1D_DA7C_41CC_A5EF_8716F2348DE0_.wvu.Cols" localSheetId="16" hidden="1">'табл 17'!$D:$E</definedName>
    <definedName name="Z_8A956A1D_DA7C_41CC_A5EF_8716F2348DE0_.wvu.Cols" localSheetId="17" hidden="1">'табл 18 '!$D:$E</definedName>
    <definedName name="Z_8A956A1D_DA7C_41CC_A5EF_8716F2348DE0_.wvu.Cols" localSheetId="18" hidden="1">'табл 19'!$D:$F</definedName>
    <definedName name="Z_8A956A1D_DA7C_41CC_A5EF_8716F2348DE0_.wvu.Cols" localSheetId="1" hidden="1">'табл 2'!$D:$F</definedName>
    <definedName name="Z_8A956A1D_DA7C_41CC_A5EF_8716F2348DE0_.wvu.Cols" localSheetId="19" hidden="1">'табл 20'!$D:$E</definedName>
    <definedName name="Z_8A956A1D_DA7C_41CC_A5EF_8716F2348DE0_.wvu.Cols" localSheetId="20" hidden="1">'табл 21'!$D:$E</definedName>
    <definedName name="Z_8A956A1D_DA7C_41CC_A5EF_8716F2348DE0_.wvu.Cols" localSheetId="21" hidden="1">'табл 22'!$D:$E</definedName>
    <definedName name="Z_8A956A1D_DA7C_41CC_A5EF_8716F2348DE0_.wvu.Cols" localSheetId="22" hidden="1">'табл 23'!$C:$E</definedName>
    <definedName name="Z_8A956A1D_DA7C_41CC_A5EF_8716F2348DE0_.wvu.Cols" localSheetId="3" hidden="1">'табл 4'!$D:$F</definedName>
    <definedName name="Z_8A956A1D_DA7C_41CC_A5EF_8716F2348DE0_.wvu.Cols" localSheetId="4" hidden="1">'табл 5'!$D:$F</definedName>
    <definedName name="Z_8A956A1D_DA7C_41CC_A5EF_8716F2348DE0_.wvu.PrintArea" localSheetId="0" hidden="1">'табл 1'!$A$9:$C$34</definedName>
    <definedName name="Z_8A956A1D_DA7C_41CC_A5EF_8716F2348DE0_.wvu.PrintArea" localSheetId="9" hidden="1">'табл 10'!$A$1:$C$26</definedName>
    <definedName name="Z_8A956A1D_DA7C_41CC_A5EF_8716F2348DE0_.wvu.PrintArea" localSheetId="10" hidden="1">'табл 11'!$A$1:$C$35</definedName>
    <definedName name="Z_8A956A1D_DA7C_41CC_A5EF_8716F2348DE0_.wvu.PrintArea" localSheetId="11" hidden="1">'табл 12'!$A$1:$C$33</definedName>
    <definedName name="Z_8A956A1D_DA7C_41CC_A5EF_8716F2348DE0_.wvu.PrintArea" localSheetId="12" hidden="1">'табл 13'!$A$1:$C$30</definedName>
    <definedName name="Z_8A956A1D_DA7C_41CC_A5EF_8716F2348DE0_.wvu.PrintArea" localSheetId="13" hidden="1">'табл 14'!$A$1:$C$33</definedName>
    <definedName name="Z_8A956A1D_DA7C_41CC_A5EF_8716F2348DE0_.wvu.PrintArea" localSheetId="14" hidden="1">'табл 15'!$A$1:$C$30</definedName>
    <definedName name="Z_8A956A1D_DA7C_41CC_A5EF_8716F2348DE0_.wvu.PrintArea" localSheetId="15" hidden="1">'табл 16'!$A$1:$C$31</definedName>
    <definedName name="Z_8A956A1D_DA7C_41CC_A5EF_8716F2348DE0_.wvu.PrintArea" localSheetId="16" hidden="1">'табл 17'!$A$1:$C$31</definedName>
    <definedName name="Z_8A956A1D_DA7C_41CC_A5EF_8716F2348DE0_.wvu.PrintArea" localSheetId="17" hidden="1">'табл 18 '!$A$1:$C$30</definedName>
    <definedName name="Z_8A956A1D_DA7C_41CC_A5EF_8716F2348DE0_.wvu.PrintArea" localSheetId="18" hidden="1">'табл 19'!$A$1:$C$34</definedName>
    <definedName name="Z_8A956A1D_DA7C_41CC_A5EF_8716F2348DE0_.wvu.PrintArea" localSheetId="1" hidden="1">'табл 2'!$A$1:$C$30</definedName>
    <definedName name="Z_8A956A1D_DA7C_41CC_A5EF_8716F2348DE0_.wvu.PrintArea" localSheetId="19" hidden="1">'табл 20'!$A$1:$C$34</definedName>
    <definedName name="Z_8A956A1D_DA7C_41CC_A5EF_8716F2348DE0_.wvu.PrintArea" localSheetId="20" hidden="1">'табл 21'!$A$1:$C$16</definedName>
    <definedName name="Z_8A956A1D_DA7C_41CC_A5EF_8716F2348DE0_.wvu.PrintArea" localSheetId="21" hidden="1">'табл 22'!$A$1:$C$30</definedName>
    <definedName name="Z_8A956A1D_DA7C_41CC_A5EF_8716F2348DE0_.wvu.PrintArea" localSheetId="22" hidden="1">'табл 23'!#REF!</definedName>
    <definedName name="Z_8A956A1D_DA7C_41CC_A5EF_8716F2348DE0_.wvu.PrintArea" localSheetId="3" hidden="1">'табл 4'!$A$1:$C$21</definedName>
    <definedName name="Z_8A956A1D_DA7C_41CC_A5EF_8716F2348DE0_.wvu.PrintArea" localSheetId="4" hidden="1">'табл 5'!$A$1:$C$29</definedName>
    <definedName name="Z_8A956A1D_DA7C_41CC_A5EF_8716F2348DE0_.wvu.Rows" localSheetId="0" hidden="1">'табл 1'!#REF!,'табл 1'!#REF!,'табл 1'!#REF!,'табл 1'!#REF!,'табл 1'!#REF!,'табл 1'!#REF!</definedName>
    <definedName name="Z_8A956A1D_DA7C_41CC_A5EF_8716F2348DE0_.wvu.Rows" localSheetId="9" hidden="1">'табл 10'!#REF!,'табл 10'!#REF!,'табл 10'!#REF!,'табл 10'!#REF!,'табл 10'!#REF!,'табл 10'!#REF!</definedName>
    <definedName name="Z_8A956A1D_DA7C_41CC_A5EF_8716F2348DE0_.wvu.Rows" localSheetId="10" hidden="1">'табл 11'!#REF!,'табл 11'!#REF!,'табл 11'!$18:$18,'табл 11'!#REF!,'табл 11'!#REF!,'табл 11'!#REF!</definedName>
    <definedName name="Z_8A956A1D_DA7C_41CC_A5EF_8716F2348DE0_.wvu.Rows" localSheetId="11" hidden="1">'табл 12'!#REF!,'табл 12'!#REF!,'табл 12'!$17:$17,'табл 12'!#REF!,'табл 12'!#REF!,'табл 12'!#REF!</definedName>
    <definedName name="Z_8A956A1D_DA7C_41CC_A5EF_8716F2348DE0_.wvu.Rows" localSheetId="12" hidden="1">'табл 13'!#REF!,'табл 13'!#REF!,'табл 13'!#REF!,'табл 13'!#REF!,'табл 13'!#REF!,'табл 13'!#REF!</definedName>
    <definedName name="Z_8A956A1D_DA7C_41CC_A5EF_8716F2348DE0_.wvu.Rows" localSheetId="13" hidden="1">'табл 14'!#REF!,'табл 14'!#REF!,'табл 14'!$17:$17,'табл 14'!#REF!,'табл 14'!#REF!,'табл 14'!#REF!</definedName>
    <definedName name="Z_8A956A1D_DA7C_41CC_A5EF_8716F2348DE0_.wvu.Rows" localSheetId="14" hidden="1">'табл 15'!#REF!,'табл 15'!#REF!,'табл 15'!#REF!,'табл 15'!#REF!,'табл 15'!#REF!,'табл 15'!#REF!</definedName>
    <definedName name="Z_8A956A1D_DA7C_41CC_A5EF_8716F2348DE0_.wvu.Rows" localSheetId="15" hidden="1">'табл 16'!#REF!,'табл 16'!#REF!,'табл 16'!#REF!,'табл 16'!#REF!,'табл 16'!#REF!,'табл 16'!#REF!</definedName>
    <definedName name="Z_8A956A1D_DA7C_41CC_A5EF_8716F2348DE0_.wvu.Rows" localSheetId="16" hidden="1">'табл 17'!#REF!,'табл 17'!#REF!,'табл 17'!#REF!,'табл 17'!#REF!,'табл 17'!#REF!,'табл 17'!#REF!</definedName>
    <definedName name="Z_8A956A1D_DA7C_41CC_A5EF_8716F2348DE0_.wvu.Rows" localSheetId="17" hidden="1">'табл 18 '!#REF!,'табл 18 '!#REF!,'табл 18 '!#REF!,'табл 18 '!#REF!,'табл 18 '!#REF!,'табл 18 '!#REF!</definedName>
    <definedName name="Z_8A956A1D_DA7C_41CC_A5EF_8716F2348DE0_.wvu.Rows" localSheetId="18" hidden="1">'табл 19'!#REF!,'табл 19'!#REF!,'табл 19'!$18:$18,'табл 19'!#REF!,'табл 19'!#REF!,'табл 19'!#REF!</definedName>
    <definedName name="Z_8A956A1D_DA7C_41CC_A5EF_8716F2348DE0_.wvu.Rows" localSheetId="1" hidden="1">'табл 2'!#REF!,'табл 2'!#REF!,'табл 2'!#REF!,'табл 2'!#REF!,'табл 2'!#REF!,'табл 2'!#REF!</definedName>
    <definedName name="Z_8A956A1D_DA7C_41CC_A5EF_8716F2348DE0_.wvu.Rows" localSheetId="19" hidden="1">'табл 20'!#REF!,'табл 20'!#REF!,'табл 20'!$18:$18,'табл 20'!#REF!,'табл 20'!#REF!,'табл 20'!#REF!</definedName>
    <definedName name="Z_8A956A1D_DA7C_41CC_A5EF_8716F2348DE0_.wvu.Rows" localSheetId="20" hidden="1">'табл 21'!#REF!,'табл 21'!#REF!,'табл 21'!#REF!,'табл 21'!#REF!,'табл 21'!#REF!,'табл 21'!#REF!</definedName>
    <definedName name="Z_8A956A1D_DA7C_41CC_A5EF_8716F2348DE0_.wvu.Rows" localSheetId="21" hidden="1">'табл 22'!#REF!,'табл 22'!#REF!,'табл 22'!#REF!,'табл 22'!#REF!,'табл 22'!#REF!,'табл 22'!#REF!</definedName>
    <definedName name="Z_8A956A1D_DA7C_41CC_A5EF_8716F2348DE0_.wvu.Rows" localSheetId="3" hidden="1">'табл 4'!#REF!,'табл 4'!#REF!,'табл 4'!$17:$17,'табл 4'!#REF!,'табл 4'!#REF!,'табл 4'!#REF!</definedName>
    <definedName name="Z_8A956A1D_DA7C_41CC_A5EF_8716F2348DE0_.wvu.Rows" localSheetId="4" hidden="1">'табл 5'!#REF!,'табл 5'!#REF!,'табл 5'!$13:$13,'табл 5'!#REF!,'табл 5'!#REF!,'табл 5'!#REF!</definedName>
    <definedName name="Z_9DE7AA87_F53F_477D_BFDB_38BC461CD81D_.wvu.FilterData" localSheetId="6" hidden="1">'табл. 7'!$A$1:$G$31</definedName>
    <definedName name="Z_9DE7AA87_F53F_477D_BFDB_38BC461CD81D_.wvu.FilterData" localSheetId="7" hidden="1">'табл. 8'!$A$1:$G$28</definedName>
    <definedName name="Z_9DE7AA87_F53F_477D_BFDB_38BC461CD81D_.wvu.FilterData" localSheetId="8" hidden="1">'табл. 9'!#REF!</definedName>
    <definedName name="Z_9DE7AA87_F53F_477D_BFDB_38BC461CD81D_.wvu.FilterData" localSheetId="5" hidden="1">'табл.6 '!$A$1:$G$28</definedName>
    <definedName name="Z_9E2F62D5_4E12_42DB_AD5E_E252C9647808_.wvu.Cols" localSheetId="6" hidden="1">'табл. 7'!#REF!</definedName>
    <definedName name="Z_9E2F62D5_4E12_42DB_AD5E_E252C9647808_.wvu.Cols" localSheetId="7" hidden="1">'табл. 8'!#REF!</definedName>
    <definedName name="Z_9E2F62D5_4E12_42DB_AD5E_E252C9647808_.wvu.Cols" localSheetId="8" hidden="1">'табл. 9'!#REF!</definedName>
    <definedName name="Z_9E2F62D5_4E12_42DB_AD5E_E252C9647808_.wvu.Cols" localSheetId="5" hidden="1">'табл.6 '!#REF!</definedName>
    <definedName name="Z_9E2F62D5_4E12_42DB_AD5E_E252C9647808_.wvu.PrintArea" localSheetId="6" hidden="1">'табл. 7'!$A$1:$C$31</definedName>
    <definedName name="Z_9E2F62D5_4E12_42DB_AD5E_E252C9647808_.wvu.PrintArea" localSheetId="7" hidden="1">'табл. 8'!$A$1:$C$28</definedName>
    <definedName name="Z_9E2F62D5_4E12_42DB_AD5E_E252C9647808_.wvu.PrintArea" localSheetId="8" hidden="1">'табл. 9'!#REF!</definedName>
    <definedName name="Z_9E2F62D5_4E12_42DB_AD5E_E252C9647808_.wvu.PrintArea" localSheetId="5" hidden="1">'табл.6 '!$A$1:$C$28</definedName>
    <definedName name="Z_9E2F62D5_4E12_42DB_AD5E_E252C9647808_.wvu.Rows" localSheetId="6" hidden="1">'табл. 7'!#REF!,'табл. 7'!#REF!,'табл. 7'!#REF!</definedName>
    <definedName name="Z_9E2F62D5_4E12_42DB_AD5E_E252C9647808_.wvu.Rows" localSheetId="7" hidden="1">'табл. 8'!#REF!,'табл. 8'!#REF!,'табл. 8'!#REF!</definedName>
    <definedName name="Z_9E2F62D5_4E12_42DB_AD5E_E252C9647808_.wvu.Rows" localSheetId="8" hidden="1">'табл. 9'!#REF!,'табл. 9'!#REF!,'табл. 9'!#REF!</definedName>
    <definedName name="Z_9E2F62D5_4E12_42DB_AD5E_E252C9647808_.wvu.Rows" localSheetId="5" hidden="1">'табл.6 '!#REF!,'табл.6 '!#REF!,'табл.6 '!#REF!</definedName>
    <definedName name="Z_AB58A742_7048_444B_8E4A_D2DA1CC2D935_.wvu.Cols" localSheetId="22" hidden="1">'табл 23'!$C:$E</definedName>
    <definedName name="Z_AB58A742_7048_444B_8E4A_D2DA1CC2D935_.wvu.PrintArea" localSheetId="22" hidden="1">'табл 23'!#REF!</definedName>
    <definedName name="Z_B12C682C_F0F8_4EAF_9986_42A177667494_.wvu.Cols" localSheetId="6" hidden="1">'табл. 7'!#REF!</definedName>
    <definedName name="Z_B12C682C_F0F8_4EAF_9986_42A177667494_.wvu.Cols" localSheetId="7" hidden="1">'табл. 8'!#REF!</definedName>
    <definedName name="Z_B12C682C_F0F8_4EAF_9986_42A177667494_.wvu.Cols" localSheetId="8" hidden="1">'табл. 9'!#REF!</definedName>
    <definedName name="Z_B12C682C_F0F8_4EAF_9986_42A177667494_.wvu.Cols" localSheetId="5" hidden="1">'табл.6 '!#REF!</definedName>
    <definedName name="Z_B12C682C_F0F8_4EAF_9986_42A177667494_.wvu.PrintArea" localSheetId="6" hidden="1">'табл. 7'!$A$1:$C$31</definedName>
    <definedName name="Z_B12C682C_F0F8_4EAF_9986_42A177667494_.wvu.PrintArea" localSheetId="7" hidden="1">'табл. 8'!$A$1:$C$28</definedName>
    <definedName name="Z_B12C682C_F0F8_4EAF_9986_42A177667494_.wvu.PrintArea" localSheetId="8" hidden="1">'табл. 9'!#REF!</definedName>
    <definedName name="Z_B12C682C_F0F8_4EAF_9986_42A177667494_.wvu.PrintArea" localSheetId="5" hidden="1">'табл.6 '!$A$1:$C$28</definedName>
    <definedName name="Z_B12C682C_F0F8_4EAF_9986_42A177667494_.wvu.Rows" localSheetId="6" hidden="1">'табл. 7'!#REF!,'табл. 7'!#REF!,'табл. 7'!#REF!</definedName>
    <definedName name="Z_B12C682C_F0F8_4EAF_9986_42A177667494_.wvu.Rows" localSheetId="7" hidden="1">'табл. 8'!#REF!,'табл. 8'!#REF!,'табл. 8'!#REF!</definedName>
    <definedName name="Z_B12C682C_F0F8_4EAF_9986_42A177667494_.wvu.Rows" localSheetId="8" hidden="1">'табл. 9'!#REF!,'табл. 9'!#REF!,'табл. 9'!#REF!</definedName>
    <definedName name="Z_B12C682C_F0F8_4EAF_9986_42A177667494_.wvu.Rows" localSheetId="5" hidden="1">'табл.6 '!#REF!,'табл.6 '!#REF!,'табл.6 '!#REF!</definedName>
    <definedName name="Z_B70BFD4D_340D_40C0_A218_B70C170F1C83_.wvu.Cols" localSheetId="6" hidden="1">'табл. 7'!#REF!</definedName>
    <definedName name="Z_B70BFD4D_340D_40C0_A218_B70C170F1C83_.wvu.Cols" localSheetId="7" hidden="1">'табл. 8'!#REF!</definedName>
    <definedName name="Z_B70BFD4D_340D_40C0_A218_B70C170F1C83_.wvu.Cols" localSheetId="8" hidden="1">'табл. 9'!#REF!</definedName>
    <definedName name="Z_B70BFD4D_340D_40C0_A218_B70C170F1C83_.wvu.Cols" localSheetId="5" hidden="1">'табл.6 '!#REF!</definedName>
    <definedName name="Z_B70BFD4D_340D_40C0_A218_B70C170F1C83_.wvu.PrintArea" localSheetId="6" hidden="1">'табл. 7'!$A$1:$C$31</definedName>
    <definedName name="Z_B70BFD4D_340D_40C0_A218_B70C170F1C83_.wvu.PrintArea" localSheetId="7" hidden="1">'табл. 8'!$A$1:$C$28</definedName>
    <definedName name="Z_B70BFD4D_340D_40C0_A218_B70C170F1C83_.wvu.PrintArea" localSheetId="8" hidden="1">'табл. 9'!#REF!</definedName>
    <definedName name="Z_B70BFD4D_340D_40C0_A218_B70C170F1C83_.wvu.PrintArea" localSheetId="5" hidden="1">'табл.6 '!$A$1:$C$28</definedName>
    <definedName name="Z_B70BFD4D_340D_40C0_A218_B70C170F1C83_.wvu.Rows" localSheetId="6" hidden="1">'табл. 7'!#REF!,'табл. 7'!#REF!,'табл. 7'!#REF!</definedName>
    <definedName name="Z_B70BFD4D_340D_40C0_A218_B70C170F1C83_.wvu.Rows" localSheetId="7" hidden="1">'табл. 8'!#REF!,'табл. 8'!#REF!,'табл. 8'!#REF!</definedName>
    <definedName name="Z_B70BFD4D_340D_40C0_A218_B70C170F1C83_.wvu.Rows" localSheetId="8" hidden="1">'табл. 9'!#REF!,'табл. 9'!#REF!,'табл. 9'!#REF!</definedName>
    <definedName name="Z_B70BFD4D_340D_40C0_A218_B70C170F1C83_.wvu.Rows" localSheetId="5" hidden="1">'табл.6 '!#REF!,'табл.6 '!#REF!,'табл.6 '!#REF!</definedName>
    <definedName name="Z_B8860172_E7AC_47F0_9097_F957433B85F7_.wvu.Cols" localSheetId="0" hidden="1">'табл 1'!$D:$F</definedName>
    <definedName name="Z_B8860172_E7AC_47F0_9097_F957433B85F7_.wvu.Cols" localSheetId="9" hidden="1">'табл 10'!$D:$F</definedName>
    <definedName name="Z_B8860172_E7AC_47F0_9097_F957433B85F7_.wvu.Cols" localSheetId="10" hidden="1">'табл 11'!$D:$F</definedName>
    <definedName name="Z_B8860172_E7AC_47F0_9097_F957433B85F7_.wvu.Cols" localSheetId="11" hidden="1">'табл 12'!$D:$E</definedName>
    <definedName name="Z_B8860172_E7AC_47F0_9097_F957433B85F7_.wvu.Cols" localSheetId="12" hidden="1">'табл 13'!$D:$E</definedName>
    <definedName name="Z_B8860172_E7AC_47F0_9097_F957433B85F7_.wvu.Cols" localSheetId="13" hidden="1">'табл 14'!$D:$F</definedName>
    <definedName name="Z_B8860172_E7AC_47F0_9097_F957433B85F7_.wvu.Cols" localSheetId="14" hidden="1">'табл 15'!$D:$E</definedName>
    <definedName name="Z_B8860172_E7AC_47F0_9097_F957433B85F7_.wvu.Cols" localSheetId="15" hidden="1">'табл 16'!$D:$E</definedName>
    <definedName name="Z_B8860172_E7AC_47F0_9097_F957433B85F7_.wvu.Cols" localSheetId="16" hidden="1">'табл 17'!$D:$E</definedName>
    <definedName name="Z_B8860172_E7AC_47F0_9097_F957433B85F7_.wvu.Cols" localSheetId="17" hidden="1">'табл 18 '!$D:$E</definedName>
    <definedName name="Z_B8860172_E7AC_47F0_9097_F957433B85F7_.wvu.Cols" localSheetId="18" hidden="1">'табл 19'!$D:$F</definedName>
    <definedName name="Z_B8860172_E7AC_47F0_9097_F957433B85F7_.wvu.Cols" localSheetId="1" hidden="1">'табл 2'!$D:$F</definedName>
    <definedName name="Z_B8860172_E7AC_47F0_9097_F957433B85F7_.wvu.Cols" localSheetId="19" hidden="1">'табл 20'!$D:$E</definedName>
    <definedName name="Z_B8860172_E7AC_47F0_9097_F957433B85F7_.wvu.Cols" localSheetId="20" hidden="1">'табл 21'!$D:$E</definedName>
    <definedName name="Z_B8860172_E7AC_47F0_9097_F957433B85F7_.wvu.Cols" localSheetId="21" hidden="1">'табл 22'!$D:$E</definedName>
    <definedName name="Z_B8860172_E7AC_47F0_9097_F957433B85F7_.wvu.Cols" localSheetId="22" hidden="1">'табл 23'!$C:$E</definedName>
    <definedName name="Z_B8860172_E7AC_47F0_9097_F957433B85F7_.wvu.Cols" localSheetId="3" hidden="1">'табл 4'!$D:$F</definedName>
    <definedName name="Z_B8860172_E7AC_47F0_9097_F957433B85F7_.wvu.Cols" localSheetId="4" hidden="1">'табл 5'!$D:$F</definedName>
    <definedName name="Z_B8860172_E7AC_47F0_9097_F957433B85F7_.wvu.PrintArea" localSheetId="0" hidden="1">'табл 1'!$A$9:$C$34</definedName>
    <definedName name="Z_B8860172_E7AC_47F0_9097_F957433B85F7_.wvu.PrintArea" localSheetId="9" hidden="1">'табл 10'!$A$1:$C$26</definedName>
    <definedName name="Z_B8860172_E7AC_47F0_9097_F957433B85F7_.wvu.PrintArea" localSheetId="10" hidden="1">'табл 11'!$A$1:$C$35</definedName>
    <definedName name="Z_B8860172_E7AC_47F0_9097_F957433B85F7_.wvu.PrintArea" localSheetId="11" hidden="1">'табл 12'!$A$1:$C$33</definedName>
    <definedName name="Z_B8860172_E7AC_47F0_9097_F957433B85F7_.wvu.PrintArea" localSheetId="12" hidden="1">'табл 13'!$A$1:$C$30</definedName>
    <definedName name="Z_B8860172_E7AC_47F0_9097_F957433B85F7_.wvu.PrintArea" localSheetId="13" hidden="1">'табл 14'!$A$1:$C$33</definedName>
    <definedName name="Z_B8860172_E7AC_47F0_9097_F957433B85F7_.wvu.PrintArea" localSheetId="14" hidden="1">'табл 15'!$A$1:$C$30</definedName>
    <definedName name="Z_B8860172_E7AC_47F0_9097_F957433B85F7_.wvu.PrintArea" localSheetId="15" hidden="1">'табл 16'!$A$1:$C$31</definedName>
    <definedName name="Z_B8860172_E7AC_47F0_9097_F957433B85F7_.wvu.PrintArea" localSheetId="16" hidden="1">'табл 17'!$A$1:$C$31</definedName>
    <definedName name="Z_B8860172_E7AC_47F0_9097_F957433B85F7_.wvu.PrintArea" localSheetId="17" hidden="1">'табл 18 '!$A$1:$C$30</definedName>
    <definedName name="Z_B8860172_E7AC_47F0_9097_F957433B85F7_.wvu.PrintArea" localSheetId="18" hidden="1">'табл 19'!$A$1:$C$34</definedName>
    <definedName name="Z_B8860172_E7AC_47F0_9097_F957433B85F7_.wvu.PrintArea" localSheetId="1" hidden="1">'табл 2'!$A$1:$C$30</definedName>
    <definedName name="Z_B8860172_E7AC_47F0_9097_F957433B85F7_.wvu.PrintArea" localSheetId="19" hidden="1">'табл 20'!$A$1:$C$34</definedName>
    <definedName name="Z_B8860172_E7AC_47F0_9097_F957433B85F7_.wvu.PrintArea" localSheetId="20" hidden="1">'табл 21'!$A$1:$C$16</definedName>
    <definedName name="Z_B8860172_E7AC_47F0_9097_F957433B85F7_.wvu.PrintArea" localSheetId="21" hidden="1">'табл 22'!$A$1:$C$30</definedName>
    <definedName name="Z_B8860172_E7AC_47F0_9097_F957433B85F7_.wvu.PrintArea" localSheetId="22" hidden="1">'табл 23'!#REF!</definedName>
    <definedName name="Z_B8860172_E7AC_47F0_9097_F957433B85F7_.wvu.PrintArea" localSheetId="3" hidden="1">'табл 4'!$A$1:$C$21</definedName>
    <definedName name="Z_B8860172_E7AC_47F0_9097_F957433B85F7_.wvu.PrintArea" localSheetId="4" hidden="1">'табл 5'!$A$1:$C$29</definedName>
    <definedName name="Z_B8860172_E7AC_47F0_9097_F957433B85F7_.wvu.Rows" localSheetId="0" hidden="1">'табл 1'!#REF!,'табл 1'!#REF!,'табл 1'!#REF!,'табл 1'!#REF!,'табл 1'!#REF!,'табл 1'!#REF!</definedName>
    <definedName name="Z_B8860172_E7AC_47F0_9097_F957433B85F7_.wvu.Rows" localSheetId="9" hidden="1">'табл 10'!#REF!,'табл 10'!#REF!,'табл 10'!#REF!,'табл 10'!#REF!,'табл 10'!#REF!,'табл 10'!#REF!</definedName>
    <definedName name="Z_B8860172_E7AC_47F0_9097_F957433B85F7_.wvu.Rows" localSheetId="10" hidden="1">'табл 11'!#REF!,'табл 11'!#REF!,'табл 11'!$18:$18,'табл 11'!#REF!,'табл 11'!#REF!,'табл 11'!#REF!</definedName>
    <definedName name="Z_B8860172_E7AC_47F0_9097_F957433B85F7_.wvu.Rows" localSheetId="11" hidden="1">'табл 12'!#REF!,'табл 12'!#REF!,'табл 12'!$17:$17,'табл 12'!#REF!,'табл 12'!#REF!,'табл 12'!#REF!</definedName>
    <definedName name="Z_B8860172_E7AC_47F0_9097_F957433B85F7_.wvu.Rows" localSheetId="12" hidden="1">'табл 13'!#REF!,'табл 13'!#REF!,'табл 13'!#REF!,'табл 13'!#REF!,'табл 13'!#REF!,'табл 13'!#REF!</definedName>
    <definedName name="Z_B8860172_E7AC_47F0_9097_F957433B85F7_.wvu.Rows" localSheetId="13" hidden="1">'табл 14'!#REF!,'табл 14'!#REF!,'табл 14'!$17:$17,'табл 14'!#REF!,'табл 14'!#REF!,'табл 14'!#REF!</definedName>
    <definedName name="Z_B8860172_E7AC_47F0_9097_F957433B85F7_.wvu.Rows" localSheetId="14" hidden="1">'табл 15'!#REF!,'табл 15'!#REF!,'табл 15'!#REF!,'табл 15'!#REF!,'табл 15'!#REF!,'табл 15'!#REF!</definedName>
    <definedName name="Z_B8860172_E7AC_47F0_9097_F957433B85F7_.wvu.Rows" localSheetId="15" hidden="1">'табл 16'!#REF!,'табл 16'!#REF!,'табл 16'!#REF!,'табл 16'!#REF!,'табл 16'!#REF!,'табл 16'!#REF!</definedName>
    <definedName name="Z_B8860172_E7AC_47F0_9097_F957433B85F7_.wvu.Rows" localSheetId="16" hidden="1">'табл 17'!#REF!,'табл 17'!#REF!,'табл 17'!#REF!,'табл 17'!#REF!,'табл 17'!#REF!,'табл 17'!#REF!</definedName>
    <definedName name="Z_B8860172_E7AC_47F0_9097_F957433B85F7_.wvu.Rows" localSheetId="17" hidden="1">'табл 18 '!#REF!,'табл 18 '!#REF!,'табл 18 '!#REF!,'табл 18 '!#REF!,'табл 18 '!#REF!,'табл 18 '!#REF!</definedName>
    <definedName name="Z_B8860172_E7AC_47F0_9097_F957433B85F7_.wvu.Rows" localSheetId="18" hidden="1">'табл 19'!#REF!,'табл 19'!#REF!,'табл 19'!$18:$18,'табл 19'!#REF!,'табл 19'!#REF!,'табл 19'!#REF!</definedName>
    <definedName name="Z_B8860172_E7AC_47F0_9097_F957433B85F7_.wvu.Rows" localSheetId="1" hidden="1">'табл 2'!#REF!,'табл 2'!#REF!,'табл 2'!#REF!,'табл 2'!#REF!,'табл 2'!#REF!,'табл 2'!#REF!</definedName>
    <definedName name="Z_B8860172_E7AC_47F0_9097_F957433B85F7_.wvu.Rows" localSheetId="19" hidden="1">'табл 20'!#REF!,'табл 20'!#REF!,'табл 20'!$18:$18,'табл 20'!#REF!,'табл 20'!#REF!,'табл 20'!#REF!</definedName>
    <definedName name="Z_B8860172_E7AC_47F0_9097_F957433B85F7_.wvu.Rows" localSheetId="20" hidden="1">'табл 21'!#REF!,'табл 21'!#REF!,'табл 21'!#REF!,'табл 21'!#REF!,'табл 21'!#REF!,'табл 21'!#REF!</definedName>
    <definedName name="Z_B8860172_E7AC_47F0_9097_F957433B85F7_.wvu.Rows" localSheetId="21" hidden="1">'табл 22'!#REF!,'табл 22'!#REF!,'табл 22'!#REF!,'табл 22'!#REF!,'табл 22'!#REF!,'табл 22'!#REF!</definedName>
    <definedName name="Z_B8860172_E7AC_47F0_9097_F957433B85F7_.wvu.Rows" localSheetId="22" hidden="1">'табл 23'!#REF!,'табл 23'!#REF!,'табл 23'!#REF!,'табл 23'!#REF!,'табл 23'!#REF!,'табл 23'!#REF!</definedName>
    <definedName name="Z_B8860172_E7AC_47F0_9097_F957433B85F7_.wvu.Rows" localSheetId="3" hidden="1">'табл 4'!#REF!,'табл 4'!#REF!,'табл 4'!$17:$17,'табл 4'!#REF!,'табл 4'!#REF!,'табл 4'!#REF!</definedName>
    <definedName name="Z_B8860172_E7AC_47F0_9097_F957433B85F7_.wvu.Rows" localSheetId="4" hidden="1">'табл 5'!#REF!,'табл 5'!#REF!,'табл 5'!$13:$13,'табл 5'!#REF!,'табл 5'!#REF!,'табл 5'!#REF!</definedName>
    <definedName name="Z_C4CE831B_DBAF_45CB_BE4C_14BD12FEEF71_.wvu.FilterData" localSheetId="6" hidden="1">'табл. 7'!$A$1:$G$31</definedName>
    <definedName name="Z_C4CE831B_DBAF_45CB_BE4C_14BD12FEEF71_.wvu.FilterData" localSheetId="7" hidden="1">'табл. 8'!$A$1:$G$28</definedName>
    <definedName name="Z_C4CE831B_DBAF_45CB_BE4C_14BD12FEEF71_.wvu.FilterData" localSheetId="8" hidden="1">'табл. 9'!#REF!</definedName>
    <definedName name="Z_C4CE831B_DBAF_45CB_BE4C_14BD12FEEF71_.wvu.FilterData" localSheetId="5" hidden="1">'табл.6 '!$A$1:$G$28</definedName>
    <definedName name="Z_C8506E7E_F259_4EB9_BD79_24DC27E4D4D6_.wvu.Cols" localSheetId="0" hidden="1">'табл 1'!$D:$F</definedName>
    <definedName name="Z_C8506E7E_F259_4EB9_BD79_24DC27E4D4D6_.wvu.Cols" localSheetId="9" hidden="1">'табл 10'!$D:$F</definedName>
    <definedName name="Z_C8506E7E_F259_4EB9_BD79_24DC27E4D4D6_.wvu.Cols" localSheetId="10" hidden="1">'табл 11'!$D:$F</definedName>
    <definedName name="Z_C8506E7E_F259_4EB9_BD79_24DC27E4D4D6_.wvu.Cols" localSheetId="11" hidden="1">'табл 12'!$D:$E</definedName>
    <definedName name="Z_C8506E7E_F259_4EB9_BD79_24DC27E4D4D6_.wvu.Cols" localSheetId="12" hidden="1">'табл 13'!$D:$E</definedName>
    <definedName name="Z_C8506E7E_F259_4EB9_BD79_24DC27E4D4D6_.wvu.Cols" localSheetId="13" hidden="1">'табл 14'!$D:$F</definedName>
    <definedName name="Z_C8506E7E_F259_4EB9_BD79_24DC27E4D4D6_.wvu.Cols" localSheetId="14" hidden="1">'табл 15'!$D:$E</definedName>
    <definedName name="Z_C8506E7E_F259_4EB9_BD79_24DC27E4D4D6_.wvu.Cols" localSheetId="15" hidden="1">'табл 16'!$D:$E</definedName>
    <definedName name="Z_C8506E7E_F259_4EB9_BD79_24DC27E4D4D6_.wvu.Cols" localSheetId="16" hidden="1">'табл 17'!$D:$E</definedName>
    <definedName name="Z_C8506E7E_F259_4EB9_BD79_24DC27E4D4D6_.wvu.Cols" localSheetId="17" hidden="1">'табл 18 '!$D:$E</definedName>
    <definedName name="Z_C8506E7E_F259_4EB9_BD79_24DC27E4D4D6_.wvu.Cols" localSheetId="18" hidden="1">'табл 19'!$D:$F</definedName>
    <definedName name="Z_C8506E7E_F259_4EB9_BD79_24DC27E4D4D6_.wvu.Cols" localSheetId="1" hidden="1">'табл 2'!$D:$F</definedName>
    <definedName name="Z_C8506E7E_F259_4EB9_BD79_24DC27E4D4D6_.wvu.Cols" localSheetId="19" hidden="1">'табл 20'!$D:$E</definedName>
    <definedName name="Z_C8506E7E_F259_4EB9_BD79_24DC27E4D4D6_.wvu.Cols" localSheetId="20" hidden="1">'табл 21'!$D:$E</definedName>
    <definedName name="Z_C8506E7E_F259_4EB9_BD79_24DC27E4D4D6_.wvu.Cols" localSheetId="21" hidden="1">'табл 22'!$D:$E</definedName>
    <definedName name="Z_C8506E7E_F259_4EB9_BD79_24DC27E4D4D6_.wvu.Cols" localSheetId="22" hidden="1">'табл 23'!$C:$E</definedName>
    <definedName name="Z_C8506E7E_F259_4EB9_BD79_24DC27E4D4D6_.wvu.Cols" localSheetId="3" hidden="1">'табл 4'!$D:$F</definedName>
    <definedName name="Z_C8506E7E_F259_4EB9_BD79_24DC27E4D4D6_.wvu.Cols" localSheetId="4" hidden="1">'табл 5'!$D:$F</definedName>
    <definedName name="Z_C8506E7E_F259_4EB9_BD79_24DC27E4D4D6_.wvu.PrintArea" localSheetId="0" hidden="1">'табл 1'!$A$9:$C$34</definedName>
    <definedName name="Z_C8506E7E_F259_4EB9_BD79_24DC27E4D4D6_.wvu.PrintArea" localSheetId="9" hidden="1">'табл 10'!$A$1:$C$26</definedName>
    <definedName name="Z_C8506E7E_F259_4EB9_BD79_24DC27E4D4D6_.wvu.PrintArea" localSheetId="10" hidden="1">'табл 11'!$A$1:$C$35</definedName>
    <definedName name="Z_C8506E7E_F259_4EB9_BD79_24DC27E4D4D6_.wvu.PrintArea" localSheetId="11" hidden="1">'табл 12'!$A$1:$C$33</definedName>
    <definedName name="Z_C8506E7E_F259_4EB9_BD79_24DC27E4D4D6_.wvu.PrintArea" localSheetId="12" hidden="1">'табл 13'!$A$1:$C$30</definedName>
    <definedName name="Z_C8506E7E_F259_4EB9_BD79_24DC27E4D4D6_.wvu.PrintArea" localSheetId="13" hidden="1">'табл 14'!$A$1:$C$33</definedName>
    <definedName name="Z_C8506E7E_F259_4EB9_BD79_24DC27E4D4D6_.wvu.PrintArea" localSheetId="14" hidden="1">'табл 15'!$A$1:$C$30</definedName>
    <definedName name="Z_C8506E7E_F259_4EB9_BD79_24DC27E4D4D6_.wvu.PrintArea" localSheetId="15" hidden="1">'табл 16'!$A$1:$C$31</definedName>
    <definedName name="Z_C8506E7E_F259_4EB9_BD79_24DC27E4D4D6_.wvu.PrintArea" localSheetId="16" hidden="1">'табл 17'!$A$1:$C$31</definedName>
    <definedName name="Z_C8506E7E_F259_4EB9_BD79_24DC27E4D4D6_.wvu.PrintArea" localSheetId="17" hidden="1">'табл 18 '!$A$1:$C$30</definedName>
    <definedName name="Z_C8506E7E_F259_4EB9_BD79_24DC27E4D4D6_.wvu.PrintArea" localSheetId="18" hidden="1">'табл 19'!$A$1:$C$34</definedName>
    <definedName name="Z_C8506E7E_F259_4EB9_BD79_24DC27E4D4D6_.wvu.PrintArea" localSheetId="1" hidden="1">'табл 2'!$A$1:$C$30</definedName>
    <definedName name="Z_C8506E7E_F259_4EB9_BD79_24DC27E4D4D6_.wvu.PrintArea" localSheetId="19" hidden="1">'табл 20'!$A$1:$C$34</definedName>
    <definedName name="Z_C8506E7E_F259_4EB9_BD79_24DC27E4D4D6_.wvu.PrintArea" localSheetId="20" hidden="1">'табл 21'!$A$1:$C$16</definedName>
    <definedName name="Z_C8506E7E_F259_4EB9_BD79_24DC27E4D4D6_.wvu.PrintArea" localSheetId="21" hidden="1">'табл 22'!$A$1:$C$30</definedName>
    <definedName name="Z_C8506E7E_F259_4EB9_BD79_24DC27E4D4D6_.wvu.PrintArea" localSheetId="22" hidden="1">'табл 23'!#REF!</definedName>
    <definedName name="Z_C8506E7E_F259_4EB9_BD79_24DC27E4D4D6_.wvu.PrintArea" localSheetId="3" hidden="1">'табл 4'!$A$1:$C$21</definedName>
    <definedName name="Z_C8506E7E_F259_4EB9_BD79_24DC27E4D4D6_.wvu.PrintArea" localSheetId="4" hidden="1">'табл 5'!$A$1:$C$29</definedName>
    <definedName name="Z_C8506E7E_F259_4EB9_BD79_24DC27E4D4D6_.wvu.Rows" localSheetId="0" hidden="1">'табл 1'!#REF!,'табл 1'!#REF!,'табл 1'!#REF!,'табл 1'!#REF!,'табл 1'!#REF!,'табл 1'!#REF!</definedName>
    <definedName name="Z_C8506E7E_F259_4EB9_BD79_24DC27E4D4D6_.wvu.Rows" localSheetId="9" hidden="1">'табл 10'!#REF!,'табл 10'!#REF!,'табл 10'!#REF!,'табл 10'!#REF!,'табл 10'!#REF!,'табл 10'!#REF!</definedName>
    <definedName name="Z_C8506E7E_F259_4EB9_BD79_24DC27E4D4D6_.wvu.Rows" localSheetId="10" hidden="1">'табл 11'!#REF!,'табл 11'!#REF!,'табл 11'!$18:$18,'табл 11'!#REF!,'табл 11'!#REF!,'табл 11'!#REF!</definedName>
    <definedName name="Z_C8506E7E_F259_4EB9_BD79_24DC27E4D4D6_.wvu.Rows" localSheetId="11" hidden="1">'табл 12'!#REF!,'табл 12'!#REF!,'табл 12'!$17:$17,'табл 12'!#REF!,'табл 12'!#REF!,'табл 12'!#REF!</definedName>
    <definedName name="Z_C8506E7E_F259_4EB9_BD79_24DC27E4D4D6_.wvu.Rows" localSheetId="12" hidden="1">'табл 13'!#REF!,'табл 13'!#REF!,'табл 13'!#REF!,'табл 13'!#REF!,'табл 13'!#REF!,'табл 13'!#REF!</definedName>
    <definedName name="Z_C8506E7E_F259_4EB9_BD79_24DC27E4D4D6_.wvu.Rows" localSheetId="13" hidden="1">'табл 14'!#REF!,'табл 14'!#REF!,'табл 14'!$17:$17,'табл 14'!#REF!,'табл 14'!#REF!,'табл 14'!#REF!</definedName>
    <definedName name="Z_C8506E7E_F259_4EB9_BD79_24DC27E4D4D6_.wvu.Rows" localSheetId="14" hidden="1">'табл 15'!#REF!,'табл 15'!#REF!,'табл 15'!#REF!,'табл 15'!#REF!,'табл 15'!#REF!,'табл 15'!#REF!</definedName>
    <definedName name="Z_C8506E7E_F259_4EB9_BD79_24DC27E4D4D6_.wvu.Rows" localSheetId="15" hidden="1">'табл 16'!#REF!,'табл 16'!#REF!,'табл 16'!#REF!,'табл 16'!#REF!,'табл 16'!#REF!,'табл 16'!#REF!</definedName>
    <definedName name="Z_C8506E7E_F259_4EB9_BD79_24DC27E4D4D6_.wvu.Rows" localSheetId="16" hidden="1">'табл 17'!#REF!,'табл 17'!#REF!,'табл 17'!#REF!,'табл 17'!#REF!,'табл 17'!#REF!,'табл 17'!#REF!</definedName>
    <definedName name="Z_C8506E7E_F259_4EB9_BD79_24DC27E4D4D6_.wvu.Rows" localSheetId="17" hidden="1">'табл 18 '!#REF!,'табл 18 '!#REF!,'табл 18 '!#REF!,'табл 18 '!#REF!,'табл 18 '!#REF!,'табл 18 '!#REF!</definedName>
    <definedName name="Z_C8506E7E_F259_4EB9_BD79_24DC27E4D4D6_.wvu.Rows" localSheetId="18" hidden="1">'табл 19'!#REF!,'табл 19'!#REF!,'табл 19'!$18:$18,'табл 19'!#REF!,'табл 19'!#REF!,'табл 19'!#REF!</definedName>
    <definedName name="Z_C8506E7E_F259_4EB9_BD79_24DC27E4D4D6_.wvu.Rows" localSheetId="1" hidden="1">'табл 2'!#REF!,'табл 2'!#REF!,'табл 2'!#REF!,'табл 2'!#REF!,'табл 2'!#REF!,'табл 2'!#REF!</definedName>
    <definedName name="Z_C8506E7E_F259_4EB9_BD79_24DC27E4D4D6_.wvu.Rows" localSheetId="19" hidden="1">'табл 20'!#REF!,'табл 20'!#REF!,'табл 20'!$18:$18,'табл 20'!#REF!,'табл 20'!#REF!,'табл 20'!#REF!</definedName>
    <definedName name="Z_C8506E7E_F259_4EB9_BD79_24DC27E4D4D6_.wvu.Rows" localSheetId="20" hidden="1">'табл 21'!#REF!,'табл 21'!#REF!,'табл 21'!#REF!,'табл 21'!#REF!,'табл 21'!#REF!,'табл 21'!#REF!</definedName>
    <definedName name="Z_C8506E7E_F259_4EB9_BD79_24DC27E4D4D6_.wvu.Rows" localSheetId="21" hidden="1">'табл 22'!#REF!,'табл 22'!#REF!,'табл 22'!#REF!,'табл 22'!#REF!,'табл 22'!#REF!,'табл 22'!#REF!</definedName>
    <definedName name="Z_C8506E7E_F259_4EB9_BD79_24DC27E4D4D6_.wvu.Rows" localSheetId="22" hidden="1">'табл 23'!#REF!,'табл 23'!#REF!,'табл 23'!#REF!,'табл 23'!#REF!,'табл 23'!#REF!,'табл 23'!#REF!</definedName>
    <definedName name="Z_C8506E7E_F259_4EB9_BD79_24DC27E4D4D6_.wvu.Rows" localSheetId="3" hidden="1">'табл 4'!#REF!,'табл 4'!#REF!,'табл 4'!$17:$17,'табл 4'!#REF!,'табл 4'!#REF!,'табл 4'!#REF!</definedName>
    <definedName name="Z_C8506E7E_F259_4EB9_BD79_24DC27E4D4D6_.wvu.Rows" localSheetId="4" hidden="1">'табл 5'!#REF!,'табл 5'!#REF!,'табл 5'!$13:$13,'табл 5'!#REF!,'табл 5'!#REF!,'табл 5'!#REF!</definedName>
    <definedName name="Z_D67694DF_14A6_479E_9614_C3E51B4219D0_.wvu.FilterData" localSheetId="6" hidden="1">'табл. 7'!$A$1:$G$31</definedName>
    <definedName name="Z_D67694DF_14A6_479E_9614_C3E51B4219D0_.wvu.FilterData" localSheetId="7" hidden="1">'табл. 8'!$A$1:$G$28</definedName>
    <definedName name="Z_D67694DF_14A6_479E_9614_C3E51B4219D0_.wvu.FilterData" localSheetId="8" hidden="1">'табл. 9'!#REF!</definedName>
    <definedName name="Z_D67694DF_14A6_479E_9614_C3E51B4219D0_.wvu.FilterData" localSheetId="5" hidden="1">'табл.6 '!$A$1:$G$28</definedName>
    <definedName name="Z_D67694DF_14A6_479E_9614_C3E51B4219D0_.wvu.PrintArea" localSheetId="6" hidden="1">'табл. 7'!$A$1:$C$31</definedName>
    <definedName name="Z_D67694DF_14A6_479E_9614_C3E51B4219D0_.wvu.PrintArea" localSheetId="7" hidden="1">'табл. 8'!$A$1:$C$28</definedName>
    <definedName name="Z_D67694DF_14A6_479E_9614_C3E51B4219D0_.wvu.PrintArea" localSheetId="8" hidden="1">'табл. 9'!#REF!</definedName>
    <definedName name="Z_D67694DF_14A6_479E_9614_C3E51B4219D0_.wvu.PrintArea" localSheetId="5" hidden="1">'табл.6 '!$A$1:$C$28</definedName>
    <definedName name="Z_E0204226_5038_49AF_948F_DAAEA77392FD_.wvu.Cols" localSheetId="0" hidden="1">'табл 1'!$D:$F</definedName>
    <definedName name="Z_E0204226_5038_49AF_948F_DAAEA77392FD_.wvu.Cols" localSheetId="9" hidden="1">'табл 10'!$D:$F</definedName>
    <definedName name="Z_E0204226_5038_49AF_948F_DAAEA77392FD_.wvu.Cols" localSheetId="10" hidden="1">'табл 11'!$D:$F</definedName>
    <definedName name="Z_E0204226_5038_49AF_948F_DAAEA77392FD_.wvu.Cols" localSheetId="11" hidden="1">'табл 12'!$D:$E</definedName>
    <definedName name="Z_E0204226_5038_49AF_948F_DAAEA77392FD_.wvu.Cols" localSheetId="12" hidden="1">'табл 13'!$D:$E</definedName>
    <definedName name="Z_E0204226_5038_49AF_948F_DAAEA77392FD_.wvu.Cols" localSheetId="13" hidden="1">'табл 14'!$D:$F</definedName>
    <definedName name="Z_E0204226_5038_49AF_948F_DAAEA77392FD_.wvu.Cols" localSheetId="14" hidden="1">'табл 15'!$D:$E</definedName>
    <definedName name="Z_E0204226_5038_49AF_948F_DAAEA77392FD_.wvu.Cols" localSheetId="15" hidden="1">'табл 16'!$D:$E</definedName>
    <definedName name="Z_E0204226_5038_49AF_948F_DAAEA77392FD_.wvu.Cols" localSheetId="16" hidden="1">'табл 17'!$D:$E</definedName>
    <definedName name="Z_E0204226_5038_49AF_948F_DAAEA77392FD_.wvu.Cols" localSheetId="17" hidden="1">'табл 18 '!$D:$E</definedName>
    <definedName name="Z_E0204226_5038_49AF_948F_DAAEA77392FD_.wvu.Cols" localSheetId="18" hidden="1">'табл 19'!$D:$F</definedName>
    <definedName name="Z_E0204226_5038_49AF_948F_DAAEA77392FD_.wvu.Cols" localSheetId="1" hidden="1">'табл 2'!$D:$F</definedName>
    <definedName name="Z_E0204226_5038_49AF_948F_DAAEA77392FD_.wvu.Cols" localSheetId="19" hidden="1">'табл 20'!$D:$E</definedName>
    <definedName name="Z_E0204226_5038_49AF_948F_DAAEA77392FD_.wvu.Cols" localSheetId="20" hidden="1">'табл 21'!$D:$E</definedName>
    <definedName name="Z_E0204226_5038_49AF_948F_DAAEA77392FD_.wvu.Cols" localSheetId="21" hidden="1">'табл 22'!$D:$E</definedName>
    <definedName name="Z_E0204226_5038_49AF_948F_DAAEA77392FD_.wvu.Cols" localSheetId="22" hidden="1">'табл 23'!$C:$E</definedName>
    <definedName name="Z_E0204226_5038_49AF_948F_DAAEA77392FD_.wvu.Cols" localSheetId="3" hidden="1">'табл 4'!$D:$F</definedName>
    <definedName name="Z_E0204226_5038_49AF_948F_DAAEA77392FD_.wvu.Cols" localSheetId="4" hidden="1">'табл 5'!$D:$F</definedName>
    <definedName name="Z_E0204226_5038_49AF_948F_DAAEA77392FD_.wvu.PrintArea" localSheetId="0" hidden="1">'табл 1'!$A$9:$C$34</definedName>
    <definedName name="Z_E0204226_5038_49AF_948F_DAAEA77392FD_.wvu.PrintArea" localSheetId="9" hidden="1">'табл 10'!$A$1:$C$26</definedName>
    <definedName name="Z_E0204226_5038_49AF_948F_DAAEA77392FD_.wvu.PrintArea" localSheetId="10" hidden="1">'табл 11'!$A$1:$C$35</definedName>
    <definedName name="Z_E0204226_5038_49AF_948F_DAAEA77392FD_.wvu.PrintArea" localSheetId="11" hidden="1">'табл 12'!$A$1:$C$33</definedName>
    <definedName name="Z_E0204226_5038_49AF_948F_DAAEA77392FD_.wvu.PrintArea" localSheetId="12" hidden="1">'табл 13'!$A$1:$C$30</definedName>
    <definedName name="Z_E0204226_5038_49AF_948F_DAAEA77392FD_.wvu.PrintArea" localSheetId="13" hidden="1">'табл 14'!$A$1:$C$33</definedName>
    <definedName name="Z_E0204226_5038_49AF_948F_DAAEA77392FD_.wvu.PrintArea" localSheetId="14" hidden="1">'табл 15'!$A$1:$C$30</definedName>
    <definedName name="Z_E0204226_5038_49AF_948F_DAAEA77392FD_.wvu.PrintArea" localSheetId="15" hidden="1">'табл 16'!$A$1:$C$31</definedName>
    <definedName name="Z_E0204226_5038_49AF_948F_DAAEA77392FD_.wvu.PrintArea" localSheetId="16" hidden="1">'табл 17'!$A$1:$C$31</definedName>
    <definedName name="Z_E0204226_5038_49AF_948F_DAAEA77392FD_.wvu.PrintArea" localSheetId="17" hidden="1">'табл 18 '!$A$1:$C$30</definedName>
    <definedName name="Z_E0204226_5038_49AF_948F_DAAEA77392FD_.wvu.PrintArea" localSheetId="18" hidden="1">'табл 19'!$A$1:$C$34</definedName>
    <definedName name="Z_E0204226_5038_49AF_948F_DAAEA77392FD_.wvu.PrintArea" localSheetId="1" hidden="1">'табл 2'!$A$1:$C$30</definedName>
    <definedName name="Z_E0204226_5038_49AF_948F_DAAEA77392FD_.wvu.PrintArea" localSheetId="19" hidden="1">'табл 20'!$A$1:$C$34</definedName>
    <definedName name="Z_E0204226_5038_49AF_948F_DAAEA77392FD_.wvu.PrintArea" localSheetId="20" hidden="1">'табл 21'!$A$1:$C$16</definedName>
    <definedName name="Z_E0204226_5038_49AF_948F_DAAEA77392FD_.wvu.PrintArea" localSheetId="21" hidden="1">'табл 22'!$A$1:$C$30</definedName>
    <definedName name="Z_E0204226_5038_49AF_948F_DAAEA77392FD_.wvu.PrintArea" localSheetId="22" hidden="1">'табл 23'!#REF!</definedName>
    <definedName name="Z_E0204226_5038_49AF_948F_DAAEA77392FD_.wvu.PrintArea" localSheetId="3" hidden="1">'табл 4'!$A$1:$C$21</definedName>
    <definedName name="Z_E0204226_5038_49AF_948F_DAAEA77392FD_.wvu.PrintArea" localSheetId="4" hidden="1">'табл 5'!$A$1:$C$29</definedName>
    <definedName name="Z_E0204226_5038_49AF_948F_DAAEA77392FD_.wvu.Rows" localSheetId="0" hidden="1">'табл 1'!#REF!,'табл 1'!#REF!,'табл 1'!#REF!,'табл 1'!#REF!,'табл 1'!#REF!,'табл 1'!#REF!</definedName>
    <definedName name="Z_E0204226_5038_49AF_948F_DAAEA77392FD_.wvu.Rows" localSheetId="9" hidden="1">'табл 10'!#REF!,'табл 10'!#REF!,'табл 10'!#REF!,'табл 10'!#REF!,'табл 10'!#REF!,'табл 10'!#REF!</definedName>
    <definedName name="Z_E0204226_5038_49AF_948F_DAAEA77392FD_.wvu.Rows" localSheetId="10" hidden="1">'табл 11'!#REF!,'табл 11'!#REF!,'табл 11'!$18:$18,'табл 11'!#REF!,'табл 11'!#REF!,'табл 11'!#REF!</definedName>
    <definedName name="Z_E0204226_5038_49AF_948F_DAAEA77392FD_.wvu.Rows" localSheetId="11" hidden="1">'табл 12'!#REF!,'табл 12'!#REF!,'табл 12'!$17:$17,'табл 12'!#REF!,'табл 12'!#REF!,'табл 12'!#REF!</definedName>
    <definedName name="Z_E0204226_5038_49AF_948F_DAAEA77392FD_.wvu.Rows" localSheetId="12" hidden="1">'табл 13'!#REF!,'табл 13'!#REF!,'табл 13'!#REF!,'табл 13'!#REF!,'табл 13'!#REF!,'табл 13'!#REF!</definedName>
    <definedName name="Z_E0204226_5038_49AF_948F_DAAEA77392FD_.wvu.Rows" localSheetId="13" hidden="1">'табл 14'!#REF!,'табл 14'!#REF!,'табл 14'!$17:$17,'табл 14'!#REF!,'табл 14'!#REF!,'табл 14'!#REF!</definedName>
    <definedName name="Z_E0204226_5038_49AF_948F_DAAEA77392FD_.wvu.Rows" localSheetId="14" hidden="1">'табл 15'!#REF!,'табл 15'!#REF!,'табл 15'!#REF!,'табл 15'!#REF!,'табл 15'!#REF!,'табл 15'!#REF!</definedName>
    <definedName name="Z_E0204226_5038_49AF_948F_DAAEA77392FD_.wvu.Rows" localSheetId="15" hidden="1">'табл 16'!#REF!,'табл 16'!#REF!,'табл 16'!#REF!,'табл 16'!#REF!,'табл 16'!#REF!,'табл 16'!#REF!</definedName>
    <definedName name="Z_E0204226_5038_49AF_948F_DAAEA77392FD_.wvu.Rows" localSheetId="16" hidden="1">'табл 17'!#REF!,'табл 17'!#REF!,'табл 17'!#REF!,'табл 17'!#REF!,'табл 17'!#REF!,'табл 17'!#REF!</definedName>
    <definedName name="Z_E0204226_5038_49AF_948F_DAAEA77392FD_.wvu.Rows" localSheetId="17" hidden="1">'табл 18 '!#REF!,'табл 18 '!#REF!,'табл 18 '!#REF!,'табл 18 '!#REF!,'табл 18 '!#REF!,'табл 18 '!#REF!</definedName>
    <definedName name="Z_E0204226_5038_49AF_948F_DAAEA77392FD_.wvu.Rows" localSheetId="18" hidden="1">'табл 19'!#REF!,'табл 19'!#REF!,'табл 19'!$18:$18,'табл 19'!#REF!,'табл 19'!#REF!,'табл 19'!#REF!</definedName>
    <definedName name="Z_E0204226_5038_49AF_948F_DAAEA77392FD_.wvu.Rows" localSheetId="1" hidden="1">'табл 2'!#REF!,'табл 2'!#REF!,'табл 2'!#REF!,'табл 2'!#REF!,'табл 2'!#REF!,'табл 2'!#REF!</definedName>
    <definedName name="Z_E0204226_5038_49AF_948F_DAAEA77392FD_.wvu.Rows" localSheetId="19" hidden="1">'табл 20'!#REF!,'табл 20'!#REF!,'табл 20'!$18:$18,'табл 20'!#REF!,'табл 20'!#REF!,'табл 20'!#REF!</definedName>
    <definedName name="Z_E0204226_5038_49AF_948F_DAAEA77392FD_.wvu.Rows" localSheetId="20" hidden="1">'табл 21'!#REF!,'табл 21'!#REF!,'табл 21'!#REF!,'табл 21'!#REF!,'табл 21'!#REF!,'табл 21'!#REF!</definedName>
    <definedName name="Z_E0204226_5038_49AF_948F_DAAEA77392FD_.wvu.Rows" localSheetId="21" hidden="1">'табл 22'!#REF!,'табл 22'!#REF!,'табл 22'!#REF!,'табл 22'!#REF!,'табл 22'!#REF!,'табл 22'!#REF!</definedName>
    <definedName name="Z_E0204226_5038_49AF_948F_DAAEA77392FD_.wvu.Rows" localSheetId="3" hidden="1">'табл 4'!#REF!,'табл 4'!#REF!,'табл 4'!$17:$17,'табл 4'!#REF!,'табл 4'!#REF!,'табл 4'!#REF!</definedName>
    <definedName name="Z_E0204226_5038_49AF_948F_DAAEA77392FD_.wvu.Rows" localSheetId="4" hidden="1">'табл 5'!#REF!,'табл 5'!#REF!,'табл 5'!$13:$13,'табл 5'!#REF!,'табл 5'!#REF!,'табл 5'!#REF!</definedName>
    <definedName name="Z_E7448637_9F0C_4632_88F1_91BA32E2C8B2_.wvu.PrintArea" localSheetId="22" hidden="1">'табл 23'!$A$1:$B$34</definedName>
    <definedName name="Z_F47FC9E6_BFF1_4B03_A722_40340206359D_.wvu.Cols" localSheetId="22" hidden="1">'табл 23'!$C:$E</definedName>
    <definedName name="Z_F47FC9E6_BFF1_4B03_A722_40340206359D_.wvu.PrintArea" localSheetId="22" hidden="1">'табл 23'!#REF!</definedName>
    <definedName name="Z_F78DAB64_D8F7_45C3_9B9E_BE05CA7EB7F9_.wvu.Cols" localSheetId="6" hidden="1">'табл. 7'!#REF!</definedName>
    <definedName name="Z_F78DAB64_D8F7_45C3_9B9E_BE05CA7EB7F9_.wvu.Cols" localSheetId="7" hidden="1">'табл. 8'!#REF!</definedName>
    <definedName name="Z_F78DAB64_D8F7_45C3_9B9E_BE05CA7EB7F9_.wvu.Cols" localSheetId="8" hidden="1">'табл. 9'!#REF!</definedName>
    <definedName name="Z_F78DAB64_D8F7_45C3_9B9E_BE05CA7EB7F9_.wvu.Cols" localSheetId="5" hidden="1">'табл.6 '!#REF!</definedName>
    <definedName name="Z_F78DAB64_D8F7_45C3_9B9E_BE05CA7EB7F9_.wvu.PrintArea" localSheetId="6" hidden="1">'табл. 7'!$A$1:$C$31</definedName>
    <definedName name="Z_F78DAB64_D8F7_45C3_9B9E_BE05CA7EB7F9_.wvu.PrintArea" localSheetId="7" hidden="1">'табл. 8'!$A$1:$C$28</definedName>
    <definedName name="Z_F78DAB64_D8F7_45C3_9B9E_BE05CA7EB7F9_.wvu.PrintArea" localSheetId="8" hidden="1">'табл. 9'!#REF!</definedName>
    <definedName name="Z_F78DAB64_D8F7_45C3_9B9E_BE05CA7EB7F9_.wvu.PrintArea" localSheetId="5" hidden="1">'табл.6 '!$A$1:$C$28</definedName>
    <definedName name="Z_F78DAB64_D8F7_45C3_9B9E_BE05CA7EB7F9_.wvu.Rows" localSheetId="6" hidden="1">'табл. 7'!#REF!,'табл. 7'!#REF!,'табл. 7'!#REF!</definedName>
    <definedName name="Z_F78DAB64_D8F7_45C3_9B9E_BE05CA7EB7F9_.wvu.Rows" localSheetId="7" hidden="1">'табл. 8'!#REF!,'табл. 8'!#REF!,'табл. 8'!#REF!</definedName>
    <definedName name="Z_F78DAB64_D8F7_45C3_9B9E_BE05CA7EB7F9_.wvu.Rows" localSheetId="8" hidden="1">'табл. 9'!#REF!,'табл. 9'!#REF!,'табл. 9'!#REF!</definedName>
    <definedName name="Z_F78DAB64_D8F7_45C3_9B9E_BE05CA7EB7F9_.wvu.Rows" localSheetId="5" hidden="1">'табл.6 '!#REF!,'табл.6 '!#REF!,'табл.6 '!#REF!</definedName>
    <definedName name="_xlnm.Print_Titles" localSheetId="0">'табл 1'!$18:$18</definedName>
    <definedName name="_xlnm.Print_Titles" localSheetId="10">'табл 11'!$14:$15</definedName>
    <definedName name="_xlnm.Print_Titles" localSheetId="11">'табл 12'!$14:$14</definedName>
    <definedName name="_xlnm.Print_Titles" localSheetId="18">'табл 19'!$14:$15</definedName>
    <definedName name="_xlnm.Print_Titles" localSheetId="19">'табл 20'!$16:$17</definedName>
    <definedName name="_xlnm.Print_Titles" localSheetId="2">'табл. 3'!$13:$14</definedName>
    <definedName name="_xlnm.Print_Titles" localSheetId="6">'табл. 7'!$12:$13</definedName>
    <definedName name="_xlnm.Print_Area" localSheetId="0">'табл 1'!$A$1:$D$33</definedName>
    <definedName name="_xlnm.Print_Area" localSheetId="9">'табл 10'!$A$1:$D$25</definedName>
    <definedName name="_xlnm.Print_Area" localSheetId="10">'табл 11'!$A$1:$D$34</definedName>
    <definedName name="_xlnm.Print_Area" localSheetId="11">'табл 12'!$A$1:$C$32</definedName>
    <definedName name="_xlnm.Print_Area" localSheetId="12">'табл 13'!$A$1:$C$32</definedName>
    <definedName name="_xlnm.Print_Area" localSheetId="13">'табл 14'!$A$1:$D$32</definedName>
    <definedName name="_xlnm.Print_Area" localSheetId="14">'табл 15'!$A$1:$C$31</definedName>
    <definedName name="_xlnm.Print_Area" localSheetId="16">'табл 17'!$A$1:$C$34</definedName>
    <definedName name="_xlnm.Print_Area" localSheetId="17">'табл 18 '!$A$1:$C$31</definedName>
    <definedName name="_xlnm.Print_Area" localSheetId="18">'табл 19'!$A$1:$D$128</definedName>
    <definedName name="_xlnm.Print_Area" localSheetId="1">'табл 2'!$A$1:$D$29</definedName>
    <definedName name="_xlnm.Print_Area" localSheetId="19">'табл 20'!$A$1:$I$35</definedName>
    <definedName name="_xlnm.Print_Area" localSheetId="20">'табл 21'!$A$1:$C$17</definedName>
    <definedName name="_xlnm.Print_Area" localSheetId="21">'табл 22'!$A$1:$C$31</definedName>
    <definedName name="_xlnm.Print_Area" localSheetId="22">'табл 23'!$A$1:$D$32</definedName>
    <definedName name="_xlnm.Print_Area" localSheetId="3">'табл 4'!$A$1:$D$20</definedName>
    <definedName name="_xlnm.Print_Area" localSheetId="4">'табл 5'!$A$1:$D$28</definedName>
    <definedName name="_xlnm.Print_Area" localSheetId="2">'табл. 3'!$A$1:$G$32</definedName>
    <definedName name="_xlnm.Print_Area" localSheetId="6">'табл. 7'!$A$1:$C$31</definedName>
    <definedName name="_xlnm.Print_Area" localSheetId="7">'табл. 8'!$A$1:$C$28</definedName>
    <definedName name="_xlnm.Print_Area" localSheetId="8">'табл. 9'!$A$1:$C$19</definedName>
    <definedName name="_xlnm.Print_Area" localSheetId="5">'табл.6 '!$A$1:$C$28</definedName>
  </definedNames>
  <calcPr fullCalcOnLoad="1" fullPrecision="0"/>
</workbook>
</file>

<file path=xl/sharedStrings.xml><?xml version="1.0" encoding="utf-8"?>
<sst xmlns="http://schemas.openxmlformats.org/spreadsheetml/2006/main" count="663" uniqueCount="219">
  <si>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</si>
  <si>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</si>
  <si>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</si>
  <si>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</si>
  <si>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</si>
  <si>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</si>
  <si>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</si>
  <si>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</si>
  <si>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</si>
  <si>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</si>
  <si>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</si>
  <si>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</si>
  <si>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</si>
  <si>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</si>
  <si>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</si>
  <si>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</si>
  <si>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</si>
  <si>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</si>
  <si>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</si>
  <si>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</si>
  <si>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</si>
  <si>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Таблица 1</t>
  </si>
  <si>
    <t>2023 год</t>
  </si>
  <si>
    <t>2024 год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</si>
  <si>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поселений, расположенных в границах соответствующего муниципального района Республики Марий Эл,
на плановый период 2023 и 2024 годов</t>
  </si>
  <si>
    <t>Наименование 
городского округа, муниципального района</t>
  </si>
  <si>
    <t>федерального бюджета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</si>
  <si>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</si>
  <si>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</si>
  <si>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</si>
  <si>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</si>
  <si>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</si>
  <si>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</si>
  <si>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</si>
  <si>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</si>
  <si>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</si>
  <si>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</si>
  <si>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</si>
  <si>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</si>
  <si>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</si>
  <si>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</si>
  <si>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республикан-ского бюджета               Республики Марий Эл</t>
  </si>
  <si>
    <t>Таблица 5</t>
  </si>
  <si>
    <t>Таблица 13</t>
  </si>
  <si>
    <t>Таблица 14</t>
  </si>
  <si>
    <t>субвенций бюджетам городских округов и муниципальных районов                         в Республике Марий Эл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 
на плановый период 2023 и 2024 годов</t>
  </si>
  <si>
    <t>Таблица 12</t>
  </si>
  <si>
    <t>приложения № 17</t>
  </si>
  <si>
    <t xml:space="preserve">                                 приложения № 17</t>
  </si>
  <si>
    <t>Таблица 21</t>
  </si>
  <si>
    <t xml:space="preserve">Городское поселение Килемары </t>
  </si>
  <si>
    <r>
      <t>Городское поселение Красногорский</t>
    </r>
    <r>
      <rPr>
        <b/>
        <sz val="12"/>
        <rFont val="Times New Roman"/>
        <family val="1"/>
      </rPr>
      <t xml:space="preserve"> </t>
    </r>
  </si>
  <si>
    <t>Городское поселение Краснооктябрьский</t>
  </si>
  <si>
    <t>Городское поселение Параньга</t>
  </si>
  <si>
    <t xml:space="preserve">Городское поселение Приволжский </t>
  </si>
  <si>
    <t>Городское поселение Суслонгер</t>
  </si>
  <si>
    <t>Городское поселение Юрино</t>
  </si>
  <si>
    <t>Азановское сельское поселение</t>
  </si>
  <si>
    <t>Азяковское сельское поселение</t>
  </si>
  <si>
    <t>Алашайское сельское поселение</t>
  </si>
  <si>
    <t>Алексеевское сельское поселение</t>
  </si>
  <si>
    <t>Ардинское сельское поселение</t>
  </si>
  <si>
    <t>Большекибеевское сельское поселение</t>
  </si>
  <si>
    <t xml:space="preserve">Большепаратское сельское поселение </t>
  </si>
  <si>
    <t>Быковское сельское поселение</t>
  </si>
  <si>
    <t>Васильевское сельское поселение</t>
  </si>
  <si>
    <t>Великопольское сельское поселение</t>
  </si>
  <si>
    <t>Верхнекугенерское сельское поселение</t>
  </si>
  <si>
    <t>Верх-Ушнурское сельское поселение</t>
  </si>
  <si>
    <t>Визимьярское сельское поселение</t>
  </si>
  <si>
    <t>Виловатовское сельское поселение</t>
  </si>
  <si>
    <t>Вятское сельское поселение</t>
  </si>
  <si>
    <t>Дубниковское сельское поселение</t>
  </si>
  <si>
    <t>Ежовское сельское поселение</t>
  </si>
  <si>
    <t>Еласовское сельское поселение</t>
  </si>
  <si>
    <t>Елеевское сельское поселение</t>
  </si>
  <si>
    <t>Емешевское сельское поселение</t>
  </si>
  <si>
    <t>Зашижемское сельское поселение</t>
  </si>
  <si>
    <t>Зеленогорское сельское поселение</t>
  </si>
  <si>
    <t xml:space="preserve">Знаменское сельское поселение </t>
  </si>
  <si>
    <t>Илетское сельское поселение</t>
  </si>
  <si>
    <t xml:space="preserve">Ильпанурское сельское поселение </t>
  </si>
  <si>
    <t>Исменецкое сельское поселение</t>
  </si>
  <si>
    <t>Иштымбальское сельское поселение</t>
  </si>
  <si>
    <t>Казанское сельское поселение</t>
  </si>
  <si>
    <t>Карамасское сельское поселение</t>
  </si>
  <si>
    <t xml:space="preserve">Карлыганское сельское поселение </t>
  </si>
  <si>
    <t>Козиковское сельское поселение</t>
  </si>
  <si>
    <t>Кокшайское сельское поселение</t>
  </si>
  <si>
    <t>Кокшамарское сельское поселение</t>
  </si>
  <si>
    <t>Коркатовское сельское поселение</t>
  </si>
  <si>
    <t xml:space="preserve">Косолаповское сельское поселение </t>
  </si>
  <si>
    <t xml:space="preserve">Красноволжское сельское поселение </t>
  </si>
  <si>
    <t>Красномостовское сельское поселение</t>
  </si>
  <si>
    <t>Красностекловарское сельское поселение</t>
  </si>
  <si>
    <t>Красноярское сельское поселение</t>
  </si>
  <si>
    <t>Кужмаринское сельское поселение</t>
  </si>
  <si>
    <t>Кужмарское сельское поселение</t>
  </si>
  <si>
    <t>Кукнурское сельское поселение</t>
  </si>
  <si>
    <t>Кумьинское сельское поселение</t>
  </si>
  <si>
    <t>Кундышское сельское поселение</t>
  </si>
  <si>
    <t>Куракинское сельское поселение</t>
  </si>
  <si>
    <t>Куярское сельское поселение</t>
  </si>
  <si>
    <t>Люльпанское сельское поселение</t>
  </si>
  <si>
    <t>Мари-Биляморское сельское поселение</t>
  </si>
  <si>
    <t>Марийское сельское поселение</t>
  </si>
  <si>
    <t>Марисолинское сельское поселение</t>
  </si>
  <si>
    <t>Марковское сельское поселение</t>
  </si>
  <si>
    <t>Марьинское сельское поселение</t>
  </si>
  <si>
    <t>Масканурское сельское поселение</t>
  </si>
  <si>
    <t>Микряковское сельское поселение</t>
  </si>
  <si>
    <t>Михайловское сельское поселение</t>
  </si>
  <si>
    <t>Нежнурское сельское поселение</t>
  </si>
  <si>
    <t>Нурминское сельское поселение</t>
  </si>
  <si>
    <t>Обшиярское сельское поселение</t>
  </si>
  <si>
    <t>Озеркинское сельское поселение</t>
  </si>
  <si>
    <t>Октябрьское сельское поселение</t>
  </si>
  <si>
    <t>Пайгусовское сельское поселение</t>
  </si>
  <si>
    <t>Пектубаевское сельское поселение</t>
  </si>
  <si>
    <t>Пекшиксолинское сельское поселение</t>
  </si>
  <si>
    <t>Помарское сельское поселение</t>
  </si>
  <si>
    <t>Портянурское сельское поселение</t>
  </si>
  <si>
    <t>Ронгинское сельское поселение</t>
  </si>
  <si>
    <t>Русско-Кукморское сельское поселение</t>
  </si>
  <si>
    <t>Русско-Ляжмаринское сельское поселение</t>
  </si>
  <si>
    <t>Русско-Шойское сельское поселение</t>
  </si>
  <si>
    <t>Руэмское сельское поселение</t>
  </si>
  <si>
    <t>Салтакъяльское сельское поселение</t>
  </si>
  <si>
    <t>Себеусадское сельское поселение</t>
  </si>
  <si>
    <t>Семисолинское сельское поселение</t>
  </si>
  <si>
    <t>Сенькинское сельское поселение</t>
  </si>
  <si>
    <t>Сердежское сельское поселение</t>
  </si>
  <si>
    <t>Сидоровское сельское поселение</t>
  </si>
  <si>
    <t>Солнечное сельское поселение</t>
  </si>
  <si>
    <t>Сотнурское сельское поселение</t>
  </si>
  <si>
    <t>Староторъяльское сельское поселение</t>
  </si>
  <si>
    <t>Токтайбелякское сельское поселение</t>
  </si>
  <si>
    <t>Троицкопосадское сельское поселение</t>
  </si>
  <si>
    <t>Тумьюмучашское сельское поселение</t>
  </si>
  <si>
    <t>Хлебниковское сельское поселение</t>
  </si>
  <si>
    <t>Чендемеровское сельское поселение</t>
  </si>
  <si>
    <t>Черноозерское сельское поселение</t>
  </si>
  <si>
    <t>Чуксолинское сельское поселение</t>
  </si>
  <si>
    <t>Шалинское сельское поселение</t>
  </si>
  <si>
    <t>Шелангерское сельское поселение</t>
  </si>
  <si>
    <t>Шиньшинское сельское поселение</t>
  </si>
  <si>
    <t>Широкундышское сельское поселение</t>
  </si>
  <si>
    <t>Шойбулакское сельское поселение</t>
  </si>
  <si>
    <t>Шорсолинское сельское поселение</t>
  </si>
  <si>
    <t>Шоруньжинское сельское поселение</t>
  </si>
  <si>
    <t xml:space="preserve">Шудумарское сельское поселение  </t>
  </si>
  <si>
    <t>Шулкинское сельское поселение</t>
  </si>
  <si>
    <t>Эмековское сельское поселение</t>
  </si>
  <si>
    <t>Юбилейное сельское поселение</t>
  </si>
  <si>
    <t>Юксарское сельское поселение</t>
  </si>
  <si>
    <t>Юледурское сельское поселение</t>
  </si>
  <si>
    <t>Юркинское сельское поселение</t>
  </si>
  <si>
    <t>Таблица 15</t>
  </si>
  <si>
    <t>Таблица 17</t>
  </si>
  <si>
    <t>Таблица 18</t>
  </si>
  <si>
    <t>Таблица 19</t>
  </si>
  <si>
    <t>субвенций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лицензии, на плановый период 2023 и 2024 годов</t>
  </si>
  <si>
    <t>Таблица 23</t>
  </si>
  <si>
    <t>субвенций бюджетам городского округа "Город Йошкар-Ола"
и муниципальных районов  в Республике Марий Эл                                         на финансирование расходов на осуществление государственных полномочий по предоставлению мер социальной поддержки                           по оплате жилищно-коммунальных услуг некоторым категориям граждан на плановый период 2023 и 2024 годов</t>
  </si>
  <si>
    <t>Таблица 16</t>
  </si>
  <si>
    <t>субвенций на осуществление органами местного самоуправления                     в Республике Марий Эл государственных полномочий Республики                                                     Марий Эл по организации мероприятий  при осуществлении деятельности по обращению с животными  без владельцев                                                                  на плановый период 2023 и 2024 годов</t>
  </si>
  <si>
    <t>приложения 17</t>
  </si>
  <si>
    <t>Таблица 2</t>
  </si>
  <si>
    <t>Таблица 4</t>
  </si>
  <si>
    <t>Таблица 11</t>
  </si>
  <si>
    <t xml:space="preserve">2023 год  
</t>
  </si>
  <si>
    <t xml:space="preserve">2024 год  
</t>
  </si>
  <si>
    <t>Таблица 10</t>
  </si>
  <si>
    <t xml:space="preserve">                                Таблица 20</t>
  </si>
  <si>
    <t>Таблица 22</t>
  </si>
  <si>
    <t>Таблица 3</t>
  </si>
  <si>
    <t>Наименование
 городского округа,
 муниципального района</t>
  </si>
  <si>
    <t>в том числе за счет средств</t>
  </si>
  <si>
    <t xml:space="preserve">федерального
бюджета </t>
  </si>
  <si>
    <t>Наименование городского округа, муниципального района</t>
  </si>
  <si>
    <t>Таблица 6</t>
  </si>
  <si>
    <t>Таблица 8</t>
  </si>
  <si>
    <t>Таблица 9</t>
  </si>
  <si>
    <t>Таблица 7</t>
  </si>
  <si>
    <t>республикан- ского бюджета               
Республики               Марий Эл</t>
  </si>
  <si>
    <t>субвенций  на осуществление переданных отдельных 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
и здоровья детей, обучающихся в муниципальных общеобразовательных организациях, в период их пребывания 
в организациях отдыха детей и их оздоровления  в части расходов 
на предоставление субсидий на организацию отдыха 
и оздоровление детей, обучающихся в муниципальных общеобразовательных организациях,  
на плановый период 2023 и 2024 годов</t>
  </si>
  <si>
    <t>из них 
на исполнение судебных решений</t>
  </si>
  <si>
    <t xml:space="preserve">                                             и на плановый период 2023 и 2024 годов"</t>
  </si>
  <si>
    <t xml:space="preserve">                                             к Закону Республики Марий Эл</t>
  </si>
  <si>
    <t xml:space="preserve">                                              "О республиканском бюджете</t>
  </si>
  <si>
    <t xml:space="preserve">                                              Республики Марий Эл на 2022 год</t>
  </si>
  <si>
    <t>субвенций бюджетам городских округов и муниципальных районов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                                                                      на плановый период 2023 и 2024 годов</t>
  </si>
  <si>
    <t>Усолинское сельское поселение
(Параньгинский муниципальный район)</t>
  </si>
  <si>
    <t>Усолинское сельское поселение
(Горномарийский муниципальный район)</t>
  </si>
  <si>
    <t>субвенций бюджетам поселений в Республике Марий Эл 
из республиканского бюджета Республики Марий Эл  на осуществление первичного воинского учета органами местного самоуправления поселений, муниципальных и городских округов 
на плановый период 2023 и 2024 годов</t>
  </si>
  <si>
    <t xml:space="preserve">                                             ПРИЛОЖЕНИЕ № 17</t>
  </si>
  <si>
    <t>____________</t>
  </si>
  <si>
    <t>всего</t>
  </si>
  <si>
    <t>Наименование муниципального района</t>
  </si>
  <si>
    <t>Наименование городского                 (сельского) поселения</t>
  </si>
  <si>
    <t>Кузнецовское сельское поселение 
(Горномарийский муниципальный район)</t>
  </si>
  <si>
    <t>Кузнецовское сельское поселение 
(Медведевский муниципальный район)</t>
  </si>
  <si>
    <t>Петъяльское сельское поселение</t>
  </si>
  <si>
    <t>субвенций бюджетам городских округов и муниципальных районов на мероприятия по обеспечению жилыми помещениями 
детей-сирот и детей, оставшихся без попечения родителей, лиц из их числа по договорам найма специализированных жилых помещений на плановый период 2023 и 2024 годов</t>
  </si>
  <si>
    <t>Наименование городского округа</t>
  </si>
  <si>
    <t>субвенций бюджетам городских округов и муниципальных районов       в Республике Марий Эл на осуществление переданных государственных полномочий по составлению (изменению) списков кандидатов в присяжные заседатели федеральных судов 
общей юрисдикции в Российской Федерации 
на плановый период 2023 и 2024 годов</t>
  </si>
  <si>
    <t>субвенций, предоставляемых органам местного самоуправления                  для осуществления государственных полномочий Республики                           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
применения льготных тарифов на тепловую энергию (тепловую мощность), на плановый период 2023 и 2024 годов</t>
  </si>
  <si>
    <t>субвенций на осуществление переданных отдельных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 на плановый период 2023 и 2024 годов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</si>
  <si>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2023 и 2024 годов</t>
  </si>
  <si>
    <t>субвенций бюджетам городских округов и муниципальных районов на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 на плановый период 2023 и 2024 годов</t>
  </si>
  <si>
    <t>субвенций бюджетам городских округов и муниципальных районов 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
на плановый период 2023 и 2024 годов</t>
  </si>
  <si>
    <t>субвенций  бюджетам  городских округов и  муниципальных районов в Республике Марий Эл 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 на плановый период 2023 и 2024 годов</t>
  </si>
  <si>
    <t>субвенций бюджетам городских округов и муниципальных районов для осуществления  органами местного самоуправления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  на плановый период 2023 и 2024  годов</t>
  </si>
  <si>
    <t>субвенций бюджетам городских округов и муниципальных районов  на осуществление отдельных государственных полномочий  по созданию административных комиссий  на плановый период 2023 и 2024 годов</t>
  </si>
  <si>
    <t>субвенций бюджетам городских округов и муниципальных районов  на осуществление государственных полномочий на государственную регистрацию актов гражданского состоянияна плановый период 2023 и 2024  годов</t>
  </si>
  <si>
    <t>субвенций бюджетам городских округов и муниципальных районов 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  в муниципальных архивах на территории Республики Марий Эл, на плановый период 2023 и 2024  годов</t>
  </si>
  <si>
    <t>субвенций бюджетам городских округов и муниципальных районов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без попечения родителей, 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Эл, на плановый период 2023 и 2024 годов</t>
  </si>
  <si>
    <t>субвенций бюджетам городских округов и муниципальных районов на осуществление государственных полномочий по организации и осуществлению деятельности по опеке и попечительству  в отношении несовершеннолетних граждан на плановый период 2023 и 2024  годов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</si>
  <si>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                                                                                       на плановый период 2023 и 2024 годов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</si>
</sst>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Alignment="1">
      <alignment horizontal="right" vertical="top" wrapText="1"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172" fontId="4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173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174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14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top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172" fontId="2" fillId="0" borderId="0" xfId="0" applyNumberFormat="1" applyFont="1" applyFill="1" applyBorder="1" applyAlignment="1">
      <alignment horizontal="justify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wrapText="1"/>
    </xf>
    <xf numFmtId="175" fontId="4" fillId="0" borderId="0" xfId="0" applyNumberFormat="1" applyFont="1" applyFill="1" applyBorder="1" applyAlignment="1">
      <alignment horizontal="right" vertical="top" wrapText="1"/>
    </xf>
    <xf numFmtId="175" fontId="4" fillId="0" borderId="0" xfId="54" applyNumberFormat="1" applyFont="1" applyFill="1" applyBorder="1" applyAlignment="1">
      <alignment horizontal="right"/>
      <protection/>
    </xf>
    <xf numFmtId="175" fontId="4" fillId="0" borderId="0" xfId="0" applyNumberFormat="1" applyFont="1" applyFill="1" applyAlignment="1">
      <alignment vertical="top" wrapText="1"/>
    </xf>
    <xf numFmtId="175" fontId="4" fillId="0" borderId="0" xfId="0" applyNumberFormat="1" applyFont="1" applyAlignment="1">
      <alignment horizontal="right" wrapText="1"/>
    </xf>
    <xf numFmtId="175" fontId="4" fillId="0" borderId="0" xfId="0" applyNumberFormat="1" applyFont="1" applyFill="1" applyAlignment="1">
      <alignment horizontal="righ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1" fontId="4" fillId="33" borderId="11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3" borderId="0" xfId="52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right" vertical="top"/>
    </xf>
    <xf numFmtId="0" fontId="4" fillId="33" borderId="15" xfId="53" applyFont="1" applyFill="1" applyBorder="1" applyAlignment="1">
      <alignment horizontal="center" vertical="center" wrapText="1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7" xfId="53" applyFont="1" applyFill="1" applyBorder="1" applyAlignment="1">
      <alignment horizontal="center" vertical="center" wrapText="1"/>
      <protection/>
    </xf>
    <xf numFmtId="0" fontId="4" fillId="33" borderId="18" xfId="53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4" fillId="0" borderId="13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Реестр потребности средств на возмещение расходов по оплате ЖКУ детям-сирота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41;&#1102;&#1076;&#1078;&#1077;&#1090;%202022-2024\&#1087;&#1088;&#1080;&#1083;&#1086;&#1078;&#1077;&#1085;&#1080;&#1103;\5&#1057;&#1091;&#1073;&#1074;&#1077;&#1085;&#1094;&#1080;&#1080;%20&#1087;&#1086;%20&#1090;&#1072;&#1088;&#1080;&#1092;&#1072;&#1084;%202022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зм разницы в тар 2022"/>
      <sheetName val="возм разницы 2023-2024"/>
    </sheetNames>
    <sheetDataSet>
      <sheetData sheetId="0">
        <row r="11">
          <cell r="B11">
            <v>130264.42</v>
          </cell>
        </row>
        <row r="12">
          <cell r="B12">
            <v>145879.53</v>
          </cell>
        </row>
        <row r="13">
          <cell r="B13">
            <v>42335.23</v>
          </cell>
        </row>
        <row r="14">
          <cell r="B14">
            <v>90883.39</v>
          </cell>
        </row>
        <row r="15">
          <cell r="B15">
            <v>6566.47</v>
          </cell>
        </row>
        <row r="16">
          <cell r="B16">
            <v>85388.8</v>
          </cell>
        </row>
        <row r="17">
          <cell r="B17">
            <v>28873.94</v>
          </cell>
        </row>
        <row r="18">
          <cell r="B18">
            <v>26032.12</v>
          </cell>
        </row>
        <row r="19">
          <cell r="B19">
            <v>48431.3</v>
          </cell>
        </row>
        <row r="20">
          <cell r="B20">
            <v>77583.05</v>
          </cell>
        </row>
        <row r="21">
          <cell r="B21">
            <v>17764.99</v>
          </cell>
        </row>
        <row r="22">
          <cell r="B22">
            <v>24023.26</v>
          </cell>
        </row>
        <row r="23">
          <cell r="B23">
            <v>35546.25</v>
          </cell>
        </row>
        <row r="24">
          <cell r="B24">
            <v>17390.83</v>
          </cell>
        </row>
        <row r="25">
          <cell r="B25">
            <v>29824.81</v>
          </cell>
        </row>
        <row r="26">
          <cell r="B26">
            <v>85669.87</v>
          </cell>
        </row>
        <row r="27">
          <cell r="B27">
            <v>9044.06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90" workbookViewId="0" topLeftCell="A1">
      <selection activeCell="A41" sqref="A41"/>
    </sheetView>
  </sheetViews>
  <sheetFormatPr defaultColWidth="9.00390625" defaultRowHeight="12.75"/>
  <cols>
    <col min="1" max="1" width="44.25390625" style="3" customWidth="1"/>
    <col min="2" max="2" width="19.125" style="3" customWidth="1"/>
    <col min="3" max="3" width="18.625" style="63" customWidth="1"/>
    <col min="4" max="4" width="2.375" style="3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4" ht="18.75">
      <c r="A1" s="137" t="s">
        <v>195</v>
      </c>
      <c r="B1" s="137"/>
      <c r="C1" s="137"/>
      <c r="D1" s="137"/>
    </row>
    <row r="2" spans="1:4" ht="18.75">
      <c r="A2" s="137" t="s">
        <v>188</v>
      </c>
      <c r="B2" s="137"/>
      <c r="C2" s="137"/>
      <c r="D2" s="137"/>
    </row>
    <row r="3" spans="1:4" ht="18.75">
      <c r="A3" s="137" t="s">
        <v>189</v>
      </c>
      <c r="B3" s="137"/>
      <c r="C3" s="137"/>
      <c r="D3" s="137"/>
    </row>
    <row r="4" spans="1:4" ht="18.75">
      <c r="A4" s="137" t="s">
        <v>190</v>
      </c>
      <c r="B4" s="137"/>
      <c r="C4" s="137"/>
      <c r="D4" s="137"/>
    </row>
    <row r="5" spans="1:4" ht="18.75">
      <c r="A5" s="137" t="s">
        <v>187</v>
      </c>
      <c r="B5" s="137"/>
      <c r="C5" s="137"/>
      <c r="D5" s="137"/>
    </row>
    <row r="6" spans="1:4" ht="18.75">
      <c r="A6" s="137"/>
      <c r="B6" s="137"/>
      <c r="C6" s="137"/>
      <c r="D6" s="137"/>
    </row>
    <row r="7" spans="1:4" ht="18.75">
      <c r="A7" s="95"/>
      <c r="B7" s="95"/>
      <c r="C7" s="95"/>
      <c r="D7" s="95"/>
    </row>
    <row r="8" spans="1:4" ht="18.75">
      <c r="A8" s="63"/>
      <c r="B8" s="63"/>
      <c r="D8" s="63"/>
    </row>
    <row r="9" spans="1:4" ht="16.5" customHeight="1">
      <c r="A9" s="8"/>
      <c r="B9" s="8"/>
      <c r="C9" s="131" t="s">
        <v>21</v>
      </c>
      <c r="D9" s="131"/>
    </row>
    <row r="10" spans="1:4" ht="21" customHeight="1">
      <c r="A10" s="8"/>
      <c r="B10" s="8"/>
      <c r="C10" s="131" t="s">
        <v>47</v>
      </c>
      <c r="D10" s="131"/>
    </row>
    <row r="11" spans="1:4" ht="21" customHeight="1">
      <c r="A11" s="8"/>
      <c r="B11" s="8"/>
      <c r="D11" s="63"/>
    </row>
    <row r="12" spans="1:4" ht="18.75">
      <c r="A12" s="132" t="s">
        <v>5</v>
      </c>
      <c r="B12" s="132"/>
      <c r="C12" s="132"/>
      <c r="D12" s="132"/>
    </row>
    <row r="13" spans="1:3" ht="19.5" customHeight="1">
      <c r="A13" s="65"/>
      <c r="B13" s="65"/>
      <c r="C13" s="9"/>
    </row>
    <row r="14" spans="1:4" ht="114.75" customHeight="1">
      <c r="A14" s="136" t="s">
        <v>24</v>
      </c>
      <c r="B14" s="136"/>
      <c r="C14" s="136"/>
      <c r="D14" s="96"/>
    </row>
    <row r="15" spans="1:3" ht="17.25" customHeight="1">
      <c r="A15" s="8"/>
      <c r="B15" s="8"/>
      <c r="C15" s="64"/>
    </row>
    <row r="16" spans="1:4" ht="19.5" customHeight="1">
      <c r="A16" s="133" t="s">
        <v>0</v>
      </c>
      <c r="B16" s="133"/>
      <c r="C16" s="133"/>
      <c r="D16" s="133"/>
    </row>
    <row r="17" spans="1:4" ht="37.5" customHeight="1">
      <c r="A17" s="10" t="s">
        <v>198</v>
      </c>
      <c r="B17" s="66" t="s">
        <v>22</v>
      </c>
      <c r="C17" s="134" t="s">
        <v>23</v>
      </c>
      <c r="D17" s="135"/>
    </row>
    <row r="18" spans="1:3" ht="7.5" customHeight="1">
      <c r="A18" s="11"/>
      <c r="B18" s="11"/>
      <c r="C18" s="12"/>
    </row>
    <row r="19" spans="1:3" ht="19.5" customHeight="1">
      <c r="A19" s="3" t="s">
        <v>12</v>
      </c>
      <c r="B19" s="26">
        <v>506.1</v>
      </c>
      <c r="C19" s="26">
        <v>506.1</v>
      </c>
    </row>
    <row r="20" spans="1:3" ht="19.5" customHeight="1">
      <c r="A20" s="3" t="s">
        <v>6</v>
      </c>
      <c r="B20" s="26">
        <v>716.7</v>
      </c>
      <c r="C20" s="26">
        <v>716.7</v>
      </c>
    </row>
    <row r="21" spans="1:3" ht="19.5" customHeight="1">
      <c r="A21" s="3" t="s">
        <v>13</v>
      </c>
      <c r="B21" s="26">
        <v>417</v>
      </c>
      <c r="C21" s="26">
        <v>417</v>
      </c>
    </row>
    <row r="22" spans="1:3" ht="19.5" customHeight="1">
      <c r="A22" s="3" t="s">
        <v>7</v>
      </c>
      <c r="B22" s="26">
        <v>258.2</v>
      </c>
      <c r="C22" s="26">
        <v>258.2</v>
      </c>
    </row>
    <row r="23" spans="1:3" ht="19.5" customHeight="1">
      <c r="A23" s="3" t="s">
        <v>8</v>
      </c>
      <c r="B23" s="26">
        <v>262.2</v>
      </c>
      <c r="C23" s="26">
        <v>262.2</v>
      </c>
    </row>
    <row r="24" spans="1:3" ht="19.5" customHeight="1">
      <c r="A24" s="3" t="s">
        <v>19</v>
      </c>
      <c r="B24" s="26">
        <v>371.6</v>
      </c>
      <c r="C24" s="26">
        <v>371.6</v>
      </c>
    </row>
    <row r="25" spans="1:3" ht="19.5" customHeight="1">
      <c r="A25" s="3" t="s">
        <v>14</v>
      </c>
      <c r="B25" s="26">
        <v>1232.5</v>
      </c>
      <c r="C25" s="26">
        <v>1232.5</v>
      </c>
    </row>
    <row r="26" spans="1:3" ht="19.5" customHeight="1">
      <c r="A26" s="3" t="s">
        <v>9</v>
      </c>
      <c r="B26" s="26">
        <v>470</v>
      </c>
      <c r="C26" s="26">
        <v>470</v>
      </c>
    </row>
    <row r="27" spans="1:3" ht="19.5" customHeight="1">
      <c r="A27" s="3" t="s">
        <v>10</v>
      </c>
      <c r="B27" s="26">
        <v>289.1</v>
      </c>
      <c r="C27" s="26">
        <v>289.1</v>
      </c>
    </row>
    <row r="28" spans="1:7" ht="19.5" customHeight="1">
      <c r="A28" s="3" t="s">
        <v>15</v>
      </c>
      <c r="B28" s="26">
        <v>251.4</v>
      </c>
      <c r="C28" s="26">
        <v>251.4</v>
      </c>
      <c r="G28" s="16"/>
    </row>
    <row r="29" spans="1:3" ht="19.5" customHeight="1">
      <c r="A29" s="3" t="s">
        <v>16</v>
      </c>
      <c r="B29" s="26">
        <v>291.6</v>
      </c>
      <c r="C29" s="26">
        <v>291.6</v>
      </c>
    </row>
    <row r="30" spans="1:3" ht="19.5" customHeight="1">
      <c r="A30" s="3" t="s">
        <v>11</v>
      </c>
      <c r="B30" s="26">
        <v>287.2</v>
      </c>
      <c r="C30" s="26">
        <v>287.2</v>
      </c>
    </row>
    <row r="31" spans="1:3" ht="19.5" customHeight="1">
      <c r="A31" s="3" t="s">
        <v>17</v>
      </c>
      <c r="B31" s="26">
        <v>568</v>
      </c>
      <c r="C31" s="26">
        <v>568</v>
      </c>
    </row>
    <row r="32" spans="1:3" ht="19.5" customHeight="1">
      <c r="A32" s="3" t="s">
        <v>18</v>
      </c>
      <c r="B32" s="26">
        <v>137.5</v>
      </c>
      <c r="C32" s="26">
        <v>137.5</v>
      </c>
    </row>
    <row r="33" spans="1:6" ht="19.5" customHeight="1">
      <c r="A33" s="6" t="s">
        <v>3</v>
      </c>
      <c r="B33" s="26">
        <f>SUM(B19:B32)</f>
        <v>6059.1</v>
      </c>
      <c r="C33" s="26">
        <f>SUM(C19:C32)</f>
        <v>6059.1</v>
      </c>
      <c r="D33" s="18"/>
      <c r="F33" s="2"/>
    </row>
    <row r="34" ht="18.75">
      <c r="C34" s="4"/>
    </row>
  </sheetData>
  <sheetProtection/>
  <mergeCells count="12">
    <mergeCell ref="A1:D1"/>
    <mergeCell ref="A2:D2"/>
    <mergeCell ref="A3:D3"/>
    <mergeCell ref="A4:D4"/>
    <mergeCell ref="A5:D5"/>
    <mergeCell ref="A6:D6"/>
    <mergeCell ref="C9:D9"/>
    <mergeCell ref="A12:D12"/>
    <mergeCell ref="A16:D16"/>
    <mergeCell ref="C17:D17"/>
    <mergeCell ref="C10:D10"/>
    <mergeCell ref="A14:C14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90" zoomScaleSheetLayoutView="90" zoomScalePageLayoutView="0" workbookViewId="0" topLeftCell="A1">
      <selection activeCell="A8" sqref="A8:D8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2.75390625" style="1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4" ht="19.5" customHeight="1">
      <c r="A1" s="8"/>
      <c r="B1" s="8"/>
      <c r="C1" s="131" t="s">
        <v>172</v>
      </c>
      <c r="D1" s="131"/>
    </row>
    <row r="2" spans="1:4" ht="18.75" customHeight="1">
      <c r="A2" s="8"/>
      <c r="B2" s="8"/>
      <c r="C2" s="131" t="s">
        <v>47</v>
      </c>
      <c r="D2" s="131"/>
    </row>
    <row r="3" spans="1:4" ht="18.75" customHeight="1">
      <c r="A3" s="8"/>
      <c r="B3" s="8"/>
      <c r="C3" s="91"/>
      <c r="D3" s="91"/>
    </row>
    <row r="4" spans="1:4" ht="18.75" customHeight="1">
      <c r="A4" s="8"/>
      <c r="B4" s="8"/>
      <c r="C4" s="91"/>
      <c r="D4" s="91"/>
    </row>
    <row r="5" spans="1:4" ht="18.75" customHeight="1">
      <c r="A5" s="8"/>
      <c r="B5" s="8"/>
      <c r="C5" s="91"/>
      <c r="D5" s="91"/>
    </row>
    <row r="6" spans="1:7" s="2" customFormat="1" ht="18.75">
      <c r="A6" s="140" t="s">
        <v>5</v>
      </c>
      <c r="B6" s="140"/>
      <c r="C6" s="140"/>
      <c r="D6" s="140"/>
      <c r="F6" s="1"/>
      <c r="G6" s="1"/>
    </row>
    <row r="7" spans="1:7" s="2" customFormat="1" ht="18.75">
      <c r="A7" s="67"/>
      <c r="B7" s="67"/>
      <c r="C7" s="67"/>
      <c r="D7" s="67"/>
      <c r="F7" s="1"/>
      <c r="G7" s="1"/>
    </row>
    <row r="8" spans="1:7" s="2" customFormat="1" ht="133.5" customHeight="1">
      <c r="A8" s="141" t="s">
        <v>210</v>
      </c>
      <c r="B8" s="141"/>
      <c r="C8" s="141"/>
      <c r="D8" s="141"/>
      <c r="F8" s="1"/>
      <c r="G8" s="1"/>
    </row>
    <row r="9" spans="1:7" s="2" customFormat="1" ht="19.5" customHeight="1">
      <c r="A9" s="86"/>
      <c r="B9" s="86"/>
      <c r="C9" s="86"/>
      <c r="D9" s="86"/>
      <c r="F9" s="1"/>
      <c r="G9" s="1"/>
    </row>
    <row r="10" spans="1:7" s="2" customFormat="1" ht="19.5" customHeight="1">
      <c r="A10" s="86"/>
      <c r="B10" s="86"/>
      <c r="C10" s="86"/>
      <c r="D10" s="86"/>
      <c r="F10" s="1"/>
      <c r="G10" s="1"/>
    </row>
    <row r="11" spans="1:7" s="2" customFormat="1" ht="19.5" customHeight="1">
      <c r="A11" s="86"/>
      <c r="B11" s="86"/>
      <c r="C11" s="86"/>
      <c r="D11" s="86"/>
      <c r="F11" s="1"/>
      <c r="G11" s="1"/>
    </row>
    <row r="12" spans="1:7" s="2" customFormat="1" ht="22.5" customHeight="1">
      <c r="A12" s="154" t="s">
        <v>0</v>
      </c>
      <c r="B12" s="154"/>
      <c r="C12" s="154"/>
      <c r="D12" s="154"/>
      <c r="F12" s="1"/>
      <c r="G12" s="1"/>
    </row>
    <row r="13" spans="1:7" s="2" customFormat="1" ht="42.75" customHeight="1">
      <c r="A13" s="32" t="s">
        <v>4</v>
      </c>
      <c r="B13" s="33" t="s">
        <v>22</v>
      </c>
      <c r="C13" s="150" t="s">
        <v>23</v>
      </c>
      <c r="D13" s="151"/>
      <c r="F13" s="1"/>
      <c r="G13" s="1"/>
    </row>
    <row r="14" spans="1:7" s="2" customFormat="1" ht="12" customHeight="1">
      <c r="A14" s="28"/>
      <c r="B14" s="28"/>
      <c r="C14" s="37"/>
      <c r="D14" s="1"/>
      <c r="F14" s="1"/>
      <c r="G14" s="1"/>
    </row>
    <row r="15" spans="1:7" s="2" customFormat="1" ht="19.5" customHeight="1">
      <c r="A15" s="1" t="s">
        <v>20</v>
      </c>
      <c r="B15" s="1">
        <v>87.2</v>
      </c>
      <c r="C15" s="23">
        <v>87.2</v>
      </c>
      <c r="D15" s="1"/>
      <c r="F15" s="1"/>
      <c r="G15" s="1"/>
    </row>
    <row r="16" spans="1:7" s="2" customFormat="1" ht="19.5" customHeight="1">
      <c r="A16" s="38" t="s">
        <v>1</v>
      </c>
      <c r="B16" s="38">
        <v>79.2</v>
      </c>
      <c r="C16" s="39">
        <v>79.2</v>
      </c>
      <c r="D16" s="1"/>
      <c r="F16" s="1"/>
      <c r="G16" s="1"/>
    </row>
    <row r="17" spans="1:7" s="2" customFormat="1" ht="19.5" customHeight="1">
      <c r="A17" s="1" t="s">
        <v>12</v>
      </c>
      <c r="B17" s="1">
        <v>79.2</v>
      </c>
      <c r="C17" s="39">
        <v>79.2</v>
      </c>
      <c r="D17" s="1"/>
      <c r="F17" s="1"/>
      <c r="G17" s="1"/>
    </row>
    <row r="18" spans="1:7" s="2" customFormat="1" ht="19.5" customHeight="1">
      <c r="A18" s="1" t="s">
        <v>13</v>
      </c>
      <c r="B18" s="1">
        <v>79.2</v>
      </c>
      <c r="C18" s="40">
        <v>79.2</v>
      </c>
      <c r="D18" s="1"/>
      <c r="F18" s="1"/>
      <c r="G18" s="1"/>
    </row>
    <row r="19" spans="1:3" ht="19.5" customHeight="1">
      <c r="A19" s="1" t="s">
        <v>7</v>
      </c>
      <c r="B19" s="1">
        <v>79.2</v>
      </c>
      <c r="C19" s="2">
        <v>79.2</v>
      </c>
    </row>
    <row r="20" spans="1:3" ht="19.5" customHeight="1">
      <c r="A20" s="1" t="s">
        <v>8</v>
      </c>
      <c r="B20" s="1">
        <v>79.2</v>
      </c>
      <c r="C20" s="2">
        <v>79.2</v>
      </c>
    </row>
    <row r="21" spans="1:3" ht="19.5" customHeight="1">
      <c r="A21" s="1" t="s">
        <v>19</v>
      </c>
      <c r="B21" s="1">
        <v>79.2</v>
      </c>
      <c r="C21" s="2">
        <v>79.2</v>
      </c>
    </row>
    <row r="22" spans="1:3" ht="19.5" customHeight="1">
      <c r="A22" s="1" t="s">
        <v>16</v>
      </c>
      <c r="B22" s="1">
        <v>79.2</v>
      </c>
      <c r="C22" s="2">
        <v>79.2</v>
      </c>
    </row>
    <row r="23" spans="1:3" ht="19.5" customHeight="1">
      <c r="A23" s="1" t="s">
        <v>11</v>
      </c>
      <c r="B23" s="1">
        <v>79.2</v>
      </c>
      <c r="C23" s="2">
        <v>79.2</v>
      </c>
    </row>
    <row r="24" spans="1:3" ht="19.5" customHeight="1">
      <c r="A24" s="1" t="s">
        <v>17</v>
      </c>
      <c r="B24" s="1">
        <v>79.2</v>
      </c>
      <c r="C24" s="2">
        <v>79.2</v>
      </c>
    </row>
    <row r="25" spans="1:6" ht="24.75" customHeight="1">
      <c r="A25" s="38" t="s">
        <v>3</v>
      </c>
      <c r="B25" s="41">
        <f>SUM(B15:B24)</f>
        <v>800</v>
      </c>
      <c r="C25" s="41">
        <f>SUM(C15:C24)</f>
        <v>800</v>
      </c>
      <c r="D25" s="15"/>
      <c r="F25" s="2"/>
    </row>
    <row r="26" spans="1:3" ht="18.75">
      <c r="A26" s="1"/>
      <c r="B26" s="1"/>
      <c r="C26" s="2"/>
    </row>
  </sheetData>
  <sheetProtection/>
  <mergeCells count="6">
    <mergeCell ref="C1:D1"/>
    <mergeCell ref="C2:D2"/>
    <mergeCell ref="A6:D6"/>
    <mergeCell ref="A8:D8"/>
    <mergeCell ref="A12:D12"/>
    <mergeCell ref="C13:D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90" zoomScaleSheetLayoutView="90" zoomScalePageLayoutView="0" workbookViewId="0" topLeftCell="A1">
      <selection activeCell="A8" sqref="A8:D8"/>
    </sheetView>
  </sheetViews>
  <sheetFormatPr defaultColWidth="9.00390625" defaultRowHeight="12.75"/>
  <cols>
    <col min="1" max="1" width="42.75390625" style="7" customWidth="1"/>
    <col min="2" max="2" width="19.875" style="7" customWidth="1"/>
    <col min="3" max="3" width="18.875" style="14" customWidth="1"/>
    <col min="4" max="4" width="2.75390625" style="1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4" ht="19.5" customHeight="1">
      <c r="A1" s="8"/>
      <c r="B1" s="8"/>
      <c r="C1" s="131" t="s">
        <v>169</v>
      </c>
      <c r="D1" s="131"/>
    </row>
    <row r="2" spans="1:4" ht="18.75" customHeight="1">
      <c r="A2" s="8"/>
      <c r="B2" s="8"/>
      <c r="C2" s="131" t="s">
        <v>47</v>
      </c>
      <c r="D2" s="131"/>
    </row>
    <row r="3" spans="1:4" ht="18.75" customHeight="1">
      <c r="A3" s="8"/>
      <c r="B3" s="8"/>
      <c r="C3" s="91"/>
      <c r="D3" s="91"/>
    </row>
    <row r="4" spans="1:4" ht="18.75" customHeight="1">
      <c r="A4" s="8"/>
      <c r="B4" s="8"/>
      <c r="C4" s="91"/>
      <c r="D4" s="91"/>
    </row>
    <row r="5" spans="1:4" ht="18.75" customHeight="1">
      <c r="A5" s="8"/>
      <c r="B5" s="8"/>
      <c r="C5" s="91"/>
      <c r="D5" s="91"/>
    </row>
    <row r="6" spans="1:4" s="2" customFormat="1" ht="18.75">
      <c r="A6" s="140" t="s">
        <v>5</v>
      </c>
      <c r="B6" s="140"/>
      <c r="C6" s="140"/>
      <c r="D6" s="140"/>
    </row>
    <row r="7" spans="1:4" s="2" customFormat="1" ht="18.75">
      <c r="A7" s="67"/>
      <c r="B7" s="67"/>
      <c r="C7" s="67"/>
      <c r="D7" s="67"/>
    </row>
    <row r="8" spans="1:4" s="2" customFormat="1" ht="253.5" customHeight="1">
      <c r="A8" s="141" t="s">
        <v>211</v>
      </c>
      <c r="B8" s="141"/>
      <c r="C8" s="141"/>
      <c r="D8" s="141"/>
    </row>
    <row r="9" spans="1:4" s="2" customFormat="1" ht="19.5" customHeight="1">
      <c r="A9" s="86"/>
      <c r="B9" s="86"/>
      <c r="C9" s="86"/>
      <c r="D9" s="86"/>
    </row>
    <row r="10" spans="1:4" s="2" customFormat="1" ht="19.5" customHeight="1">
      <c r="A10" s="86"/>
      <c r="B10" s="86"/>
      <c r="C10" s="86"/>
      <c r="D10" s="86"/>
    </row>
    <row r="11" spans="1:4" s="2" customFormat="1" ht="19.5" customHeight="1">
      <c r="A11" s="86"/>
      <c r="B11" s="86"/>
      <c r="C11" s="86"/>
      <c r="D11" s="86"/>
    </row>
    <row r="12" spans="1:4" s="2" customFormat="1" ht="22.5" customHeight="1">
      <c r="A12" s="154" t="s">
        <v>0</v>
      </c>
      <c r="B12" s="154"/>
      <c r="C12" s="154"/>
      <c r="D12" s="154"/>
    </row>
    <row r="13" spans="1:4" s="2" customFormat="1" ht="42.75" customHeight="1">
      <c r="A13" s="32" t="s">
        <v>4</v>
      </c>
      <c r="B13" s="33" t="s">
        <v>22</v>
      </c>
      <c r="C13" s="150" t="s">
        <v>23</v>
      </c>
      <c r="D13" s="151"/>
    </row>
    <row r="14" spans="1:4" s="2" customFormat="1" ht="19.5" customHeight="1">
      <c r="A14" s="33">
        <v>1</v>
      </c>
      <c r="B14" s="78">
        <v>2</v>
      </c>
      <c r="C14" s="151">
        <v>3</v>
      </c>
      <c r="D14" s="151"/>
    </row>
    <row r="15" spans="1:7" s="2" customFormat="1" ht="10.5" customHeight="1">
      <c r="A15" s="28"/>
      <c r="B15" s="28"/>
      <c r="C15" s="37"/>
      <c r="D15" s="1"/>
      <c r="F15" s="1"/>
      <c r="G15" s="1"/>
    </row>
    <row r="16" spans="1:7" s="2" customFormat="1" ht="19.5" customHeight="1">
      <c r="A16" s="1" t="s">
        <v>20</v>
      </c>
      <c r="B16" s="42">
        <v>37326.24</v>
      </c>
      <c r="C16" s="42">
        <v>37326.24</v>
      </c>
      <c r="D16" s="1"/>
      <c r="F16" s="1"/>
      <c r="G16" s="1"/>
    </row>
    <row r="17" spans="1:7" s="2" customFormat="1" ht="19.5" customHeight="1">
      <c r="A17" s="38" t="s">
        <v>1</v>
      </c>
      <c r="B17" s="43">
        <v>13543.04</v>
      </c>
      <c r="C17" s="43">
        <v>13543.04</v>
      </c>
      <c r="D17" s="1"/>
      <c r="F17" s="1"/>
      <c r="G17" s="1"/>
    </row>
    <row r="18" spans="1:7" s="2" customFormat="1" ht="19.5" customHeight="1">
      <c r="A18" s="38" t="s">
        <v>2</v>
      </c>
      <c r="B18" s="43">
        <v>8364.96</v>
      </c>
      <c r="C18" s="43">
        <v>8364.96</v>
      </c>
      <c r="D18" s="1"/>
      <c r="F18" s="1"/>
      <c r="G18" s="1"/>
    </row>
    <row r="19" spans="1:7" s="2" customFormat="1" ht="19.5" customHeight="1">
      <c r="A19" s="1" t="s">
        <v>12</v>
      </c>
      <c r="B19" s="43">
        <v>21109.12</v>
      </c>
      <c r="C19" s="43">
        <v>21109.12</v>
      </c>
      <c r="D19" s="1"/>
      <c r="F19" s="1"/>
      <c r="G19" s="1"/>
    </row>
    <row r="20" spans="1:7" s="2" customFormat="1" ht="19.5" customHeight="1">
      <c r="A20" s="1" t="s">
        <v>6</v>
      </c>
      <c r="B20" s="44">
        <v>10143.04</v>
      </c>
      <c r="C20" s="44">
        <v>10143.04</v>
      </c>
      <c r="D20" s="1"/>
      <c r="F20" s="1"/>
      <c r="G20" s="1"/>
    </row>
    <row r="21" spans="1:7" s="2" customFormat="1" ht="19.5" customHeight="1">
      <c r="A21" s="1" t="s">
        <v>13</v>
      </c>
      <c r="B21" s="44">
        <v>18059.36</v>
      </c>
      <c r="C21" s="44">
        <v>18059.36</v>
      </c>
      <c r="D21" s="1"/>
      <c r="F21" s="1"/>
      <c r="G21" s="1"/>
    </row>
    <row r="22" spans="1:3" ht="19.5" customHeight="1">
      <c r="A22" s="1" t="s">
        <v>7</v>
      </c>
      <c r="B22" s="45">
        <v>8382.88</v>
      </c>
      <c r="C22" s="45">
        <v>8382.88</v>
      </c>
    </row>
    <row r="23" spans="1:3" ht="19.5" customHeight="1">
      <c r="A23" s="1" t="s">
        <v>8</v>
      </c>
      <c r="B23" s="45">
        <v>5746.72</v>
      </c>
      <c r="C23" s="45">
        <v>5746.72</v>
      </c>
    </row>
    <row r="24" spans="1:3" ht="19.5" customHeight="1">
      <c r="A24" s="1" t="s">
        <v>19</v>
      </c>
      <c r="B24" s="45">
        <v>9388.8</v>
      </c>
      <c r="C24" s="45">
        <v>9388.8</v>
      </c>
    </row>
    <row r="25" spans="1:3" ht="19.5" customHeight="1">
      <c r="A25" s="1" t="s">
        <v>14</v>
      </c>
      <c r="B25" s="45">
        <v>20370.56</v>
      </c>
      <c r="C25" s="45">
        <v>20370.56</v>
      </c>
    </row>
    <row r="26" spans="1:3" ht="19.5" customHeight="1">
      <c r="A26" s="1" t="s">
        <v>9</v>
      </c>
      <c r="B26" s="45">
        <v>16972.64</v>
      </c>
      <c r="C26" s="45">
        <v>16972.64</v>
      </c>
    </row>
    <row r="27" spans="1:3" ht="19.5" customHeight="1">
      <c r="A27" s="1" t="s">
        <v>10</v>
      </c>
      <c r="B27" s="45">
        <v>5664</v>
      </c>
      <c r="C27" s="45">
        <v>5664</v>
      </c>
    </row>
    <row r="28" spans="1:7" ht="19.5" customHeight="1">
      <c r="A28" s="1" t="s">
        <v>15</v>
      </c>
      <c r="B28" s="45">
        <v>7395.36</v>
      </c>
      <c r="C28" s="45">
        <v>7395.36</v>
      </c>
      <c r="G28" s="16"/>
    </row>
    <row r="29" spans="1:3" ht="19.5" customHeight="1">
      <c r="A29" s="1" t="s">
        <v>16</v>
      </c>
      <c r="B29" s="45">
        <v>3011.92</v>
      </c>
      <c r="C29" s="45">
        <v>3011.92</v>
      </c>
    </row>
    <row r="30" spans="1:3" ht="19.5" customHeight="1">
      <c r="A30" s="1" t="s">
        <v>11</v>
      </c>
      <c r="B30" s="45">
        <v>12986.08</v>
      </c>
      <c r="C30" s="45">
        <v>12986.08</v>
      </c>
    </row>
    <row r="31" spans="1:3" ht="19.5" customHeight="1">
      <c r="A31" s="1" t="s">
        <v>17</v>
      </c>
      <c r="B31" s="45">
        <v>9706.48</v>
      </c>
      <c r="C31" s="45">
        <v>9706.48</v>
      </c>
    </row>
    <row r="32" spans="1:3" ht="19.5" customHeight="1">
      <c r="A32" s="1" t="s">
        <v>18</v>
      </c>
      <c r="B32" s="42">
        <v>4866.56</v>
      </c>
      <c r="C32" s="45">
        <v>4866.56</v>
      </c>
    </row>
    <row r="33" spans="1:3" ht="6" customHeight="1">
      <c r="A33" s="1"/>
      <c r="B33" s="1"/>
      <c r="C33" s="45"/>
    </row>
    <row r="34" spans="1:6" ht="18.75" customHeight="1">
      <c r="A34" s="38" t="s">
        <v>3</v>
      </c>
      <c r="B34" s="46">
        <f>SUM(B16:B32)</f>
        <v>213037.76</v>
      </c>
      <c r="C34" s="46">
        <f>SUM(C16:C32)</f>
        <v>213037.76</v>
      </c>
      <c r="D34" s="15"/>
      <c r="F34" s="2"/>
    </row>
    <row r="35" spans="1:3" ht="18.75">
      <c r="A35" s="3"/>
      <c r="B35" s="3"/>
      <c r="C35" s="4"/>
    </row>
  </sheetData>
  <sheetProtection/>
  <mergeCells count="7">
    <mergeCell ref="C14:D14"/>
    <mergeCell ref="C1:D1"/>
    <mergeCell ref="C2:D2"/>
    <mergeCell ref="A6:D6"/>
    <mergeCell ref="A8:D8"/>
    <mergeCell ref="A12:D12"/>
    <mergeCell ref="C13:D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>
    <oddHeader>&amp;R&amp;"Times New Roman,обычный"&amp;14&amp;P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90" zoomScaleSheetLayoutView="90" workbookViewId="0" topLeftCell="A1">
      <selection activeCell="B14" sqref="B14"/>
    </sheetView>
  </sheetViews>
  <sheetFormatPr defaultColWidth="9.00390625" defaultRowHeight="12.75"/>
  <cols>
    <col min="1" max="1" width="45.25390625" style="7" customWidth="1"/>
    <col min="2" max="2" width="23.125" style="7" customWidth="1"/>
    <col min="3" max="3" width="20.2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103" t="s">
        <v>46</v>
      </c>
    </row>
    <row r="2" spans="1:3" ht="18.75" customHeight="1">
      <c r="A2" s="8"/>
      <c r="B2" s="8"/>
      <c r="C2" s="103" t="s">
        <v>47</v>
      </c>
    </row>
    <row r="3" spans="1:3" ht="18.75" customHeight="1">
      <c r="A3" s="8"/>
      <c r="B3" s="8"/>
      <c r="C3" s="91"/>
    </row>
    <row r="4" spans="1:3" ht="18.75" customHeight="1">
      <c r="A4" s="8"/>
      <c r="B4" s="8"/>
      <c r="C4" s="91"/>
    </row>
    <row r="5" spans="1:3" ht="18.75" customHeight="1">
      <c r="A5" s="8"/>
      <c r="B5" s="8"/>
      <c r="C5" s="91"/>
    </row>
    <row r="6" spans="1:3" s="2" customFormat="1" ht="18.75">
      <c r="A6" s="140" t="s">
        <v>5</v>
      </c>
      <c r="B6" s="140"/>
      <c r="C6" s="140"/>
    </row>
    <row r="7" spans="1:3" s="2" customFormat="1" ht="18.75">
      <c r="A7" s="67"/>
      <c r="B7" s="67"/>
      <c r="C7" s="67"/>
    </row>
    <row r="8" spans="1:3" s="2" customFormat="1" ht="153" customHeight="1">
      <c r="A8" s="141" t="s">
        <v>216</v>
      </c>
      <c r="B8" s="141"/>
      <c r="C8" s="141"/>
    </row>
    <row r="9" spans="1:3" s="2" customFormat="1" ht="10.5" customHeight="1">
      <c r="A9" s="86"/>
      <c r="B9" s="86"/>
      <c r="C9" s="86"/>
    </row>
    <row r="10" spans="1:3" s="2" customFormat="1" ht="6.75" customHeight="1">
      <c r="A10" s="86"/>
      <c r="B10" s="86"/>
      <c r="C10" s="86"/>
    </row>
    <row r="11" spans="1:3" s="2" customFormat="1" ht="7.5" customHeight="1">
      <c r="A11" s="86"/>
      <c r="B11" s="86"/>
      <c r="C11" s="86"/>
    </row>
    <row r="12" spans="1:3" s="2" customFormat="1" ht="22.5" customHeight="1">
      <c r="A12" s="154" t="s">
        <v>0</v>
      </c>
      <c r="B12" s="154"/>
      <c r="C12" s="154"/>
    </row>
    <row r="13" spans="1:3" s="2" customFormat="1" ht="42.75" customHeight="1">
      <c r="A13" s="32" t="s">
        <v>4</v>
      </c>
      <c r="B13" s="33" t="s">
        <v>22</v>
      </c>
      <c r="C13" s="68" t="s">
        <v>23</v>
      </c>
    </row>
    <row r="14" spans="1:6" s="2" customFormat="1" ht="9.75" customHeight="1">
      <c r="A14" s="28"/>
      <c r="B14" s="28"/>
      <c r="C14" s="37"/>
      <c r="E14" s="1"/>
      <c r="F14" s="1"/>
    </row>
    <row r="15" spans="1:6" s="2" customFormat="1" ht="19.5" customHeight="1">
      <c r="A15" s="1" t="s">
        <v>20</v>
      </c>
      <c r="B15" s="1">
        <v>943.84</v>
      </c>
      <c r="C15" s="42">
        <v>943.84</v>
      </c>
      <c r="E15" s="1"/>
      <c r="F15" s="1"/>
    </row>
    <row r="16" spans="1:6" s="2" customFormat="1" ht="19.5" customHeight="1">
      <c r="A16" s="38" t="s">
        <v>1</v>
      </c>
      <c r="B16" s="38">
        <v>236.16</v>
      </c>
      <c r="C16" s="43">
        <v>236.16</v>
      </c>
      <c r="E16" s="1"/>
      <c r="F16" s="1"/>
    </row>
    <row r="17" spans="1:6" s="2" customFormat="1" ht="19.5" customHeight="1">
      <c r="A17" s="38" t="s">
        <v>2</v>
      </c>
      <c r="B17" s="38">
        <v>371.68</v>
      </c>
      <c r="C17" s="43">
        <v>371.68</v>
      </c>
      <c r="E17" s="1"/>
      <c r="F17" s="1"/>
    </row>
    <row r="18" spans="1:6" s="2" customFormat="1" ht="19.5" customHeight="1">
      <c r="A18" s="1" t="s">
        <v>12</v>
      </c>
      <c r="B18" s="1">
        <v>710.56</v>
      </c>
      <c r="C18" s="1">
        <v>710.56</v>
      </c>
      <c r="E18" s="1"/>
      <c r="F18" s="1"/>
    </row>
    <row r="19" spans="1:6" s="2" customFormat="1" ht="19.5" customHeight="1">
      <c r="A19" s="1" t="s">
        <v>6</v>
      </c>
      <c r="B19" s="1">
        <v>42.24</v>
      </c>
      <c r="C19" s="1">
        <v>42.24</v>
      </c>
      <c r="E19" s="1"/>
      <c r="F19" s="1"/>
    </row>
    <row r="20" spans="1:6" s="2" customFormat="1" ht="19.5" customHeight="1">
      <c r="A20" s="1" t="s">
        <v>13</v>
      </c>
      <c r="B20" s="1">
        <v>258.24</v>
      </c>
      <c r="C20" s="1">
        <v>258.24</v>
      </c>
      <c r="E20" s="1"/>
      <c r="F20" s="1"/>
    </row>
    <row r="21" spans="1:3" ht="19.5" customHeight="1">
      <c r="A21" s="1" t="s">
        <v>7</v>
      </c>
      <c r="B21" s="1">
        <v>80.48</v>
      </c>
      <c r="C21" s="1">
        <v>80.48</v>
      </c>
    </row>
    <row r="22" spans="1:3" ht="19.5" customHeight="1">
      <c r="A22" s="1" t="s">
        <v>8</v>
      </c>
      <c r="B22" s="1">
        <v>102.64</v>
      </c>
      <c r="C22" s="1">
        <v>102.64</v>
      </c>
    </row>
    <row r="23" spans="1:3" ht="19.5" customHeight="1">
      <c r="A23" s="1" t="s">
        <v>19</v>
      </c>
      <c r="B23" s="57">
        <v>124.8</v>
      </c>
      <c r="C23" s="57">
        <v>124.8</v>
      </c>
    </row>
    <row r="24" spans="1:3" ht="19.5" customHeight="1">
      <c r="A24" s="1" t="s">
        <v>14</v>
      </c>
      <c r="B24" s="1">
        <v>195.36</v>
      </c>
      <c r="C24" s="1">
        <v>195.36</v>
      </c>
    </row>
    <row r="25" spans="1:3" ht="19.5" customHeight="1">
      <c r="A25" s="1" t="s">
        <v>9</v>
      </c>
      <c r="B25" s="57">
        <v>128.8</v>
      </c>
      <c r="C25" s="57">
        <v>128.8</v>
      </c>
    </row>
    <row r="26" spans="1:3" ht="19.5" customHeight="1">
      <c r="A26" s="1" t="s">
        <v>10</v>
      </c>
      <c r="B26" s="1">
        <v>117.12</v>
      </c>
      <c r="C26" s="1">
        <v>117.12</v>
      </c>
    </row>
    <row r="27" spans="1:6" ht="19.5" customHeight="1">
      <c r="A27" s="1" t="s">
        <v>15</v>
      </c>
      <c r="B27" s="1">
        <v>80.64</v>
      </c>
      <c r="C27" s="1">
        <v>80.64</v>
      </c>
      <c r="F27" s="16"/>
    </row>
    <row r="28" spans="1:3" ht="19.5" customHeight="1">
      <c r="A28" s="1" t="s">
        <v>16</v>
      </c>
      <c r="B28" s="1">
        <v>79.28</v>
      </c>
      <c r="C28" s="1">
        <v>79.28</v>
      </c>
    </row>
    <row r="29" spans="1:3" ht="19.5" customHeight="1">
      <c r="A29" s="1" t="s">
        <v>11</v>
      </c>
      <c r="B29" s="1">
        <v>99.44</v>
      </c>
      <c r="C29" s="1">
        <v>99.44</v>
      </c>
    </row>
    <row r="30" spans="1:3" ht="19.5" customHeight="1">
      <c r="A30" s="1" t="s">
        <v>17</v>
      </c>
      <c r="B30" s="1">
        <v>134.24</v>
      </c>
      <c r="C30" s="1">
        <v>134.24</v>
      </c>
    </row>
    <row r="31" spans="1:3" ht="19.5" customHeight="1">
      <c r="A31" s="1" t="s">
        <v>18</v>
      </c>
      <c r="B31" s="1">
        <v>71.12</v>
      </c>
      <c r="C31" s="1">
        <v>71.12</v>
      </c>
    </row>
    <row r="32" spans="1:5" ht="22.5" customHeight="1">
      <c r="A32" s="38" t="s">
        <v>3</v>
      </c>
      <c r="B32" s="46">
        <f>SUM(B15:B31)</f>
        <v>3776.64</v>
      </c>
      <c r="C32" s="46">
        <f>SUM(C15:C31)</f>
        <v>3776.64</v>
      </c>
      <c r="E32" s="2"/>
    </row>
    <row r="33" spans="1:3" ht="18.75">
      <c r="A33" s="3"/>
      <c r="B33" s="3"/>
      <c r="C33" s="4"/>
    </row>
  </sheetData>
  <sheetProtection/>
  <mergeCells count="3">
    <mergeCell ref="A6:C6"/>
    <mergeCell ref="A8:C8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5" r:id="rId1"/>
  <headerFooter differentFirst="1" alignWithMargins="0">
    <oddHeader>&amp;R&amp;"Times New Roman,обычный"&amp;14&amp;P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90" zoomScaleSheetLayoutView="90" zoomScalePageLayoutView="0" workbookViewId="0" topLeftCell="A1">
      <selection activeCell="A8" sqref="A8:C8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87" t="s">
        <v>43</v>
      </c>
    </row>
    <row r="2" spans="1:3" ht="18.75" customHeight="1">
      <c r="A2" s="8"/>
      <c r="B2" s="8"/>
      <c r="C2" s="87" t="s">
        <v>47</v>
      </c>
    </row>
    <row r="3" spans="1:3" ht="18.75" customHeight="1">
      <c r="A3" s="8"/>
      <c r="B3" s="8"/>
      <c r="C3" s="91"/>
    </row>
    <row r="4" spans="1:3" ht="18.75" customHeight="1">
      <c r="A4" s="8"/>
      <c r="B4" s="8"/>
      <c r="C4" s="91"/>
    </row>
    <row r="5" spans="1:3" ht="18.75" customHeight="1">
      <c r="A5" s="8"/>
      <c r="B5" s="8"/>
      <c r="C5" s="91"/>
    </row>
    <row r="6" spans="1:3" ht="18.75">
      <c r="A6" s="132" t="s">
        <v>5</v>
      </c>
      <c r="B6" s="132"/>
      <c r="C6" s="132"/>
    </row>
    <row r="7" spans="1:3" ht="18.75">
      <c r="A7" s="92"/>
      <c r="B7" s="92"/>
      <c r="C7" s="92"/>
    </row>
    <row r="8" spans="1:3" ht="98.25" customHeight="1">
      <c r="A8" s="136" t="s">
        <v>217</v>
      </c>
      <c r="B8" s="136"/>
      <c r="C8" s="136"/>
    </row>
    <row r="9" spans="1:3" ht="19.5" customHeight="1">
      <c r="A9" s="93"/>
      <c r="B9" s="93"/>
      <c r="C9" s="93"/>
    </row>
    <row r="10" spans="1:3" ht="3" customHeight="1">
      <c r="A10" s="93"/>
      <c r="B10" s="93"/>
      <c r="C10" s="93"/>
    </row>
    <row r="11" spans="1:3" ht="22.5" customHeight="1">
      <c r="A11" s="3"/>
      <c r="B11" s="90"/>
      <c r="C11" s="88" t="s">
        <v>0</v>
      </c>
    </row>
    <row r="12" spans="1:3" ht="42.75" customHeight="1">
      <c r="A12" s="10" t="s">
        <v>4</v>
      </c>
      <c r="B12" s="49" t="s">
        <v>22</v>
      </c>
      <c r="C12" s="89" t="s">
        <v>23</v>
      </c>
    </row>
    <row r="13" spans="1:3" ht="7.5" customHeight="1">
      <c r="A13" s="11"/>
      <c r="B13" s="11"/>
      <c r="C13" s="12"/>
    </row>
    <row r="14" spans="1:3" ht="19.5" customHeight="1">
      <c r="A14" s="1" t="s">
        <v>20</v>
      </c>
      <c r="B14" s="50">
        <v>1556</v>
      </c>
      <c r="C14" s="50">
        <v>1556</v>
      </c>
    </row>
    <row r="15" spans="1:3" ht="19.5" customHeight="1">
      <c r="A15" s="1" t="s">
        <v>1</v>
      </c>
      <c r="B15" s="15">
        <v>569</v>
      </c>
      <c r="C15" s="53">
        <v>569</v>
      </c>
    </row>
    <row r="16" spans="1:3" ht="19.5" customHeight="1">
      <c r="A16" s="1" t="s">
        <v>2</v>
      </c>
      <c r="B16" s="15">
        <v>286</v>
      </c>
      <c r="C16" s="53">
        <v>286</v>
      </c>
    </row>
    <row r="17" spans="1:3" ht="19.5" customHeight="1">
      <c r="A17" s="1" t="s">
        <v>12</v>
      </c>
      <c r="B17" s="15">
        <v>552</v>
      </c>
      <c r="C17" s="53">
        <v>552</v>
      </c>
    </row>
    <row r="18" spans="1:3" ht="19.5" customHeight="1">
      <c r="A18" s="1" t="s">
        <v>6</v>
      </c>
      <c r="B18" s="15">
        <v>290</v>
      </c>
      <c r="C18" s="53">
        <v>290</v>
      </c>
    </row>
    <row r="19" spans="1:3" ht="19.5" customHeight="1">
      <c r="A19" s="1" t="s">
        <v>13</v>
      </c>
      <c r="B19" s="15">
        <v>551</v>
      </c>
      <c r="C19" s="53">
        <v>551</v>
      </c>
    </row>
    <row r="20" spans="1:3" ht="19.5" customHeight="1">
      <c r="A20" s="1" t="s">
        <v>7</v>
      </c>
      <c r="B20" s="15">
        <v>296</v>
      </c>
      <c r="C20" s="53">
        <v>296</v>
      </c>
    </row>
    <row r="21" spans="1:3" ht="19.5" customHeight="1">
      <c r="A21" s="1" t="s">
        <v>8</v>
      </c>
      <c r="B21" s="15">
        <v>310</v>
      </c>
      <c r="C21" s="53">
        <v>310</v>
      </c>
    </row>
    <row r="22" spans="1:3" ht="19.5" customHeight="1">
      <c r="A22" s="1" t="s">
        <v>19</v>
      </c>
      <c r="B22" s="15">
        <v>286</v>
      </c>
      <c r="C22" s="53">
        <v>286</v>
      </c>
    </row>
    <row r="23" spans="1:3" ht="19.5" customHeight="1">
      <c r="A23" s="1" t="s">
        <v>14</v>
      </c>
      <c r="B23" s="15">
        <v>599</v>
      </c>
      <c r="C23" s="53">
        <v>599</v>
      </c>
    </row>
    <row r="24" spans="1:6" ht="19.5" customHeight="1">
      <c r="A24" s="1" t="s">
        <v>9</v>
      </c>
      <c r="B24" s="15">
        <v>552</v>
      </c>
      <c r="C24" s="53">
        <v>552</v>
      </c>
      <c r="F24" s="16"/>
    </row>
    <row r="25" spans="1:3" ht="19.5" customHeight="1">
      <c r="A25" s="1" t="s">
        <v>10</v>
      </c>
      <c r="B25" s="15">
        <v>277</v>
      </c>
      <c r="C25" s="53">
        <v>277</v>
      </c>
    </row>
    <row r="26" spans="1:3" ht="19.5" customHeight="1">
      <c r="A26" s="1" t="s">
        <v>15</v>
      </c>
      <c r="B26" s="15">
        <v>310</v>
      </c>
      <c r="C26" s="53">
        <v>310</v>
      </c>
    </row>
    <row r="27" spans="1:3" ht="19.5" customHeight="1">
      <c r="A27" s="1" t="s">
        <v>16</v>
      </c>
      <c r="B27" s="15">
        <v>314</v>
      </c>
      <c r="C27" s="53">
        <v>314</v>
      </c>
    </row>
    <row r="28" spans="1:3" ht="19.5" customHeight="1">
      <c r="A28" s="1" t="s">
        <v>11</v>
      </c>
      <c r="B28" s="15">
        <v>534</v>
      </c>
      <c r="C28" s="53">
        <v>534</v>
      </c>
    </row>
    <row r="29" spans="1:5" ht="21.75" customHeight="1">
      <c r="A29" s="1" t="s">
        <v>17</v>
      </c>
      <c r="B29" s="15">
        <v>547</v>
      </c>
      <c r="C29" s="53">
        <v>547</v>
      </c>
      <c r="E29" s="2"/>
    </row>
    <row r="30" spans="1:3" ht="18.75">
      <c r="A30" s="1" t="s">
        <v>18</v>
      </c>
      <c r="B30" s="15">
        <v>291</v>
      </c>
      <c r="C30" s="53">
        <v>291</v>
      </c>
    </row>
    <row r="31" spans="1:3" ht="27.75" customHeight="1">
      <c r="A31" s="1" t="s">
        <v>3</v>
      </c>
      <c r="B31" s="2">
        <f>SUM(B14:B30)</f>
        <v>8120</v>
      </c>
      <c r="C31" s="2">
        <f>SUM(C14:C30)</f>
        <v>8120</v>
      </c>
    </row>
    <row r="32" spans="1:3" ht="18.75">
      <c r="A32" s="1"/>
      <c r="B32" s="1"/>
      <c r="C32" s="27"/>
    </row>
    <row r="33" spans="1:3" ht="18.75">
      <c r="A33" s="1"/>
      <c r="B33" s="1"/>
      <c r="C33" s="27"/>
    </row>
    <row r="34" spans="1:3" ht="18.75">
      <c r="A34" s="1"/>
      <c r="B34" s="1"/>
      <c r="C34" s="27"/>
    </row>
    <row r="35" spans="1:3" ht="18.75">
      <c r="A35" s="1"/>
      <c r="B35" s="1"/>
      <c r="C35" s="27"/>
    </row>
    <row r="36" spans="1:3" ht="18.75">
      <c r="A36" s="1"/>
      <c r="B36" s="1"/>
      <c r="C36" s="27"/>
    </row>
    <row r="37" spans="1:3" ht="18.75">
      <c r="A37" s="1"/>
      <c r="B37" s="1"/>
      <c r="C37" s="27"/>
    </row>
    <row r="38" spans="1:3" ht="18.75">
      <c r="A38" s="1"/>
      <c r="B38" s="1"/>
      <c r="C38" s="27"/>
    </row>
    <row r="39" spans="1:3" ht="18.75">
      <c r="A39" s="1"/>
      <c r="B39" s="1"/>
      <c r="C39" s="27"/>
    </row>
    <row r="40" spans="1:3" ht="18.75">
      <c r="A40" s="1"/>
      <c r="B40" s="1"/>
      <c r="C40" s="27"/>
    </row>
  </sheetData>
  <sheetProtection/>
  <mergeCells count="2"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90" zoomScaleSheetLayoutView="90" zoomScalePageLayoutView="0" workbookViewId="0" topLeftCell="A1">
      <selection activeCell="A8" sqref="A8:D8"/>
    </sheetView>
  </sheetViews>
  <sheetFormatPr defaultColWidth="9.00390625" defaultRowHeight="12.75"/>
  <cols>
    <col min="1" max="1" width="42.75390625" style="7" customWidth="1"/>
    <col min="2" max="2" width="21.375" style="7" customWidth="1"/>
    <col min="3" max="3" width="20.75390625" style="14" customWidth="1"/>
    <col min="4" max="4" width="2.75390625" style="1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4" ht="19.5" customHeight="1">
      <c r="A1" s="8"/>
      <c r="B1" s="8"/>
      <c r="C1" s="156" t="s">
        <v>44</v>
      </c>
      <c r="D1" s="156"/>
    </row>
    <row r="2" spans="1:4" ht="18.75" customHeight="1">
      <c r="A2" s="8"/>
      <c r="B2" s="8"/>
      <c r="C2" s="156" t="s">
        <v>166</v>
      </c>
      <c r="D2" s="156"/>
    </row>
    <row r="3" spans="1:4" ht="18.75" customHeight="1">
      <c r="A3" s="8"/>
      <c r="B3" s="8"/>
      <c r="C3" s="22"/>
      <c r="D3" s="22"/>
    </row>
    <row r="4" spans="1:4" ht="18.75" customHeight="1">
      <c r="A4" s="8"/>
      <c r="B4" s="8"/>
      <c r="C4" s="22"/>
      <c r="D4" s="22"/>
    </row>
    <row r="5" spans="1:4" ht="18.75" customHeight="1">
      <c r="A5" s="8"/>
      <c r="B5" s="8"/>
      <c r="C5" s="22"/>
      <c r="D5" s="22"/>
    </row>
    <row r="6" spans="1:4" ht="18.75">
      <c r="A6" s="132" t="s">
        <v>5</v>
      </c>
      <c r="B6" s="132"/>
      <c r="C6" s="132"/>
      <c r="D6" s="132"/>
    </row>
    <row r="7" spans="1:4" ht="18.75">
      <c r="A7" s="92"/>
      <c r="B7" s="92"/>
      <c r="C7" s="92"/>
      <c r="D7" s="92"/>
    </row>
    <row r="8" spans="1:4" ht="99" customHeight="1">
      <c r="A8" s="136" t="s">
        <v>165</v>
      </c>
      <c r="B8" s="136"/>
      <c r="C8" s="136"/>
      <c r="D8" s="136"/>
    </row>
    <row r="9" spans="1:4" ht="19.5" customHeight="1">
      <c r="A9" s="93"/>
      <c r="B9" s="93"/>
      <c r="C9" s="93"/>
      <c r="D9" s="93"/>
    </row>
    <row r="10" spans="1:4" ht="19.5" customHeight="1">
      <c r="A10" s="93"/>
      <c r="B10" s="93"/>
      <c r="C10" s="93"/>
      <c r="D10" s="93"/>
    </row>
    <row r="11" spans="1:4" ht="19.5" customHeight="1">
      <c r="A11" s="93"/>
      <c r="B11" s="93"/>
      <c r="C11" s="93"/>
      <c r="D11" s="93"/>
    </row>
    <row r="12" spans="1:4" ht="22.5" customHeight="1">
      <c r="A12" s="133" t="s">
        <v>0</v>
      </c>
      <c r="B12" s="133"/>
      <c r="C12" s="133"/>
      <c r="D12" s="133"/>
    </row>
    <row r="13" spans="1:4" ht="42.75" customHeight="1">
      <c r="A13" s="10" t="s">
        <v>4</v>
      </c>
      <c r="B13" s="59" t="s">
        <v>22</v>
      </c>
      <c r="C13" s="134" t="s">
        <v>23</v>
      </c>
      <c r="D13" s="135"/>
    </row>
    <row r="14" spans="1:3" ht="7.5" customHeight="1">
      <c r="A14" s="11"/>
      <c r="B14" s="11"/>
      <c r="C14" s="12"/>
    </row>
    <row r="15" spans="1:3" ht="19.5" customHeight="1">
      <c r="A15" s="1" t="s">
        <v>20</v>
      </c>
      <c r="B15" s="26">
        <v>2466.7</v>
      </c>
      <c r="C15" s="26">
        <v>2466.7</v>
      </c>
    </row>
    <row r="16" spans="1:3" ht="19.5" customHeight="1">
      <c r="A16" s="6" t="s">
        <v>1</v>
      </c>
      <c r="B16" s="26">
        <v>339</v>
      </c>
      <c r="C16" s="26">
        <v>339</v>
      </c>
    </row>
    <row r="17" spans="1:3" ht="19.5" customHeight="1">
      <c r="A17" s="6" t="s">
        <v>2</v>
      </c>
      <c r="B17" s="26">
        <v>813.7</v>
      </c>
      <c r="C17" s="26">
        <v>813.7</v>
      </c>
    </row>
    <row r="18" spans="1:3" ht="19.5" customHeight="1">
      <c r="A18" s="3" t="s">
        <v>12</v>
      </c>
      <c r="B18" s="26">
        <v>175.3</v>
      </c>
      <c r="C18" s="26">
        <v>175.3</v>
      </c>
    </row>
    <row r="19" spans="1:3" ht="19.5" customHeight="1">
      <c r="A19" s="3" t="s">
        <v>6</v>
      </c>
      <c r="B19" s="26">
        <v>236.8</v>
      </c>
      <c r="C19" s="26">
        <v>236.8</v>
      </c>
    </row>
    <row r="20" spans="1:3" ht="19.5" customHeight="1">
      <c r="A20" s="3" t="s">
        <v>13</v>
      </c>
      <c r="B20" s="26">
        <v>369.9</v>
      </c>
      <c r="C20" s="26">
        <v>369.9</v>
      </c>
    </row>
    <row r="21" spans="1:3" ht="19.5" customHeight="1">
      <c r="A21" s="3" t="s">
        <v>7</v>
      </c>
      <c r="B21" s="26">
        <v>138.2</v>
      </c>
      <c r="C21" s="26">
        <v>138.2</v>
      </c>
    </row>
    <row r="22" spans="1:3" ht="19.5" customHeight="1">
      <c r="A22" s="3" t="s">
        <v>8</v>
      </c>
      <c r="B22" s="26">
        <v>124.7</v>
      </c>
      <c r="C22" s="26">
        <v>124.7</v>
      </c>
    </row>
    <row r="23" spans="1:3" ht="19.5" customHeight="1">
      <c r="A23" s="3" t="s">
        <v>19</v>
      </c>
      <c r="B23" s="26">
        <v>143.6</v>
      </c>
      <c r="C23" s="26">
        <v>143.6</v>
      </c>
    </row>
    <row r="24" spans="1:3" ht="19.5" customHeight="1">
      <c r="A24" s="3" t="s">
        <v>14</v>
      </c>
      <c r="B24" s="26">
        <v>711.7</v>
      </c>
      <c r="C24" s="26">
        <v>711.7</v>
      </c>
    </row>
    <row r="25" spans="1:3" ht="19.5" customHeight="1">
      <c r="A25" s="3" t="s">
        <v>9</v>
      </c>
      <c r="B25" s="26">
        <v>275.9</v>
      </c>
      <c r="C25" s="26">
        <v>275.9</v>
      </c>
    </row>
    <row r="26" spans="1:3" ht="19.5" customHeight="1">
      <c r="A26" s="3" t="s">
        <v>10</v>
      </c>
      <c r="B26" s="26">
        <v>289.7</v>
      </c>
      <c r="C26" s="26">
        <v>289.7</v>
      </c>
    </row>
    <row r="27" spans="1:7" ht="19.5" customHeight="1">
      <c r="A27" s="3" t="s">
        <v>15</v>
      </c>
      <c r="B27" s="26">
        <v>232.1</v>
      </c>
      <c r="C27" s="26">
        <v>232.1</v>
      </c>
      <c r="G27" s="16"/>
    </row>
    <row r="28" spans="1:3" ht="19.5" customHeight="1">
      <c r="A28" s="3" t="s">
        <v>16</v>
      </c>
      <c r="B28" s="26">
        <v>449.6</v>
      </c>
      <c r="C28" s="26">
        <v>449.6</v>
      </c>
    </row>
    <row r="29" spans="1:3" ht="19.5" customHeight="1">
      <c r="A29" s="3" t="s">
        <v>11</v>
      </c>
      <c r="B29" s="26">
        <v>238.7</v>
      </c>
      <c r="C29" s="26">
        <v>238.7</v>
      </c>
    </row>
    <row r="30" spans="1:3" ht="19.5" customHeight="1">
      <c r="A30" s="3" t="s">
        <v>17</v>
      </c>
      <c r="B30" s="26">
        <v>231.8</v>
      </c>
      <c r="C30" s="26">
        <v>231.8</v>
      </c>
    </row>
    <row r="31" spans="1:3" ht="19.5" customHeight="1">
      <c r="A31" s="3" t="s">
        <v>18</v>
      </c>
      <c r="B31" s="26">
        <v>126.6</v>
      </c>
      <c r="C31" s="26">
        <v>126.6</v>
      </c>
    </row>
    <row r="32" spans="1:6" ht="24.75" customHeight="1">
      <c r="A32" s="6" t="s">
        <v>3</v>
      </c>
      <c r="B32" s="26">
        <f>SUM(B15:B31)</f>
        <v>7364</v>
      </c>
      <c r="C32" s="26">
        <f>SUM(C15:C31)</f>
        <v>7364</v>
      </c>
      <c r="D32" s="15"/>
      <c r="F32" s="2"/>
    </row>
    <row r="33" spans="1:3" ht="18.75">
      <c r="A33" s="3"/>
      <c r="B33" s="3"/>
      <c r="C33" s="4"/>
    </row>
  </sheetData>
  <sheetProtection/>
  <mergeCells count="6">
    <mergeCell ref="C1:D1"/>
    <mergeCell ref="C2:D2"/>
    <mergeCell ref="A6:D6"/>
    <mergeCell ref="A8:D8"/>
    <mergeCell ref="A12:D12"/>
    <mergeCell ref="C13:D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90" zoomScaleSheetLayoutView="90" zoomScalePageLayoutView="0" workbookViewId="0" topLeftCell="A4">
      <selection activeCell="A1" sqref="A1:C31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87" t="s">
        <v>157</v>
      </c>
    </row>
    <row r="2" spans="1:3" ht="18.75" customHeight="1">
      <c r="A2" s="8"/>
      <c r="B2" s="8"/>
      <c r="C2" s="87" t="s">
        <v>47</v>
      </c>
    </row>
    <row r="3" spans="1:3" ht="18.75" customHeight="1">
      <c r="A3" s="8"/>
      <c r="B3" s="8"/>
      <c r="C3" s="91"/>
    </row>
    <row r="4" spans="1:3" ht="18.75" customHeight="1">
      <c r="A4" s="8"/>
      <c r="B4" s="8"/>
      <c r="C4" s="91"/>
    </row>
    <row r="5" spans="1:3" ht="18.75" customHeight="1">
      <c r="A5" s="8"/>
      <c r="B5" s="8"/>
      <c r="C5" s="91"/>
    </row>
    <row r="6" spans="1:3" ht="18.75">
      <c r="A6" s="132" t="s">
        <v>5</v>
      </c>
      <c r="B6" s="132"/>
      <c r="C6" s="132"/>
    </row>
    <row r="7" spans="1:3" ht="18.75">
      <c r="A7" s="92"/>
      <c r="B7" s="92"/>
      <c r="C7" s="92"/>
    </row>
    <row r="8" spans="1:3" ht="117" customHeight="1">
      <c r="A8" s="136" t="s">
        <v>212</v>
      </c>
      <c r="B8" s="136"/>
      <c r="C8" s="136"/>
    </row>
    <row r="9" spans="1:3" ht="19.5" customHeight="1">
      <c r="A9" s="93"/>
      <c r="B9" s="93"/>
      <c r="C9" s="93"/>
    </row>
    <row r="10" spans="1:3" ht="19.5" customHeight="1">
      <c r="A10" s="93"/>
      <c r="B10" s="93"/>
      <c r="C10" s="93"/>
    </row>
    <row r="11" spans="1:3" ht="22.5" customHeight="1">
      <c r="A11" s="3"/>
      <c r="B11" s="90"/>
      <c r="C11" s="88" t="s">
        <v>0</v>
      </c>
    </row>
    <row r="12" spans="1:3" ht="42.75" customHeight="1">
      <c r="A12" s="10" t="s">
        <v>4</v>
      </c>
      <c r="B12" s="49" t="s">
        <v>22</v>
      </c>
      <c r="C12" s="89" t="s">
        <v>23</v>
      </c>
    </row>
    <row r="13" spans="1:3" ht="7.5" customHeight="1">
      <c r="A13" s="11"/>
      <c r="B13" s="11"/>
      <c r="C13" s="12"/>
    </row>
    <row r="14" spans="1:3" ht="19.5" customHeight="1">
      <c r="A14" s="1" t="s">
        <v>20</v>
      </c>
      <c r="B14" s="15">
        <v>1522.6</v>
      </c>
      <c r="C14" s="54">
        <v>1522.6</v>
      </c>
    </row>
    <row r="15" spans="1:3" ht="19.5" customHeight="1">
      <c r="A15" s="1" t="s">
        <v>1</v>
      </c>
      <c r="B15" s="15">
        <v>667</v>
      </c>
      <c r="C15" s="54">
        <v>667</v>
      </c>
    </row>
    <row r="16" spans="1:3" ht="19.5" customHeight="1">
      <c r="A16" s="1" t="s">
        <v>2</v>
      </c>
      <c r="B16" s="15">
        <v>319</v>
      </c>
      <c r="C16" s="54">
        <v>319</v>
      </c>
    </row>
    <row r="17" spans="1:3" ht="19.5" customHeight="1">
      <c r="A17" s="1" t="s">
        <v>12</v>
      </c>
      <c r="B17" s="15">
        <v>325</v>
      </c>
      <c r="C17" s="54">
        <v>325</v>
      </c>
    </row>
    <row r="18" spans="1:3" ht="19.5" customHeight="1">
      <c r="A18" s="1" t="s">
        <v>6</v>
      </c>
      <c r="B18" s="15">
        <v>313</v>
      </c>
      <c r="C18" s="54">
        <v>313</v>
      </c>
    </row>
    <row r="19" spans="1:3" ht="19.5" customHeight="1">
      <c r="A19" s="1" t="s">
        <v>13</v>
      </c>
      <c r="B19" s="15">
        <v>342</v>
      </c>
      <c r="C19" s="54">
        <v>342</v>
      </c>
    </row>
    <row r="20" spans="1:3" ht="19.5" customHeight="1">
      <c r="A20" s="1" t="s">
        <v>7</v>
      </c>
      <c r="B20" s="15">
        <v>354</v>
      </c>
      <c r="C20" s="54">
        <v>354</v>
      </c>
    </row>
    <row r="21" spans="1:3" ht="19.5" customHeight="1">
      <c r="A21" s="1" t="s">
        <v>8</v>
      </c>
      <c r="B21" s="15">
        <v>313</v>
      </c>
      <c r="C21" s="54">
        <v>313</v>
      </c>
    </row>
    <row r="22" spans="1:3" ht="19.5" customHeight="1">
      <c r="A22" s="1" t="s">
        <v>19</v>
      </c>
      <c r="B22" s="15">
        <v>353</v>
      </c>
      <c r="C22" s="54">
        <v>353</v>
      </c>
    </row>
    <row r="23" spans="1:3" ht="19.5" customHeight="1">
      <c r="A23" s="1" t="s">
        <v>14</v>
      </c>
      <c r="B23" s="15">
        <v>673</v>
      </c>
      <c r="C23" s="54">
        <v>673</v>
      </c>
    </row>
    <row r="24" spans="1:6" ht="19.5" customHeight="1">
      <c r="A24" s="1" t="s">
        <v>9</v>
      </c>
      <c r="B24" s="15">
        <v>330</v>
      </c>
      <c r="C24" s="54">
        <v>330</v>
      </c>
      <c r="F24" s="16"/>
    </row>
    <row r="25" spans="1:3" ht="19.5" customHeight="1">
      <c r="A25" s="1" t="s">
        <v>10</v>
      </c>
      <c r="B25" s="15">
        <v>330</v>
      </c>
      <c r="C25" s="54">
        <v>330</v>
      </c>
    </row>
    <row r="26" spans="1:3" ht="19.5" customHeight="1">
      <c r="A26" s="1" t="s">
        <v>15</v>
      </c>
      <c r="B26" s="15">
        <v>337</v>
      </c>
      <c r="C26" s="54">
        <v>337</v>
      </c>
    </row>
    <row r="27" spans="1:3" ht="19.5" customHeight="1">
      <c r="A27" s="1" t="s">
        <v>16</v>
      </c>
      <c r="B27" s="15">
        <v>350</v>
      </c>
      <c r="C27" s="54">
        <v>350</v>
      </c>
    </row>
    <row r="28" spans="1:3" ht="19.5" customHeight="1">
      <c r="A28" s="1" t="s">
        <v>11</v>
      </c>
      <c r="B28" s="15">
        <v>334</v>
      </c>
      <c r="C28" s="54">
        <v>334</v>
      </c>
    </row>
    <row r="29" spans="1:5" ht="21.75" customHeight="1">
      <c r="A29" s="1" t="s">
        <v>17</v>
      </c>
      <c r="B29" s="15">
        <v>345</v>
      </c>
      <c r="C29" s="54">
        <v>345</v>
      </c>
      <c r="E29" s="2"/>
    </row>
    <row r="30" spans="1:3" ht="18.75">
      <c r="A30" s="1" t="s">
        <v>18</v>
      </c>
      <c r="B30" s="15">
        <v>342</v>
      </c>
      <c r="C30" s="54">
        <v>342</v>
      </c>
    </row>
    <row r="31" spans="1:3" ht="27.75" customHeight="1">
      <c r="A31" s="1" t="s">
        <v>3</v>
      </c>
      <c r="B31" s="2">
        <f>SUM(B14:B30)</f>
        <v>7549.6</v>
      </c>
      <c r="C31" s="2">
        <f>SUM(C14:C30)</f>
        <v>7549.6</v>
      </c>
    </row>
    <row r="32" spans="1:3" ht="18.75">
      <c r="A32" s="1"/>
      <c r="B32" s="1"/>
      <c r="C32" s="27"/>
    </row>
    <row r="33" spans="1:3" ht="18.75">
      <c r="A33" s="1"/>
      <c r="B33" s="1"/>
      <c r="C33" s="27"/>
    </row>
    <row r="34" spans="1:3" ht="18.75">
      <c r="A34" s="1"/>
      <c r="B34" s="1"/>
      <c r="C34" s="27"/>
    </row>
    <row r="35" spans="1:3" ht="18.75">
      <c r="A35" s="1"/>
      <c r="B35" s="1"/>
      <c r="C35" s="27"/>
    </row>
    <row r="36" spans="1:3" ht="18.75">
      <c r="A36" s="1"/>
      <c r="B36" s="1"/>
      <c r="C36" s="27"/>
    </row>
    <row r="37" spans="1:3" ht="18.75">
      <c r="A37" s="1"/>
      <c r="B37" s="1"/>
      <c r="C37" s="27"/>
    </row>
    <row r="38" spans="1:3" ht="18.75">
      <c r="A38" s="1"/>
      <c r="B38" s="1"/>
      <c r="C38" s="27"/>
    </row>
    <row r="39" spans="1:3" ht="18.75">
      <c r="A39" s="1"/>
      <c r="B39" s="1"/>
      <c r="C39" s="27"/>
    </row>
    <row r="40" spans="1:3" ht="18.75">
      <c r="A40" s="1"/>
      <c r="B40" s="1"/>
      <c r="C40" s="27"/>
    </row>
  </sheetData>
  <sheetProtection/>
  <mergeCells count="2"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90" zoomScaleSheetLayoutView="90" zoomScalePageLayoutView="0" workbookViewId="0" topLeftCell="A1">
      <selection activeCell="L29" sqref="L29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87" t="s">
        <v>164</v>
      </c>
    </row>
    <row r="2" spans="1:3" ht="18.75" customHeight="1">
      <c r="A2" s="8"/>
      <c r="B2" s="8"/>
      <c r="C2" s="87" t="s">
        <v>47</v>
      </c>
    </row>
    <row r="3" spans="1:3" ht="18.75" customHeight="1">
      <c r="A3" s="8"/>
      <c r="B3" s="8"/>
      <c r="C3" s="91"/>
    </row>
    <row r="4" spans="1:3" ht="18.75" customHeight="1">
      <c r="A4" s="8"/>
      <c r="B4" s="8"/>
      <c r="C4" s="91"/>
    </row>
    <row r="5" spans="1:3" ht="18.75" customHeight="1">
      <c r="A5" s="8"/>
      <c r="B5" s="8"/>
      <c r="C5" s="91"/>
    </row>
    <row r="6" spans="1:3" ht="18.75">
      <c r="A6" s="132" t="s">
        <v>5</v>
      </c>
      <c r="B6" s="132"/>
      <c r="C6" s="132"/>
    </row>
    <row r="7" spans="1:3" ht="18.75">
      <c r="A7" s="92"/>
      <c r="B7" s="92"/>
      <c r="C7" s="92"/>
    </row>
    <row r="8" spans="1:3" ht="75" customHeight="1">
      <c r="A8" s="136" t="s">
        <v>213</v>
      </c>
      <c r="B8" s="136"/>
      <c r="C8" s="136"/>
    </row>
    <row r="9" spans="1:3" ht="19.5" customHeight="1">
      <c r="A9" s="93"/>
      <c r="B9" s="93"/>
      <c r="C9" s="93"/>
    </row>
    <row r="10" spans="1:3" ht="19.5" customHeight="1">
      <c r="A10" s="93"/>
      <c r="B10" s="93"/>
      <c r="C10" s="93"/>
    </row>
    <row r="11" spans="1:3" ht="19.5" customHeight="1">
      <c r="A11" s="93"/>
      <c r="B11" s="93"/>
      <c r="C11" s="93"/>
    </row>
    <row r="12" spans="1:3" ht="22.5" customHeight="1">
      <c r="A12" s="133" t="s">
        <v>0</v>
      </c>
      <c r="B12" s="133"/>
      <c r="C12" s="133"/>
    </row>
    <row r="13" spans="1:3" ht="42.75" customHeight="1">
      <c r="A13" s="10" t="s">
        <v>4</v>
      </c>
      <c r="B13" s="49" t="s">
        <v>22</v>
      </c>
      <c r="C13" s="89" t="s">
        <v>23</v>
      </c>
    </row>
    <row r="14" spans="1:3" ht="7.5" customHeight="1">
      <c r="A14" s="11"/>
      <c r="B14" s="11"/>
      <c r="C14" s="12"/>
    </row>
    <row r="15" spans="1:3" ht="19.5" customHeight="1">
      <c r="A15" s="1" t="s">
        <v>20</v>
      </c>
      <c r="B15" s="15">
        <v>678</v>
      </c>
      <c r="C15" s="54">
        <v>678</v>
      </c>
    </row>
    <row r="16" spans="1:3" ht="19.5" customHeight="1">
      <c r="A16" s="1" t="s">
        <v>1</v>
      </c>
      <c r="B16" s="15">
        <v>6</v>
      </c>
      <c r="C16" s="54">
        <v>6</v>
      </c>
    </row>
    <row r="17" spans="1:3" ht="19.5" customHeight="1">
      <c r="A17" s="1" t="s">
        <v>2</v>
      </c>
      <c r="B17" s="15">
        <v>6</v>
      </c>
      <c r="C17" s="54">
        <v>6</v>
      </c>
    </row>
    <row r="18" spans="1:3" ht="19.5" customHeight="1">
      <c r="A18" s="1" t="s">
        <v>12</v>
      </c>
      <c r="B18" s="15">
        <v>2</v>
      </c>
      <c r="C18" s="54">
        <v>2</v>
      </c>
    </row>
    <row r="19" spans="1:3" ht="19.5" customHeight="1">
      <c r="A19" s="1" t="s">
        <v>6</v>
      </c>
      <c r="B19" s="15">
        <v>2</v>
      </c>
      <c r="C19" s="54">
        <v>2</v>
      </c>
    </row>
    <row r="20" spans="1:3" ht="19.5" customHeight="1">
      <c r="A20" s="1" t="s">
        <v>13</v>
      </c>
      <c r="B20" s="15">
        <v>5</v>
      </c>
      <c r="C20" s="54">
        <v>5</v>
      </c>
    </row>
    <row r="21" spans="1:3" ht="19.5" customHeight="1">
      <c r="A21" s="1" t="s">
        <v>7</v>
      </c>
      <c r="B21" s="15">
        <v>2</v>
      </c>
      <c r="C21" s="54">
        <v>2</v>
      </c>
    </row>
    <row r="22" spans="1:3" ht="19.5" customHeight="1">
      <c r="A22" s="1" t="s">
        <v>8</v>
      </c>
      <c r="B22" s="15">
        <v>2</v>
      </c>
      <c r="C22" s="54">
        <v>2</v>
      </c>
    </row>
    <row r="23" spans="1:3" ht="19.5" customHeight="1">
      <c r="A23" s="1" t="s">
        <v>19</v>
      </c>
      <c r="B23" s="15">
        <v>2</v>
      </c>
      <c r="C23" s="54">
        <v>2</v>
      </c>
    </row>
    <row r="24" spans="1:3" ht="19.5" customHeight="1">
      <c r="A24" s="1" t="s">
        <v>14</v>
      </c>
      <c r="B24" s="15">
        <v>320</v>
      </c>
      <c r="C24" s="54">
        <v>320</v>
      </c>
    </row>
    <row r="25" spans="1:6" ht="19.5" customHeight="1">
      <c r="A25" s="1" t="s">
        <v>9</v>
      </c>
      <c r="B25" s="15">
        <v>2</v>
      </c>
      <c r="C25" s="54">
        <v>2</v>
      </c>
      <c r="F25" s="16"/>
    </row>
    <row r="26" spans="1:3" ht="19.5" customHeight="1">
      <c r="A26" s="1" t="s">
        <v>10</v>
      </c>
      <c r="B26" s="15">
        <v>2</v>
      </c>
      <c r="C26" s="54">
        <v>2</v>
      </c>
    </row>
    <row r="27" spans="1:3" ht="19.5" customHeight="1">
      <c r="A27" s="1" t="s">
        <v>15</v>
      </c>
      <c r="B27" s="15">
        <v>2</v>
      </c>
      <c r="C27" s="54">
        <v>2</v>
      </c>
    </row>
    <row r="28" spans="1:3" ht="19.5" customHeight="1">
      <c r="A28" s="1" t="s">
        <v>16</v>
      </c>
      <c r="B28" s="15">
        <v>2</v>
      </c>
      <c r="C28" s="54">
        <v>2</v>
      </c>
    </row>
    <row r="29" spans="1:3" ht="19.5" customHeight="1">
      <c r="A29" s="1" t="s">
        <v>11</v>
      </c>
      <c r="B29" s="15">
        <v>2</v>
      </c>
      <c r="C29" s="54">
        <v>2</v>
      </c>
    </row>
    <row r="30" spans="1:5" ht="21.75" customHeight="1">
      <c r="A30" s="1" t="s">
        <v>17</v>
      </c>
      <c r="B30" s="15">
        <v>2</v>
      </c>
      <c r="C30" s="54">
        <v>2</v>
      </c>
      <c r="E30" s="2"/>
    </row>
    <row r="31" spans="1:3" ht="18.75">
      <c r="A31" s="1" t="s">
        <v>18</v>
      </c>
      <c r="B31" s="15">
        <v>2</v>
      </c>
      <c r="C31" s="54">
        <v>2</v>
      </c>
    </row>
    <row r="32" spans="1:3" ht="27.75" customHeight="1">
      <c r="A32" s="1" t="s">
        <v>3</v>
      </c>
      <c r="B32" s="2">
        <f>SUM(B15:B31)</f>
        <v>1039</v>
      </c>
      <c r="C32" s="2">
        <f>SUM(C15:C31)</f>
        <v>1039</v>
      </c>
    </row>
    <row r="33" spans="1:3" ht="18.75">
      <c r="A33" s="1"/>
      <c r="B33" s="1"/>
      <c r="C33" s="27"/>
    </row>
    <row r="34" spans="1:3" ht="18.75">
      <c r="A34" s="1"/>
      <c r="B34" s="1"/>
      <c r="C34" s="27"/>
    </row>
    <row r="35" spans="1:3" ht="18.75">
      <c r="A35" s="1"/>
      <c r="B35" s="1"/>
      <c r="C35" s="27"/>
    </row>
    <row r="36" spans="1:3" ht="18.75">
      <c r="A36" s="1"/>
      <c r="B36" s="1"/>
      <c r="C36" s="27"/>
    </row>
    <row r="37" spans="1:3" ht="18.75">
      <c r="A37" s="1"/>
      <c r="B37" s="1"/>
      <c r="C37" s="27"/>
    </row>
    <row r="38" spans="1:3" ht="18.75">
      <c r="A38" s="1"/>
      <c r="B38" s="1"/>
      <c r="C38" s="27"/>
    </row>
    <row r="39" spans="1:3" ht="18.75">
      <c r="A39" s="1"/>
      <c r="B39" s="1"/>
      <c r="C39" s="27"/>
    </row>
    <row r="40" spans="1:3" ht="18.75">
      <c r="A40" s="1"/>
      <c r="B40" s="1"/>
      <c r="C40" s="27"/>
    </row>
    <row r="41" spans="1:3" ht="18.75">
      <c r="A41" s="1"/>
      <c r="B41" s="1"/>
      <c r="C41" s="27"/>
    </row>
  </sheetData>
  <sheetProtection/>
  <mergeCells count="3">
    <mergeCell ref="A6:C6"/>
    <mergeCell ref="A8:C8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90" zoomScaleSheetLayoutView="90" zoomScalePageLayoutView="0" workbookViewId="0" topLeftCell="A1">
      <selection activeCell="A8" sqref="A8:C8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87" t="s">
        <v>158</v>
      </c>
    </row>
    <row r="2" spans="1:3" ht="18.75" customHeight="1">
      <c r="A2" s="8"/>
      <c r="B2" s="8"/>
      <c r="C2" s="87" t="s">
        <v>47</v>
      </c>
    </row>
    <row r="3" spans="1:3" ht="18.75" customHeight="1">
      <c r="A3" s="8"/>
      <c r="B3" s="8"/>
      <c r="C3" s="91"/>
    </row>
    <row r="4" spans="1:3" ht="18.75" customHeight="1">
      <c r="A4" s="8"/>
      <c r="B4" s="8"/>
      <c r="C4" s="91"/>
    </row>
    <row r="5" spans="1:3" ht="18.75" customHeight="1">
      <c r="A5" s="8"/>
      <c r="B5" s="8"/>
      <c r="C5" s="91"/>
    </row>
    <row r="6" spans="1:3" ht="18.75">
      <c r="A6" s="132" t="s">
        <v>5</v>
      </c>
      <c r="B6" s="132"/>
      <c r="C6" s="132"/>
    </row>
    <row r="7" spans="1:3" ht="18.75">
      <c r="A7" s="92"/>
      <c r="B7" s="92"/>
      <c r="C7" s="92"/>
    </row>
    <row r="8" spans="1:3" ht="75" customHeight="1">
      <c r="A8" s="136" t="s">
        <v>214</v>
      </c>
      <c r="B8" s="136"/>
      <c r="C8" s="136"/>
    </row>
    <row r="9" spans="1:3" ht="19.5" customHeight="1">
      <c r="A9" s="93"/>
      <c r="B9" s="93"/>
      <c r="C9" s="93"/>
    </row>
    <row r="10" spans="1:3" ht="19.5" customHeight="1">
      <c r="A10" s="93"/>
      <c r="B10" s="93"/>
      <c r="C10" s="93"/>
    </row>
    <row r="11" spans="1:3" ht="19.5" customHeight="1">
      <c r="A11" s="93"/>
      <c r="B11" s="93"/>
      <c r="C11" s="93"/>
    </row>
    <row r="12" spans="1:3" ht="22.5" customHeight="1">
      <c r="A12" s="133" t="s">
        <v>0</v>
      </c>
      <c r="B12" s="133"/>
      <c r="C12" s="133"/>
    </row>
    <row r="13" spans="1:3" ht="42.75" customHeight="1">
      <c r="A13" s="10" t="s">
        <v>4</v>
      </c>
      <c r="B13" s="49" t="s">
        <v>22</v>
      </c>
      <c r="C13" s="89" t="s">
        <v>23</v>
      </c>
    </row>
    <row r="14" spans="1:3" ht="7.5" customHeight="1">
      <c r="A14" s="11"/>
      <c r="B14" s="11"/>
      <c r="C14" s="12"/>
    </row>
    <row r="15" spans="1:3" ht="19.5" customHeight="1">
      <c r="A15" s="1" t="s">
        <v>20</v>
      </c>
      <c r="B15" s="55">
        <v>9155</v>
      </c>
      <c r="C15" s="55">
        <v>9655</v>
      </c>
    </row>
    <row r="16" spans="1:3" ht="19.5" customHeight="1">
      <c r="A16" s="1" t="s">
        <v>1</v>
      </c>
      <c r="B16" s="55">
        <v>2707</v>
      </c>
      <c r="C16" s="55">
        <v>2907</v>
      </c>
    </row>
    <row r="17" spans="1:3" ht="19.5" customHeight="1">
      <c r="A17" s="38" t="s">
        <v>2</v>
      </c>
      <c r="B17" s="55">
        <v>1210</v>
      </c>
      <c r="C17" s="55">
        <v>1260</v>
      </c>
    </row>
    <row r="18" spans="1:3" ht="19.5" customHeight="1">
      <c r="A18" s="1" t="s">
        <v>12</v>
      </c>
      <c r="B18" s="55">
        <v>1000</v>
      </c>
      <c r="C18" s="55">
        <v>1030</v>
      </c>
    </row>
    <row r="19" spans="1:3" ht="19.5" customHeight="1">
      <c r="A19" s="1" t="s">
        <v>6</v>
      </c>
      <c r="B19" s="55">
        <v>985</v>
      </c>
      <c r="C19" s="55">
        <v>1025</v>
      </c>
    </row>
    <row r="20" spans="1:3" ht="19.5" customHeight="1">
      <c r="A20" s="1" t="s">
        <v>13</v>
      </c>
      <c r="B20" s="55">
        <v>1411</v>
      </c>
      <c r="C20" s="55">
        <v>1491</v>
      </c>
    </row>
    <row r="21" spans="1:3" ht="19.5" customHeight="1">
      <c r="A21" s="1" t="s">
        <v>7</v>
      </c>
      <c r="B21" s="55">
        <v>1097</v>
      </c>
      <c r="C21" s="55">
        <v>1127</v>
      </c>
    </row>
    <row r="22" spans="1:3" ht="19.5" customHeight="1">
      <c r="A22" s="1" t="s">
        <v>8</v>
      </c>
      <c r="B22" s="55">
        <v>1114</v>
      </c>
      <c r="C22" s="55">
        <v>1144</v>
      </c>
    </row>
    <row r="23" spans="1:3" ht="19.5" customHeight="1">
      <c r="A23" s="1" t="s">
        <v>19</v>
      </c>
      <c r="B23" s="55">
        <v>1083</v>
      </c>
      <c r="C23" s="55">
        <v>1103</v>
      </c>
    </row>
    <row r="24" spans="1:3" ht="19.5" customHeight="1">
      <c r="A24" s="1" t="s">
        <v>14</v>
      </c>
      <c r="B24" s="55">
        <v>2607</v>
      </c>
      <c r="C24" s="55">
        <v>2677</v>
      </c>
    </row>
    <row r="25" spans="1:6" ht="19.5" customHeight="1">
      <c r="A25" s="1" t="s">
        <v>9</v>
      </c>
      <c r="B25" s="55">
        <v>1345</v>
      </c>
      <c r="C25" s="55">
        <v>1365</v>
      </c>
      <c r="F25" s="16"/>
    </row>
    <row r="26" spans="1:3" ht="19.5" customHeight="1">
      <c r="A26" s="1" t="s">
        <v>10</v>
      </c>
      <c r="B26" s="55">
        <v>1059</v>
      </c>
      <c r="C26" s="55">
        <v>1079</v>
      </c>
    </row>
    <row r="27" spans="1:3" ht="19.5" customHeight="1">
      <c r="A27" s="1" t="s">
        <v>15</v>
      </c>
      <c r="B27" s="55">
        <v>1157</v>
      </c>
      <c r="C27" s="55">
        <v>1187</v>
      </c>
    </row>
    <row r="28" spans="1:3" ht="19.5" customHeight="1">
      <c r="A28" s="1" t="s">
        <v>16</v>
      </c>
      <c r="B28" s="55">
        <v>1073</v>
      </c>
      <c r="C28" s="55">
        <v>1142</v>
      </c>
    </row>
    <row r="29" spans="1:3" ht="19.5" customHeight="1">
      <c r="A29" s="1" t="s">
        <v>11</v>
      </c>
      <c r="B29" s="55">
        <v>1137</v>
      </c>
      <c r="C29" s="55">
        <v>1167</v>
      </c>
    </row>
    <row r="30" spans="1:5" ht="21.75" customHeight="1">
      <c r="A30" s="1" t="s">
        <v>17</v>
      </c>
      <c r="B30" s="55">
        <v>1366</v>
      </c>
      <c r="C30" s="55">
        <v>1436</v>
      </c>
      <c r="E30" s="2"/>
    </row>
    <row r="31" spans="1:3" ht="18.75">
      <c r="A31" s="1" t="s">
        <v>18</v>
      </c>
      <c r="B31" s="55">
        <v>1055</v>
      </c>
      <c r="C31" s="55">
        <v>1075</v>
      </c>
    </row>
    <row r="32" spans="1:3" ht="27.75" customHeight="1">
      <c r="A32" s="1" t="s">
        <v>3</v>
      </c>
      <c r="B32" s="2">
        <f>SUM(B15:B31)</f>
        <v>30561</v>
      </c>
      <c r="C32" s="2">
        <f>SUM(C15:C31)</f>
        <v>31870</v>
      </c>
    </row>
    <row r="33" spans="1:3" ht="18.75">
      <c r="A33" s="1"/>
      <c r="B33" s="1"/>
      <c r="C33" s="27"/>
    </row>
    <row r="34" spans="1:3" ht="18.75">
      <c r="A34" s="1"/>
      <c r="B34" s="1"/>
      <c r="C34" s="27"/>
    </row>
    <row r="35" spans="1:3" ht="18.75">
      <c r="A35" s="1"/>
      <c r="B35" s="1"/>
      <c r="C35" s="27"/>
    </row>
    <row r="36" spans="1:3" ht="18.75">
      <c r="A36" s="1"/>
      <c r="B36" s="1"/>
      <c r="C36" s="27"/>
    </row>
    <row r="37" spans="1:3" ht="18.75">
      <c r="A37" s="1"/>
      <c r="B37" s="1"/>
      <c r="C37" s="27"/>
    </row>
    <row r="38" spans="1:3" ht="18.75">
      <c r="A38" s="1"/>
      <c r="B38" s="1"/>
      <c r="C38" s="27"/>
    </row>
    <row r="39" spans="1:3" ht="18.75">
      <c r="A39" s="1"/>
      <c r="B39" s="1"/>
      <c r="C39" s="27"/>
    </row>
    <row r="40" spans="1:3" ht="18.75">
      <c r="A40" s="1"/>
      <c r="B40" s="1"/>
      <c r="C40" s="27"/>
    </row>
    <row r="41" spans="1:3" ht="18.75">
      <c r="A41" s="1"/>
      <c r="B41" s="1"/>
      <c r="C41" s="27"/>
    </row>
  </sheetData>
  <sheetProtection/>
  <mergeCells count="3">
    <mergeCell ref="A6:C6"/>
    <mergeCell ref="A8:C8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9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87" t="s">
        <v>159</v>
      </c>
    </row>
    <row r="2" spans="1:3" ht="18.75" customHeight="1">
      <c r="A2" s="8"/>
      <c r="B2" s="8"/>
      <c r="C2" s="87" t="s">
        <v>47</v>
      </c>
    </row>
    <row r="3" spans="1:3" ht="18.75" customHeight="1">
      <c r="A3" s="8"/>
      <c r="B3" s="8"/>
      <c r="C3" s="91"/>
    </row>
    <row r="4" spans="1:3" ht="18.75" customHeight="1">
      <c r="A4" s="8"/>
      <c r="B4" s="8"/>
      <c r="C4" s="91"/>
    </row>
    <row r="5" spans="1:3" ht="18.75" customHeight="1">
      <c r="A5" s="8"/>
      <c r="B5" s="8"/>
      <c r="C5" s="91"/>
    </row>
    <row r="6" spans="1:3" ht="18.75">
      <c r="A6" s="132" t="s">
        <v>5</v>
      </c>
      <c r="B6" s="132"/>
      <c r="C6" s="132"/>
    </row>
    <row r="7" spans="1:3" ht="18.75">
      <c r="A7" s="92"/>
      <c r="B7" s="92"/>
      <c r="C7" s="92"/>
    </row>
    <row r="8" spans="1:3" ht="117" customHeight="1">
      <c r="A8" s="136" t="s">
        <v>215</v>
      </c>
      <c r="B8" s="136"/>
      <c r="C8" s="136"/>
    </row>
    <row r="9" spans="1:3" ht="19.5" customHeight="1">
      <c r="A9" s="93"/>
      <c r="B9" s="93"/>
      <c r="C9" s="93"/>
    </row>
    <row r="10" spans="1:3" ht="19.5" customHeight="1">
      <c r="A10" s="93"/>
      <c r="B10" s="93"/>
      <c r="C10" s="93"/>
    </row>
    <row r="11" spans="1:3" ht="26.25" customHeight="1">
      <c r="A11" s="133" t="s">
        <v>0</v>
      </c>
      <c r="B11" s="133"/>
      <c r="C11" s="133"/>
    </row>
    <row r="12" spans="1:3" ht="42.75" customHeight="1">
      <c r="A12" s="10" t="s">
        <v>4</v>
      </c>
      <c r="B12" s="49" t="s">
        <v>22</v>
      </c>
      <c r="C12" s="89" t="s">
        <v>23</v>
      </c>
    </row>
    <row r="13" spans="1:3" ht="7.5" customHeight="1">
      <c r="A13" s="11"/>
      <c r="B13" s="11"/>
      <c r="C13" s="12"/>
    </row>
    <row r="14" spans="1:3" ht="19.5" customHeight="1">
      <c r="A14" s="1" t="s">
        <v>20</v>
      </c>
      <c r="B14" s="56">
        <v>14</v>
      </c>
      <c r="C14" s="54">
        <v>14</v>
      </c>
    </row>
    <row r="15" spans="1:3" ht="19.5" customHeight="1">
      <c r="A15" s="1" t="s">
        <v>1</v>
      </c>
      <c r="B15" s="56">
        <v>31</v>
      </c>
      <c r="C15" s="54">
        <v>31</v>
      </c>
    </row>
    <row r="16" spans="1:3" ht="19.5" customHeight="1">
      <c r="A16" s="38" t="s">
        <v>2</v>
      </c>
      <c r="B16" s="56">
        <v>16</v>
      </c>
      <c r="C16" s="54">
        <v>16</v>
      </c>
    </row>
    <row r="17" spans="1:3" ht="19.5" customHeight="1">
      <c r="A17" s="1" t="s">
        <v>12</v>
      </c>
      <c r="B17" s="15">
        <v>11</v>
      </c>
      <c r="C17" s="54">
        <v>11</v>
      </c>
    </row>
    <row r="18" spans="1:3" ht="19.5" customHeight="1">
      <c r="A18" s="1" t="s">
        <v>6</v>
      </c>
      <c r="B18" s="15">
        <v>31</v>
      </c>
      <c r="C18" s="54">
        <v>31</v>
      </c>
    </row>
    <row r="19" spans="1:3" ht="19.5" customHeight="1">
      <c r="A19" s="1" t="s">
        <v>13</v>
      </c>
      <c r="B19" s="15">
        <v>28</v>
      </c>
      <c r="C19" s="54">
        <v>28</v>
      </c>
    </row>
    <row r="20" spans="1:3" ht="19.5" customHeight="1">
      <c r="A20" s="1" t="s">
        <v>7</v>
      </c>
      <c r="B20" s="15">
        <v>18</v>
      </c>
      <c r="C20" s="54">
        <v>18</v>
      </c>
    </row>
    <row r="21" spans="1:3" ht="19.5" customHeight="1">
      <c r="A21" s="1" t="s">
        <v>8</v>
      </c>
      <c r="B21" s="15">
        <v>16</v>
      </c>
      <c r="C21" s="54">
        <v>16</v>
      </c>
    </row>
    <row r="22" spans="1:3" ht="19.5" customHeight="1">
      <c r="A22" s="1" t="s">
        <v>19</v>
      </c>
      <c r="B22" s="15">
        <v>18</v>
      </c>
      <c r="C22" s="54">
        <v>18</v>
      </c>
    </row>
    <row r="23" spans="1:3" ht="19.5" customHeight="1">
      <c r="A23" s="1" t="s">
        <v>14</v>
      </c>
      <c r="B23" s="15">
        <v>10</v>
      </c>
      <c r="C23" s="54">
        <v>10</v>
      </c>
    </row>
    <row r="24" spans="1:6" ht="19.5" customHeight="1">
      <c r="A24" s="1" t="s">
        <v>9</v>
      </c>
      <c r="B24" s="15">
        <v>22</v>
      </c>
      <c r="C24" s="54">
        <v>22</v>
      </c>
      <c r="F24" s="16"/>
    </row>
    <row r="25" spans="1:3" ht="19.5" customHeight="1">
      <c r="A25" s="1" t="s">
        <v>10</v>
      </c>
      <c r="B25" s="15">
        <v>22</v>
      </c>
      <c r="C25" s="54">
        <v>22</v>
      </c>
    </row>
    <row r="26" spans="1:3" ht="19.5" customHeight="1">
      <c r="A26" s="1" t="s">
        <v>15</v>
      </c>
      <c r="B26" s="15">
        <v>19</v>
      </c>
      <c r="C26" s="54">
        <v>19</v>
      </c>
    </row>
    <row r="27" spans="1:3" ht="19.5" customHeight="1">
      <c r="A27" s="1" t="s">
        <v>16</v>
      </c>
      <c r="B27" s="15">
        <v>14</v>
      </c>
      <c r="C27" s="54">
        <v>14</v>
      </c>
    </row>
    <row r="28" spans="1:3" ht="19.5" customHeight="1">
      <c r="A28" s="1" t="s">
        <v>11</v>
      </c>
      <c r="B28" s="15">
        <v>19</v>
      </c>
      <c r="C28" s="54">
        <v>19</v>
      </c>
    </row>
    <row r="29" spans="1:5" ht="21.75" customHeight="1">
      <c r="A29" s="1" t="s">
        <v>17</v>
      </c>
      <c r="B29" s="15">
        <v>22</v>
      </c>
      <c r="C29" s="54">
        <v>22</v>
      </c>
      <c r="E29" s="2"/>
    </row>
    <row r="30" spans="1:3" ht="18.75">
      <c r="A30" s="1" t="s">
        <v>18</v>
      </c>
      <c r="B30" s="15">
        <v>20</v>
      </c>
      <c r="C30" s="54">
        <v>20</v>
      </c>
    </row>
    <row r="31" spans="1:3" ht="27.75" customHeight="1">
      <c r="A31" s="1" t="s">
        <v>3</v>
      </c>
      <c r="B31" s="2">
        <f>SUM(B14:B30)</f>
        <v>331</v>
      </c>
      <c r="C31" s="2">
        <f>SUM(C14:C30)</f>
        <v>331</v>
      </c>
    </row>
    <row r="32" spans="1:3" ht="18.75">
      <c r="A32" s="1"/>
      <c r="B32" s="1"/>
      <c r="C32" s="27"/>
    </row>
    <row r="33" spans="1:3" ht="18.75">
      <c r="A33" s="1"/>
      <c r="B33" s="1"/>
      <c r="C33" s="27"/>
    </row>
    <row r="34" spans="1:3" ht="18.75">
      <c r="A34" s="1"/>
      <c r="B34" s="1"/>
      <c r="C34" s="27"/>
    </row>
    <row r="35" spans="1:3" ht="18.75">
      <c r="A35" s="1"/>
      <c r="B35" s="1"/>
      <c r="C35" s="27"/>
    </row>
    <row r="36" spans="1:3" ht="18.75">
      <c r="A36" s="1"/>
      <c r="B36" s="1"/>
      <c r="C36" s="27"/>
    </row>
    <row r="37" spans="1:3" ht="18.75">
      <c r="A37" s="1"/>
      <c r="B37" s="1"/>
      <c r="C37" s="27"/>
    </row>
    <row r="38" spans="1:3" ht="18.75">
      <c r="A38" s="1"/>
      <c r="B38" s="1"/>
      <c r="C38" s="27"/>
    </row>
    <row r="39" spans="1:3" ht="18.75">
      <c r="A39" s="1"/>
      <c r="B39" s="1"/>
      <c r="C39" s="27"/>
    </row>
    <row r="40" spans="1:3" ht="18.75">
      <c r="A40" s="1"/>
      <c r="B40" s="1"/>
      <c r="C40" s="27"/>
    </row>
  </sheetData>
  <sheetProtection/>
  <mergeCells count="3">
    <mergeCell ref="A6:C6"/>
    <mergeCell ref="A8:C8"/>
    <mergeCell ref="A11:C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8"/>
  <sheetViews>
    <sheetView view="pageBreakPreview" zoomScale="90" zoomScaleSheetLayoutView="90" workbookViewId="0" topLeftCell="A43">
      <selection activeCell="A129" sqref="A129"/>
    </sheetView>
  </sheetViews>
  <sheetFormatPr defaultColWidth="9.00390625" defaultRowHeight="12.75"/>
  <cols>
    <col min="1" max="1" width="49.125" style="3" customWidth="1"/>
    <col min="2" max="2" width="17.75390625" style="3" customWidth="1"/>
    <col min="3" max="3" width="17.75390625" style="47" customWidth="1"/>
    <col min="4" max="4" width="2.75390625" style="3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7" s="2" customFormat="1" ht="21" customHeight="1">
      <c r="A1" s="8"/>
      <c r="B1" s="8"/>
      <c r="C1" s="131" t="s">
        <v>160</v>
      </c>
      <c r="D1" s="131"/>
      <c r="F1" s="1"/>
      <c r="G1" s="1"/>
    </row>
    <row r="2" spans="1:7" s="2" customFormat="1" ht="21" customHeight="1">
      <c r="A2" s="8"/>
      <c r="B2" s="8"/>
      <c r="C2" s="131" t="s">
        <v>47</v>
      </c>
      <c r="D2" s="131"/>
      <c r="F2" s="1"/>
      <c r="G2" s="1"/>
    </row>
    <row r="3" spans="1:7" s="2" customFormat="1" ht="18" customHeight="1">
      <c r="A3" s="8"/>
      <c r="B3" s="8"/>
      <c r="C3" s="91"/>
      <c r="D3" s="91"/>
      <c r="F3" s="1"/>
      <c r="G3" s="1"/>
    </row>
    <row r="4" spans="1:7" s="2" customFormat="1" ht="18" customHeight="1">
      <c r="A4" s="8"/>
      <c r="B4" s="8"/>
      <c r="C4" s="91"/>
      <c r="D4" s="91"/>
      <c r="F4" s="1"/>
      <c r="G4" s="1"/>
    </row>
    <row r="5" spans="1:7" s="2" customFormat="1" ht="18" customHeight="1">
      <c r="A5" s="8"/>
      <c r="B5" s="8"/>
      <c r="C5" s="91"/>
      <c r="D5" s="91"/>
      <c r="F5" s="1"/>
      <c r="G5" s="1"/>
    </row>
    <row r="6" spans="1:7" s="2" customFormat="1" ht="18.75">
      <c r="A6" s="132" t="s">
        <v>5</v>
      </c>
      <c r="B6" s="132"/>
      <c r="C6" s="132"/>
      <c r="D6" s="132"/>
      <c r="F6" s="1"/>
      <c r="G6" s="1"/>
    </row>
    <row r="7" spans="1:7" s="2" customFormat="1" ht="17.25" customHeight="1">
      <c r="A7" s="48"/>
      <c r="B7" s="48"/>
      <c r="C7" s="9"/>
      <c r="D7" s="3"/>
      <c r="F7" s="1"/>
      <c r="G7" s="1"/>
    </row>
    <row r="8" spans="1:7" s="2" customFormat="1" ht="96" customHeight="1">
      <c r="A8" s="136" t="s">
        <v>194</v>
      </c>
      <c r="B8" s="136"/>
      <c r="C8" s="136"/>
      <c r="D8" s="136"/>
      <c r="F8" s="1"/>
      <c r="G8" s="1"/>
    </row>
    <row r="9" spans="1:7" s="2" customFormat="1" ht="19.5" customHeight="1">
      <c r="A9" s="93"/>
      <c r="B9" s="93"/>
      <c r="C9" s="93"/>
      <c r="D9" s="93"/>
      <c r="F9" s="1"/>
      <c r="G9" s="1"/>
    </row>
    <row r="10" spans="1:7" s="2" customFormat="1" ht="19.5" customHeight="1">
      <c r="A10" s="93"/>
      <c r="B10" s="93"/>
      <c r="C10" s="93"/>
      <c r="D10" s="93"/>
      <c r="F10" s="1"/>
      <c r="G10" s="1"/>
    </row>
    <row r="11" spans="1:7" s="2" customFormat="1" ht="19.5" customHeight="1">
      <c r="A11" s="93"/>
      <c r="B11" s="93"/>
      <c r="C11" s="93"/>
      <c r="D11" s="93"/>
      <c r="F11" s="1"/>
      <c r="G11" s="1"/>
    </row>
    <row r="12" spans="1:7" s="2" customFormat="1" ht="22.5" customHeight="1">
      <c r="A12" s="133" t="s">
        <v>0</v>
      </c>
      <c r="B12" s="133"/>
      <c r="C12" s="133"/>
      <c r="D12" s="133"/>
      <c r="F12" s="1"/>
      <c r="G12" s="1"/>
    </row>
    <row r="13" spans="1:7" s="2" customFormat="1" ht="42.75" customHeight="1">
      <c r="A13" s="10" t="s">
        <v>199</v>
      </c>
      <c r="B13" s="49" t="s">
        <v>22</v>
      </c>
      <c r="C13" s="134" t="s">
        <v>23</v>
      </c>
      <c r="D13" s="135"/>
      <c r="F13" s="1"/>
      <c r="G13" s="1"/>
    </row>
    <row r="14" spans="1:4" ht="18" customHeight="1">
      <c r="A14" s="49">
        <v>1</v>
      </c>
      <c r="B14" s="21">
        <v>2</v>
      </c>
      <c r="C14" s="49">
        <v>3</v>
      </c>
      <c r="D14" s="49"/>
    </row>
    <row r="15" spans="1:3" ht="7.5" customHeight="1">
      <c r="A15" s="11"/>
      <c r="B15" s="11"/>
      <c r="C15" s="12"/>
    </row>
    <row r="16" spans="1:3" ht="19.5" customHeight="1">
      <c r="A16" s="1" t="s">
        <v>50</v>
      </c>
      <c r="B16" s="98">
        <v>235</v>
      </c>
      <c r="C16" s="98">
        <v>242</v>
      </c>
    </row>
    <row r="17" spans="1:3" ht="19.5" customHeight="1">
      <c r="A17" s="1" t="s">
        <v>51</v>
      </c>
      <c r="B17" s="98">
        <v>468</v>
      </c>
      <c r="C17" s="98">
        <v>485.3</v>
      </c>
    </row>
    <row r="18" spans="1:3" ht="19.5" customHeight="1">
      <c r="A18" s="1" t="s">
        <v>52</v>
      </c>
      <c r="B18" s="98">
        <v>235</v>
      </c>
      <c r="C18" s="98">
        <v>242</v>
      </c>
    </row>
    <row r="19" spans="1:3" ht="19.5" customHeight="1">
      <c r="A19" s="1" t="s">
        <v>53</v>
      </c>
      <c r="B19" s="98">
        <v>235</v>
      </c>
      <c r="C19" s="98">
        <v>242</v>
      </c>
    </row>
    <row r="20" spans="1:3" ht="19.5" customHeight="1">
      <c r="A20" s="1" t="s">
        <v>54</v>
      </c>
      <c r="B20" s="98">
        <v>235</v>
      </c>
      <c r="C20" s="98">
        <v>242</v>
      </c>
    </row>
    <row r="21" spans="1:3" ht="19.5" customHeight="1">
      <c r="A21" s="1" t="s">
        <v>55</v>
      </c>
      <c r="B21" s="98">
        <v>235</v>
      </c>
      <c r="C21" s="98">
        <v>242</v>
      </c>
    </row>
    <row r="22" spans="1:3" ht="19.5" customHeight="1">
      <c r="A22" s="1" t="s">
        <v>56</v>
      </c>
      <c r="B22" s="98">
        <v>235</v>
      </c>
      <c r="C22" s="98">
        <v>242</v>
      </c>
    </row>
    <row r="23" spans="1:3" ht="19.5" customHeight="1">
      <c r="A23" s="1" t="s">
        <v>57</v>
      </c>
      <c r="B23" s="98">
        <v>235</v>
      </c>
      <c r="C23" s="98">
        <v>242</v>
      </c>
    </row>
    <row r="24" spans="1:3" ht="19.5" customHeight="1">
      <c r="A24" s="1" t="s">
        <v>58</v>
      </c>
      <c r="B24" s="99">
        <v>114.1</v>
      </c>
      <c r="C24" s="100">
        <v>118.9</v>
      </c>
    </row>
    <row r="25" spans="1:3" ht="19.5" customHeight="1">
      <c r="A25" s="1" t="s">
        <v>59</v>
      </c>
      <c r="B25" s="99">
        <v>114.1</v>
      </c>
      <c r="C25" s="100">
        <v>118.9</v>
      </c>
    </row>
    <row r="26" spans="1:3" ht="19.5" customHeight="1">
      <c r="A26" s="1" t="s">
        <v>60</v>
      </c>
      <c r="B26" s="99">
        <v>114.1</v>
      </c>
      <c r="C26" s="100">
        <v>118.9</v>
      </c>
    </row>
    <row r="27" spans="1:3" ht="19.5" customHeight="1">
      <c r="A27" s="1" t="s">
        <v>61</v>
      </c>
      <c r="B27" s="98">
        <v>235</v>
      </c>
      <c r="C27" s="98">
        <v>242</v>
      </c>
    </row>
    <row r="28" spans="1:7" ht="19.5" customHeight="1">
      <c r="A28" s="1" t="s">
        <v>62</v>
      </c>
      <c r="B28" s="99">
        <v>114.1</v>
      </c>
      <c r="C28" s="100">
        <v>118.9</v>
      </c>
      <c r="G28" s="16"/>
    </row>
    <row r="29" spans="1:3" ht="19.5" customHeight="1">
      <c r="A29" s="1" t="s">
        <v>63</v>
      </c>
      <c r="B29" s="98">
        <v>235</v>
      </c>
      <c r="C29" s="98">
        <v>242</v>
      </c>
    </row>
    <row r="30" spans="1:3" ht="19.5" customHeight="1">
      <c r="A30" s="1" t="s">
        <v>64</v>
      </c>
      <c r="B30" s="99">
        <v>114.1</v>
      </c>
      <c r="C30" s="100">
        <v>118.9</v>
      </c>
    </row>
    <row r="31" spans="1:3" ht="19.5" customHeight="1">
      <c r="A31" s="1" t="s">
        <v>65</v>
      </c>
      <c r="B31" s="99">
        <v>114.1</v>
      </c>
      <c r="C31" s="100">
        <v>118.9</v>
      </c>
    </row>
    <row r="32" spans="1:3" ht="19.5" customHeight="1">
      <c r="A32" s="1" t="s">
        <v>66</v>
      </c>
      <c r="B32" s="99">
        <v>114.1</v>
      </c>
      <c r="C32" s="100">
        <v>118.9</v>
      </c>
    </row>
    <row r="33" spans="1:6" ht="18" customHeight="1">
      <c r="A33" s="1" t="s">
        <v>67</v>
      </c>
      <c r="B33" s="98">
        <v>235</v>
      </c>
      <c r="C33" s="98">
        <v>242</v>
      </c>
      <c r="D33" s="18"/>
      <c r="F33" s="2"/>
    </row>
    <row r="34" spans="1:3" ht="18.75">
      <c r="A34" s="1" t="s">
        <v>68</v>
      </c>
      <c r="B34" s="98">
        <v>235</v>
      </c>
      <c r="C34" s="98">
        <v>242</v>
      </c>
    </row>
    <row r="35" spans="1:3" ht="18.75">
      <c r="A35" s="1" t="s">
        <v>69</v>
      </c>
      <c r="B35" s="99">
        <v>114.1</v>
      </c>
      <c r="C35" s="100">
        <v>118.9</v>
      </c>
    </row>
    <row r="36" spans="1:3" ht="18.75">
      <c r="A36" s="1" t="s">
        <v>70</v>
      </c>
      <c r="B36" s="98">
        <v>235</v>
      </c>
      <c r="C36" s="98">
        <v>242</v>
      </c>
    </row>
    <row r="37" spans="1:3" ht="18.75">
      <c r="A37" s="1" t="s">
        <v>71</v>
      </c>
      <c r="B37" s="98">
        <v>235</v>
      </c>
      <c r="C37" s="98">
        <v>242</v>
      </c>
    </row>
    <row r="38" spans="1:3" ht="18.75">
      <c r="A38" s="1" t="s">
        <v>72</v>
      </c>
      <c r="B38" s="99">
        <v>114.1</v>
      </c>
      <c r="C38" s="100">
        <v>118.9</v>
      </c>
    </row>
    <row r="39" spans="1:3" ht="18.75">
      <c r="A39" s="1" t="s">
        <v>73</v>
      </c>
      <c r="B39" s="99">
        <v>114.1</v>
      </c>
      <c r="C39" s="100">
        <v>118.9</v>
      </c>
    </row>
    <row r="40" spans="1:3" ht="18.75">
      <c r="A40" s="1" t="s">
        <v>74</v>
      </c>
      <c r="B40" s="98">
        <v>235</v>
      </c>
      <c r="C40" s="98">
        <v>242</v>
      </c>
    </row>
    <row r="41" spans="1:3" ht="18.75">
      <c r="A41" s="1" t="s">
        <v>75</v>
      </c>
      <c r="B41" s="99">
        <v>114.1</v>
      </c>
      <c r="C41" s="100">
        <v>118.9</v>
      </c>
    </row>
    <row r="42" spans="1:3" ht="18.75">
      <c r="A42" s="1" t="s">
        <v>76</v>
      </c>
      <c r="B42" s="99">
        <v>114.1</v>
      </c>
      <c r="C42" s="100">
        <v>118.9</v>
      </c>
    </row>
    <row r="43" spans="1:3" ht="18.75">
      <c r="A43" s="1" t="s">
        <v>77</v>
      </c>
      <c r="B43" s="99">
        <v>114.1</v>
      </c>
      <c r="C43" s="100">
        <v>118.9</v>
      </c>
    </row>
    <row r="44" spans="1:3" ht="18.75">
      <c r="A44" s="1" t="s">
        <v>78</v>
      </c>
      <c r="B44" s="99">
        <v>114.1</v>
      </c>
      <c r="C44" s="100">
        <v>118.9</v>
      </c>
    </row>
    <row r="45" spans="1:3" ht="18.75">
      <c r="A45" s="1" t="s">
        <v>79</v>
      </c>
      <c r="B45" s="98">
        <v>235</v>
      </c>
      <c r="C45" s="98">
        <v>242</v>
      </c>
    </row>
    <row r="46" spans="1:3" ht="18.75">
      <c r="A46" s="1" t="s">
        <v>80</v>
      </c>
      <c r="B46" s="98">
        <v>114.1</v>
      </c>
      <c r="C46" s="98">
        <v>118.9</v>
      </c>
    </row>
    <row r="47" spans="1:3" ht="18.75">
      <c r="A47" s="1" t="s">
        <v>81</v>
      </c>
      <c r="B47" s="98">
        <v>114.1</v>
      </c>
      <c r="C47" s="98">
        <v>118.9</v>
      </c>
    </row>
    <row r="48" spans="1:3" ht="18.75">
      <c r="A48" s="1" t="s">
        <v>82</v>
      </c>
      <c r="B48" s="98">
        <v>235</v>
      </c>
      <c r="C48" s="98">
        <v>242</v>
      </c>
    </row>
    <row r="49" spans="1:3" ht="18.75">
      <c r="A49" s="1" t="s">
        <v>83</v>
      </c>
      <c r="B49" s="98">
        <v>114.1</v>
      </c>
      <c r="C49" s="98">
        <v>118.9</v>
      </c>
    </row>
    <row r="50" spans="1:3" ht="18.75">
      <c r="A50" s="1" t="s">
        <v>84</v>
      </c>
      <c r="B50" s="98">
        <v>114.1</v>
      </c>
      <c r="C50" s="98">
        <v>118.9</v>
      </c>
    </row>
    <row r="51" spans="1:3" ht="18.75">
      <c r="A51" s="1" t="s">
        <v>85</v>
      </c>
      <c r="B51" s="98">
        <v>114.1</v>
      </c>
      <c r="C51" s="98">
        <v>118.9</v>
      </c>
    </row>
    <row r="52" spans="1:3" ht="18.75">
      <c r="A52" s="1" t="s">
        <v>86</v>
      </c>
      <c r="B52" s="98">
        <v>235</v>
      </c>
      <c r="C52" s="98">
        <v>242</v>
      </c>
    </row>
    <row r="53" spans="1:3" ht="18.75">
      <c r="A53" s="1" t="s">
        <v>87</v>
      </c>
      <c r="B53" s="98">
        <v>114.1</v>
      </c>
      <c r="C53" s="98">
        <v>118.9</v>
      </c>
    </row>
    <row r="54" spans="1:3" ht="18.75">
      <c r="A54" s="1" t="s">
        <v>88</v>
      </c>
      <c r="B54" s="98">
        <v>114.1</v>
      </c>
      <c r="C54" s="98">
        <v>118.9</v>
      </c>
    </row>
    <row r="55" spans="1:3" ht="18.75">
      <c r="A55" s="1" t="s">
        <v>89</v>
      </c>
      <c r="B55" s="98">
        <v>235</v>
      </c>
      <c r="C55" s="98">
        <v>242</v>
      </c>
    </row>
    <row r="56" spans="1:3" ht="18.75">
      <c r="A56" s="1" t="s">
        <v>90</v>
      </c>
      <c r="B56" s="98">
        <v>235</v>
      </c>
      <c r="C56" s="98">
        <v>242</v>
      </c>
    </row>
    <row r="57" spans="1:3" ht="18.75">
      <c r="A57" s="1" t="s">
        <v>91</v>
      </c>
      <c r="B57" s="98">
        <v>235</v>
      </c>
      <c r="C57" s="98">
        <v>242</v>
      </c>
    </row>
    <row r="58" spans="1:3" ht="18.75">
      <c r="A58" s="1" t="s">
        <v>92</v>
      </c>
      <c r="B58" s="98">
        <v>235</v>
      </c>
      <c r="C58" s="98">
        <v>242</v>
      </c>
    </row>
    <row r="59" spans="1:3" ht="18.75">
      <c r="A59" s="1" t="s">
        <v>93</v>
      </c>
      <c r="B59" s="98">
        <v>114.1</v>
      </c>
      <c r="C59" s="98">
        <v>118.9</v>
      </c>
    </row>
    <row r="60" spans="1:3" ht="18.75">
      <c r="A60" s="1" t="s">
        <v>94</v>
      </c>
      <c r="B60" s="98">
        <v>114.1</v>
      </c>
      <c r="C60" s="98">
        <v>118.9</v>
      </c>
    </row>
    <row r="61" spans="1:3" ht="18.75">
      <c r="A61" s="1" t="s">
        <v>95</v>
      </c>
      <c r="B61" s="98">
        <v>235</v>
      </c>
      <c r="C61" s="98">
        <v>242</v>
      </c>
    </row>
    <row r="62" spans="1:3" ht="18.75">
      <c r="A62" s="1" t="s">
        <v>96</v>
      </c>
      <c r="B62" s="98">
        <v>235</v>
      </c>
      <c r="C62" s="98">
        <v>242</v>
      </c>
    </row>
    <row r="63" spans="1:3" ht="18.75">
      <c r="A63" s="1" t="s">
        <v>97</v>
      </c>
      <c r="B63" s="98">
        <v>235</v>
      </c>
      <c r="C63" s="98">
        <v>242</v>
      </c>
    </row>
    <row r="64" spans="1:3" ht="36.75" customHeight="1">
      <c r="A64" s="51" t="s">
        <v>200</v>
      </c>
      <c r="B64" s="98">
        <v>235</v>
      </c>
      <c r="C64" s="98">
        <v>242</v>
      </c>
    </row>
    <row r="65" spans="1:3" ht="37.5">
      <c r="A65" s="52" t="s">
        <v>201</v>
      </c>
      <c r="B65" s="98">
        <v>235</v>
      </c>
      <c r="C65" s="98">
        <v>242</v>
      </c>
    </row>
    <row r="66" spans="1:3" ht="18.75">
      <c r="A66" s="1" t="s">
        <v>98</v>
      </c>
      <c r="B66" s="98">
        <v>235</v>
      </c>
      <c r="C66" s="98">
        <v>242</v>
      </c>
    </row>
    <row r="67" spans="1:3" ht="18.75">
      <c r="A67" s="1" t="s">
        <v>99</v>
      </c>
      <c r="B67" s="98">
        <v>114.1</v>
      </c>
      <c r="C67" s="98">
        <v>118.9</v>
      </c>
    </row>
    <row r="68" spans="1:3" ht="18.75">
      <c r="A68" s="1" t="s">
        <v>100</v>
      </c>
      <c r="B68" s="98">
        <v>235</v>
      </c>
      <c r="C68" s="98">
        <v>242</v>
      </c>
    </row>
    <row r="69" spans="1:3" ht="18.75">
      <c r="A69" s="1" t="s">
        <v>101</v>
      </c>
      <c r="B69" s="98">
        <v>114.1</v>
      </c>
      <c r="C69" s="98">
        <v>118.9</v>
      </c>
    </row>
    <row r="70" spans="1:3" ht="18.75">
      <c r="A70" s="1" t="s">
        <v>102</v>
      </c>
      <c r="B70" s="98">
        <v>235</v>
      </c>
      <c r="C70" s="98">
        <v>242</v>
      </c>
    </row>
    <row r="71" spans="1:3" ht="18.75">
      <c r="A71" s="1" t="s">
        <v>103</v>
      </c>
      <c r="B71" s="98">
        <v>235</v>
      </c>
      <c r="C71" s="98">
        <v>242</v>
      </c>
    </row>
    <row r="72" spans="1:3" ht="18.75">
      <c r="A72" s="1" t="s">
        <v>104</v>
      </c>
      <c r="B72" s="98">
        <v>235</v>
      </c>
      <c r="C72" s="98">
        <v>242</v>
      </c>
    </row>
    <row r="73" spans="1:3" ht="18.75">
      <c r="A73" s="1" t="s">
        <v>105</v>
      </c>
      <c r="B73" s="98">
        <v>235</v>
      </c>
      <c r="C73" s="98">
        <v>242</v>
      </c>
    </row>
    <row r="74" spans="1:3" ht="18.75">
      <c r="A74" s="1" t="s">
        <v>106</v>
      </c>
      <c r="B74" s="98">
        <v>235</v>
      </c>
      <c r="C74" s="98">
        <v>242</v>
      </c>
    </row>
    <row r="75" spans="1:3" ht="18.75">
      <c r="A75" s="1" t="s">
        <v>107</v>
      </c>
      <c r="B75" s="98">
        <v>235</v>
      </c>
      <c r="C75" s="98">
        <v>242</v>
      </c>
    </row>
    <row r="76" spans="1:3" ht="18.75">
      <c r="A76" s="1" t="s">
        <v>108</v>
      </c>
      <c r="B76" s="98">
        <v>114.1</v>
      </c>
      <c r="C76" s="98">
        <v>118.9</v>
      </c>
    </row>
    <row r="77" spans="1:3" ht="18.75">
      <c r="A77" s="1" t="s">
        <v>109</v>
      </c>
      <c r="B77" s="98">
        <v>114.1</v>
      </c>
      <c r="C77" s="98">
        <v>118.9</v>
      </c>
    </row>
    <row r="78" spans="1:3" ht="18.75">
      <c r="A78" s="1" t="s">
        <v>110</v>
      </c>
      <c r="B78" s="98">
        <v>235</v>
      </c>
      <c r="C78" s="98">
        <v>242</v>
      </c>
    </row>
    <row r="79" spans="1:3" ht="18.75">
      <c r="A79" s="1" t="s">
        <v>111</v>
      </c>
      <c r="B79" s="98">
        <v>114.1</v>
      </c>
      <c r="C79" s="98">
        <v>118.9</v>
      </c>
    </row>
    <row r="80" spans="1:3" ht="18.75">
      <c r="A80" s="1" t="s">
        <v>112</v>
      </c>
      <c r="B80" s="98">
        <v>114.1</v>
      </c>
      <c r="C80" s="98">
        <v>118.9</v>
      </c>
    </row>
    <row r="81" spans="1:3" ht="18.75">
      <c r="A81" s="1" t="s">
        <v>113</v>
      </c>
      <c r="B81" s="98">
        <v>235</v>
      </c>
      <c r="C81" s="98">
        <v>242</v>
      </c>
    </row>
    <row r="82" spans="1:3" ht="18.75">
      <c r="A82" s="1" t="s">
        <v>114</v>
      </c>
      <c r="B82" s="98">
        <v>235</v>
      </c>
      <c r="C82" s="98">
        <v>242</v>
      </c>
    </row>
    <row r="83" spans="1:3" ht="18.75">
      <c r="A83" s="1" t="s">
        <v>115</v>
      </c>
      <c r="B83" s="98">
        <v>114.1</v>
      </c>
      <c r="C83" s="98">
        <v>118.9</v>
      </c>
    </row>
    <row r="84" spans="1:3" ht="18.75">
      <c r="A84" s="1" t="s">
        <v>116</v>
      </c>
      <c r="B84" s="98">
        <v>114.1</v>
      </c>
      <c r="C84" s="98">
        <v>118.9</v>
      </c>
    </row>
    <row r="85" spans="1:3" ht="18.75">
      <c r="A85" s="1" t="s">
        <v>117</v>
      </c>
      <c r="B85" s="98">
        <v>235</v>
      </c>
      <c r="C85" s="98">
        <v>242</v>
      </c>
    </row>
    <row r="86" spans="1:3" ht="18.75">
      <c r="A86" s="1" t="s">
        <v>118</v>
      </c>
      <c r="B86" s="98">
        <v>235</v>
      </c>
      <c r="C86" s="98">
        <v>242</v>
      </c>
    </row>
    <row r="87" spans="1:3" ht="18.75">
      <c r="A87" s="1" t="s">
        <v>119</v>
      </c>
      <c r="B87" s="98">
        <v>235</v>
      </c>
      <c r="C87" s="98">
        <v>242</v>
      </c>
    </row>
    <row r="88" spans="1:3" ht="18.75">
      <c r="A88" s="1" t="s">
        <v>202</v>
      </c>
      <c r="B88" s="98">
        <v>235</v>
      </c>
      <c r="C88" s="98">
        <v>242</v>
      </c>
    </row>
    <row r="89" spans="1:3" ht="18.75">
      <c r="A89" s="1" t="s">
        <v>120</v>
      </c>
      <c r="B89" s="98">
        <v>235</v>
      </c>
      <c r="C89" s="98">
        <v>242</v>
      </c>
    </row>
    <row r="90" spans="1:3" ht="18.75">
      <c r="A90" s="1" t="s">
        <v>121</v>
      </c>
      <c r="B90" s="98">
        <v>114.1</v>
      </c>
      <c r="C90" s="98">
        <v>118.9</v>
      </c>
    </row>
    <row r="91" spans="1:3" ht="18.75">
      <c r="A91" s="1" t="s">
        <v>122</v>
      </c>
      <c r="B91" s="98">
        <v>235</v>
      </c>
      <c r="C91" s="98">
        <v>242</v>
      </c>
    </row>
    <row r="92" spans="1:3" ht="18.75">
      <c r="A92" s="1" t="s">
        <v>123</v>
      </c>
      <c r="B92" s="98">
        <v>114.1</v>
      </c>
      <c r="C92" s="98">
        <v>118.9</v>
      </c>
    </row>
    <row r="93" spans="1:3" ht="18.75">
      <c r="A93" s="1" t="s">
        <v>124</v>
      </c>
      <c r="B93" s="98">
        <v>114.1</v>
      </c>
      <c r="C93" s="98">
        <v>118.9</v>
      </c>
    </row>
    <row r="94" spans="1:3" ht="18.75">
      <c r="A94" s="1" t="s">
        <v>125</v>
      </c>
      <c r="B94" s="98">
        <v>114.1</v>
      </c>
      <c r="C94" s="98">
        <v>118.9</v>
      </c>
    </row>
    <row r="95" spans="1:3" ht="18.75">
      <c r="A95" s="1" t="s">
        <v>126</v>
      </c>
      <c r="B95" s="98">
        <v>235</v>
      </c>
      <c r="C95" s="98">
        <v>242</v>
      </c>
    </row>
    <row r="96" spans="1:3" ht="18.75">
      <c r="A96" s="1" t="s">
        <v>127</v>
      </c>
      <c r="B96" s="98">
        <v>114.1</v>
      </c>
      <c r="C96" s="98">
        <v>118.9</v>
      </c>
    </row>
    <row r="97" spans="1:3" ht="18.75">
      <c r="A97" s="1" t="s">
        <v>128</v>
      </c>
      <c r="B97" s="98">
        <v>235</v>
      </c>
      <c r="C97" s="98">
        <v>242</v>
      </c>
    </row>
    <row r="98" spans="1:3" ht="18.75">
      <c r="A98" s="1" t="s">
        <v>129</v>
      </c>
      <c r="B98" s="98">
        <v>235</v>
      </c>
      <c r="C98" s="98">
        <v>242</v>
      </c>
    </row>
    <row r="99" spans="1:3" ht="18.75">
      <c r="A99" s="1" t="s">
        <v>130</v>
      </c>
      <c r="B99" s="98">
        <v>114.1</v>
      </c>
      <c r="C99" s="98">
        <v>118.9</v>
      </c>
    </row>
    <row r="100" spans="1:3" ht="18.75">
      <c r="A100" s="1" t="s">
        <v>131</v>
      </c>
      <c r="B100" s="98">
        <v>235</v>
      </c>
      <c r="C100" s="98">
        <v>242</v>
      </c>
    </row>
    <row r="101" spans="1:3" ht="18.75">
      <c r="A101" s="1" t="s">
        <v>132</v>
      </c>
      <c r="B101" s="98">
        <v>235</v>
      </c>
      <c r="C101" s="98">
        <v>242</v>
      </c>
    </row>
    <row r="102" spans="1:3" ht="18.75">
      <c r="A102" s="1" t="s">
        <v>133</v>
      </c>
      <c r="B102" s="98">
        <v>114.1</v>
      </c>
      <c r="C102" s="98">
        <v>118.9</v>
      </c>
    </row>
    <row r="103" spans="1:3" ht="18.75">
      <c r="A103" s="1" t="s">
        <v>134</v>
      </c>
      <c r="B103" s="98">
        <v>235</v>
      </c>
      <c r="C103" s="98">
        <v>242</v>
      </c>
    </row>
    <row r="104" spans="1:3" ht="18.75">
      <c r="A104" s="1" t="s">
        <v>135</v>
      </c>
      <c r="B104" s="98">
        <v>235</v>
      </c>
      <c r="C104" s="98">
        <v>242</v>
      </c>
    </row>
    <row r="105" spans="1:3" ht="18.75">
      <c r="A105" s="1" t="s">
        <v>136</v>
      </c>
      <c r="B105" s="98">
        <v>114.1</v>
      </c>
      <c r="C105" s="98">
        <v>118.9</v>
      </c>
    </row>
    <row r="106" spans="1:3" ht="18.75">
      <c r="A106" s="1" t="s">
        <v>137</v>
      </c>
      <c r="B106" s="98">
        <v>114.1</v>
      </c>
      <c r="C106" s="98">
        <v>118.9</v>
      </c>
    </row>
    <row r="107" spans="1:3" ht="18.75">
      <c r="A107" s="1" t="s">
        <v>138</v>
      </c>
      <c r="B107" s="98">
        <v>114.1</v>
      </c>
      <c r="C107" s="98">
        <v>118.9</v>
      </c>
    </row>
    <row r="108" spans="1:3" ht="37.5" customHeight="1">
      <c r="A108" s="52" t="s">
        <v>192</v>
      </c>
      <c r="B108" s="98">
        <v>114.1</v>
      </c>
      <c r="C108" s="98">
        <v>118.9</v>
      </c>
    </row>
    <row r="109" spans="1:3" ht="38.25" customHeight="1">
      <c r="A109" s="52" t="s">
        <v>193</v>
      </c>
      <c r="B109" s="98">
        <v>114.1</v>
      </c>
      <c r="C109" s="98">
        <v>118.9</v>
      </c>
    </row>
    <row r="110" spans="1:3" ht="18.75">
      <c r="A110" s="1" t="s">
        <v>139</v>
      </c>
      <c r="B110" s="98">
        <v>235</v>
      </c>
      <c r="C110" s="98">
        <v>242</v>
      </c>
    </row>
    <row r="111" spans="1:3" ht="18.75">
      <c r="A111" s="1" t="s">
        <v>140</v>
      </c>
      <c r="B111" s="98">
        <v>235</v>
      </c>
      <c r="C111" s="98">
        <v>242</v>
      </c>
    </row>
    <row r="112" spans="1:3" ht="18.75">
      <c r="A112" s="1" t="s">
        <v>141</v>
      </c>
      <c r="B112" s="98">
        <v>114.1</v>
      </c>
      <c r="C112" s="98">
        <v>118.9</v>
      </c>
    </row>
    <row r="113" spans="1:3" ht="18.75">
      <c r="A113" s="1" t="s">
        <v>142</v>
      </c>
      <c r="B113" s="98">
        <v>235</v>
      </c>
      <c r="C113" s="98">
        <v>242</v>
      </c>
    </row>
    <row r="114" spans="1:3" ht="18.75">
      <c r="A114" s="1" t="s">
        <v>143</v>
      </c>
      <c r="B114" s="98">
        <v>235</v>
      </c>
      <c r="C114" s="98">
        <v>242</v>
      </c>
    </row>
    <row r="115" spans="1:3" ht="18.75">
      <c r="A115" s="1" t="s">
        <v>144</v>
      </c>
      <c r="B115" s="98">
        <v>235</v>
      </c>
      <c r="C115" s="98">
        <v>242</v>
      </c>
    </row>
    <row r="116" spans="1:3" ht="18.75">
      <c r="A116" s="1" t="s">
        <v>145</v>
      </c>
      <c r="B116" s="98">
        <v>235</v>
      </c>
      <c r="C116" s="98">
        <v>242</v>
      </c>
    </row>
    <row r="117" spans="1:3" ht="18.75">
      <c r="A117" s="1" t="s">
        <v>146</v>
      </c>
      <c r="B117" s="98">
        <v>114.1</v>
      </c>
      <c r="C117" s="98">
        <v>118.9</v>
      </c>
    </row>
    <row r="118" spans="1:3" ht="18.75">
      <c r="A118" s="1" t="s">
        <v>147</v>
      </c>
      <c r="B118" s="98">
        <v>235</v>
      </c>
      <c r="C118" s="98">
        <v>242</v>
      </c>
    </row>
    <row r="119" spans="1:3" ht="18.75">
      <c r="A119" s="1" t="s">
        <v>148</v>
      </c>
      <c r="B119" s="98">
        <v>114.1</v>
      </c>
      <c r="C119" s="98">
        <v>118.9</v>
      </c>
    </row>
    <row r="120" spans="1:3" ht="18.75">
      <c r="A120" s="1" t="s">
        <v>149</v>
      </c>
      <c r="B120" s="98">
        <v>114.1</v>
      </c>
      <c r="C120" s="98">
        <v>118.9</v>
      </c>
    </row>
    <row r="121" spans="1:3" ht="18.75">
      <c r="A121" s="1" t="s">
        <v>150</v>
      </c>
      <c r="B121" s="98">
        <v>114.1</v>
      </c>
      <c r="C121" s="98">
        <v>118.9</v>
      </c>
    </row>
    <row r="122" spans="1:3" ht="18.75">
      <c r="A122" s="1" t="s">
        <v>151</v>
      </c>
      <c r="B122" s="98">
        <v>235</v>
      </c>
      <c r="C122" s="98">
        <v>242</v>
      </c>
    </row>
    <row r="123" spans="1:3" ht="18.75">
      <c r="A123" s="1" t="s">
        <v>152</v>
      </c>
      <c r="B123" s="98">
        <v>235</v>
      </c>
      <c r="C123" s="98">
        <v>242</v>
      </c>
    </row>
    <row r="124" spans="1:3" ht="18.75">
      <c r="A124" s="1" t="s">
        <v>153</v>
      </c>
      <c r="B124" s="98">
        <v>114.1</v>
      </c>
      <c r="C124" s="98">
        <v>118.9</v>
      </c>
    </row>
    <row r="125" spans="1:3" ht="18.75">
      <c r="A125" s="1" t="s">
        <v>154</v>
      </c>
      <c r="B125" s="98">
        <v>114.1</v>
      </c>
      <c r="C125" s="98">
        <v>118.9</v>
      </c>
    </row>
    <row r="126" spans="1:3" ht="18.75">
      <c r="A126" s="1" t="s">
        <v>155</v>
      </c>
      <c r="B126" s="98">
        <v>235</v>
      </c>
      <c r="C126" s="98">
        <v>242</v>
      </c>
    </row>
    <row r="127" spans="1:3" ht="18.75">
      <c r="A127" s="1" t="s">
        <v>156</v>
      </c>
      <c r="B127" s="98">
        <v>114.1</v>
      </c>
      <c r="C127" s="98">
        <v>118.9</v>
      </c>
    </row>
    <row r="128" spans="1:3" ht="26.25" customHeight="1">
      <c r="A128" s="1" t="s">
        <v>3</v>
      </c>
      <c r="B128" s="62">
        <f>SUM(B16:B127)</f>
        <v>20387.1</v>
      </c>
      <c r="C128" s="62">
        <f>SUM(C16:C127)</f>
        <v>21069.2</v>
      </c>
    </row>
  </sheetData>
  <sheetProtection/>
  <mergeCells count="6">
    <mergeCell ref="C13:D13"/>
    <mergeCell ref="C1:D1"/>
    <mergeCell ref="C2:D2"/>
    <mergeCell ref="A6:D6"/>
    <mergeCell ref="A8:D8"/>
    <mergeCell ref="A12:D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  <headerFooter differentFirst="1" alignWithMargins="0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0" zoomScaleSheetLayoutView="90" zoomScalePageLayoutView="0" workbookViewId="0" topLeftCell="A1">
      <selection activeCell="A8" sqref="A8:D8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2.75390625" style="1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4" ht="19.5" customHeight="1">
      <c r="A1" s="8"/>
      <c r="B1" s="8"/>
      <c r="C1" s="131" t="s">
        <v>167</v>
      </c>
      <c r="D1" s="131"/>
    </row>
    <row r="2" spans="1:4" ht="18.75" customHeight="1">
      <c r="A2" s="8"/>
      <c r="B2" s="8"/>
      <c r="C2" s="131" t="s">
        <v>47</v>
      </c>
      <c r="D2" s="131"/>
    </row>
    <row r="3" spans="1:4" ht="18.75" customHeight="1">
      <c r="A3" s="8"/>
      <c r="B3" s="8"/>
      <c r="C3" s="101"/>
      <c r="D3" s="101"/>
    </row>
    <row r="4" spans="1:4" ht="18.75" customHeight="1">
      <c r="A4" s="8"/>
      <c r="B4" s="8"/>
      <c r="C4" s="101"/>
      <c r="D4" s="101"/>
    </row>
    <row r="5" spans="1:4" ht="18.75" customHeight="1">
      <c r="A5" s="8"/>
      <c r="B5" s="8"/>
      <c r="C5" s="17"/>
      <c r="D5" s="17"/>
    </row>
    <row r="6" spans="1:4" ht="18.75">
      <c r="A6" s="132" t="s">
        <v>5</v>
      </c>
      <c r="B6" s="132"/>
      <c r="C6" s="132"/>
      <c r="D6" s="132"/>
    </row>
    <row r="7" spans="1:3" ht="18" customHeight="1">
      <c r="A7" s="13"/>
      <c r="B7" s="19"/>
      <c r="C7" s="9"/>
    </row>
    <row r="8" spans="1:4" ht="112.5" customHeight="1">
      <c r="A8" s="136" t="s">
        <v>163</v>
      </c>
      <c r="B8" s="136"/>
      <c r="C8" s="136"/>
      <c r="D8" s="136"/>
    </row>
    <row r="9" spans="1:4" ht="19.5" customHeight="1">
      <c r="A9" s="102"/>
      <c r="B9" s="102"/>
      <c r="C9" s="102"/>
      <c r="D9" s="102"/>
    </row>
    <row r="10" spans="1:3" ht="19.5" customHeight="1">
      <c r="A10" s="8"/>
      <c r="B10" s="8"/>
      <c r="C10" s="5"/>
    </row>
    <row r="11" spans="1:4" ht="19.5" customHeight="1">
      <c r="A11" s="133" t="s">
        <v>0</v>
      </c>
      <c r="B11" s="133"/>
      <c r="C11" s="133"/>
      <c r="D11" s="133"/>
    </row>
    <row r="12" spans="1:4" ht="42.75" customHeight="1">
      <c r="A12" s="10" t="s">
        <v>4</v>
      </c>
      <c r="B12" s="20" t="s">
        <v>22</v>
      </c>
      <c r="C12" s="134" t="s">
        <v>23</v>
      </c>
      <c r="D12" s="135"/>
    </row>
    <row r="13" spans="1:3" ht="9.75" customHeight="1">
      <c r="A13" s="11"/>
      <c r="B13" s="11"/>
      <c r="C13" s="12"/>
    </row>
    <row r="14" spans="1:3" ht="19.5" customHeight="1">
      <c r="A14" s="1" t="s">
        <v>20</v>
      </c>
      <c r="B14" s="23">
        <v>3507.8</v>
      </c>
      <c r="C14" s="23">
        <v>3507.8</v>
      </c>
    </row>
    <row r="15" spans="1:3" ht="19.5" customHeight="1">
      <c r="A15" s="3" t="s">
        <v>12</v>
      </c>
      <c r="B15" s="23">
        <v>15370.1</v>
      </c>
      <c r="C15" s="23">
        <v>15370.1</v>
      </c>
    </row>
    <row r="16" spans="1:3" ht="19.5" customHeight="1">
      <c r="A16" s="3" t="s">
        <v>6</v>
      </c>
      <c r="B16" s="24">
        <v>13476.6</v>
      </c>
      <c r="C16" s="24">
        <v>13476.6</v>
      </c>
    </row>
    <row r="17" spans="1:3" ht="19.5" customHeight="1">
      <c r="A17" s="3" t="s">
        <v>13</v>
      </c>
      <c r="B17" s="24">
        <v>12938.5</v>
      </c>
      <c r="C17" s="24">
        <v>12938.5</v>
      </c>
    </row>
    <row r="18" spans="1:3" ht="19.5" customHeight="1">
      <c r="A18" s="3" t="s">
        <v>7</v>
      </c>
      <c r="B18" s="24">
        <v>8578.8</v>
      </c>
      <c r="C18" s="24">
        <v>8578.8</v>
      </c>
    </row>
    <row r="19" spans="1:3" ht="19.5" customHeight="1">
      <c r="A19" s="3" t="s">
        <v>8</v>
      </c>
      <c r="B19" s="25">
        <v>9743</v>
      </c>
      <c r="C19" s="25">
        <v>9743</v>
      </c>
    </row>
    <row r="20" spans="1:3" ht="19.5" customHeight="1">
      <c r="A20" s="3" t="s">
        <v>19</v>
      </c>
      <c r="B20" s="25">
        <v>13457</v>
      </c>
      <c r="C20" s="25">
        <v>13457</v>
      </c>
    </row>
    <row r="21" spans="1:3" ht="19.5" customHeight="1">
      <c r="A21" s="3" t="s">
        <v>14</v>
      </c>
      <c r="B21" s="4">
        <v>33978.5</v>
      </c>
      <c r="C21" s="4">
        <v>33978.5</v>
      </c>
    </row>
    <row r="22" spans="1:3" ht="19.5" customHeight="1">
      <c r="A22" s="3" t="s">
        <v>9</v>
      </c>
      <c r="B22" s="4">
        <v>20799.1</v>
      </c>
      <c r="C22" s="4">
        <v>20799.1</v>
      </c>
    </row>
    <row r="23" spans="1:3" ht="19.5" customHeight="1">
      <c r="A23" s="3" t="s">
        <v>10</v>
      </c>
      <c r="B23" s="4">
        <v>10423.4</v>
      </c>
      <c r="C23" s="4">
        <v>10423.4</v>
      </c>
    </row>
    <row r="24" spans="1:7" ht="19.5" customHeight="1">
      <c r="A24" s="3" t="s">
        <v>15</v>
      </c>
      <c r="B24" s="4">
        <v>11520.4</v>
      </c>
      <c r="C24" s="4">
        <v>11520.4</v>
      </c>
      <c r="G24" s="16"/>
    </row>
    <row r="25" spans="1:3" ht="19.5" customHeight="1">
      <c r="A25" s="3" t="s">
        <v>16</v>
      </c>
      <c r="B25" s="4">
        <v>12752.7</v>
      </c>
      <c r="C25" s="4">
        <v>12752.7</v>
      </c>
    </row>
    <row r="26" spans="1:3" ht="19.5" customHeight="1">
      <c r="A26" s="3" t="s">
        <v>11</v>
      </c>
      <c r="B26" s="4">
        <v>14981.8</v>
      </c>
      <c r="C26" s="4">
        <v>14981.8</v>
      </c>
    </row>
    <row r="27" spans="1:3" ht="19.5" customHeight="1">
      <c r="A27" s="3" t="s">
        <v>17</v>
      </c>
      <c r="B27" s="4">
        <v>18112.9</v>
      </c>
      <c r="C27" s="4">
        <v>18112.9</v>
      </c>
    </row>
    <row r="28" spans="1:3" ht="19.5" customHeight="1">
      <c r="A28" s="3" t="s">
        <v>18</v>
      </c>
      <c r="B28" s="4">
        <v>8895.4</v>
      </c>
      <c r="C28" s="4">
        <v>8895.4</v>
      </c>
    </row>
    <row r="29" spans="1:6" ht="24.75" customHeight="1">
      <c r="A29" s="6" t="s">
        <v>3</v>
      </c>
      <c r="B29" s="26">
        <f>SUM(B14:B28)</f>
        <v>208536</v>
      </c>
      <c r="C29" s="26">
        <f>SUM(C14:C28)</f>
        <v>208536</v>
      </c>
      <c r="D29" s="15"/>
      <c r="F29" s="2"/>
    </row>
    <row r="30" spans="1:3" ht="18.75">
      <c r="A30" s="3"/>
      <c r="B30" s="3"/>
      <c r="C30" s="4"/>
    </row>
  </sheetData>
  <sheetProtection/>
  <mergeCells count="6">
    <mergeCell ref="C12:D12"/>
    <mergeCell ref="C1:D1"/>
    <mergeCell ref="C2:D2"/>
    <mergeCell ref="A6:D6"/>
    <mergeCell ref="A8:D8"/>
    <mergeCell ref="A11:D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90" zoomScaleSheetLayoutView="90" workbookViewId="0" topLeftCell="A10">
      <selection activeCell="Q10" sqref="Q10"/>
    </sheetView>
  </sheetViews>
  <sheetFormatPr defaultColWidth="9.00390625" defaultRowHeight="12.75"/>
  <cols>
    <col min="1" max="1" width="24.125" style="7" customWidth="1"/>
    <col min="2" max="2" width="17.25390625" style="7" customWidth="1"/>
    <col min="3" max="3" width="16.625" style="14" customWidth="1"/>
    <col min="4" max="4" width="17.25390625" style="2" customWidth="1"/>
    <col min="5" max="6" width="16.375" style="1" customWidth="1"/>
    <col min="7" max="7" width="16.75390625" style="1" customWidth="1"/>
    <col min="8" max="8" width="16.375" style="1" customWidth="1"/>
    <col min="9" max="9" width="16.625" style="1" customWidth="1"/>
    <col min="10" max="16384" width="9.125" style="1" customWidth="1"/>
  </cols>
  <sheetData>
    <row r="1" spans="1:9" ht="19.5" customHeight="1">
      <c r="A1" s="1"/>
      <c r="B1" s="31"/>
      <c r="C1" s="31"/>
      <c r="D1" s="31"/>
      <c r="E1" s="31"/>
      <c r="I1" s="22" t="s">
        <v>173</v>
      </c>
    </row>
    <row r="2" spans="2:9" s="2" customFormat="1" ht="18.75" customHeight="1">
      <c r="B2" s="31"/>
      <c r="C2" s="31"/>
      <c r="D2" s="31"/>
      <c r="E2" s="31"/>
      <c r="I2" s="22" t="s">
        <v>48</v>
      </c>
    </row>
    <row r="3" spans="1:5" s="2" customFormat="1" ht="18.75">
      <c r="A3" s="22"/>
      <c r="B3" s="22"/>
      <c r="C3" s="22"/>
      <c r="D3" s="22"/>
      <c r="E3" s="22"/>
    </row>
    <row r="4" spans="1:5" s="2" customFormat="1" ht="18.75">
      <c r="A4" s="22"/>
      <c r="B4" s="22"/>
      <c r="C4" s="22"/>
      <c r="D4" s="22"/>
      <c r="E4" s="22"/>
    </row>
    <row r="5" spans="1:5" s="2" customFormat="1" ht="18.75">
      <c r="A5" s="105"/>
      <c r="B5" s="105"/>
      <c r="C5" s="106"/>
      <c r="D5" s="106"/>
      <c r="E5" s="106"/>
    </row>
    <row r="6" spans="1:9" s="2" customFormat="1" ht="18.75" customHeight="1">
      <c r="A6" s="159" t="s">
        <v>5</v>
      </c>
      <c r="B6" s="159"/>
      <c r="C6" s="159"/>
      <c r="D6" s="159"/>
      <c r="E6" s="159"/>
      <c r="F6" s="159"/>
      <c r="G6" s="159"/>
      <c r="H6" s="159"/>
      <c r="I6" s="159"/>
    </row>
    <row r="7" spans="1:5" s="2" customFormat="1" ht="9" customHeight="1">
      <c r="A7" s="104"/>
      <c r="B7" s="104"/>
      <c r="C7" s="159"/>
      <c r="D7" s="159"/>
      <c r="E7" s="104"/>
    </row>
    <row r="8" spans="1:9" s="2" customFormat="1" ht="59.25" customHeight="1">
      <c r="A8" s="141" t="s">
        <v>203</v>
      </c>
      <c r="B8" s="141"/>
      <c r="C8" s="141"/>
      <c r="D8" s="141"/>
      <c r="E8" s="141"/>
      <c r="F8" s="141"/>
      <c r="G8" s="141"/>
      <c r="H8" s="141"/>
      <c r="I8" s="141"/>
    </row>
    <row r="9" spans="1:5" s="2" customFormat="1" ht="18.75">
      <c r="A9" s="86"/>
      <c r="B9" s="86"/>
      <c r="C9" s="86"/>
      <c r="D9" s="86"/>
      <c r="E9" s="86"/>
    </row>
    <row r="10" spans="1:5" s="2" customFormat="1" ht="18.75">
      <c r="A10" s="86"/>
      <c r="B10" s="86"/>
      <c r="C10" s="86"/>
      <c r="D10" s="86"/>
      <c r="E10" s="86"/>
    </row>
    <row r="11" spans="1:5" s="2" customFormat="1" ht="18.75">
      <c r="A11" s="27"/>
      <c r="B11" s="27"/>
      <c r="C11" s="28"/>
      <c r="D11" s="22"/>
      <c r="E11" s="1"/>
    </row>
    <row r="12" spans="1:9" s="2" customFormat="1" ht="18.75">
      <c r="A12" s="157"/>
      <c r="B12" s="157"/>
      <c r="C12" s="157"/>
      <c r="D12" s="157"/>
      <c r="E12" s="157"/>
      <c r="I12" s="36" t="s">
        <v>0</v>
      </c>
    </row>
    <row r="13" spans="1:9" s="2" customFormat="1" ht="19.5" customHeight="1">
      <c r="A13" s="167" t="s">
        <v>25</v>
      </c>
      <c r="B13" s="162" t="s">
        <v>170</v>
      </c>
      <c r="C13" s="163"/>
      <c r="D13" s="163"/>
      <c r="E13" s="164"/>
      <c r="F13" s="165" t="s">
        <v>171</v>
      </c>
      <c r="G13" s="166"/>
      <c r="H13" s="166"/>
      <c r="I13" s="166"/>
    </row>
    <row r="14" spans="1:10" s="2" customFormat="1" ht="18.75" customHeight="1">
      <c r="A14" s="168"/>
      <c r="B14" s="158" t="s">
        <v>197</v>
      </c>
      <c r="C14" s="158" t="s">
        <v>177</v>
      </c>
      <c r="D14" s="158"/>
      <c r="E14" s="158"/>
      <c r="F14" s="158" t="s">
        <v>197</v>
      </c>
      <c r="G14" s="158" t="s">
        <v>177</v>
      </c>
      <c r="H14" s="158"/>
      <c r="I14" s="160"/>
      <c r="J14" s="69"/>
    </row>
    <row r="15" spans="1:9" s="2" customFormat="1" ht="102.75" customHeight="1">
      <c r="A15" s="169"/>
      <c r="B15" s="158"/>
      <c r="C15" s="118" t="s">
        <v>26</v>
      </c>
      <c r="D15" s="118" t="s">
        <v>41</v>
      </c>
      <c r="E15" s="118" t="s">
        <v>186</v>
      </c>
      <c r="F15" s="158"/>
      <c r="G15" s="118" t="s">
        <v>26</v>
      </c>
      <c r="H15" s="118" t="s">
        <v>41</v>
      </c>
      <c r="I15" s="119" t="s">
        <v>186</v>
      </c>
    </row>
    <row r="16" spans="1:9" s="2" customFormat="1" ht="16.5" customHeight="1">
      <c r="A16" s="120">
        <v>1</v>
      </c>
      <c r="B16" s="118">
        <v>2</v>
      </c>
      <c r="C16" s="120">
        <v>3</v>
      </c>
      <c r="D16" s="118">
        <v>4</v>
      </c>
      <c r="E16" s="118">
        <v>5</v>
      </c>
      <c r="F16" s="118">
        <v>6</v>
      </c>
      <c r="G16" s="118">
        <v>7</v>
      </c>
      <c r="H16" s="118">
        <v>8</v>
      </c>
      <c r="I16" s="119">
        <v>9</v>
      </c>
    </row>
    <row r="17" spans="1:9" s="2" customFormat="1" ht="14.25" customHeight="1">
      <c r="A17" s="107"/>
      <c r="B17" s="108"/>
      <c r="C17" s="161"/>
      <c r="D17" s="161"/>
      <c r="E17" s="109"/>
      <c r="F17" s="108"/>
      <c r="G17" s="161"/>
      <c r="H17" s="161"/>
      <c r="I17" s="109"/>
    </row>
    <row r="18" spans="1:9" s="2" customFormat="1" ht="19.5" customHeight="1">
      <c r="A18" s="74" t="s">
        <v>20</v>
      </c>
      <c r="B18" s="113">
        <f aca="true" t="shared" si="0" ref="B18:B34">C18+D18</f>
        <v>83348.43428</v>
      </c>
      <c r="C18" s="114">
        <v>17268.33296</v>
      </c>
      <c r="D18" s="115">
        <v>66080.10132</v>
      </c>
      <c r="E18" s="116">
        <v>65905.67371</v>
      </c>
      <c r="F18" s="113">
        <f aca="true" t="shared" si="1" ref="F18:F34">G18+H18</f>
        <v>83348.43428</v>
      </c>
      <c r="G18" s="114">
        <v>17268.33296</v>
      </c>
      <c r="H18" s="115">
        <v>66080.10132</v>
      </c>
      <c r="I18" s="116">
        <v>65905.67371</v>
      </c>
    </row>
    <row r="19" spans="1:9" s="2" customFormat="1" ht="19.5" customHeight="1">
      <c r="A19" s="110" t="s">
        <v>1</v>
      </c>
      <c r="B19" s="113">
        <f t="shared" si="0"/>
        <v>14271.9733</v>
      </c>
      <c r="C19" s="114">
        <v>2968.64804</v>
      </c>
      <c r="D19" s="115">
        <v>11303.32526</v>
      </c>
      <c r="E19" s="116">
        <v>11273.33892</v>
      </c>
      <c r="F19" s="113">
        <f t="shared" si="1"/>
        <v>14271.9733</v>
      </c>
      <c r="G19" s="114">
        <v>2968.64804</v>
      </c>
      <c r="H19" s="115">
        <v>11303.32526</v>
      </c>
      <c r="I19" s="116">
        <v>11273.33892</v>
      </c>
    </row>
    <row r="20" spans="1:9" s="2" customFormat="1" ht="19.5" customHeight="1">
      <c r="A20" s="110" t="s">
        <v>2</v>
      </c>
      <c r="B20" s="113">
        <f t="shared" si="0"/>
        <v>3699.63122</v>
      </c>
      <c r="C20" s="114">
        <v>1087.11055</v>
      </c>
      <c r="D20" s="115">
        <v>2612.52067</v>
      </c>
      <c r="E20" s="116">
        <v>2601.53975</v>
      </c>
      <c r="F20" s="113">
        <f t="shared" si="1"/>
        <v>3699.63122</v>
      </c>
      <c r="G20" s="114">
        <v>1087.11055</v>
      </c>
      <c r="H20" s="115">
        <v>2612.52067</v>
      </c>
      <c r="I20" s="116">
        <v>2601.53975</v>
      </c>
    </row>
    <row r="21" spans="1:9" s="2" customFormat="1" ht="19.5" customHeight="1">
      <c r="A21" s="111" t="s">
        <v>27</v>
      </c>
      <c r="B21" s="113">
        <f t="shared" si="0"/>
        <v>12053.2962</v>
      </c>
      <c r="C21" s="114">
        <v>1630.66582</v>
      </c>
      <c r="D21" s="115">
        <v>10422.63038</v>
      </c>
      <c r="E21" s="116">
        <v>10406.15901</v>
      </c>
      <c r="F21" s="113">
        <f t="shared" si="1"/>
        <v>12053.2962</v>
      </c>
      <c r="G21" s="114">
        <v>1630.66582</v>
      </c>
      <c r="H21" s="115">
        <v>10422.63038</v>
      </c>
      <c r="I21" s="116">
        <v>10406.15901</v>
      </c>
    </row>
    <row r="22" spans="1:9" ht="19.5" customHeight="1">
      <c r="A22" s="111" t="s">
        <v>28</v>
      </c>
      <c r="B22" s="113">
        <f t="shared" si="0"/>
        <v>11884.35906</v>
      </c>
      <c r="C22" s="114">
        <v>1463.41805</v>
      </c>
      <c r="D22" s="115">
        <v>10420.94101</v>
      </c>
      <c r="E22" s="116">
        <v>10406.15901</v>
      </c>
      <c r="F22" s="113">
        <f t="shared" si="1"/>
        <v>11884.35906</v>
      </c>
      <c r="G22" s="114">
        <v>1463.41805</v>
      </c>
      <c r="H22" s="115">
        <v>10420.94101</v>
      </c>
      <c r="I22" s="116">
        <v>10406.15901</v>
      </c>
    </row>
    <row r="23" spans="1:9" ht="19.5" customHeight="1">
      <c r="A23" s="111" t="s">
        <v>29</v>
      </c>
      <c r="B23" s="113">
        <f t="shared" si="0"/>
        <v>7500.71705</v>
      </c>
      <c r="C23" s="114">
        <v>4850.18553</v>
      </c>
      <c r="D23" s="115">
        <v>2650.53152</v>
      </c>
      <c r="E23" s="116">
        <v>2601.53975</v>
      </c>
      <c r="F23" s="113">
        <f t="shared" si="1"/>
        <v>7500.71705</v>
      </c>
      <c r="G23" s="114">
        <v>4850.18553</v>
      </c>
      <c r="H23" s="115">
        <v>2650.53152</v>
      </c>
      <c r="I23" s="116">
        <v>2601.53975</v>
      </c>
    </row>
    <row r="24" spans="1:9" ht="19.5" customHeight="1">
      <c r="A24" s="111" t="s">
        <v>30</v>
      </c>
      <c r="B24" s="113">
        <f t="shared" si="0"/>
        <v>1140.32575</v>
      </c>
      <c r="C24" s="114">
        <v>1128.92249</v>
      </c>
      <c r="D24" s="115">
        <v>11.40326</v>
      </c>
      <c r="E24" s="116">
        <v>0</v>
      </c>
      <c r="F24" s="113">
        <f t="shared" si="1"/>
        <v>1140.32575</v>
      </c>
      <c r="G24" s="114">
        <v>1128.92249</v>
      </c>
      <c r="H24" s="115">
        <v>11.40326</v>
      </c>
      <c r="I24" s="116">
        <v>0</v>
      </c>
    </row>
    <row r="25" spans="1:9" ht="19.5" customHeight="1">
      <c r="A25" s="111" t="s">
        <v>31</v>
      </c>
      <c r="B25" s="113">
        <f t="shared" si="0"/>
        <v>844.68574</v>
      </c>
      <c r="C25" s="114">
        <v>836.23888</v>
      </c>
      <c r="D25" s="115">
        <v>8.44686</v>
      </c>
      <c r="E25" s="116">
        <v>0</v>
      </c>
      <c r="F25" s="113">
        <f t="shared" si="1"/>
        <v>844.68574</v>
      </c>
      <c r="G25" s="114">
        <v>836.23888</v>
      </c>
      <c r="H25" s="115">
        <v>8.44686</v>
      </c>
      <c r="I25" s="116">
        <v>0</v>
      </c>
    </row>
    <row r="26" spans="1:9" ht="19.5" customHeight="1">
      <c r="A26" s="111" t="s">
        <v>32</v>
      </c>
      <c r="B26" s="113">
        <f t="shared" si="0"/>
        <v>2069.48007</v>
      </c>
      <c r="C26" s="114">
        <v>2048.78527</v>
      </c>
      <c r="D26" s="115">
        <v>20.6948</v>
      </c>
      <c r="E26" s="116">
        <v>0</v>
      </c>
      <c r="F26" s="113">
        <f t="shared" si="1"/>
        <v>2069.48007</v>
      </c>
      <c r="G26" s="114">
        <v>2048.78527</v>
      </c>
      <c r="H26" s="115">
        <v>20.6948</v>
      </c>
      <c r="I26" s="116">
        <v>0</v>
      </c>
    </row>
    <row r="27" spans="1:9" ht="19.5" customHeight="1">
      <c r="A27" s="111" t="s">
        <v>33</v>
      </c>
      <c r="B27" s="113">
        <f t="shared" si="0"/>
        <v>19683.47018</v>
      </c>
      <c r="C27" s="114">
        <v>4891.99747</v>
      </c>
      <c r="D27" s="115">
        <v>14791.47271</v>
      </c>
      <c r="E27" s="116">
        <v>14742.05859</v>
      </c>
      <c r="F27" s="113">
        <f t="shared" si="1"/>
        <v>19683.47018</v>
      </c>
      <c r="G27" s="114">
        <v>4891.99747</v>
      </c>
      <c r="H27" s="115">
        <v>14791.47271</v>
      </c>
      <c r="I27" s="116">
        <v>14742.05859</v>
      </c>
    </row>
    <row r="28" spans="1:9" ht="19.5" customHeight="1">
      <c r="A28" s="111" t="s">
        <v>34</v>
      </c>
      <c r="B28" s="113">
        <f t="shared" si="0"/>
        <v>2111.71435</v>
      </c>
      <c r="C28" s="114">
        <v>2090.59721</v>
      </c>
      <c r="D28" s="115">
        <v>21.11714</v>
      </c>
      <c r="E28" s="116">
        <v>0</v>
      </c>
      <c r="F28" s="113">
        <f t="shared" si="1"/>
        <v>2111.71435</v>
      </c>
      <c r="G28" s="114">
        <v>2090.59721</v>
      </c>
      <c r="H28" s="115">
        <v>21.11714</v>
      </c>
      <c r="I28" s="116">
        <v>0</v>
      </c>
    </row>
    <row r="29" spans="1:9" ht="19.5" customHeight="1">
      <c r="A29" s="111" t="s">
        <v>35</v>
      </c>
      <c r="B29" s="113">
        <f t="shared" si="0"/>
        <v>1309.2629</v>
      </c>
      <c r="C29" s="114">
        <v>1296.17027</v>
      </c>
      <c r="D29" s="115">
        <v>13.09263</v>
      </c>
      <c r="E29" s="116">
        <v>0</v>
      </c>
      <c r="F29" s="113">
        <f t="shared" si="1"/>
        <v>1309.2629</v>
      </c>
      <c r="G29" s="114">
        <v>1296.17027</v>
      </c>
      <c r="H29" s="115">
        <v>13.09263</v>
      </c>
      <c r="I29" s="116">
        <v>0</v>
      </c>
    </row>
    <row r="30" spans="1:9" ht="19.5" customHeight="1">
      <c r="A30" s="111" t="s">
        <v>36</v>
      </c>
      <c r="B30" s="113">
        <f t="shared" si="0"/>
        <v>1098.09146</v>
      </c>
      <c r="C30" s="114">
        <v>1087.11055</v>
      </c>
      <c r="D30" s="115">
        <v>10.98091</v>
      </c>
      <c r="E30" s="116">
        <v>0</v>
      </c>
      <c r="F30" s="113">
        <f t="shared" si="1"/>
        <v>1098.09146</v>
      </c>
      <c r="G30" s="114">
        <v>1087.11055</v>
      </c>
      <c r="H30" s="115">
        <v>10.98091</v>
      </c>
      <c r="I30" s="116">
        <v>0</v>
      </c>
    </row>
    <row r="31" spans="1:9" ht="19.5" customHeight="1">
      <c r="A31" s="111" t="s">
        <v>37</v>
      </c>
      <c r="B31" s="113">
        <f t="shared" si="0"/>
        <v>506.81144</v>
      </c>
      <c r="C31" s="114">
        <v>501.74333</v>
      </c>
      <c r="D31" s="115">
        <v>5.06811</v>
      </c>
      <c r="E31" s="116">
        <v>0</v>
      </c>
      <c r="F31" s="113">
        <f t="shared" si="1"/>
        <v>506.81144</v>
      </c>
      <c r="G31" s="114">
        <v>501.74333</v>
      </c>
      <c r="H31" s="115">
        <v>5.06811</v>
      </c>
      <c r="I31" s="116">
        <v>0</v>
      </c>
    </row>
    <row r="32" spans="1:9" ht="19.5" customHeight="1">
      <c r="A32" s="111" t="s">
        <v>38</v>
      </c>
      <c r="B32" s="113">
        <f t="shared" si="0"/>
        <v>1224.79432</v>
      </c>
      <c r="C32" s="114">
        <v>1212.54638</v>
      </c>
      <c r="D32" s="115">
        <v>12.24794</v>
      </c>
      <c r="E32" s="116">
        <v>0</v>
      </c>
      <c r="F32" s="113">
        <f t="shared" si="1"/>
        <v>1224.79432</v>
      </c>
      <c r="G32" s="114">
        <v>1212.54638</v>
      </c>
      <c r="H32" s="115">
        <v>12.24794</v>
      </c>
      <c r="I32" s="116">
        <v>0</v>
      </c>
    </row>
    <row r="33" spans="1:9" ht="24.75" customHeight="1">
      <c r="A33" s="111" t="s">
        <v>39</v>
      </c>
      <c r="B33" s="113">
        <f t="shared" si="0"/>
        <v>10549.84792</v>
      </c>
      <c r="C33" s="114">
        <v>2717.77637</v>
      </c>
      <c r="D33" s="115">
        <v>7832.07155</v>
      </c>
      <c r="E33" s="116">
        <v>7804.61926</v>
      </c>
      <c r="F33" s="113">
        <f t="shared" si="1"/>
        <v>10549.84792</v>
      </c>
      <c r="G33" s="114">
        <v>2717.77637</v>
      </c>
      <c r="H33" s="115">
        <v>7832.07155</v>
      </c>
      <c r="I33" s="116">
        <v>7804.61926</v>
      </c>
    </row>
    <row r="34" spans="1:9" ht="18.75">
      <c r="A34" s="111" t="s">
        <v>40</v>
      </c>
      <c r="B34" s="113">
        <f t="shared" si="0"/>
        <v>886.92003</v>
      </c>
      <c r="C34" s="114">
        <v>878.05083</v>
      </c>
      <c r="D34" s="115">
        <v>8.8692</v>
      </c>
      <c r="E34" s="116">
        <v>0</v>
      </c>
      <c r="F34" s="113">
        <f t="shared" si="1"/>
        <v>886.92003</v>
      </c>
      <c r="G34" s="114">
        <v>878.05083</v>
      </c>
      <c r="H34" s="115">
        <v>8.8692</v>
      </c>
      <c r="I34" s="116">
        <v>0</v>
      </c>
    </row>
    <row r="35" spans="1:9" ht="27.75" customHeight="1">
      <c r="A35" s="112" t="s">
        <v>3</v>
      </c>
      <c r="B35" s="117">
        <f aca="true" t="shared" si="2" ref="B35:I35">SUM(B18:B34)</f>
        <v>174183.81527</v>
      </c>
      <c r="C35" s="114">
        <f t="shared" si="2"/>
        <v>47958.3</v>
      </c>
      <c r="D35" s="117">
        <f t="shared" si="2"/>
        <v>126225.51527</v>
      </c>
      <c r="E35" s="116">
        <f t="shared" si="2"/>
        <v>125741.088</v>
      </c>
      <c r="F35" s="117">
        <f t="shared" si="2"/>
        <v>174183.81527</v>
      </c>
      <c r="G35" s="114">
        <f t="shared" si="2"/>
        <v>47958.3</v>
      </c>
      <c r="H35" s="117">
        <f t="shared" si="2"/>
        <v>126225.51527</v>
      </c>
      <c r="I35" s="116">
        <f t="shared" si="2"/>
        <v>125741.088</v>
      </c>
    </row>
  </sheetData>
  <sheetProtection/>
  <mergeCells count="13">
    <mergeCell ref="G17:H17"/>
    <mergeCell ref="B13:E13"/>
    <mergeCell ref="F13:I13"/>
    <mergeCell ref="A13:A15"/>
    <mergeCell ref="C7:D7"/>
    <mergeCell ref="C17:D17"/>
    <mergeCell ref="A12:E12"/>
    <mergeCell ref="B14:B15"/>
    <mergeCell ref="C14:E14"/>
    <mergeCell ref="A6:I6"/>
    <mergeCell ref="A8:I8"/>
    <mergeCell ref="F14:F15"/>
    <mergeCell ref="G14:I14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scale="81" r:id="rId1"/>
  <headerFooter differentFirst="1" alignWithMargins="0">
    <oddHeader>&amp;R&amp;"Times New Roman,обычный"&amp;14&amp;P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90" zoomScaleSheetLayoutView="90" zoomScalePageLayoutView="0" workbookViewId="0" topLeftCell="A1">
      <selection activeCell="P22" sqref="P22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87" t="s">
        <v>49</v>
      </c>
    </row>
    <row r="2" spans="1:3" ht="18.75" customHeight="1">
      <c r="A2" s="8"/>
      <c r="B2" s="8"/>
      <c r="C2" s="87" t="s">
        <v>47</v>
      </c>
    </row>
    <row r="3" spans="1:3" ht="18.75" customHeight="1">
      <c r="A3" s="8"/>
      <c r="B3" s="8"/>
      <c r="C3" s="91"/>
    </row>
    <row r="4" spans="1:3" ht="18.75" customHeight="1">
      <c r="A4" s="8"/>
      <c r="B4" s="8"/>
      <c r="C4" s="91"/>
    </row>
    <row r="5" spans="1:3" ht="18.75" customHeight="1">
      <c r="A5" s="8"/>
      <c r="B5" s="8"/>
      <c r="C5" s="91"/>
    </row>
    <row r="6" spans="1:3" ht="18.75">
      <c r="A6" s="132" t="s">
        <v>5</v>
      </c>
      <c r="B6" s="132"/>
      <c r="C6" s="132"/>
    </row>
    <row r="7" spans="1:3" ht="18.75">
      <c r="A7" s="92"/>
      <c r="B7" s="92"/>
      <c r="C7" s="92"/>
    </row>
    <row r="8" spans="1:3" ht="141.75" customHeight="1">
      <c r="A8" s="136" t="s">
        <v>161</v>
      </c>
      <c r="B8" s="136"/>
      <c r="C8" s="136"/>
    </row>
    <row r="9" spans="1:3" ht="19.5" customHeight="1">
      <c r="A9" s="93"/>
      <c r="B9" s="93"/>
      <c r="C9" s="93"/>
    </row>
    <row r="10" spans="1:3" ht="19.5" customHeight="1">
      <c r="A10" s="93"/>
      <c r="B10" s="93"/>
      <c r="C10" s="93"/>
    </row>
    <row r="11" spans="1:3" ht="19.5" customHeight="1">
      <c r="A11" s="93"/>
      <c r="B11" s="93"/>
      <c r="C11" s="93"/>
    </row>
    <row r="12" spans="1:3" ht="26.25" customHeight="1">
      <c r="A12" s="133" t="s">
        <v>0</v>
      </c>
      <c r="B12" s="133"/>
      <c r="C12" s="133"/>
    </row>
    <row r="13" spans="1:3" ht="42.75" customHeight="1">
      <c r="A13" s="10" t="s">
        <v>204</v>
      </c>
      <c r="B13" s="49" t="s">
        <v>22</v>
      </c>
      <c r="C13" s="89" t="s">
        <v>23</v>
      </c>
    </row>
    <row r="14" spans="1:3" ht="7.5" customHeight="1">
      <c r="A14" s="11"/>
      <c r="B14" s="11"/>
      <c r="C14" s="12"/>
    </row>
    <row r="15" spans="1:3" ht="19.5" customHeight="1">
      <c r="A15" s="38" t="s">
        <v>20</v>
      </c>
      <c r="B15" s="56">
        <v>10</v>
      </c>
      <c r="C15" s="54">
        <v>10</v>
      </c>
    </row>
    <row r="16" spans="1:3" ht="19.5" customHeight="1">
      <c r="A16" s="38" t="s">
        <v>1</v>
      </c>
      <c r="B16" s="56">
        <v>6</v>
      </c>
      <c r="C16" s="54">
        <v>6</v>
      </c>
    </row>
    <row r="17" spans="1:3" ht="27.75" customHeight="1">
      <c r="A17" s="1" t="s">
        <v>3</v>
      </c>
      <c r="B17" s="2">
        <f>SUM(B15:B16)</f>
        <v>16</v>
      </c>
      <c r="C17" s="2">
        <f>SUM(C15:C16)</f>
        <v>16</v>
      </c>
    </row>
    <row r="18" spans="1:3" ht="18.75">
      <c r="A18" s="1"/>
      <c r="B18" s="1"/>
      <c r="C18" s="27"/>
    </row>
    <row r="19" spans="1:3" ht="18.75">
      <c r="A19" s="1"/>
      <c r="B19" s="1"/>
      <c r="C19" s="27"/>
    </row>
    <row r="20" spans="1:3" ht="18.75">
      <c r="A20" s="1"/>
      <c r="B20" s="1"/>
      <c r="C20" s="27"/>
    </row>
    <row r="21" spans="1:3" ht="18.75">
      <c r="A21" s="1"/>
      <c r="B21" s="1"/>
      <c r="C21" s="27"/>
    </row>
    <row r="22" spans="1:3" ht="18.75">
      <c r="A22" s="1"/>
      <c r="B22" s="1"/>
      <c r="C22" s="27"/>
    </row>
    <row r="23" spans="1:3" ht="18.75">
      <c r="A23" s="1"/>
      <c r="B23" s="1"/>
      <c r="C23" s="27"/>
    </row>
    <row r="24" spans="1:3" ht="18.75">
      <c r="A24" s="1"/>
      <c r="B24" s="1"/>
      <c r="C24" s="27"/>
    </row>
    <row r="25" spans="1:3" ht="18.75">
      <c r="A25" s="1"/>
      <c r="B25" s="1"/>
      <c r="C25" s="27"/>
    </row>
    <row r="26" spans="1:3" ht="18.75">
      <c r="A26" s="1"/>
      <c r="B26" s="1"/>
      <c r="C26" s="27"/>
    </row>
  </sheetData>
  <sheetProtection/>
  <mergeCells count="3">
    <mergeCell ref="A6:C6"/>
    <mergeCell ref="A8:C8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90" zoomScaleSheetLayoutView="90" zoomScalePageLayoutView="0" workbookViewId="0" topLeftCell="A1">
      <selection activeCell="N22" sqref="N22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87" t="s">
        <v>174</v>
      </c>
    </row>
    <row r="2" spans="1:3" ht="18.75" customHeight="1">
      <c r="A2" s="8"/>
      <c r="B2" s="8"/>
      <c r="C2" s="87" t="s">
        <v>47</v>
      </c>
    </row>
    <row r="3" spans="1:3" ht="18.75" customHeight="1">
      <c r="A3" s="8"/>
      <c r="B3" s="8"/>
      <c r="C3" s="91"/>
    </row>
    <row r="4" spans="1:3" ht="18.75" customHeight="1">
      <c r="A4" s="8"/>
      <c r="B4" s="8"/>
      <c r="C4" s="91"/>
    </row>
    <row r="5" spans="1:3" ht="18.75" customHeight="1">
      <c r="A5" s="8"/>
      <c r="B5" s="8"/>
      <c r="C5" s="91"/>
    </row>
    <row r="6" spans="1:3" ht="18.75">
      <c r="A6" s="132" t="s">
        <v>5</v>
      </c>
      <c r="B6" s="132"/>
      <c r="C6" s="132"/>
    </row>
    <row r="7" spans="1:3" ht="18.75">
      <c r="A7" s="92"/>
      <c r="B7" s="92"/>
      <c r="C7" s="92"/>
    </row>
    <row r="8" spans="1:3" ht="117.75" customHeight="1">
      <c r="A8" s="136" t="s">
        <v>205</v>
      </c>
      <c r="B8" s="136"/>
      <c r="C8" s="136"/>
    </row>
    <row r="9" spans="1:3" ht="19.5" customHeight="1">
      <c r="A9" s="93"/>
      <c r="B9" s="93"/>
      <c r="C9" s="93"/>
    </row>
    <row r="10" spans="1:3" ht="19.5" customHeight="1">
      <c r="A10" s="93"/>
      <c r="B10" s="93"/>
      <c r="C10" s="93"/>
    </row>
    <row r="11" spans="1:3" ht="26.25" customHeight="1">
      <c r="A11" s="133" t="s">
        <v>0</v>
      </c>
      <c r="B11" s="133"/>
      <c r="C11" s="133"/>
    </row>
    <row r="12" spans="1:3" ht="42.75" customHeight="1">
      <c r="A12" s="10" t="s">
        <v>4</v>
      </c>
      <c r="B12" s="49" t="s">
        <v>22</v>
      </c>
      <c r="C12" s="89" t="s">
        <v>23</v>
      </c>
    </row>
    <row r="13" spans="1:3" ht="7.5" customHeight="1">
      <c r="A13" s="11"/>
      <c r="B13" s="11"/>
      <c r="C13" s="12"/>
    </row>
    <row r="14" spans="1:3" ht="19.5" customHeight="1">
      <c r="A14" s="38" t="s">
        <v>20</v>
      </c>
      <c r="B14" s="56">
        <v>5.3</v>
      </c>
      <c r="C14" s="54">
        <v>4.9</v>
      </c>
    </row>
    <row r="15" spans="1:3" ht="19.5" customHeight="1">
      <c r="A15" s="38" t="s">
        <v>1</v>
      </c>
      <c r="B15" s="56">
        <v>2.3</v>
      </c>
      <c r="C15" s="54">
        <v>2</v>
      </c>
    </row>
    <row r="16" spans="1:3" ht="19.5" customHeight="1">
      <c r="A16" s="38" t="s">
        <v>2</v>
      </c>
      <c r="B16" s="56">
        <v>1.3</v>
      </c>
      <c r="C16" s="54">
        <v>1.2</v>
      </c>
    </row>
    <row r="17" spans="1:3" ht="19.5" customHeight="1">
      <c r="A17" s="1" t="s">
        <v>12</v>
      </c>
      <c r="B17" s="15">
        <v>2</v>
      </c>
      <c r="C17" s="54">
        <v>1.8</v>
      </c>
    </row>
    <row r="18" spans="1:3" ht="19.5" customHeight="1">
      <c r="A18" s="1" t="s">
        <v>6</v>
      </c>
      <c r="B18" s="15">
        <v>2.7</v>
      </c>
      <c r="C18" s="54">
        <v>2.4</v>
      </c>
    </row>
    <row r="19" spans="1:3" ht="19.5" customHeight="1">
      <c r="A19" s="1" t="s">
        <v>13</v>
      </c>
      <c r="B19" s="15">
        <v>4.7</v>
      </c>
      <c r="C19" s="54">
        <v>4.2</v>
      </c>
    </row>
    <row r="20" spans="1:3" ht="19.5" customHeight="1">
      <c r="A20" s="1" t="s">
        <v>7</v>
      </c>
      <c r="B20" s="15">
        <v>0.5</v>
      </c>
      <c r="C20" s="54">
        <v>0.2</v>
      </c>
    </row>
    <row r="21" spans="1:3" ht="19.5" customHeight="1">
      <c r="A21" s="1" t="s">
        <v>8</v>
      </c>
      <c r="B21" s="15">
        <v>1.1</v>
      </c>
      <c r="C21" s="54">
        <v>1</v>
      </c>
    </row>
    <row r="22" spans="1:3" ht="19.5" customHeight="1">
      <c r="A22" s="1" t="s">
        <v>19</v>
      </c>
      <c r="B22" s="15">
        <v>1.3</v>
      </c>
      <c r="C22" s="54">
        <v>1.1</v>
      </c>
    </row>
    <row r="23" spans="1:3" ht="19.5" customHeight="1">
      <c r="A23" s="1" t="s">
        <v>14</v>
      </c>
      <c r="B23" s="15">
        <v>4.9</v>
      </c>
      <c r="C23" s="54">
        <v>3.2</v>
      </c>
    </row>
    <row r="24" spans="1:6" ht="19.5" customHeight="1">
      <c r="A24" s="1" t="s">
        <v>9</v>
      </c>
      <c r="B24" s="15">
        <v>2.5</v>
      </c>
      <c r="C24" s="54">
        <v>2.3</v>
      </c>
      <c r="F24" s="16"/>
    </row>
    <row r="25" spans="1:3" ht="19.5" customHeight="1">
      <c r="A25" s="1" t="s">
        <v>10</v>
      </c>
      <c r="B25" s="15">
        <v>1.2</v>
      </c>
      <c r="C25" s="54">
        <v>1.1</v>
      </c>
    </row>
    <row r="26" spans="1:3" ht="19.5" customHeight="1">
      <c r="A26" s="1" t="s">
        <v>15</v>
      </c>
      <c r="B26" s="15">
        <v>0.5</v>
      </c>
      <c r="C26" s="54">
        <v>0.4</v>
      </c>
    </row>
    <row r="27" spans="1:3" ht="19.5" customHeight="1">
      <c r="A27" s="1" t="s">
        <v>16</v>
      </c>
      <c r="B27" s="15">
        <v>1.2</v>
      </c>
      <c r="C27" s="54">
        <v>1.1</v>
      </c>
    </row>
    <row r="28" spans="1:3" ht="19.5" customHeight="1">
      <c r="A28" s="1" t="s">
        <v>11</v>
      </c>
      <c r="B28" s="15">
        <v>1.5</v>
      </c>
      <c r="C28" s="54">
        <v>1.4</v>
      </c>
    </row>
    <row r="29" spans="1:5" ht="19.5" customHeight="1">
      <c r="A29" s="1" t="s">
        <v>17</v>
      </c>
      <c r="B29" s="15">
        <v>3.5</v>
      </c>
      <c r="C29" s="54">
        <v>3.1</v>
      </c>
      <c r="E29" s="2"/>
    </row>
    <row r="30" spans="1:3" ht="19.5" customHeight="1">
      <c r="A30" s="1" t="s">
        <v>18</v>
      </c>
      <c r="B30" s="15">
        <v>0.2</v>
      </c>
      <c r="C30" s="54">
        <v>0.4</v>
      </c>
    </row>
    <row r="31" spans="1:3" ht="27.75" customHeight="1">
      <c r="A31" s="1" t="s">
        <v>3</v>
      </c>
      <c r="B31" s="2">
        <f>SUM(B14:B30)</f>
        <v>36.7</v>
      </c>
      <c r="C31" s="2">
        <f>SUM(C14:C30)</f>
        <v>31.8</v>
      </c>
    </row>
    <row r="32" spans="1:3" ht="18.75">
      <c r="A32" s="1"/>
      <c r="B32" s="1"/>
      <c r="C32" s="27"/>
    </row>
    <row r="33" spans="1:3" ht="18.75">
      <c r="A33" s="1"/>
      <c r="B33" s="1"/>
      <c r="C33" s="27"/>
    </row>
    <row r="34" spans="1:3" ht="18.75">
      <c r="A34" s="1"/>
      <c r="B34" s="1"/>
      <c r="C34" s="27"/>
    </row>
    <row r="35" spans="1:3" ht="18.75">
      <c r="A35" s="1"/>
      <c r="B35" s="1"/>
      <c r="C35" s="27"/>
    </row>
    <row r="36" spans="1:3" ht="18.75">
      <c r="A36" s="1"/>
      <c r="B36" s="1"/>
      <c r="C36" s="27"/>
    </row>
    <row r="37" spans="1:3" ht="18.75">
      <c r="A37" s="1"/>
      <c r="B37" s="1"/>
      <c r="C37" s="27"/>
    </row>
    <row r="38" spans="1:3" ht="18.75">
      <c r="A38" s="1"/>
      <c r="B38" s="1"/>
      <c r="C38" s="27"/>
    </row>
    <row r="39" spans="1:3" ht="18.75">
      <c r="A39" s="1"/>
      <c r="B39" s="1"/>
      <c r="C39" s="27"/>
    </row>
    <row r="40" spans="1:3" ht="18.75">
      <c r="A40" s="1"/>
      <c r="B40" s="1"/>
      <c r="C40" s="27"/>
    </row>
  </sheetData>
  <sheetProtection/>
  <mergeCells count="3">
    <mergeCell ref="A6:C6"/>
    <mergeCell ref="A8:C8"/>
    <mergeCell ref="A11:C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90" zoomScaleSheetLayoutView="90" zoomScalePageLayoutView="0" workbookViewId="0" topLeftCell="A1">
      <selection activeCell="C24" sqref="C24"/>
    </sheetView>
  </sheetViews>
  <sheetFormatPr defaultColWidth="9.00390625" defaultRowHeight="12.75"/>
  <cols>
    <col min="1" max="1" width="41.25390625" style="3" customWidth="1"/>
    <col min="2" max="2" width="22.375" style="58" customWidth="1"/>
    <col min="3" max="3" width="17.125" style="1" customWidth="1"/>
    <col min="4" max="4" width="3.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3:5" ht="18.75">
      <c r="C1" s="131" t="s">
        <v>162</v>
      </c>
      <c r="D1" s="131"/>
      <c r="E1" s="2"/>
    </row>
    <row r="2" spans="1:5" ht="18.75">
      <c r="A2" s="8"/>
      <c r="C2" s="131" t="s">
        <v>47</v>
      </c>
      <c r="D2" s="131"/>
      <c r="E2" s="2"/>
    </row>
    <row r="3" spans="1:5" ht="17.25" customHeight="1">
      <c r="A3" s="8"/>
      <c r="B3" s="94"/>
      <c r="C3" s="91"/>
      <c r="E3" s="2"/>
    </row>
    <row r="4" spans="1:5" ht="17.25" customHeight="1">
      <c r="A4" s="8"/>
      <c r="B4" s="94"/>
      <c r="C4" s="91"/>
      <c r="E4" s="2"/>
    </row>
    <row r="5" spans="1:5" ht="17.25" customHeight="1">
      <c r="A5" s="8"/>
      <c r="B5" s="94"/>
      <c r="C5" s="91"/>
      <c r="E5" s="2"/>
    </row>
    <row r="6" spans="1:7" ht="18.75">
      <c r="A6" s="140" t="s">
        <v>5</v>
      </c>
      <c r="B6" s="140"/>
      <c r="C6" s="140"/>
      <c r="D6" s="140"/>
      <c r="F6" s="57"/>
      <c r="G6" s="57"/>
    </row>
    <row r="7" spans="1:7" ht="18.75">
      <c r="A7" s="67"/>
      <c r="B7" s="67"/>
      <c r="C7" s="67"/>
      <c r="D7" s="67"/>
      <c r="F7" s="57"/>
      <c r="G7" s="57"/>
    </row>
    <row r="8" spans="1:5" ht="138.75" customHeight="1">
      <c r="A8" s="141" t="s">
        <v>206</v>
      </c>
      <c r="B8" s="141"/>
      <c r="C8" s="141"/>
      <c r="D8" s="141"/>
      <c r="E8" s="2"/>
    </row>
    <row r="9" spans="1:5" ht="14.25" customHeight="1">
      <c r="A9" s="86"/>
      <c r="B9" s="86"/>
      <c r="C9" s="86"/>
      <c r="D9" s="86"/>
      <c r="E9" s="2"/>
    </row>
    <row r="10" spans="1:5" ht="14.25" customHeight="1">
      <c r="A10" s="86"/>
      <c r="B10" s="86"/>
      <c r="C10" s="86"/>
      <c r="D10" s="86"/>
      <c r="E10" s="2"/>
    </row>
    <row r="11" spans="2:5" ht="18.75">
      <c r="B11" s="60"/>
      <c r="C11" s="133" t="s">
        <v>0</v>
      </c>
      <c r="D11" s="133"/>
      <c r="E11" s="2"/>
    </row>
    <row r="12" spans="1:5" ht="56.25">
      <c r="A12" s="10" t="s">
        <v>4</v>
      </c>
      <c r="B12" s="59" t="s">
        <v>22</v>
      </c>
      <c r="C12" s="134" t="s">
        <v>23</v>
      </c>
      <c r="D12" s="135"/>
      <c r="E12" s="2"/>
    </row>
    <row r="13" spans="1:5" ht="9" customHeight="1">
      <c r="A13" s="11"/>
      <c r="B13" s="11"/>
      <c r="C13" s="12"/>
      <c r="D13" s="1"/>
      <c r="E13" s="2"/>
    </row>
    <row r="14" spans="1:5" ht="18.75">
      <c r="A14" s="1" t="s">
        <v>20</v>
      </c>
      <c r="B14" s="61">
        <f>ROUND('[1]возм разницы в тар 2022'!B11*80%,3)</f>
        <v>104211.536</v>
      </c>
      <c r="C14" s="61">
        <v>104211.536</v>
      </c>
      <c r="D14" s="1"/>
      <c r="E14" s="2"/>
    </row>
    <row r="15" spans="1:5" ht="18.75">
      <c r="A15" s="6" t="s">
        <v>1</v>
      </c>
      <c r="B15" s="61">
        <f>ROUND('[1]возм разницы в тар 2022'!B12*80%,3)</f>
        <v>116703.624</v>
      </c>
      <c r="C15" s="61">
        <v>116703.624</v>
      </c>
      <c r="D15" s="1"/>
      <c r="E15" s="2"/>
    </row>
    <row r="16" spans="1:5" ht="18.75">
      <c r="A16" s="6" t="s">
        <v>2</v>
      </c>
      <c r="B16" s="61">
        <f>ROUND('[1]возм разницы в тар 2022'!B13*80%,3)</f>
        <v>33868.184</v>
      </c>
      <c r="C16" s="61">
        <v>33868.184</v>
      </c>
      <c r="D16" s="1"/>
      <c r="E16" s="2"/>
    </row>
    <row r="17" spans="1:5" ht="18.75" customHeight="1">
      <c r="A17" s="3" t="s">
        <v>12</v>
      </c>
      <c r="B17" s="61">
        <f>ROUND('[1]возм разницы в тар 2022'!B14*80%,3)</f>
        <v>72706.712</v>
      </c>
      <c r="C17" s="61">
        <v>72706.712</v>
      </c>
      <c r="D17" s="1"/>
      <c r="E17" s="2"/>
    </row>
    <row r="18" spans="1:5" ht="18.75">
      <c r="A18" s="3" t="s">
        <v>6</v>
      </c>
      <c r="B18" s="61">
        <f>ROUND('[1]возм разницы в тар 2022'!B15*80%,3)</f>
        <v>5253.176</v>
      </c>
      <c r="C18" s="61">
        <v>5253.176</v>
      </c>
      <c r="D18" s="1"/>
      <c r="E18" s="2"/>
    </row>
    <row r="19" spans="1:5" ht="18.75">
      <c r="A19" s="3" t="s">
        <v>13</v>
      </c>
      <c r="B19" s="61">
        <f>ROUND('[1]возм разницы в тар 2022'!B16*80%,3)</f>
        <v>68311.04</v>
      </c>
      <c r="C19" s="61">
        <v>68311.04</v>
      </c>
      <c r="D19" s="1"/>
      <c r="E19" s="2"/>
    </row>
    <row r="20" spans="1:5" ht="18.75">
      <c r="A20" s="3" t="s">
        <v>7</v>
      </c>
      <c r="B20" s="61">
        <f>ROUND('[1]возм разницы в тар 2022'!B17*80%,3)</f>
        <v>23099.152</v>
      </c>
      <c r="C20" s="61">
        <v>23099.152</v>
      </c>
      <c r="D20" s="1"/>
      <c r="E20" s="2"/>
    </row>
    <row r="21" spans="1:5" ht="18.75">
      <c r="A21" s="3" t="s">
        <v>8</v>
      </c>
      <c r="B21" s="61">
        <f>ROUND('[1]возм разницы в тар 2022'!B18*80%,3)</f>
        <v>20825.696</v>
      </c>
      <c r="C21" s="61">
        <v>20825.696</v>
      </c>
      <c r="D21" s="1"/>
      <c r="E21" s="2"/>
    </row>
    <row r="22" spans="1:5" ht="18.75">
      <c r="A22" s="3" t="s">
        <v>19</v>
      </c>
      <c r="B22" s="61">
        <f>ROUND('[1]возм разницы в тар 2022'!B19*80%,3)</f>
        <v>38745.04</v>
      </c>
      <c r="C22" s="61">
        <v>38745.04</v>
      </c>
      <c r="D22" s="1"/>
      <c r="E22" s="2"/>
    </row>
    <row r="23" spans="1:5" ht="18.75">
      <c r="A23" s="3" t="s">
        <v>14</v>
      </c>
      <c r="B23" s="61">
        <f>ROUND('[1]возм разницы в тар 2022'!B20*80%,3)</f>
        <v>62066.44</v>
      </c>
      <c r="C23" s="61">
        <v>62066.44</v>
      </c>
      <c r="D23" s="1"/>
      <c r="E23" s="2"/>
    </row>
    <row r="24" spans="1:5" ht="18.75">
      <c r="A24" s="3" t="s">
        <v>9</v>
      </c>
      <c r="B24" s="61">
        <f>ROUND('[1]возм разницы в тар 2022'!B21*80%,3)</f>
        <v>14211.992</v>
      </c>
      <c r="C24" s="61">
        <v>14211.992</v>
      </c>
      <c r="D24" s="1"/>
      <c r="E24" s="2"/>
    </row>
    <row r="25" spans="1:5" ht="18.75">
      <c r="A25" s="3" t="s">
        <v>10</v>
      </c>
      <c r="B25" s="61">
        <f>ROUND('[1]возм разницы в тар 2022'!B22*80%,3)</f>
        <v>19218.608</v>
      </c>
      <c r="C25" s="61">
        <v>19218.608</v>
      </c>
      <c r="D25" s="1"/>
      <c r="E25" s="2"/>
    </row>
    <row r="26" spans="1:5" ht="18.75">
      <c r="A26" s="3" t="s">
        <v>15</v>
      </c>
      <c r="B26" s="61">
        <f>ROUND('[1]возм разницы в тар 2022'!B23*80%,3)</f>
        <v>28437</v>
      </c>
      <c r="C26" s="61">
        <v>28437</v>
      </c>
      <c r="D26" s="1"/>
      <c r="E26" s="2"/>
    </row>
    <row r="27" spans="1:5" ht="18.75">
      <c r="A27" s="3" t="s">
        <v>16</v>
      </c>
      <c r="B27" s="61">
        <f>ROUND('[1]возм разницы в тар 2022'!B24*80%,3)</f>
        <v>13912.664</v>
      </c>
      <c r="C27" s="61">
        <v>13912.664</v>
      </c>
      <c r="D27" s="1"/>
      <c r="E27" s="2"/>
    </row>
    <row r="28" spans="1:5" ht="18.75">
      <c r="A28" s="3" t="s">
        <v>11</v>
      </c>
      <c r="B28" s="61">
        <f>ROUND('[1]возм разницы в тар 2022'!B25*80%,3)</f>
        <v>23859.848</v>
      </c>
      <c r="C28" s="61">
        <v>23859.848</v>
      </c>
      <c r="D28" s="1"/>
      <c r="E28" s="2"/>
    </row>
    <row r="29" spans="1:5" ht="18.75">
      <c r="A29" s="3" t="s">
        <v>17</v>
      </c>
      <c r="B29" s="61">
        <f>ROUND('[1]возм разницы в тар 2022'!B26*80%,3)</f>
        <v>68535.896</v>
      </c>
      <c r="C29" s="61">
        <v>68535.896</v>
      </c>
      <c r="D29" s="1"/>
      <c r="E29" s="2"/>
    </row>
    <row r="30" spans="1:5" ht="18.75">
      <c r="A30" s="3" t="s">
        <v>18</v>
      </c>
      <c r="B30" s="61">
        <f>ROUND('[1]возм разницы в тар 2022'!B27*80%,3)</f>
        <v>7235.248</v>
      </c>
      <c r="C30" s="61">
        <v>7235.248</v>
      </c>
      <c r="D30" s="1"/>
      <c r="E30" s="2"/>
    </row>
    <row r="31" spans="1:5" ht="19.5" customHeight="1">
      <c r="A31" s="6" t="s">
        <v>3</v>
      </c>
      <c r="B31" s="61">
        <f>SUM(B14:B30)</f>
        <v>721201.856</v>
      </c>
      <c r="C31" s="61">
        <v>721201.856</v>
      </c>
      <c r="D31" s="15"/>
      <c r="E31" s="2"/>
    </row>
    <row r="32" spans="1:4" ht="15.75" customHeight="1">
      <c r="A32" s="137" t="s">
        <v>196</v>
      </c>
      <c r="B32" s="137"/>
      <c r="C32" s="137"/>
      <c r="D32" s="137"/>
    </row>
    <row r="33" ht="6" customHeight="1">
      <c r="B33" s="62"/>
    </row>
    <row r="34" ht="15.75" customHeight="1">
      <c r="B34" s="62"/>
    </row>
  </sheetData>
  <sheetProtection/>
  <mergeCells count="7">
    <mergeCell ref="A32:D32"/>
    <mergeCell ref="A6:D6"/>
    <mergeCell ref="A8:D8"/>
    <mergeCell ref="C11:D11"/>
    <mergeCell ref="C12:D12"/>
    <mergeCell ref="C1:D1"/>
    <mergeCell ref="C2:D2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80" zoomScaleNormal="84" zoomScaleSheetLayoutView="80" workbookViewId="0" topLeftCell="A1">
      <selection activeCell="O12" sqref="O12"/>
    </sheetView>
  </sheetViews>
  <sheetFormatPr defaultColWidth="9.00390625" defaultRowHeight="12.75"/>
  <cols>
    <col min="1" max="1" width="27.625" style="0" customWidth="1"/>
    <col min="2" max="2" width="15.375" style="0" customWidth="1"/>
    <col min="3" max="3" width="16.125" style="0" customWidth="1"/>
    <col min="4" max="4" width="17.125" style="0" customWidth="1"/>
    <col min="5" max="5" width="16.375" style="0" customWidth="1"/>
    <col min="6" max="6" width="16.75390625" style="0" customWidth="1"/>
    <col min="7" max="7" width="16.25390625" style="0" customWidth="1"/>
    <col min="39" max="39" width="7.75390625" style="0" customWidth="1"/>
  </cols>
  <sheetData>
    <row r="1" spans="1:9" ht="18.75">
      <c r="A1" s="1"/>
      <c r="B1" s="70"/>
      <c r="C1" s="70"/>
      <c r="D1" s="70"/>
      <c r="E1" s="70"/>
      <c r="F1" s="131" t="s">
        <v>175</v>
      </c>
      <c r="G1" s="131"/>
      <c r="H1" s="138"/>
      <c r="I1" s="138"/>
    </row>
    <row r="2" spans="1:9" ht="18.75">
      <c r="A2" s="31"/>
      <c r="B2" s="70"/>
      <c r="C2" s="70"/>
      <c r="D2" s="70"/>
      <c r="E2" s="70"/>
      <c r="F2" s="139" t="s">
        <v>47</v>
      </c>
      <c r="G2" s="139"/>
      <c r="H2" s="8"/>
      <c r="I2" s="8"/>
    </row>
    <row r="3" spans="1:9" ht="18.75">
      <c r="A3" s="31"/>
      <c r="B3" s="70"/>
      <c r="C3" s="70"/>
      <c r="D3" s="70"/>
      <c r="E3" s="70"/>
      <c r="F3" s="85"/>
      <c r="G3" s="85"/>
      <c r="H3" s="8"/>
      <c r="I3" s="8"/>
    </row>
    <row r="4" spans="1:7" ht="18.75">
      <c r="A4" s="140" t="s">
        <v>5</v>
      </c>
      <c r="B4" s="140"/>
      <c r="C4" s="140"/>
      <c r="D4" s="140"/>
      <c r="E4" s="140"/>
      <c r="F4" s="140"/>
      <c r="G4" s="140"/>
    </row>
    <row r="5" spans="1:7" ht="17.25" customHeight="1">
      <c r="A5" s="67"/>
      <c r="B5" s="67"/>
      <c r="C5" s="67"/>
      <c r="D5" s="67"/>
      <c r="E5" s="67"/>
      <c r="F5" s="67"/>
      <c r="G5" s="67"/>
    </row>
    <row r="6" spans="1:7" ht="159" customHeight="1">
      <c r="A6" s="141" t="s">
        <v>218</v>
      </c>
      <c r="B6" s="141"/>
      <c r="C6" s="141"/>
      <c r="D6" s="141"/>
      <c r="E6" s="141"/>
      <c r="F6" s="141"/>
      <c r="G6" s="141"/>
    </row>
    <row r="7" spans="1:7" ht="7.5" customHeight="1">
      <c r="A7" s="86"/>
      <c r="B7" s="86"/>
      <c r="C7" s="86"/>
      <c r="D7" s="86"/>
      <c r="E7" s="86"/>
      <c r="F7" s="86"/>
      <c r="G7" s="86"/>
    </row>
    <row r="8" spans="1:4" ht="0.75" customHeight="1">
      <c r="A8" s="71"/>
      <c r="B8" s="71"/>
      <c r="C8" s="72"/>
      <c r="D8" s="70"/>
    </row>
    <row r="9" spans="1:7" ht="16.5" customHeight="1">
      <c r="A9" s="73"/>
      <c r="B9" s="73"/>
      <c r="C9" s="142" t="s">
        <v>0</v>
      </c>
      <c r="D9" s="142"/>
      <c r="E9" s="142"/>
      <c r="F9" s="142"/>
      <c r="G9" s="142"/>
    </row>
    <row r="10" spans="1:7" ht="17.25">
      <c r="A10" s="143" t="s">
        <v>176</v>
      </c>
      <c r="B10" s="145" t="s">
        <v>22</v>
      </c>
      <c r="C10" s="146"/>
      <c r="D10" s="146"/>
      <c r="E10" s="145" t="s">
        <v>23</v>
      </c>
      <c r="F10" s="146"/>
      <c r="G10" s="146"/>
    </row>
    <row r="11" spans="1:7" ht="17.25">
      <c r="A11" s="144"/>
      <c r="B11" s="147" t="s">
        <v>197</v>
      </c>
      <c r="C11" s="148" t="s">
        <v>177</v>
      </c>
      <c r="D11" s="148"/>
      <c r="E11" s="149" t="s">
        <v>197</v>
      </c>
      <c r="F11" s="145" t="s">
        <v>177</v>
      </c>
      <c r="G11" s="146"/>
    </row>
    <row r="12" spans="1:7" ht="104.25" customHeight="1">
      <c r="A12" s="144"/>
      <c r="B12" s="147"/>
      <c r="C12" s="121" t="s">
        <v>178</v>
      </c>
      <c r="D12" s="121" t="s">
        <v>184</v>
      </c>
      <c r="E12" s="149"/>
      <c r="F12" s="121" t="s">
        <v>178</v>
      </c>
      <c r="G12" s="122" t="s">
        <v>184</v>
      </c>
    </row>
    <row r="13" spans="1:7" ht="17.25">
      <c r="A13" s="123">
        <v>1</v>
      </c>
      <c r="B13" s="124">
        <v>2</v>
      </c>
      <c r="C13" s="124">
        <v>3</v>
      </c>
      <c r="D13" s="124">
        <v>4</v>
      </c>
      <c r="E13" s="124">
        <v>5</v>
      </c>
      <c r="F13" s="124">
        <v>6</v>
      </c>
      <c r="G13" s="125">
        <v>7</v>
      </c>
    </row>
    <row r="14" spans="1:7" ht="6.75" customHeight="1">
      <c r="A14" s="126"/>
      <c r="B14" s="126"/>
      <c r="C14" s="126"/>
      <c r="D14" s="126"/>
      <c r="E14" s="126"/>
      <c r="F14" s="126"/>
      <c r="G14" s="126"/>
    </row>
    <row r="15" spans="1:7" ht="17.25">
      <c r="A15" s="127" t="s">
        <v>20</v>
      </c>
      <c r="B15" s="128">
        <f aca="true" t="shared" si="0" ref="B15:B32">C15+D15</f>
        <v>786822.7</v>
      </c>
      <c r="C15" s="128">
        <v>90541.1</v>
      </c>
      <c r="D15" s="128">
        <v>696281.6</v>
      </c>
      <c r="E15" s="128">
        <f>F15+G15</f>
        <v>786822.7</v>
      </c>
      <c r="F15" s="128">
        <v>90541.1</v>
      </c>
      <c r="G15" s="128">
        <v>696281.6</v>
      </c>
    </row>
    <row r="16" spans="1:7" ht="17.25">
      <c r="A16" s="127" t="s">
        <v>1</v>
      </c>
      <c r="B16" s="128">
        <f t="shared" si="0"/>
        <v>209595.2</v>
      </c>
      <c r="C16" s="128">
        <v>21326.8</v>
      </c>
      <c r="D16" s="128">
        <v>188268.4</v>
      </c>
      <c r="E16" s="128">
        <f aca="true" t="shared" si="1" ref="E16:E31">F16+G16</f>
        <v>209595.2</v>
      </c>
      <c r="F16" s="128">
        <v>21326.8</v>
      </c>
      <c r="G16" s="128">
        <v>188268.4</v>
      </c>
    </row>
    <row r="17" spans="1:7" ht="17.25">
      <c r="A17" s="127" t="s">
        <v>2</v>
      </c>
      <c r="B17" s="128">
        <f t="shared" si="0"/>
        <v>92018.12</v>
      </c>
      <c r="C17" s="128">
        <v>8671</v>
      </c>
      <c r="D17" s="128">
        <v>83347.12</v>
      </c>
      <c r="E17" s="128">
        <f t="shared" si="1"/>
        <v>92018.12</v>
      </c>
      <c r="F17" s="128">
        <v>8671</v>
      </c>
      <c r="G17" s="128">
        <v>83347.12</v>
      </c>
    </row>
    <row r="18" spans="1:7" ht="17.25">
      <c r="A18" s="129" t="s">
        <v>12</v>
      </c>
      <c r="B18" s="128">
        <f t="shared" si="0"/>
        <v>115969.4</v>
      </c>
      <c r="C18" s="128">
        <v>11327.4</v>
      </c>
      <c r="D18" s="128">
        <v>104642</v>
      </c>
      <c r="E18" s="128">
        <f t="shared" si="1"/>
        <v>115969.4</v>
      </c>
      <c r="F18" s="128">
        <v>11327.4</v>
      </c>
      <c r="G18" s="128">
        <v>104642</v>
      </c>
    </row>
    <row r="19" spans="1:7" ht="17.25">
      <c r="A19" s="130" t="s">
        <v>6</v>
      </c>
      <c r="B19" s="128">
        <f t="shared" si="0"/>
        <v>152258.18</v>
      </c>
      <c r="C19" s="128">
        <v>12030.5</v>
      </c>
      <c r="D19" s="128">
        <v>140227.68</v>
      </c>
      <c r="E19" s="128">
        <f t="shared" si="1"/>
        <v>152258.18</v>
      </c>
      <c r="F19" s="128">
        <v>12030.5</v>
      </c>
      <c r="G19" s="128">
        <v>140227.68</v>
      </c>
    </row>
    <row r="20" spans="1:7" ht="17.25">
      <c r="A20" s="130" t="s">
        <v>13</v>
      </c>
      <c r="B20" s="128">
        <f t="shared" si="0"/>
        <v>190128.68</v>
      </c>
      <c r="C20" s="128">
        <v>20155</v>
      </c>
      <c r="D20" s="128">
        <v>169973.68</v>
      </c>
      <c r="E20" s="128">
        <f t="shared" si="1"/>
        <v>190128.68</v>
      </c>
      <c r="F20" s="128">
        <v>20155</v>
      </c>
      <c r="G20" s="128">
        <v>169973.68</v>
      </c>
    </row>
    <row r="21" spans="1:7" ht="17.25">
      <c r="A21" s="130" t="s">
        <v>7</v>
      </c>
      <c r="B21" s="128">
        <f t="shared" si="0"/>
        <v>69555.62</v>
      </c>
      <c r="C21" s="128">
        <v>6327.7</v>
      </c>
      <c r="D21" s="128">
        <v>63227.92</v>
      </c>
      <c r="E21" s="128">
        <f t="shared" si="1"/>
        <v>69555.62</v>
      </c>
      <c r="F21" s="128">
        <v>6327.7</v>
      </c>
      <c r="G21" s="128">
        <v>63227.92</v>
      </c>
    </row>
    <row r="22" spans="1:7" ht="17.25">
      <c r="A22" s="130" t="s">
        <v>8</v>
      </c>
      <c r="B22" s="128">
        <f t="shared" si="0"/>
        <v>85667.12</v>
      </c>
      <c r="C22" s="128">
        <v>7577.6</v>
      </c>
      <c r="D22" s="128">
        <v>78089.52</v>
      </c>
      <c r="E22" s="128">
        <f t="shared" si="1"/>
        <v>85667.12</v>
      </c>
      <c r="F22" s="128">
        <v>7577.6</v>
      </c>
      <c r="G22" s="128">
        <v>78089.52</v>
      </c>
    </row>
    <row r="23" spans="1:7" ht="17.25">
      <c r="A23" s="130" t="s">
        <v>19</v>
      </c>
      <c r="B23" s="128">
        <f t="shared" si="0"/>
        <v>123826.08</v>
      </c>
      <c r="C23" s="128">
        <v>10936.8</v>
      </c>
      <c r="D23" s="128">
        <v>112889.28</v>
      </c>
      <c r="E23" s="128">
        <f t="shared" si="1"/>
        <v>123826.08</v>
      </c>
      <c r="F23" s="128">
        <v>10936.8</v>
      </c>
      <c r="G23" s="128">
        <v>112889.28</v>
      </c>
    </row>
    <row r="24" spans="1:7" ht="17.25">
      <c r="A24" s="130" t="s">
        <v>14</v>
      </c>
      <c r="B24" s="128">
        <f t="shared" si="0"/>
        <v>383688.88</v>
      </c>
      <c r="C24" s="128">
        <v>37497.6</v>
      </c>
      <c r="D24" s="128">
        <v>346191.28</v>
      </c>
      <c r="E24" s="128">
        <f t="shared" si="1"/>
        <v>383688.88</v>
      </c>
      <c r="F24" s="128">
        <v>37497.6</v>
      </c>
      <c r="G24" s="128">
        <v>346191.28</v>
      </c>
    </row>
    <row r="25" spans="1:7" ht="17.25">
      <c r="A25" s="130" t="s">
        <v>9</v>
      </c>
      <c r="B25" s="128">
        <f t="shared" si="0"/>
        <v>185215.66</v>
      </c>
      <c r="C25" s="128">
        <v>18436.3</v>
      </c>
      <c r="D25" s="128">
        <v>166779.36</v>
      </c>
      <c r="E25" s="128">
        <f t="shared" si="1"/>
        <v>185215.66</v>
      </c>
      <c r="F25" s="128">
        <v>18436.3</v>
      </c>
      <c r="G25" s="128">
        <v>166779.36</v>
      </c>
    </row>
    <row r="26" spans="1:7" ht="17.25">
      <c r="A26" s="130" t="s">
        <v>10</v>
      </c>
      <c r="B26" s="128">
        <f t="shared" si="0"/>
        <v>80281.02</v>
      </c>
      <c r="C26" s="128">
        <v>7733.9</v>
      </c>
      <c r="D26" s="128">
        <v>72547.12</v>
      </c>
      <c r="E26" s="128">
        <f t="shared" si="1"/>
        <v>80281.02</v>
      </c>
      <c r="F26" s="128">
        <v>7733.9</v>
      </c>
      <c r="G26" s="128">
        <v>72547.12</v>
      </c>
    </row>
    <row r="27" spans="1:7" ht="17.25">
      <c r="A27" s="130" t="s">
        <v>15</v>
      </c>
      <c r="B27" s="128">
        <f t="shared" si="0"/>
        <v>70656.72</v>
      </c>
      <c r="C27" s="128">
        <v>7265.2</v>
      </c>
      <c r="D27" s="128">
        <v>63391.52</v>
      </c>
      <c r="E27" s="128">
        <f t="shared" si="1"/>
        <v>70656.72</v>
      </c>
      <c r="F27" s="128">
        <v>7265.2</v>
      </c>
      <c r="G27" s="128">
        <v>63391.52</v>
      </c>
    </row>
    <row r="28" spans="1:7" ht="17.25">
      <c r="A28" s="130" t="s">
        <v>16</v>
      </c>
      <c r="B28" s="128">
        <f t="shared" si="0"/>
        <v>87574.36</v>
      </c>
      <c r="C28" s="128">
        <v>8202.6</v>
      </c>
      <c r="D28" s="128">
        <v>79371.76</v>
      </c>
      <c r="E28" s="128">
        <f t="shared" si="1"/>
        <v>87574.36</v>
      </c>
      <c r="F28" s="128">
        <v>8202.6</v>
      </c>
      <c r="G28" s="128">
        <v>79371.76</v>
      </c>
    </row>
    <row r="29" spans="1:7" ht="17.25">
      <c r="A29" s="130" t="s">
        <v>11</v>
      </c>
      <c r="B29" s="128">
        <f t="shared" si="0"/>
        <v>127469.26</v>
      </c>
      <c r="C29" s="128">
        <v>10858.7</v>
      </c>
      <c r="D29" s="128">
        <v>116610.56</v>
      </c>
      <c r="E29" s="128">
        <f t="shared" si="1"/>
        <v>127469.26</v>
      </c>
      <c r="F29" s="128">
        <v>10858.7</v>
      </c>
      <c r="G29" s="128">
        <v>116610.56</v>
      </c>
    </row>
    <row r="30" spans="1:7" ht="17.25">
      <c r="A30" s="130" t="s">
        <v>17</v>
      </c>
      <c r="B30" s="128">
        <f t="shared" si="0"/>
        <v>118467.88</v>
      </c>
      <c r="C30" s="128">
        <v>11874.2</v>
      </c>
      <c r="D30" s="128">
        <v>106593.68</v>
      </c>
      <c r="E30" s="128">
        <f t="shared" si="1"/>
        <v>118467.88</v>
      </c>
      <c r="F30" s="128">
        <v>11874.2</v>
      </c>
      <c r="G30" s="128">
        <v>106593.68</v>
      </c>
    </row>
    <row r="31" spans="1:7" ht="17.25">
      <c r="A31" s="130" t="s">
        <v>18</v>
      </c>
      <c r="B31" s="128">
        <f t="shared" si="0"/>
        <v>44711.36</v>
      </c>
      <c r="C31" s="128">
        <v>4140.4</v>
      </c>
      <c r="D31" s="128">
        <v>40570.96</v>
      </c>
      <c r="E31" s="128">
        <f t="shared" si="1"/>
        <v>44711.36</v>
      </c>
      <c r="F31" s="128">
        <v>4140.4</v>
      </c>
      <c r="G31" s="128">
        <v>40570.96</v>
      </c>
    </row>
    <row r="32" spans="1:7" ht="24.75" customHeight="1">
      <c r="A32" s="130" t="s">
        <v>3</v>
      </c>
      <c r="B32" s="128">
        <f t="shared" si="0"/>
        <v>2923906.24</v>
      </c>
      <c r="C32" s="128">
        <f>SUM(C15:C31)</f>
        <v>294902.8</v>
      </c>
      <c r="D32" s="128">
        <f>SUM(D15:D31)</f>
        <v>2629003.44</v>
      </c>
      <c r="E32" s="128">
        <f>SUM(E15:E31)</f>
        <v>2923906.24</v>
      </c>
      <c r="F32" s="128">
        <f>SUM(F15:F31)</f>
        <v>294902.8</v>
      </c>
      <c r="G32" s="128">
        <f>SUM(G15:G31)</f>
        <v>2629003.44</v>
      </c>
    </row>
  </sheetData>
  <sheetProtection/>
  <mergeCells count="13">
    <mergeCell ref="A10:A12"/>
    <mergeCell ref="B10:D10"/>
    <mergeCell ref="E10:G10"/>
    <mergeCell ref="B11:B12"/>
    <mergeCell ref="C11:D11"/>
    <mergeCell ref="E11:E12"/>
    <mergeCell ref="F11:G11"/>
    <mergeCell ref="F1:G1"/>
    <mergeCell ref="H1:I1"/>
    <mergeCell ref="F2:G2"/>
    <mergeCell ref="A4:G4"/>
    <mergeCell ref="A6:G6"/>
    <mergeCell ref="C9:G9"/>
  </mergeCells>
  <printOptions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90" zoomScaleSheetLayoutView="90" zoomScalePageLayoutView="0" workbookViewId="0" topLeftCell="A1">
      <selection activeCell="G11" sqref="G11"/>
    </sheetView>
  </sheetViews>
  <sheetFormatPr defaultColWidth="9.00390625" defaultRowHeight="12.75"/>
  <cols>
    <col min="1" max="1" width="42.75390625" style="7" customWidth="1"/>
    <col min="2" max="2" width="22.75390625" style="7" customWidth="1"/>
    <col min="3" max="3" width="19.25390625" style="14" customWidth="1"/>
    <col min="4" max="4" width="2.75390625" style="1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4" ht="19.5" customHeight="1">
      <c r="A1" s="8"/>
      <c r="B1" s="8"/>
      <c r="C1" s="131" t="s">
        <v>168</v>
      </c>
      <c r="D1" s="131"/>
    </row>
    <row r="2" spans="1:4" ht="18.75" customHeight="1">
      <c r="A2" s="8"/>
      <c r="B2" s="8"/>
      <c r="C2" s="131" t="s">
        <v>47</v>
      </c>
      <c r="D2" s="131"/>
    </row>
    <row r="3" spans="1:4" ht="18.75" customHeight="1">
      <c r="A3" s="8"/>
      <c r="B3" s="8"/>
      <c r="C3" s="101"/>
      <c r="D3" s="101"/>
    </row>
    <row r="4" spans="1:4" ht="18.75" customHeight="1">
      <c r="A4" s="8"/>
      <c r="B4" s="8"/>
      <c r="C4" s="101"/>
      <c r="D4" s="101"/>
    </row>
    <row r="5" spans="1:4" ht="20.25" customHeight="1">
      <c r="A5" s="8"/>
      <c r="B5" s="8"/>
      <c r="C5" s="30"/>
      <c r="D5" s="30"/>
    </row>
    <row r="6" spans="1:4" s="2" customFormat="1" ht="18.75">
      <c r="A6" s="140" t="s">
        <v>5</v>
      </c>
      <c r="B6" s="140"/>
      <c r="C6" s="140"/>
      <c r="D6" s="140"/>
    </row>
    <row r="7" spans="1:4" s="2" customFormat="1" ht="21.75" customHeight="1">
      <c r="A7" s="67"/>
      <c r="B7" s="67"/>
      <c r="C7" s="67"/>
      <c r="D7" s="67"/>
    </row>
    <row r="8" spans="1:4" s="2" customFormat="1" ht="134.25" customHeight="1">
      <c r="A8" s="141" t="s">
        <v>45</v>
      </c>
      <c r="B8" s="141"/>
      <c r="C8" s="141"/>
      <c r="D8" s="141"/>
    </row>
    <row r="9" spans="1:4" s="2" customFormat="1" ht="22.5" customHeight="1">
      <c r="A9" s="86"/>
      <c r="B9" s="86"/>
      <c r="C9" s="86"/>
      <c r="D9" s="86"/>
    </row>
    <row r="10" spans="1:4" s="2" customFormat="1" ht="22.5" customHeight="1">
      <c r="A10" s="86"/>
      <c r="B10" s="86"/>
      <c r="C10" s="86"/>
      <c r="D10" s="86"/>
    </row>
    <row r="11" spans="1:4" s="2" customFormat="1" ht="22.5" customHeight="1">
      <c r="A11" s="31"/>
      <c r="B11" s="31"/>
      <c r="C11" s="22"/>
      <c r="D11" s="1"/>
    </row>
    <row r="12" spans="1:4" s="2" customFormat="1" ht="22.5" customHeight="1">
      <c r="A12" s="154" t="s">
        <v>0</v>
      </c>
      <c r="B12" s="154"/>
      <c r="C12" s="154"/>
      <c r="D12" s="154"/>
    </row>
    <row r="13" spans="1:4" s="2" customFormat="1" ht="42.75" customHeight="1">
      <c r="A13" s="32" t="s">
        <v>4</v>
      </c>
      <c r="B13" s="33" t="s">
        <v>22</v>
      </c>
      <c r="C13" s="150" t="s">
        <v>23</v>
      </c>
      <c r="D13" s="151"/>
    </row>
    <row r="14" spans="1:7" s="2" customFormat="1" ht="7.5" customHeight="1">
      <c r="A14" s="28"/>
      <c r="B14" s="28"/>
      <c r="C14" s="37"/>
      <c r="D14" s="1"/>
      <c r="F14" s="1"/>
      <c r="G14" s="1"/>
    </row>
    <row r="15" spans="1:7" s="2" customFormat="1" ht="19.5" customHeight="1">
      <c r="A15" s="34" t="s">
        <v>20</v>
      </c>
      <c r="B15" s="36">
        <v>28</v>
      </c>
      <c r="C15" s="152">
        <v>28</v>
      </c>
      <c r="D15" s="153"/>
      <c r="F15" s="1"/>
      <c r="G15" s="1"/>
    </row>
    <row r="16" spans="1:7" s="2" customFormat="1" ht="19.5" customHeight="1">
      <c r="A16" s="34" t="s">
        <v>12</v>
      </c>
      <c r="B16" s="36">
        <v>32</v>
      </c>
      <c r="C16" s="152">
        <v>32</v>
      </c>
      <c r="D16" s="153"/>
      <c r="F16" s="1"/>
      <c r="G16" s="1"/>
    </row>
    <row r="17" spans="1:7" s="2" customFormat="1" ht="19.5" customHeight="1">
      <c r="A17" s="35" t="s">
        <v>13</v>
      </c>
      <c r="B17" s="36">
        <v>12</v>
      </c>
      <c r="C17" s="152">
        <v>12</v>
      </c>
      <c r="D17" s="153"/>
      <c r="F17" s="1"/>
      <c r="G17" s="1"/>
    </row>
    <row r="18" spans="1:7" s="2" customFormat="1" ht="19.5" customHeight="1">
      <c r="A18" s="35" t="s">
        <v>19</v>
      </c>
      <c r="B18" s="36">
        <v>8</v>
      </c>
      <c r="C18" s="152">
        <v>8</v>
      </c>
      <c r="D18" s="153"/>
      <c r="F18" s="1"/>
      <c r="G18" s="1"/>
    </row>
    <row r="19" spans="1:7" s="2" customFormat="1" ht="9" customHeight="1">
      <c r="A19" s="35"/>
      <c r="B19" s="36"/>
      <c r="C19" s="36"/>
      <c r="D19" s="36"/>
      <c r="F19" s="1"/>
      <c r="G19" s="1"/>
    </row>
    <row r="20" spans="1:6" ht="24.75" customHeight="1">
      <c r="A20" s="38" t="s">
        <v>3</v>
      </c>
      <c r="B20" s="36">
        <f>SUM(B15:B18)</f>
        <v>80</v>
      </c>
      <c r="C20" s="152">
        <f>SUM(C15:C18)</f>
        <v>80</v>
      </c>
      <c r="D20" s="153"/>
      <c r="F20" s="2"/>
    </row>
    <row r="21" spans="1:3" ht="18.75">
      <c r="A21" s="3"/>
      <c r="B21" s="3"/>
      <c r="C21" s="4"/>
    </row>
  </sheetData>
  <sheetProtection/>
  <mergeCells count="11">
    <mergeCell ref="C1:D1"/>
    <mergeCell ref="C2:D2"/>
    <mergeCell ref="A6:D6"/>
    <mergeCell ref="A8:D8"/>
    <mergeCell ref="A12:D12"/>
    <mergeCell ref="C13:D13"/>
    <mergeCell ref="C15:D15"/>
    <mergeCell ref="C16:D16"/>
    <mergeCell ref="C17:D17"/>
    <mergeCell ref="C18:D18"/>
    <mergeCell ref="C20:D20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0">
      <selection activeCell="A16" sqref="A16"/>
    </sheetView>
  </sheetViews>
  <sheetFormatPr defaultColWidth="9.00390625" defaultRowHeight="12.75"/>
  <cols>
    <col min="1" max="1" width="40.75390625" style="7" customWidth="1"/>
    <col min="2" max="2" width="19.75390625" style="7" customWidth="1"/>
    <col min="3" max="3" width="20.75390625" style="14" customWidth="1"/>
    <col min="4" max="4" width="2.75390625" style="1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4" ht="19.5" customHeight="1">
      <c r="A1" s="8"/>
      <c r="B1" s="8"/>
      <c r="C1" s="131" t="s">
        <v>42</v>
      </c>
      <c r="D1" s="131"/>
    </row>
    <row r="2" spans="1:4" ht="18.75" customHeight="1">
      <c r="A2" s="8"/>
      <c r="B2" s="8"/>
      <c r="C2" s="131" t="s">
        <v>47</v>
      </c>
      <c r="D2" s="131"/>
    </row>
    <row r="3" spans="1:4" ht="49.5" customHeight="1">
      <c r="A3" s="8"/>
      <c r="B3" s="8"/>
      <c r="C3" s="30"/>
      <c r="D3" s="30"/>
    </row>
    <row r="4" spans="1:4" s="2" customFormat="1" ht="18.75">
      <c r="A4" s="140" t="s">
        <v>5</v>
      </c>
      <c r="B4" s="140"/>
      <c r="C4" s="140"/>
      <c r="D4" s="140"/>
    </row>
    <row r="5" spans="1:4" s="2" customFormat="1" ht="18.75">
      <c r="A5" s="67"/>
      <c r="B5" s="67"/>
      <c r="C5" s="67"/>
      <c r="D5" s="67"/>
    </row>
    <row r="6" spans="1:7" s="2" customFormat="1" ht="134.25" customHeight="1">
      <c r="A6" s="141" t="s">
        <v>191</v>
      </c>
      <c r="B6" s="141"/>
      <c r="C6" s="141"/>
      <c r="D6" s="141"/>
      <c r="F6" s="1"/>
      <c r="G6" s="1"/>
    </row>
    <row r="7" spans="1:7" s="2" customFormat="1" ht="42.75" customHeight="1">
      <c r="A7" s="31"/>
      <c r="B7" s="31"/>
      <c r="C7" s="22"/>
      <c r="D7" s="1"/>
      <c r="F7" s="1"/>
      <c r="G7" s="1"/>
    </row>
    <row r="8" spans="1:7" s="2" customFormat="1" ht="22.5" customHeight="1">
      <c r="A8" s="154" t="s">
        <v>0</v>
      </c>
      <c r="B8" s="154"/>
      <c r="C8" s="154"/>
      <c r="D8" s="154"/>
      <c r="F8" s="1"/>
      <c r="G8" s="1"/>
    </row>
    <row r="9" spans="1:7" s="2" customFormat="1" ht="42.75" customHeight="1">
      <c r="A9" s="32" t="s">
        <v>4</v>
      </c>
      <c r="B9" s="33" t="s">
        <v>22</v>
      </c>
      <c r="C9" s="150" t="s">
        <v>23</v>
      </c>
      <c r="D9" s="151"/>
      <c r="F9" s="1"/>
      <c r="G9" s="1"/>
    </row>
    <row r="10" spans="1:7" s="2" customFormat="1" ht="7.5" customHeight="1">
      <c r="A10" s="28"/>
      <c r="B10" s="28"/>
      <c r="C10" s="37"/>
      <c r="D10" s="1"/>
      <c r="F10" s="1"/>
      <c r="G10" s="1"/>
    </row>
    <row r="11" spans="1:7" s="2" customFormat="1" ht="19.5" customHeight="1">
      <c r="A11" s="1" t="s">
        <v>20</v>
      </c>
      <c r="B11" s="39">
        <v>29770.4</v>
      </c>
      <c r="C11" s="39">
        <v>29770.4</v>
      </c>
      <c r="D11" s="1"/>
      <c r="F11" s="1"/>
      <c r="G11" s="1"/>
    </row>
    <row r="12" spans="1:7" s="2" customFormat="1" ht="19.5" customHeight="1">
      <c r="A12" s="38" t="s">
        <v>1</v>
      </c>
      <c r="B12" s="39">
        <v>7718</v>
      </c>
      <c r="C12" s="39">
        <v>7718</v>
      </c>
      <c r="D12" s="1"/>
      <c r="F12" s="1"/>
      <c r="G12" s="1"/>
    </row>
    <row r="13" spans="1:7" s="2" customFormat="1" ht="19.5" customHeight="1">
      <c r="A13" s="38" t="s">
        <v>2</v>
      </c>
      <c r="B13" s="39">
        <v>3502</v>
      </c>
      <c r="C13" s="39">
        <v>3502</v>
      </c>
      <c r="D13" s="1"/>
      <c r="F13" s="1"/>
      <c r="G13" s="1"/>
    </row>
    <row r="14" spans="1:7" s="2" customFormat="1" ht="19.5" customHeight="1">
      <c r="A14" s="1" t="s">
        <v>12</v>
      </c>
      <c r="B14" s="39">
        <v>4678.4</v>
      </c>
      <c r="C14" s="39">
        <v>4678.4</v>
      </c>
      <c r="D14" s="1"/>
      <c r="F14" s="1"/>
      <c r="G14" s="1"/>
    </row>
    <row r="15" spans="1:7" s="2" customFormat="1" ht="19.5" customHeight="1">
      <c r="A15" s="1" t="s">
        <v>6</v>
      </c>
      <c r="B15" s="40">
        <v>4148</v>
      </c>
      <c r="C15" s="40">
        <v>4148</v>
      </c>
      <c r="D15" s="1"/>
      <c r="F15" s="1"/>
      <c r="G15" s="1"/>
    </row>
    <row r="16" spans="1:7" s="2" customFormat="1" ht="19.5" customHeight="1">
      <c r="A16" s="1" t="s">
        <v>13</v>
      </c>
      <c r="B16" s="40">
        <v>9805.6</v>
      </c>
      <c r="C16" s="40">
        <v>9805.6</v>
      </c>
      <c r="D16" s="1"/>
      <c r="F16" s="1"/>
      <c r="G16" s="1"/>
    </row>
    <row r="17" spans="1:3" ht="19.5" customHeight="1">
      <c r="A17" s="1" t="s">
        <v>7</v>
      </c>
      <c r="B17" s="2">
        <v>3060</v>
      </c>
      <c r="C17" s="2">
        <v>3060</v>
      </c>
    </row>
    <row r="18" spans="1:3" ht="19.5" customHeight="1">
      <c r="A18" s="1" t="s">
        <v>8</v>
      </c>
      <c r="B18" s="2">
        <v>3236.8</v>
      </c>
      <c r="C18" s="2">
        <v>3236.8</v>
      </c>
    </row>
    <row r="19" spans="1:3" ht="19.5" customHeight="1">
      <c r="A19" s="1" t="s">
        <v>19</v>
      </c>
      <c r="B19" s="2">
        <v>3835.2</v>
      </c>
      <c r="C19" s="2">
        <v>3835.2</v>
      </c>
    </row>
    <row r="20" spans="1:3" ht="19.5" customHeight="1">
      <c r="A20" s="1" t="s">
        <v>14</v>
      </c>
      <c r="B20" s="2">
        <v>12750</v>
      </c>
      <c r="C20" s="2">
        <v>12750</v>
      </c>
    </row>
    <row r="21" spans="1:3" ht="19.5" customHeight="1">
      <c r="A21" s="1" t="s">
        <v>9</v>
      </c>
      <c r="B21" s="2">
        <v>8622.4</v>
      </c>
      <c r="C21" s="2">
        <v>8622.4</v>
      </c>
    </row>
    <row r="22" spans="1:3" ht="19.5" customHeight="1">
      <c r="A22" s="1" t="s">
        <v>10</v>
      </c>
      <c r="B22" s="2">
        <v>2815.2</v>
      </c>
      <c r="C22" s="2">
        <v>2815.2</v>
      </c>
    </row>
    <row r="23" spans="1:7" ht="19.5" customHeight="1">
      <c r="A23" s="1" t="s">
        <v>15</v>
      </c>
      <c r="B23" s="2">
        <v>2869.6</v>
      </c>
      <c r="C23" s="2">
        <v>2869.6</v>
      </c>
      <c r="G23" s="16"/>
    </row>
    <row r="24" spans="1:3" ht="19.5" customHeight="1">
      <c r="A24" s="1" t="s">
        <v>16</v>
      </c>
      <c r="B24" s="2">
        <v>3277.6</v>
      </c>
      <c r="C24" s="2">
        <v>3277.6</v>
      </c>
    </row>
    <row r="25" spans="1:3" ht="19.5" customHeight="1">
      <c r="A25" s="1" t="s">
        <v>11</v>
      </c>
      <c r="B25" s="2">
        <v>3991.6</v>
      </c>
      <c r="C25" s="2">
        <v>3991.6</v>
      </c>
    </row>
    <row r="26" spans="1:3" ht="19.5" customHeight="1">
      <c r="A26" s="1" t="s">
        <v>17</v>
      </c>
      <c r="B26" s="2">
        <v>4732.8</v>
      </c>
      <c r="C26" s="2">
        <v>4732.8</v>
      </c>
    </row>
    <row r="27" spans="1:3" ht="19.5" customHeight="1">
      <c r="A27" s="1" t="s">
        <v>18</v>
      </c>
      <c r="B27" s="2">
        <v>1523.2</v>
      </c>
      <c r="C27" s="2">
        <v>1523.2</v>
      </c>
    </row>
    <row r="28" spans="1:6" ht="24.75" customHeight="1">
      <c r="A28" s="38" t="s">
        <v>3</v>
      </c>
      <c r="B28" s="41">
        <f>SUM(B11:B27)</f>
        <v>110336.8</v>
      </c>
      <c r="C28" s="41">
        <f>SUM(C11:C27)</f>
        <v>110336.8</v>
      </c>
      <c r="D28" s="15"/>
      <c r="F28" s="2"/>
    </row>
    <row r="29" spans="1:3" ht="18.75">
      <c r="A29" s="3"/>
      <c r="B29" s="3"/>
      <c r="C29" s="4"/>
    </row>
  </sheetData>
  <sheetProtection/>
  <mergeCells count="6">
    <mergeCell ref="C1:D1"/>
    <mergeCell ref="C2:D2"/>
    <mergeCell ref="A4:D4"/>
    <mergeCell ref="A6:D6"/>
    <mergeCell ref="A8:D8"/>
    <mergeCell ref="C9:D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90" zoomScaleSheetLayoutView="90" workbookViewId="0" topLeftCell="A1">
      <selection activeCell="G6" sqref="G6"/>
    </sheetView>
  </sheetViews>
  <sheetFormatPr defaultColWidth="9.00390625" defaultRowHeight="12.75"/>
  <cols>
    <col min="1" max="1" width="37.625" style="7" customWidth="1"/>
    <col min="2" max="2" width="21.375" style="7" customWidth="1"/>
    <col min="3" max="3" width="24.375" style="14" customWidth="1"/>
    <col min="4" max="4" width="12.375" style="7" bestFit="1" customWidth="1"/>
    <col min="5" max="5" width="9.125" style="7" customWidth="1"/>
    <col min="6" max="7" width="10.00390625" style="7" bestFit="1" customWidth="1"/>
    <col min="8" max="16384" width="9.125" style="1" customWidth="1"/>
  </cols>
  <sheetData>
    <row r="1" spans="1:7" ht="18.75">
      <c r="A1" s="31"/>
      <c r="B1" s="31"/>
      <c r="C1" s="22" t="s">
        <v>180</v>
      </c>
      <c r="D1" s="1"/>
      <c r="E1" s="1"/>
      <c r="F1" s="1"/>
      <c r="G1" s="1"/>
    </row>
    <row r="2" spans="1:7" ht="18.75">
      <c r="A2" s="31"/>
      <c r="B2" s="31"/>
      <c r="C2" s="22" t="s">
        <v>47</v>
      </c>
      <c r="D2" s="1"/>
      <c r="E2" s="1"/>
      <c r="F2" s="1"/>
      <c r="G2" s="1"/>
    </row>
    <row r="3" spans="1:7" ht="15.75" customHeight="1">
      <c r="A3" s="31"/>
      <c r="B3" s="31"/>
      <c r="C3" s="22"/>
      <c r="D3" s="1"/>
      <c r="E3" s="1"/>
      <c r="F3" s="1"/>
      <c r="G3" s="1"/>
    </row>
    <row r="4" spans="1:7" ht="18.75">
      <c r="A4" s="140" t="s">
        <v>5</v>
      </c>
      <c r="B4" s="140"/>
      <c r="C4" s="140"/>
      <c r="D4" s="1"/>
      <c r="E4" s="1"/>
      <c r="F4" s="1"/>
      <c r="G4" s="1"/>
    </row>
    <row r="5" spans="1:7" ht="14.25" customHeight="1">
      <c r="A5" s="67"/>
      <c r="B5" s="67"/>
      <c r="C5" s="67"/>
      <c r="D5" s="1"/>
      <c r="E5" s="1"/>
      <c r="F5" s="1"/>
      <c r="G5" s="1"/>
    </row>
    <row r="6" spans="1:7" ht="217.5" customHeight="1">
      <c r="A6" s="141" t="s">
        <v>207</v>
      </c>
      <c r="B6" s="141"/>
      <c r="C6" s="141"/>
      <c r="D6" s="1"/>
      <c r="E6" s="1"/>
      <c r="F6" s="1"/>
      <c r="G6" s="1"/>
    </row>
    <row r="7" spans="1:7" ht="13.5" customHeight="1">
      <c r="A7" s="31"/>
      <c r="B7" s="31"/>
      <c r="C7" s="22"/>
      <c r="D7" s="1"/>
      <c r="E7" s="1"/>
      <c r="F7" s="1"/>
      <c r="G7" s="1"/>
    </row>
    <row r="8" spans="1:7" ht="18.75">
      <c r="A8" s="29"/>
      <c r="B8" s="29"/>
      <c r="C8" s="80" t="s">
        <v>0</v>
      </c>
      <c r="D8" s="1"/>
      <c r="E8" s="1"/>
      <c r="F8" s="1"/>
      <c r="G8" s="1"/>
    </row>
    <row r="9" spans="1:7" ht="41.25" customHeight="1">
      <c r="A9" s="79" t="s">
        <v>179</v>
      </c>
      <c r="B9" s="78" t="s">
        <v>22</v>
      </c>
      <c r="C9" s="68" t="s">
        <v>23</v>
      </c>
      <c r="D9" s="1"/>
      <c r="E9" s="1"/>
      <c r="F9" s="1"/>
      <c r="G9" s="1"/>
    </row>
    <row r="10" spans="1:7" ht="6.75" customHeight="1">
      <c r="A10" s="28"/>
      <c r="B10" s="28"/>
      <c r="C10" s="1"/>
      <c r="D10" s="1"/>
      <c r="E10" s="1"/>
      <c r="F10" s="1"/>
      <c r="G10" s="1"/>
    </row>
    <row r="11" spans="1:7" ht="19.5" customHeight="1">
      <c r="A11" s="38" t="s">
        <v>20</v>
      </c>
      <c r="B11" s="77">
        <v>235.76</v>
      </c>
      <c r="C11" s="76">
        <v>235.76</v>
      </c>
      <c r="D11" s="1"/>
      <c r="E11" s="1"/>
      <c r="F11" s="1"/>
      <c r="G11" s="1"/>
    </row>
    <row r="12" spans="1:7" ht="19.5" customHeight="1">
      <c r="A12" s="38" t="s">
        <v>1</v>
      </c>
      <c r="B12" s="77">
        <v>112.56</v>
      </c>
      <c r="C12" s="76">
        <v>112.56</v>
      </c>
      <c r="D12" s="1"/>
      <c r="E12" s="1"/>
      <c r="F12" s="1"/>
      <c r="G12" s="1"/>
    </row>
    <row r="13" spans="1:7" ht="19.5" customHeight="1">
      <c r="A13" s="38" t="s">
        <v>2</v>
      </c>
      <c r="B13" s="77">
        <v>107.12</v>
      </c>
      <c r="C13" s="76">
        <v>107.12</v>
      </c>
      <c r="D13" s="1"/>
      <c r="E13" s="1"/>
      <c r="F13" s="1"/>
      <c r="G13" s="1"/>
    </row>
    <row r="14" spans="1:7" ht="19.5" customHeight="1">
      <c r="A14" s="1" t="s">
        <v>12</v>
      </c>
      <c r="B14" s="57">
        <v>107.12</v>
      </c>
      <c r="C14" s="76">
        <v>107.12</v>
      </c>
      <c r="D14" s="1"/>
      <c r="E14" s="1"/>
      <c r="F14" s="1"/>
      <c r="G14" s="1"/>
    </row>
    <row r="15" spans="1:7" ht="19.5" customHeight="1">
      <c r="A15" s="1" t="s">
        <v>6</v>
      </c>
      <c r="B15" s="57">
        <v>107.12</v>
      </c>
      <c r="C15" s="76">
        <v>107.12</v>
      </c>
      <c r="D15" s="1"/>
      <c r="E15" s="1"/>
      <c r="F15" s="1"/>
      <c r="G15" s="1"/>
    </row>
    <row r="16" spans="1:7" ht="19.5" customHeight="1">
      <c r="A16" s="1" t="s">
        <v>13</v>
      </c>
      <c r="B16" s="57">
        <v>107.12</v>
      </c>
      <c r="C16" s="76">
        <v>107.12</v>
      </c>
      <c r="D16" s="1"/>
      <c r="E16" s="1"/>
      <c r="F16" s="1"/>
      <c r="G16" s="1"/>
    </row>
    <row r="17" spans="1:7" ht="19.5" customHeight="1">
      <c r="A17" s="1" t="s">
        <v>7</v>
      </c>
      <c r="B17" s="57">
        <v>107.12</v>
      </c>
      <c r="C17" s="76">
        <v>107.12</v>
      </c>
      <c r="D17" s="1"/>
      <c r="E17" s="1"/>
      <c r="F17" s="1"/>
      <c r="G17" s="1"/>
    </row>
    <row r="18" spans="1:7" ht="19.5" customHeight="1">
      <c r="A18" s="1" t="s">
        <v>8</v>
      </c>
      <c r="B18" s="57">
        <v>107.12</v>
      </c>
      <c r="C18" s="76">
        <v>107.12</v>
      </c>
      <c r="D18" s="1"/>
      <c r="E18" s="1"/>
      <c r="F18" s="1"/>
      <c r="G18" s="1"/>
    </row>
    <row r="19" spans="1:7" ht="19.5" customHeight="1">
      <c r="A19" s="1" t="s">
        <v>19</v>
      </c>
      <c r="B19" s="57">
        <v>107.12</v>
      </c>
      <c r="C19" s="76">
        <v>107.12</v>
      </c>
      <c r="D19" s="1"/>
      <c r="E19" s="1"/>
      <c r="F19" s="1"/>
      <c r="G19" s="1"/>
    </row>
    <row r="20" spans="1:7" ht="19.5" customHeight="1">
      <c r="A20" s="1" t="s">
        <v>14</v>
      </c>
      <c r="B20" s="57">
        <v>112.56</v>
      </c>
      <c r="C20" s="76">
        <v>112.56</v>
      </c>
      <c r="D20" s="1"/>
      <c r="E20" s="1"/>
      <c r="F20" s="1"/>
      <c r="G20" s="1"/>
    </row>
    <row r="21" spans="1:7" ht="19.5" customHeight="1">
      <c r="A21" s="1" t="s">
        <v>9</v>
      </c>
      <c r="B21" s="57">
        <v>107.12</v>
      </c>
      <c r="C21" s="76">
        <v>107.12</v>
      </c>
      <c r="D21" s="1"/>
      <c r="E21" s="1"/>
      <c r="F21" s="1"/>
      <c r="G21" s="1"/>
    </row>
    <row r="22" spans="1:7" ht="19.5" customHeight="1">
      <c r="A22" s="1" t="s">
        <v>10</v>
      </c>
      <c r="B22" s="57">
        <v>107.12</v>
      </c>
      <c r="C22" s="76">
        <v>107.12</v>
      </c>
      <c r="D22" s="1"/>
      <c r="E22" s="1"/>
      <c r="F22" s="1"/>
      <c r="G22" s="1"/>
    </row>
    <row r="23" spans="1:7" ht="19.5" customHeight="1">
      <c r="A23" s="1" t="s">
        <v>15</v>
      </c>
      <c r="B23" s="57">
        <v>107.12</v>
      </c>
      <c r="C23" s="76">
        <v>107.12</v>
      </c>
      <c r="D23" s="1"/>
      <c r="E23" s="1"/>
      <c r="F23" s="1"/>
      <c r="G23" s="1"/>
    </row>
    <row r="24" spans="1:7" ht="19.5" customHeight="1">
      <c r="A24" s="1" t="s">
        <v>16</v>
      </c>
      <c r="B24" s="57">
        <v>107.12</v>
      </c>
      <c r="C24" s="76">
        <v>107.12</v>
      </c>
      <c r="D24" s="1"/>
      <c r="E24" s="1"/>
      <c r="F24" s="1"/>
      <c r="G24" s="1"/>
    </row>
    <row r="25" spans="1:7" ht="19.5" customHeight="1">
      <c r="A25" s="1" t="s">
        <v>11</v>
      </c>
      <c r="B25" s="57">
        <v>107.12</v>
      </c>
      <c r="C25" s="76">
        <v>107.12</v>
      </c>
      <c r="D25" s="1"/>
      <c r="E25" s="1"/>
      <c r="F25" s="1"/>
      <c r="G25" s="1"/>
    </row>
    <row r="26" spans="1:7" ht="19.5" customHeight="1">
      <c r="A26" s="1" t="s">
        <v>17</v>
      </c>
      <c r="B26" s="57">
        <v>107.12</v>
      </c>
      <c r="C26" s="76">
        <v>107.12</v>
      </c>
      <c r="D26" s="1"/>
      <c r="E26" s="1"/>
      <c r="F26" s="1"/>
      <c r="G26" s="1"/>
    </row>
    <row r="27" spans="1:7" ht="19.5" customHeight="1">
      <c r="A27" s="1" t="s">
        <v>18</v>
      </c>
      <c r="B27" s="57">
        <v>107.12</v>
      </c>
      <c r="C27" s="76">
        <v>107.12</v>
      </c>
      <c r="D27" s="1"/>
      <c r="E27" s="1"/>
      <c r="F27" s="1"/>
      <c r="G27" s="1"/>
    </row>
    <row r="28" spans="1:7" ht="24.75" customHeight="1">
      <c r="A28" s="45" t="s">
        <v>3</v>
      </c>
      <c r="B28" s="75">
        <f>SUM(B11:B27)</f>
        <v>1960.56</v>
      </c>
      <c r="C28" s="75">
        <f>SUM(C11:C27)</f>
        <v>1960.56</v>
      </c>
      <c r="D28" s="1"/>
      <c r="E28" s="1"/>
      <c r="F28" s="1"/>
      <c r="G28" s="1"/>
    </row>
  </sheetData>
  <sheetProtection/>
  <mergeCells count="2">
    <mergeCell ref="A4:C4"/>
    <mergeCell ref="A6:C6"/>
  </mergeCells>
  <printOptions horizontalCentered="1"/>
  <pageMargins left="0.984251968503937" right="0.7874015748031497" top="0.984251968503937" bottom="0.6692913385826772" header="0.5511811023622047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90" zoomScaleSheetLayoutView="90" workbookViewId="0" topLeftCell="A1">
      <selection activeCell="K7" sqref="K7"/>
    </sheetView>
  </sheetViews>
  <sheetFormatPr defaultColWidth="9.00390625" defaultRowHeight="12.75"/>
  <cols>
    <col min="1" max="1" width="37.375" style="7" customWidth="1"/>
    <col min="2" max="2" width="22.875" style="7" customWidth="1"/>
    <col min="3" max="3" width="24.00390625" style="14" customWidth="1"/>
    <col min="4" max="4" width="12.375" style="7" bestFit="1" customWidth="1"/>
    <col min="5" max="5" width="9.125" style="7" customWidth="1"/>
    <col min="6" max="7" width="10.00390625" style="7" bestFit="1" customWidth="1"/>
    <col min="8" max="16384" width="9.125" style="1" customWidth="1"/>
  </cols>
  <sheetData>
    <row r="1" spans="1:7" ht="18" customHeight="1">
      <c r="A1" s="31"/>
      <c r="B1" s="31"/>
      <c r="C1" s="22" t="s">
        <v>183</v>
      </c>
      <c r="D1" s="1"/>
      <c r="E1" s="1"/>
      <c r="F1" s="1"/>
      <c r="G1" s="1"/>
    </row>
    <row r="2" spans="1:7" ht="17.25" customHeight="1">
      <c r="A2" s="31"/>
      <c r="B2" s="31"/>
      <c r="C2" s="22" t="s">
        <v>47</v>
      </c>
      <c r="D2" s="1"/>
      <c r="E2" s="1"/>
      <c r="F2" s="1"/>
      <c r="G2" s="1"/>
    </row>
    <row r="3" spans="1:7" ht="17.25" customHeight="1">
      <c r="A3" s="31"/>
      <c r="B3" s="31"/>
      <c r="C3" s="22"/>
      <c r="D3" s="1"/>
      <c r="E3" s="1"/>
      <c r="F3" s="1"/>
      <c r="G3" s="1"/>
    </row>
    <row r="4" spans="1:7" ht="17.25" customHeight="1">
      <c r="A4" s="31"/>
      <c r="B4" s="31"/>
      <c r="C4" s="22"/>
      <c r="D4" s="1"/>
      <c r="E4" s="1"/>
      <c r="F4" s="1"/>
      <c r="G4" s="1"/>
    </row>
    <row r="5" spans="1:7" ht="18.75" customHeight="1">
      <c r="A5" s="140" t="s">
        <v>5</v>
      </c>
      <c r="B5" s="140"/>
      <c r="C5" s="140"/>
      <c r="D5" s="1"/>
      <c r="E5" s="1"/>
      <c r="F5" s="1"/>
      <c r="G5" s="1"/>
    </row>
    <row r="6" spans="1:7" ht="18.75" customHeight="1">
      <c r="A6" s="67"/>
      <c r="B6" s="67"/>
      <c r="C6" s="67"/>
      <c r="D6" s="1"/>
      <c r="E6" s="1"/>
      <c r="F6" s="1"/>
      <c r="G6" s="1"/>
    </row>
    <row r="7" spans="1:7" ht="258.75" customHeight="1">
      <c r="A7" s="141" t="s">
        <v>185</v>
      </c>
      <c r="B7" s="141"/>
      <c r="C7" s="141"/>
      <c r="D7" s="1"/>
      <c r="E7" s="1"/>
      <c r="F7" s="1"/>
      <c r="G7" s="1"/>
    </row>
    <row r="8" spans="1:7" ht="18.75" customHeight="1">
      <c r="A8" s="86"/>
      <c r="B8" s="86"/>
      <c r="C8" s="86"/>
      <c r="D8" s="1"/>
      <c r="E8" s="1"/>
      <c r="F8" s="1"/>
      <c r="G8" s="1"/>
    </row>
    <row r="9" spans="1:7" ht="18" customHeight="1">
      <c r="A9" s="31"/>
      <c r="B9" s="31"/>
      <c r="C9" s="22"/>
      <c r="D9" s="1"/>
      <c r="E9" s="1"/>
      <c r="F9" s="1"/>
      <c r="G9" s="1"/>
    </row>
    <row r="10" spans="1:7" ht="24.75" customHeight="1">
      <c r="A10" s="29"/>
      <c r="B10" s="29"/>
      <c r="C10" s="80" t="s">
        <v>0</v>
      </c>
      <c r="D10" s="1"/>
      <c r="E10" s="1"/>
      <c r="F10" s="1"/>
      <c r="G10" s="1"/>
    </row>
    <row r="11" spans="1:7" ht="45.75" customHeight="1">
      <c r="A11" s="79" t="s">
        <v>179</v>
      </c>
      <c r="B11" s="78" t="s">
        <v>22</v>
      </c>
      <c r="C11" s="68" t="s">
        <v>23</v>
      </c>
      <c r="D11" s="1"/>
      <c r="E11" s="1"/>
      <c r="F11" s="1"/>
      <c r="G11" s="1"/>
    </row>
    <row r="12" spans="1:7" ht="18.75" customHeight="1">
      <c r="A12" s="97">
        <v>1</v>
      </c>
      <c r="B12" s="78">
        <v>2</v>
      </c>
      <c r="C12" s="33">
        <v>3</v>
      </c>
      <c r="D12" s="1"/>
      <c r="E12" s="1"/>
      <c r="F12" s="1"/>
      <c r="G12" s="1"/>
    </row>
    <row r="13" spans="1:7" ht="9" customHeight="1">
      <c r="A13" s="28"/>
      <c r="B13" s="28"/>
      <c r="C13" s="1"/>
      <c r="D13" s="1"/>
      <c r="E13" s="1"/>
      <c r="F13" s="1"/>
      <c r="G13" s="1"/>
    </row>
    <row r="14" spans="1:7" ht="19.5" customHeight="1">
      <c r="A14" s="38" t="s">
        <v>20</v>
      </c>
      <c r="B14" s="82">
        <v>1860.56</v>
      </c>
      <c r="C14" s="75">
        <v>1860.56</v>
      </c>
      <c r="D14" s="1"/>
      <c r="E14" s="1"/>
      <c r="F14" s="1"/>
      <c r="G14" s="1"/>
    </row>
    <row r="15" spans="1:7" ht="19.5" customHeight="1">
      <c r="A15" s="38" t="s">
        <v>1</v>
      </c>
      <c r="B15" s="82">
        <v>36</v>
      </c>
      <c r="C15" s="75">
        <v>36</v>
      </c>
      <c r="D15" s="1"/>
      <c r="E15" s="1"/>
      <c r="F15" s="1"/>
      <c r="G15" s="1"/>
    </row>
    <row r="16" spans="1:7" ht="19.5" customHeight="1">
      <c r="A16" s="38" t="s">
        <v>2</v>
      </c>
      <c r="B16" s="82">
        <v>320</v>
      </c>
      <c r="C16" s="75">
        <v>320</v>
      </c>
      <c r="D16" s="1"/>
      <c r="E16" s="1"/>
      <c r="F16" s="1"/>
      <c r="G16" s="1"/>
    </row>
    <row r="17" spans="1:7" ht="19.5" customHeight="1">
      <c r="A17" s="1" t="s">
        <v>12</v>
      </c>
      <c r="B17" s="45">
        <v>4.08</v>
      </c>
      <c r="C17" s="75">
        <v>4.08</v>
      </c>
      <c r="D17" s="1"/>
      <c r="E17" s="1"/>
      <c r="F17" s="1"/>
      <c r="G17" s="1"/>
    </row>
    <row r="18" spans="1:7" ht="19.5" customHeight="1">
      <c r="A18" s="1" t="s">
        <v>6</v>
      </c>
      <c r="B18" s="45">
        <v>4.08</v>
      </c>
      <c r="C18" s="75">
        <v>4.08</v>
      </c>
      <c r="D18" s="1"/>
      <c r="E18" s="1"/>
      <c r="F18" s="1"/>
      <c r="G18" s="1"/>
    </row>
    <row r="19" spans="1:7" ht="19.5" customHeight="1">
      <c r="A19" s="1" t="s">
        <v>13</v>
      </c>
      <c r="B19" s="45">
        <v>23.44</v>
      </c>
      <c r="C19" s="75">
        <v>23.44</v>
      </c>
      <c r="D19" s="1"/>
      <c r="E19" s="1"/>
      <c r="F19" s="1"/>
      <c r="G19" s="1"/>
    </row>
    <row r="20" spans="1:7" ht="19.5" customHeight="1">
      <c r="A20" s="1" t="s">
        <v>7</v>
      </c>
      <c r="B20" s="45">
        <v>4.08</v>
      </c>
      <c r="C20" s="75">
        <v>4.08</v>
      </c>
      <c r="D20" s="1"/>
      <c r="E20" s="1"/>
      <c r="F20" s="1"/>
      <c r="G20" s="1"/>
    </row>
    <row r="21" spans="1:7" ht="19.5" customHeight="1">
      <c r="A21" s="1" t="s">
        <v>8</v>
      </c>
      <c r="B21" s="45">
        <v>4.08</v>
      </c>
      <c r="C21" s="75">
        <v>4.08</v>
      </c>
      <c r="D21" s="1"/>
      <c r="E21" s="1"/>
      <c r="F21" s="1"/>
      <c r="G21" s="1"/>
    </row>
    <row r="22" spans="1:7" ht="19.5" customHeight="1">
      <c r="A22" s="1" t="s">
        <v>19</v>
      </c>
      <c r="B22" s="45">
        <v>4.08</v>
      </c>
      <c r="C22" s="75">
        <v>4.08</v>
      </c>
      <c r="D22" s="1"/>
      <c r="E22" s="1"/>
      <c r="F22" s="1"/>
      <c r="G22" s="1"/>
    </row>
    <row r="23" spans="1:7" ht="19.5" customHeight="1">
      <c r="A23" s="1" t="s">
        <v>14</v>
      </c>
      <c r="B23" s="45">
        <v>368.24</v>
      </c>
      <c r="C23" s="75">
        <v>368.24</v>
      </c>
      <c r="D23" s="1"/>
      <c r="E23" s="1"/>
      <c r="F23" s="1"/>
      <c r="G23" s="1"/>
    </row>
    <row r="24" spans="1:7" ht="19.5" customHeight="1">
      <c r="A24" s="1" t="s">
        <v>34</v>
      </c>
      <c r="B24" s="45">
        <v>4.08</v>
      </c>
      <c r="C24" s="75">
        <v>4.08</v>
      </c>
      <c r="D24" s="1"/>
      <c r="E24" s="1"/>
      <c r="F24" s="1"/>
      <c r="G24" s="1"/>
    </row>
    <row r="25" spans="1:7" ht="19.5" customHeight="1">
      <c r="A25" s="1" t="s">
        <v>10</v>
      </c>
      <c r="B25" s="45">
        <v>20</v>
      </c>
      <c r="C25" s="75">
        <v>20</v>
      </c>
      <c r="D25" s="1"/>
      <c r="E25" s="1"/>
      <c r="F25" s="1"/>
      <c r="G25" s="1"/>
    </row>
    <row r="26" spans="1:7" ht="19.5" customHeight="1">
      <c r="A26" s="1" t="s">
        <v>15</v>
      </c>
      <c r="B26" s="45">
        <v>4.08</v>
      </c>
      <c r="C26" s="75">
        <v>4.08</v>
      </c>
      <c r="D26" s="1"/>
      <c r="E26" s="1"/>
      <c r="F26" s="1"/>
      <c r="G26" s="1"/>
    </row>
    <row r="27" spans="1:7" ht="19.5" customHeight="1">
      <c r="A27" s="1" t="s">
        <v>16</v>
      </c>
      <c r="B27" s="45">
        <v>4.08</v>
      </c>
      <c r="C27" s="75">
        <v>4.08</v>
      </c>
      <c r="D27" s="1"/>
      <c r="E27" s="1"/>
      <c r="F27" s="1"/>
      <c r="G27" s="1"/>
    </row>
    <row r="28" spans="1:7" ht="19.5" customHeight="1">
      <c r="A28" s="1" t="s">
        <v>11</v>
      </c>
      <c r="B28" s="45">
        <v>20</v>
      </c>
      <c r="C28" s="75">
        <v>20</v>
      </c>
      <c r="D28" s="1"/>
      <c r="E28" s="1"/>
      <c r="F28" s="1"/>
      <c r="G28" s="1"/>
    </row>
    <row r="29" spans="1:7" ht="19.5" customHeight="1">
      <c r="A29" s="1" t="s">
        <v>39</v>
      </c>
      <c r="B29" s="45">
        <v>4.08</v>
      </c>
      <c r="C29" s="75">
        <v>4.08</v>
      </c>
      <c r="D29" s="1"/>
      <c r="E29" s="1"/>
      <c r="F29" s="1"/>
      <c r="G29" s="1"/>
    </row>
    <row r="30" spans="1:7" ht="19.5" customHeight="1">
      <c r="A30" s="1" t="s">
        <v>18</v>
      </c>
      <c r="B30" s="45">
        <v>4.08</v>
      </c>
      <c r="C30" s="75">
        <v>4.08</v>
      </c>
      <c r="D30" s="1"/>
      <c r="E30" s="1"/>
      <c r="F30" s="1"/>
      <c r="G30" s="1"/>
    </row>
    <row r="31" spans="1:7" ht="24" customHeight="1">
      <c r="A31" s="1" t="s">
        <v>3</v>
      </c>
      <c r="B31" s="75">
        <f>SUM(B14:B30)</f>
        <v>2689.04</v>
      </c>
      <c r="C31" s="75">
        <f>SUM(C14:C30)</f>
        <v>2689.04</v>
      </c>
      <c r="D31" s="1"/>
      <c r="E31" s="1"/>
      <c r="F31" s="1"/>
      <c r="G31" s="1"/>
    </row>
  </sheetData>
  <sheetProtection/>
  <mergeCells count="2">
    <mergeCell ref="A5:C5"/>
    <mergeCell ref="A7:C7"/>
  </mergeCells>
  <printOptions horizontalCentered="1"/>
  <pageMargins left="0.984251968503937" right="0.7874015748031497" top="0.984251968503937" bottom="0.6692913385826772" header="0.5511811023622047" footer="0.5118110236220472"/>
  <pageSetup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90" zoomScaleSheetLayoutView="90" workbookViewId="0" topLeftCell="A10">
      <selection activeCell="C13" sqref="C13"/>
    </sheetView>
  </sheetViews>
  <sheetFormatPr defaultColWidth="9.00390625" defaultRowHeight="12.75"/>
  <cols>
    <col min="1" max="1" width="39.75390625" style="7" customWidth="1"/>
    <col min="2" max="2" width="22.125" style="7" customWidth="1"/>
    <col min="3" max="3" width="22.75390625" style="14" customWidth="1"/>
    <col min="4" max="4" width="12.375" style="7" bestFit="1" customWidth="1"/>
    <col min="5" max="5" width="9.125" style="7" customWidth="1"/>
    <col min="6" max="7" width="10.00390625" style="7" bestFit="1" customWidth="1"/>
    <col min="8" max="16384" width="9.125" style="1" customWidth="1"/>
  </cols>
  <sheetData>
    <row r="1" s="29" customFormat="1" ht="18" customHeight="1">
      <c r="C1" s="22" t="s">
        <v>181</v>
      </c>
    </row>
    <row r="2" spans="1:3" s="29" customFormat="1" ht="18" customHeight="1">
      <c r="A2" s="27"/>
      <c r="B2" s="27"/>
      <c r="C2" s="22" t="s">
        <v>47</v>
      </c>
    </row>
    <row r="3" spans="1:7" ht="21" customHeight="1">
      <c r="A3" s="31"/>
      <c r="B3" s="31"/>
      <c r="C3" s="22"/>
      <c r="D3" s="1"/>
      <c r="E3" s="1"/>
      <c r="F3" s="1"/>
      <c r="G3" s="1"/>
    </row>
    <row r="4" spans="1:7" ht="18.75">
      <c r="A4" s="140" t="s">
        <v>5</v>
      </c>
      <c r="B4" s="140"/>
      <c r="C4" s="140"/>
      <c r="D4" s="1"/>
      <c r="E4" s="1"/>
      <c r="F4" s="1"/>
      <c r="G4" s="1"/>
    </row>
    <row r="5" spans="1:7" ht="18.75">
      <c r="A5" s="67"/>
      <c r="B5" s="67"/>
      <c r="C5" s="67"/>
      <c r="D5" s="1"/>
      <c r="E5" s="1"/>
      <c r="F5" s="1"/>
      <c r="G5" s="1"/>
    </row>
    <row r="6" spans="1:3" s="29" customFormat="1" ht="189.75" customHeight="1">
      <c r="A6" s="155" t="s">
        <v>208</v>
      </c>
      <c r="B6" s="155"/>
      <c r="C6" s="155"/>
    </row>
    <row r="7" spans="1:7" ht="12" customHeight="1">
      <c r="A7" s="31"/>
      <c r="B7" s="31"/>
      <c r="C7" s="22"/>
      <c r="D7" s="1"/>
      <c r="E7" s="1"/>
      <c r="F7" s="1"/>
      <c r="G7" s="1"/>
    </row>
    <row r="8" spans="1:7" ht="18.75" customHeight="1">
      <c r="A8" s="83"/>
      <c r="B8" s="83"/>
      <c r="C8" s="84" t="s">
        <v>0</v>
      </c>
      <c r="D8" s="1"/>
      <c r="E8" s="1"/>
      <c r="F8" s="1"/>
      <c r="G8" s="1"/>
    </row>
    <row r="9" spans="1:7" ht="46.5" customHeight="1">
      <c r="A9" s="79" t="s">
        <v>179</v>
      </c>
      <c r="B9" s="78" t="s">
        <v>22</v>
      </c>
      <c r="C9" s="68" t="s">
        <v>23</v>
      </c>
      <c r="D9" s="1"/>
      <c r="E9" s="1"/>
      <c r="F9" s="1"/>
      <c r="G9" s="1"/>
    </row>
    <row r="10" spans="1:7" ht="6.75" customHeight="1">
      <c r="A10" s="28"/>
      <c r="B10" s="28"/>
      <c r="C10" s="1"/>
      <c r="D10" s="1"/>
      <c r="E10" s="1"/>
      <c r="F10" s="1"/>
      <c r="G10" s="1"/>
    </row>
    <row r="11" spans="1:7" ht="19.5" customHeight="1">
      <c r="A11" s="38" t="s">
        <v>20</v>
      </c>
      <c r="B11" s="46">
        <v>585758.4</v>
      </c>
      <c r="C11" s="46">
        <v>585758.4</v>
      </c>
      <c r="D11" s="1"/>
      <c r="E11" s="1"/>
      <c r="F11" s="1"/>
      <c r="G11" s="1"/>
    </row>
    <row r="12" spans="1:3" s="71" customFormat="1" ht="19.5" customHeight="1">
      <c r="A12" s="38" t="s">
        <v>1</v>
      </c>
      <c r="B12" s="46">
        <v>167702.16</v>
      </c>
      <c r="C12" s="46">
        <v>167702.16</v>
      </c>
    </row>
    <row r="13" spans="1:7" ht="19.5" customHeight="1">
      <c r="A13" s="38" t="s">
        <v>2</v>
      </c>
      <c r="B13" s="46">
        <v>65129.84</v>
      </c>
      <c r="C13" s="46">
        <v>65129.84</v>
      </c>
      <c r="D13" s="1"/>
      <c r="E13" s="1"/>
      <c r="F13" s="1"/>
      <c r="G13" s="1"/>
    </row>
    <row r="14" spans="1:7" ht="19.5" customHeight="1">
      <c r="A14" s="1" t="s">
        <v>12</v>
      </c>
      <c r="B14" s="75">
        <v>55130.8</v>
      </c>
      <c r="C14" s="46">
        <v>55130.8</v>
      </c>
      <c r="D14" s="1"/>
      <c r="E14" s="1"/>
      <c r="F14" s="1"/>
      <c r="G14" s="1"/>
    </row>
    <row r="15" spans="1:7" ht="19.5" customHeight="1">
      <c r="A15" s="1" t="s">
        <v>6</v>
      </c>
      <c r="B15" s="75">
        <v>12101.12</v>
      </c>
      <c r="C15" s="46">
        <v>12101.12</v>
      </c>
      <c r="D15" s="1"/>
      <c r="E15" s="1"/>
      <c r="F15" s="1"/>
      <c r="G15" s="1"/>
    </row>
    <row r="16" spans="1:7" ht="19.5" customHeight="1">
      <c r="A16" s="1" t="s">
        <v>13</v>
      </c>
      <c r="B16" s="75">
        <v>96733.76</v>
      </c>
      <c r="C16" s="46">
        <v>96733.76</v>
      </c>
      <c r="D16" s="1"/>
      <c r="E16" s="1"/>
      <c r="F16" s="1"/>
      <c r="G16" s="1"/>
    </row>
    <row r="17" spans="1:7" ht="19.5" customHeight="1">
      <c r="A17" s="1" t="s">
        <v>7</v>
      </c>
      <c r="B17" s="75">
        <v>16833.52</v>
      </c>
      <c r="C17" s="46">
        <v>16833.52</v>
      </c>
      <c r="D17" s="1"/>
      <c r="E17" s="1"/>
      <c r="F17" s="1"/>
      <c r="G17" s="1"/>
    </row>
    <row r="18" spans="1:7" ht="19.5" customHeight="1">
      <c r="A18" s="1" t="s">
        <v>8</v>
      </c>
      <c r="B18" s="75">
        <v>27340.16</v>
      </c>
      <c r="C18" s="46">
        <v>27340.16</v>
      </c>
      <c r="D18" s="1"/>
      <c r="E18" s="1"/>
      <c r="F18" s="1"/>
      <c r="G18" s="1"/>
    </row>
    <row r="19" spans="1:7" ht="19.5" customHeight="1">
      <c r="A19" s="1" t="s">
        <v>19</v>
      </c>
      <c r="B19" s="75">
        <v>44738.16</v>
      </c>
      <c r="C19" s="46">
        <v>44738.16</v>
      </c>
      <c r="D19" s="1"/>
      <c r="E19" s="1"/>
      <c r="F19" s="1"/>
      <c r="G19" s="1"/>
    </row>
    <row r="20" spans="1:7" ht="19.5" customHeight="1">
      <c r="A20" s="1" t="s">
        <v>14</v>
      </c>
      <c r="B20" s="75">
        <v>189574.48</v>
      </c>
      <c r="C20" s="46">
        <v>189574.48</v>
      </c>
      <c r="D20" s="1"/>
      <c r="E20" s="1"/>
      <c r="F20" s="1"/>
      <c r="G20" s="1"/>
    </row>
    <row r="21" spans="1:7" ht="19.5" customHeight="1">
      <c r="A21" s="1" t="s">
        <v>9</v>
      </c>
      <c r="B21" s="75">
        <v>25307.44</v>
      </c>
      <c r="C21" s="46">
        <v>25307.44</v>
      </c>
      <c r="D21" s="1"/>
      <c r="E21" s="1"/>
      <c r="F21" s="1"/>
      <c r="G21" s="1"/>
    </row>
    <row r="22" spans="1:7" ht="19.5" customHeight="1">
      <c r="A22" s="1" t="s">
        <v>10</v>
      </c>
      <c r="B22" s="75">
        <v>33588.72</v>
      </c>
      <c r="C22" s="46">
        <v>33588.72</v>
      </c>
      <c r="D22" s="1"/>
      <c r="E22" s="1"/>
      <c r="F22" s="1"/>
      <c r="G22" s="1"/>
    </row>
    <row r="23" spans="1:7" ht="19.5" customHeight="1">
      <c r="A23" s="1" t="s">
        <v>15</v>
      </c>
      <c r="B23" s="75">
        <v>24900.96</v>
      </c>
      <c r="C23" s="46">
        <v>24900.96</v>
      </c>
      <c r="D23" s="1"/>
      <c r="E23" s="1"/>
      <c r="F23" s="1"/>
      <c r="G23" s="1"/>
    </row>
    <row r="24" spans="1:7" ht="19.5" customHeight="1">
      <c r="A24" s="1" t="s">
        <v>16</v>
      </c>
      <c r="B24" s="75">
        <v>23514</v>
      </c>
      <c r="C24" s="46">
        <v>23514</v>
      </c>
      <c r="D24" s="1"/>
      <c r="E24" s="1"/>
      <c r="F24" s="1"/>
      <c r="G24" s="1"/>
    </row>
    <row r="25" spans="1:7" ht="19.5" customHeight="1">
      <c r="A25" s="1" t="s">
        <v>11</v>
      </c>
      <c r="B25" s="75">
        <v>34504.24</v>
      </c>
      <c r="C25" s="46">
        <v>34504.24</v>
      </c>
      <c r="D25" s="1"/>
      <c r="E25" s="1"/>
      <c r="F25" s="1"/>
      <c r="G25" s="1"/>
    </row>
    <row r="26" spans="1:7" ht="19.5" customHeight="1">
      <c r="A26" s="1" t="s">
        <v>17</v>
      </c>
      <c r="B26" s="75">
        <v>63705.52</v>
      </c>
      <c r="C26" s="46">
        <v>63705.52</v>
      </c>
      <c r="D26" s="1"/>
      <c r="E26" s="1"/>
      <c r="F26" s="1"/>
      <c r="G26" s="1"/>
    </row>
    <row r="27" spans="1:7" ht="19.5" customHeight="1">
      <c r="A27" s="1" t="s">
        <v>18</v>
      </c>
      <c r="B27" s="75">
        <v>9202.8</v>
      </c>
      <c r="C27" s="46">
        <v>9202.8</v>
      </c>
      <c r="D27" s="1"/>
      <c r="E27" s="1"/>
      <c r="F27" s="1"/>
      <c r="G27" s="1"/>
    </row>
    <row r="28" spans="1:7" ht="24.75" customHeight="1">
      <c r="A28" s="29" t="s">
        <v>3</v>
      </c>
      <c r="B28" s="75">
        <f>SUM(B11:B27)</f>
        <v>1475766.08</v>
      </c>
      <c r="C28" s="75">
        <f>SUM(C11:C27)</f>
        <v>1475766.08</v>
      </c>
      <c r="D28" s="1"/>
      <c r="E28" s="1"/>
      <c r="F28" s="1"/>
      <c r="G28" s="1"/>
    </row>
  </sheetData>
  <sheetProtection/>
  <mergeCells count="2">
    <mergeCell ref="A4:C4"/>
    <mergeCell ref="A6:C6"/>
  </mergeCells>
  <printOptions horizontalCentered="1"/>
  <pageMargins left="0.984251968503937" right="0.7874015748031497" top="0.984251968503937" bottom="0.6692913385826772" header="0.5511811023622047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="90" zoomScaleSheetLayoutView="90" workbookViewId="0" topLeftCell="A1">
      <selection activeCell="A8" sqref="A8:C8"/>
    </sheetView>
  </sheetViews>
  <sheetFormatPr defaultColWidth="9.00390625" defaultRowHeight="12.75"/>
  <cols>
    <col min="1" max="1" width="33.625" style="7" customWidth="1"/>
    <col min="2" max="2" width="24.00390625" style="7" customWidth="1"/>
    <col min="3" max="3" width="24.00390625" style="14" customWidth="1"/>
    <col min="4" max="4" width="12.375" style="7" bestFit="1" customWidth="1"/>
    <col min="5" max="5" width="9.125" style="7" customWidth="1"/>
    <col min="6" max="7" width="10.00390625" style="7" bestFit="1" customWidth="1"/>
    <col min="8" max="16384" width="9.125" style="1" customWidth="1"/>
  </cols>
  <sheetData>
    <row r="1" spans="1:3" ht="18.75">
      <c r="A1" s="31"/>
      <c r="B1" s="31"/>
      <c r="C1" s="22" t="s">
        <v>182</v>
      </c>
    </row>
    <row r="2" spans="1:3" ht="18.75">
      <c r="A2" s="31"/>
      <c r="B2" s="31"/>
      <c r="C2" s="22" t="s">
        <v>47</v>
      </c>
    </row>
    <row r="3" spans="1:3" ht="18.75">
      <c r="A3" s="31"/>
      <c r="B3" s="31"/>
      <c r="C3" s="22"/>
    </row>
    <row r="4" spans="1:3" ht="18.75">
      <c r="A4" s="31"/>
      <c r="B4" s="31"/>
      <c r="C4" s="22"/>
    </row>
    <row r="5" spans="1:3" ht="18.75">
      <c r="A5" s="31"/>
      <c r="B5" s="31"/>
      <c r="C5" s="22"/>
    </row>
    <row r="6" spans="1:3" s="7" customFormat="1" ht="18.75">
      <c r="A6" s="140" t="s">
        <v>5</v>
      </c>
      <c r="B6" s="140"/>
      <c r="C6" s="140"/>
    </row>
    <row r="7" spans="1:3" s="7" customFormat="1" ht="18.75">
      <c r="A7" s="67"/>
      <c r="B7" s="67"/>
      <c r="C7" s="81"/>
    </row>
    <row r="8" spans="1:3" s="7" customFormat="1" ht="118.5" customHeight="1">
      <c r="A8" s="141" t="s">
        <v>209</v>
      </c>
      <c r="B8" s="141"/>
      <c r="C8" s="141"/>
    </row>
    <row r="9" spans="1:3" s="7" customFormat="1" ht="18.75">
      <c r="A9" s="31"/>
      <c r="B9" s="31"/>
      <c r="C9" s="22"/>
    </row>
    <row r="10" spans="1:3" s="7" customFormat="1" ht="18.75">
      <c r="A10" s="31"/>
      <c r="B10" s="31"/>
      <c r="C10" s="22"/>
    </row>
    <row r="11" spans="1:3" s="7" customFormat="1" ht="18.75">
      <c r="A11" s="31"/>
      <c r="B11" s="31"/>
      <c r="C11" s="22"/>
    </row>
    <row r="12" spans="1:3" s="7" customFormat="1" ht="18.75">
      <c r="A12" s="29"/>
      <c r="B12" s="29"/>
      <c r="C12" s="80" t="s">
        <v>0</v>
      </c>
    </row>
    <row r="13" spans="1:3" s="7" customFormat="1" ht="67.5" customHeight="1">
      <c r="A13" s="79" t="s">
        <v>179</v>
      </c>
      <c r="B13" s="78" t="s">
        <v>22</v>
      </c>
      <c r="C13" s="68" t="s">
        <v>23</v>
      </c>
    </row>
    <row r="14" spans="1:3" s="7" customFormat="1" ht="9.75" customHeight="1">
      <c r="A14" s="28"/>
      <c r="B14" s="28"/>
      <c r="C14" s="1"/>
    </row>
    <row r="15" spans="1:3" s="7" customFormat="1" ht="18.75">
      <c r="A15" s="38" t="s">
        <v>20</v>
      </c>
      <c r="B15" s="82">
        <v>108.48</v>
      </c>
      <c r="C15" s="75">
        <v>108.48</v>
      </c>
    </row>
    <row r="16" spans="1:3" s="7" customFormat="1" ht="18.75">
      <c r="A16" s="1" t="s">
        <v>29</v>
      </c>
      <c r="B16" s="45">
        <v>127.36</v>
      </c>
      <c r="C16" s="75">
        <v>127.36</v>
      </c>
    </row>
    <row r="17" spans="1:3" s="7" customFormat="1" ht="18.75">
      <c r="A17" s="1" t="s">
        <v>33</v>
      </c>
      <c r="B17" s="45">
        <v>60.56</v>
      </c>
      <c r="C17" s="75">
        <v>60.56</v>
      </c>
    </row>
    <row r="18" spans="1:3" s="7" customFormat="1" ht="26.25" customHeight="1">
      <c r="A18" s="1" t="s">
        <v>3</v>
      </c>
      <c r="B18" s="75">
        <f>SUM(B15:B17)</f>
        <v>296.4</v>
      </c>
      <c r="C18" s="75">
        <f>SUM(C15:C17)</f>
        <v>296.4</v>
      </c>
    </row>
    <row r="19" spans="1:3" s="7" customFormat="1" ht="18.75">
      <c r="A19" s="1"/>
      <c r="B19" s="76"/>
      <c r="C19" s="55"/>
    </row>
    <row r="20" spans="1:3" s="7" customFormat="1" ht="18.75">
      <c r="A20" s="1"/>
      <c r="B20" s="55"/>
      <c r="C20" s="55"/>
    </row>
  </sheetData>
  <sheetProtection/>
  <mergeCells count="2">
    <mergeCell ref="A6:C6"/>
    <mergeCell ref="A8:C8"/>
  </mergeCells>
  <printOptions horizontalCentered="1"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2022-08-04T06:52:45Z</cp:lastPrinted>
  <dcterms:created xsi:type="dcterms:W3CDTF">2008-08-27T11:02:35Z</dcterms:created>
  <dcterms:modified xsi:type="dcterms:W3CDTF">2022-08-04T06:52:46Z</dcterms:modified>
  <cp:category/>
  <cp:version/>
  <cp:contentType/>
  <cp:contentStatus/>
</cp:coreProperties>
</file>