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5.xml" ContentType="application/vnd.openxmlformats-officedocument.spreadsheetml.worksheet+xml"/>
  <Override PartName="/xl/worksheets/sheet1.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20.xml" ContentType="application/vnd.openxmlformats-officedocument.spreadsheetml.worksheet+xml"/>
  <Override PartName="/xl/worksheets/sheet24.xml" ContentType="application/vnd.openxmlformats-officedocument.spreadsheetml.worksheet+xml"/>
  <Override PartName="/xl/worksheets/sheet18.xml" ContentType="application/vnd.openxmlformats-officedocument.spreadsheetml.worksheet+xml"/>
  <Override PartName="/xl/worksheets/sheet10.xml" ContentType="application/vnd.openxmlformats-officedocument.spreadsheetml.worksheet+xml"/>
  <Override PartName="/xl/worksheets/sheet1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1.xml" ContentType="application/vnd.openxmlformats-officedocument.spreadsheetml.worksheet+xml"/>
  <Override PartName="/xl/worksheets/sheet9.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7.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2.xml" ContentType="application/vnd.openxmlformats-officedocument.spreadsheetml.worksheet+xml"/>
  <Override PartName="/xl/externalLinks/externalLink3.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0" windowWidth="13395" windowHeight="10920"/>
  </bookViews>
  <sheets>
    <sheet name="1(2017)" sheetId="1" r:id="rId1"/>
    <sheet name="1(2018)" sheetId="2" r:id="rId2"/>
    <sheet name="1(2019)" sheetId="3" r:id="rId3"/>
    <sheet name="2" sheetId="7" r:id="rId4"/>
    <sheet name="3" sheetId="8" r:id="rId5"/>
    <sheet name="4" sheetId="9" r:id="rId6"/>
    <sheet name="5(2017)" sheetId="10" r:id="rId7"/>
    <sheet name="5(2018)" sheetId="11" r:id="rId8"/>
    <sheet name="5(2019)" sheetId="12" r:id="rId9"/>
    <sheet name="6" sheetId="13" r:id="rId10"/>
    <sheet name="7" sheetId="14" r:id="rId11"/>
    <sheet name="8" sheetId="15" r:id="rId12"/>
    <sheet name="9" sheetId="16" r:id="rId13"/>
    <sheet name="10" sheetId="17" r:id="rId14"/>
    <sheet name="11.1" sheetId="18" r:id="rId15"/>
    <sheet name="11.2" sheetId="19" r:id="rId16"/>
    <sheet name="11.3" sheetId="20" r:id="rId17"/>
    <sheet name="12" sheetId="21" r:id="rId18"/>
    <sheet name="13" sheetId="22" r:id="rId19"/>
    <sheet name="14" sheetId="23" r:id="rId20"/>
    <sheet name="15" sheetId="24" r:id="rId21"/>
    <sheet name="16" sheetId="25" r:id="rId22"/>
    <sheet name="17" sheetId="26" r:id="rId23"/>
    <sheet name="18" sheetId="27" r:id="rId24"/>
    <sheet name="19" sheetId="28" r:id="rId25"/>
    <sheet name="20" sheetId="29" r:id="rId26"/>
  </sheets>
  <externalReferences>
    <externalReference r:id="rId27"/>
    <externalReference r:id="rId28"/>
    <externalReference r:id="rId29"/>
  </externalReferences>
  <definedNames>
    <definedName name="_xlnm.Print_Titles" localSheetId="0">'1(2017)'!$15:$19</definedName>
    <definedName name="_xlnm.Print_Area" localSheetId="0">'1(2017)'!$A$1:$S$45</definedName>
  </definedNames>
  <calcPr calcId="145621"/>
  <fileRecoveryPr repairLoad="1"/>
</workbook>
</file>

<file path=xl/calcChain.xml><?xml version="1.0" encoding="utf-8"?>
<calcChain xmlns="http://schemas.openxmlformats.org/spreadsheetml/2006/main">
  <c r="C28" i="17" l="1"/>
  <c r="B28" i="17"/>
  <c r="A28" i="17"/>
  <c r="C27" i="17"/>
  <c r="B27" i="17"/>
  <c r="A27" i="17"/>
  <c r="C26" i="17"/>
  <c r="B26" i="17"/>
  <c r="A26" i="17"/>
  <c r="C25" i="17"/>
  <c r="B25" i="17"/>
  <c r="A25" i="17"/>
  <c r="C24" i="17"/>
  <c r="B24" i="17"/>
  <c r="A24" i="17"/>
  <c r="C23" i="17"/>
  <c r="B23" i="17"/>
  <c r="A23" i="17"/>
  <c r="B22" i="17"/>
  <c r="A22" i="17"/>
  <c r="C21" i="17"/>
  <c r="B21" i="17"/>
  <c r="A21" i="17"/>
  <c r="B20" i="17"/>
  <c r="A20" i="17"/>
  <c r="B19" i="17"/>
  <c r="A19" i="17"/>
  <c r="B18" i="17"/>
  <c r="A18" i="17"/>
  <c r="B17" i="17"/>
  <c r="A17" i="17"/>
  <c r="B16" i="17"/>
  <c r="A16" i="17"/>
  <c r="B15" i="17"/>
  <c r="A15" i="17"/>
  <c r="B14" i="17"/>
  <c r="A14" i="17"/>
  <c r="B13" i="17"/>
  <c r="A13" i="17"/>
  <c r="S29" i="3" l="1"/>
  <c r="R29" i="3"/>
  <c r="Q29" i="3"/>
  <c r="P29" i="3"/>
  <c r="O29" i="3"/>
  <c r="N29" i="3"/>
  <c r="M29" i="3"/>
  <c r="L29" i="3"/>
  <c r="K29" i="3"/>
  <c r="J29" i="3"/>
  <c r="I29" i="3"/>
  <c r="H29" i="3"/>
  <c r="G29" i="3"/>
  <c r="F29" i="3"/>
  <c r="E29" i="3"/>
  <c r="D29" i="3"/>
  <c r="F28" i="3"/>
  <c r="F27" i="3" s="1"/>
  <c r="F26" i="3" s="1"/>
  <c r="F22" i="3" s="1"/>
  <c r="F20" i="3" s="1"/>
  <c r="S27" i="3"/>
  <c r="R27" i="3"/>
  <c r="Q27" i="3"/>
  <c r="P27" i="3"/>
  <c r="O27" i="3"/>
  <c r="N27" i="3"/>
  <c r="M27" i="3"/>
  <c r="L27" i="3"/>
  <c r="K27" i="3"/>
  <c r="J27" i="3"/>
  <c r="I27" i="3"/>
  <c r="H27" i="3"/>
  <c r="G27" i="3"/>
  <c r="E27" i="3"/>
  <c r="D27" i="3"/>
  <c r="S26" i="3"/>
  <c r="R26" i="3"/>
  <c r="R22" i="3" s="1"/>
  <c r="R20" i="3" s="1"/>
  <c r="Q26" i="3"/>
  <c r="P26" i="3"/>
  <c r="P22" i="3" s="1"/>
  <c r="P20" i="3" s="1"/>
  <c r="O26" i="3"/>
  <c r="N26" i="3"/>
  <c r="N22" i="3" s="1"/>
  <c r="N20" i="3" s="1"/>
  <c r="M26" i="3"/>
  <c r="L26" i="3"/>
  <c r="L22" i="3" s="1"/>
  <c r="L20" i="3" s="1"/>
  <c r="K26" i="3"/>
  <c r="J26" i="3"/>
  <c r="J22" i="3" s="1"/>
  <c r="J20" i="3" s="1"/>
  <c r="I26" i="3"/>
  <c r="H26" i="3"/>
  <c r="H22" i="3" s="1"/>
  <c r="H20" i="3" s="1"/>
  <c r="G26" i="3"/>
  <c r="E26" i="3"/>
  <c r="D26" i="3"/>
  <c r="D22" i="3" s="1"/>
  <c r="D20" i="3" s="1"/>
  <c r="B25" i="3"/>
  <c r="S23" i="3"/>
  <c r="R23" i="3"/>
  <c r="Q23" i="3"/>
  <c r="P23" i="3"/>
  <c r="O23" i="3"/>
  <c r="N23" i="3"/>
  <c r="M23" i="3"/>
  <c r="L23" i="3"/>
  <c r="K23" i="3"/>
  <c r="J23" i="3"/>
  <c r="I23" i="3"/>
  <c r="H23" i="3"/>
  <c r="G23" i="3"/>
  <c r="F23" i="3"/>
  <c r="E23" i="3"/>
  <c r="D23" i="3"/>
  <c r="S22" i="3"/>
  <c r="Q22" i="3"/>
  <c r="O22" i="3"/>
  <c r="M22" i="3"/>
  <c r="K22" i="3"/>
  <c r="I22" i="3"/>
  <c r="G22" i="3"/>
  <c r="E22" i="3"/>
  <c r="S21" i="3"/>
  <c r="R21" i="3"/>
  <c r="Q21" i="3"/>
  <c r="P21" i="3"/>
  <c r="O21" i="3"/>
  <c r="N21" i="3"/>
  <c r="M21" i="3"/>
  <c r="L21" i="3"/>
  <c r="K21" i="3"/>
  <c r="J21" i="3"/>
  <c r="I21" i="3"/>
  <c r="H21" i="3"/>
  <c r="G21" i="3"/>
  <c r="F21" i="3"/>
  <c r="E21" i="3"/>
  <c r="D21" i="3"/>
  <c r="S20" i="3"/>
  <c r="Q20" i="3"/>
  <c r="O20" i="3"/>
  <c r="M20" i="3"/>
  <c r="K20" i="3"/>
  <c r="I20" i="3"/>
  <c r="G20" i="3"/>
  <c r="E20" i="3"/>
  <c r="S29" i="2" l="1"/>
  <c r="R29" i="2"/>
  <c r="Q29" i="2"/>
  <c r="P29" i="2"/>
  <c r="O29" i="2"/>
  <c r="N29" i="2"/>
  <c r="M29" i="2"/>
  <c r="L29" i="2"/>
  <c r="K29" i="2"/>
  <c r="J29" i="2"/>
  <c r="I29" i="2"/>
  <c r="H29" i="2"/>
  <c r="G29" i="2"/>
  <c r="F29" i="2"/>
  <c r="E29" i="2"/>
  <c r="D29" i="2"/>
  <c r="S27" i="2"/>
  <c r="R27" i="2"/>
  <c r="Q27" i="2"/>
  <c r="P27" i="2"/>
  <c r="O27" i="2"/>
  <c r="N27" i="2"/>
  <c r="M27" i="2"/>
  <c r="L27" i="2"/>
  <c r="K27" i="2"/>
  <c r="J27" i="2"/>
  <c r="I27" i="2"/>
  <c r="H27" i="2"/>
  <c r="G27" i="2"/>
  <c r="F27" i="2"/>
  <c r="E27" i="2"/>
  <c r="D27" i="2"/>
  <c r="S26" i="2"/>
  <c r="R26" i="2"/>
  <c r="Q26" i="2"/>
  <c r="P26" i="2"/>
  <c r="O26" i="2"/>
  <c r="N26" i="2"/>
  <c r="M26" i="2"/>
  <c r="L26" i="2"/>
  <c r="K26" i="2"/>
  <c r="J26" i="2"/>
  <c r="I26" i="2"/>
  <c r="H26" i="2"/>
  <c r="G26" i="2"/>
  <c r="F26" i="2"/>
  <c r="E26" i="2"/>
  <c r="D26" i="2"/>
  <c r="B25" i="2"/>
  <c r="S23" i="2"/>
  <c r="R23" i="2"/>
  <c r="Q23" i="2"/>
  <c r="P23" i="2"/>
  <c r="O23" i="2"/>
  <c r="N23" i="2"/>
  <c r="M23" i="2"/>
  <c r="L23" i="2"/>
  <c r="K23" i="2"/>
  <c r="J23" i="2"/>
  <c r="I23" i="2"/>
  <c r="H23" i="2"/>
  <c r="G23" i="2"/>
  <c r="F23" i="2"/>
  <c r="E23" i="2"/>
  <c r="D23" i="2"/>
  <c r="S22" i="2"/>
  <c r="R22" i="2"/>
  <c r="Q22" i="2"/>
  <c r="P22" i="2"/>
  <c r="O22" i="2"/>
  <c r="N22" i="2"/>
  <c r="M22" i="2"/>
  <c r="L22" i="2"/>
  <c r="K22" i="2"/>
  <c r="J22" i="2"/>
  <c r="I22" i="2"/>
  <c r="H22" i="2"/>
  <c r="G22" i="2"/>
  <c r="F22" i="2"/>
  <c r="E22" i="2"/>
  <c r="D22" i="2"/>
  <c r="S21" i="2"/>
  <c r="R21" i="2"/>
  <c r="R20" i="2" s="1"/>
  <c r="Q21" i="2"/>
  <c r="P21" i="2"/>
  <c r="P20" i="2" s="1"/>
  <c r="O21" i="2"/>
  <c r="N21" i="2"/>
  <c r="N20" i="2" s="1"/>
  <c r="M21" i="2"/>
  <c r="L21" i="2"/>
  <c r="L20" i="2" s="1"/>
  <c r="K21" i="2"/>
  <c r="J21" i="2"/>
  <c r="J20" i="2" s="1"/>
  <c r="I21" i="2"/>
  <c r="H21" i="2"/>
  <c r="H20" i="2" s="1"/>
  <c r="G21" i="2"/>
  <c r="F21" i="2"/>
  <c r="F20" i="2" s="1"/>
  <c r="E21" i="2"/>
  <c r="D21" i="2"/>
  <c r="D20" i="2" s="1"/>
  <c r="Q20" i="2"/>
  <c r="O20" i="2"/>
  <c r="M20" i="2"/>
  <c r="K20" i="2"/>
  <c r="I20" i="2"/>
  <c r="G20" i="2"/>
  <c r="E20" i="2"/>
  <c r="D21" i="1" l="1"/>
  <c r="E21" i="1"/>
  <c r="F21" i="1"/>
  <c r="G21" i="1"/>
  <c r="H21" i="1"/>
  <c r="I21" i="1"/>
  <c r="J21" i="1"/>
  <c r="K21" i="1"/>
  <c r="L21" i="1"/>
  <c r="M21" i="1"/>
  <c r="N21" i="1"/>
  <c r="O21" i="1"/>
  <c r="P21" i="1"/>
  <c r="Q21" i="1"/>
  <c r="R21" i="1"/>
  <c r="S21" i="1"/>
  <c r="D27" i="1"/>
  <c r="D26" i="1" s="1"/>
  <c r="D22" i="1" s="1"/>
  <c r="E27" i="1"/>
  <c r="E26" i="1" s="1"/>
  <c r="E22" i="1" s="1"/>
  <c r="F27" i="1"/>
  <c r="F26" i="1" s="1"/>
  <c r="F22" i="1" s="1"/>
  <c r="G27" i="1"/>
  <c r="G26" i="1" s="1"/>
  <c r="G22" i="1" s="1"/>
  <c r="H27" i="1"/>
  <c r="H26" i="1" s="1"/>
  <c r="H22" i="1" s="1"/>
  <c r="I27" i="1"/>
  <c r="I26" i="1" s="1"/>
  <c r="I22" i="1" s="1"/>
  <c r="J27" i="1"/>
  <c r="J26" i="1" s="1"/>
  <c r="J22" i="1" s="1"/>
  <c r="K27" i="1"/>
  <c r="K26" i="1" s="1"/>
  <c r="K22" i="1" s="1"/>
  <c r="L27" i="1"/>
  <c r="L26" i="1" s="1"/>
  <c r="L22" i="1" s="1"/>
  <c r="M27" i="1"/>
  <c r="M26" i="1" s="1"/>
  <c r="M22" i="1" s="1"/>
  <c r="N27" i="1"/>
  <c r="N26" i="1" s="1"/>
  <c r="N22" i="1" s="1"/>
  <c r="O27" i="1"/>
  <c r="O26" i="1" s="1"/>
  <c r="O22" i="1" s="1"/>
  <c r="P27" i="1"/>
  <c r="P26" i="1" s="1"/>
  <c r="P22" i="1" s="1"/>
  <c r="Q27" i="1"/>
  <c r="Q26" i="1" s="1"/>
  <c r="Q22" i="1" s="1"/>
  <c r="R27" i="1"/>
  <c r="R26" i="1" s="1"/>
  <c r="R22" i="1" s="1"/>
  <c r="S27" i="1"/>
  <c r="S26" i="1" s="1"/>
  <c r="S22" i="1" s="1"/>
  <c r="D29" i="1"/>
  <c r="D23" i="1" s="1"/>
  <c r="E29" i="1"/>
  <c r="E23" i="1" s="1"/>
  <c r="F29" i="1"/>
  <c r="F23" i="1" s="1"/>
  <c r="G29" i="1"/>
  <c r="G23" i="1" s="1"/>
  <c r="H29" i="1"/>
  <c r="H23" i="1" s="1"/>
  <c r="I29" i="1"/>
  <c r="I23" i="1" s="1"/>
  <c r="J29" i="1"/>
  <c r="J23" i="1" s="1"/>
  <c r="K29" i="1"/>
  <c r="K23" i="1" s="1"/>
  <c r="L29" i="1"/>
  <c r="L23" i="1" s="1"/>
  <c r="M29" i="1"/>
  <c r="M23" i="1" s="1"/>
  <c r="N29" i="1"/>
  <c r="N23" i="1" s="1"/>
  <c r="O29" i="1"/>
  <c r="O23" i="1" s="1"/>
  <c r="P29" i="1"/>
  <c r="P23" i="1" s="1"/>
  <c r="Q29" i="1"/>
  <c r="Q23" i="1" s="1"/>
  <c r="R29" i="1"/>
  <c r="R23" i="1" s="1"/>
  <c r="S29" i="1"/>
  <c r="S23" i="1" s="1"/>
  <c r="D20" i="1" l="1"/>
  <c r="R20" i="1"/>
  <c r="N20" i="1"/>
  <c r="J20" i="1"/>
  <c r="F20" i="1"/>
  <c r="O20" i="1"/>
  <c r="K20" i="1"/>
  <c r="G20" i="1"/>
  <c r="Q20" i="1"/>
  <c r="M20" i="1"/>
  <c r="I20" i="1"/>
  <c r="E20" i="1"/>
  <c r="P20" i="1"/>
  <c r="L20" i="1"/>
  <c r="H20" i="1"/>
</calcChain>
</file>

<file path=xl/sharedStrings.xml><?xml version="1.0" encoding="utf-8"?>
<sst xmlns="http://schemas.openxmlformats.org/spreadsheetml/2006/main" count="4780" uniqueCount="1435">
  <si>
    <t>Заместитель главного инженера                                                   Б. В. Куманеев</t>
  </si>
  <si>
    <t>Праводелова В.Ю.</t>
  </si>
  <si>
    <t xml:space="preserve">Заместитель директора филиала по экономике и финансам </t>
  </si>
  <si>
    <t>H/ВЛГ/12/03/003</t>
  </si>
  <si>
    <t>Прибор для измерения качества электрической энергии "Прорыв-КЭ-А" с ИБП-1</t>
  </si>
  <si>
    <t>1.6.4</t>
  </si>
  <si>
    <t>H/ВЛГ/12/04/001</t>
  </si>
  <si>
    <t>Приобретение автотранспорта в лизинг, Республика Марий Эл</t>
  </si>
  <si>
    <t>1.6.3</t>
  </si>
  <si>
    <t>H/ВЛГ/12/03/002</t>
  </si>
  <si>
    <t>Приобретение многофункционального устройства (МФУ) Konica Minolta bizhub 227</t>
  </si>
  <si>
    <t>1.6.2</t>
  </si>
  <si>
    <t>H/ВЛГ/12/03/001</t>
  </si>
  <si>
    <t>Замена силового трансформатора ТМ-320 на ТМГэ-400 в ТП-13 инв. 865063095 Республика Марий Эл п. Сурок</t>
  </si>
  <si>
    <t>1.6.1</t>
  </si>
  <si>
    <t>Прочие инвестиционные проекты, всего, в том числе:</t>
  </si>
  <si>
    <t>1.6</t>
  </si>
  <si>
    <t>H/ВЛГ/12/01/001</t>
  </si>
  <si>
    <t xml:space="preserve">Выполнение строительно-монтажных работ проводимых по программе реконструкции воздушной линии электропередач 35 кВ (бух. Наименование ПС "Силикатный"-ТП 35/6 "Сурок") инв. № 865002901 находящаяся по адресу  Республика Марий Эл, Медведевский район, в/г 18, п. Сурок  </t>
  </si>
  <si>
    <t>1.2.2.1.1</t>
  </si>
  <si>
    <t>Реконструкция линий электропередачи, всего, в том числе:</t>
  </si>
  <si>
    <t>1.2.2.1</t>
  </si>
  <si>
    <t>Реконструкция, модернизация, техническое перевооружение линий электропередачи, всего, в том числе:</t>
  </si>
  <si>
    <t>1.2.2</t>
  </si>
  <si>
    <t>Республика Марий Эл</t>
  </si>
  <si>
    <t>Технологическое присоединение, всего, в том числе:</t>
  </si>
  <si>
    <t>Прочие инвестиционные проекты, всего</t>
  </si>
  <si>
    <t>0.6</t>
  </si>
  <si>
    <t>Реконструкция, модернизация, техническое перевооружение, всего</t>
  </si>
  <si>
    <t>0.2</t>
  </si>
  <si>
    <t>Технологическое присоединение, всего</t>
  </si>
  <si>
    <t>0.1</t>
  </si>
  <si>
    <t>ВСЕГО по инвестиционной программе, в том числе:</t>
  </si>
  <si>
    <t>0</t>
  </si>
  <si>
    <t>10.2</t>
  </si>
  <si>
    <t>10.1</t>
  </si>
  <si>
    <t>9.2</t>
  </si>
  <si>
    <t>9.1</t>
  </si>
  <si>
    <t>8.2</t>
  </si>
  <si>
    <t>8.1</t>
  </si>
  <si>
    <t>7.2</t>
  </si>
  <si>
    <t>7.1</t>
  </si>
  <si>
    <t>6.2</t>
  </si>
  <si>
    <t>6.1</t>
  </si>
  <si>
    <t>5.4</t>
  </si>
  <si>
    <t>5.3</t>
  </si>
  <si>
    <t>5.2</t>
  </si>
  <si>
    <t>5.1</t>
  </si>
  <si>
    <t>4.2</t>
  </si>
  <si>
    <t>4.1</t>
  </si>
  <si>
    <t>Факт 
(Предложение по корректировке утвержденного плана)</t>
  </si>
  <si>
    <t>План
 (Утвержденный план)</t>
  </si>
  <si>
    <t>Наименование количественного показателя, соответствующего цели</t>
  </si>
  <si>
    <t>Фхо (млн.руб)</t>
  </si>
  <si>
    <t>Р6з_тр (мВА)</t>
  </si>
  <si>
    <t>L35 з_лэп (км)</t>
  </si>
  <si>
    <t>Инвестиции, связанные с деятельностью, не относящейся к сфере электроэнергетики</t>
  </si>
  <si>
    <t>Обеспечение текущей деятельности в сфере электроэнергетики, в том числе развитие информационной инфраструктуры, хозяйственное обеспечение деятельности</t>
  </si>
  <si>
    <t>Выполнение требований законодательства Российской Федерации, предписаний органов исполнительной власти, регламентов рынков электрической энергии</t>
  </si>
  <si>
    <t xml:space="preserve">Повышение качества оказываемых услуг в сфере электроэнергетики </t>
  </si>
  <si>
    <t xml:space="preserve">Повышение надежности оказываемых услуг в сфере электроэнергетики </t>
  </si>
  <si>
    <t>Замещение (обновление) электрической сети/повышение экономической эффективности (мероприятия направленные на снижение эксплуатационных затрат) оказания услуг в сфере электроэнергетики</t>
  </si>
  <si>
    <t>Развитие электрической сети/усиление существующей электрической сети, связанное с подключением новых потребителей</t>
  </si>
  <si>
    <t>Цели реализации инвестиционных проектов и плановые (фактические) значения количественных показателей, характеризующие достижение таких целей</t>
  </si>
  <si>
    <t>Идентифика-тор инвестицион-ного проекта</t>
  </si>
  <si>
    <t xml:space="preserve">  Наименование инвестиционного проекта (группы инвестиционных проектов)</t>
  </si>
  <si>
    <t>Номер группы инвести-ционных проектов</t>
  </si>
  <si>
    <t xml:space="preserve">                                                                                                              реквизиты решения органа исполнительной власти, утвердившего инвестиционную программу</t>
  </si>
  <si>
    <t>Утвержденные плановые значения показателей приведены в соответствии с  Приказом № 161 от 05.07.2017 года Министерством экономического развития и торговли Республики Марий Эл</t>
  </si>
  <si>
    <t>Год раскрытия информации: 2018 год</t>
  </si>
  <si>
    <t xml:space="preserve">                                                         полное наименование субъекта электроэнергетики</t>
  </si>
  <si>
    <t>Инвестиционная программа  филиал "Волго-Вятский" АО "Оборонэнерго"</t>
  </si>
  <si>
    <t xml:space="preserve"> на год 2017</t>
  </si>
  <si>
    <t>Форма 1. Перечени инвестиционных проектов</t>
  </si>
  <si>
    <t xml:space="preserve"> на год 2018</t>
  </si>
  <si>
    <t>I/ВЛГ/12/01/001</t>
  </si>
  <si>
    <t>Замена силового трансформатора ТМ-320 на ТМГэ-400 в ТП-16 инв.864004479 Республика Марий Эл Медведский район п. Сурок</t>
  </si>
  <si>
    <t>I/ВЛГ/12/03/001</t>
  </si>
  <si>
    <t>1.6.5</t>
  </si>
  <si>
    <t>I/ВЛГ/12/04/001</t>
  </si>
  <si>
    <t xml:space="preserve"> на год 2019</t>
  </si>
  <si>
    <t>J/ВЛГ/12/01/001</t>
  </si>
  <si>
    <t>J/ВЛГ/12/03/001</t>
  </si>
  <si>
    <t>J/ВЛГ/12/04/001</t>
  </si>
  <si>
    <t>Приложение  № 2</t>
  </si>
  <si>
    <t>к приказу Минэнерго России</t>
  </si>
  <si>
    <t>от «05» мая 2016 г. № 380</t>
  </si>
  <si>
    <t>Форма 2. План финансирования капитальных вложений по инвестиционным проектам</t>
  </si>
  <si>
    <t>Инвестиционная программа филиал "Волго-Вятский" АО "Оборонэнерго"</t>
  </si>
  <si>
    <t xml:space="preserve">                                                                                                                                                             реквизиты решения органа исполнительной власти, утвердившего инвестиционную программу</t>
  </si>
  <si>
    <t>Идентификатор инвестицион-ного проекта</t>
  </si>
  <si>
    <t>Текущая стадия реализации инвестиционного проекта</t>
  </si>
  <si>
    <t>Год начала  реализации инвестиционного проекта</t>
  </si>
  <si>
    <t>Год окончания реализации инвестицион-ного проекта</t>
  </si>
  <si>
    <t>Полная сметная стоимость инвестиционного проекта в соответствии с утвержденной проектной документацией</t>
  </si>
  <si>
    <t>Размер платы за технологическое присоединение (подключение), млн рублей</t>
  </si>
  <si>
    <t>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t>
  </si>
  <si>
    <t xml:space="preserve">Оценка полной стоимости инвестиционного проекта в прогнозных ценах соответствующих лет, млн рублей (с НДС) </t>
  </si>
  <si>
    <t xml:space="preserve">Остаток финансирования капитальных вложений в прогнозных ценах соответствующих лет,  млн рублей 
(с НДС) </t>
  </si>
  <si>
    <t>Финансирование капитальных вложений 
2016 года (N-1) в прогнозных ценах, млн рублей (с НДС)</t>
  </si>
  <si>
    <t>Финансирование капитальных вложений в прогнозных ценах соответствующих лет , млн рублей (с НДС)</t>
  </si>
  <si>
    <t>Краткое обоснование  корректировки утвержденного плана</t>
  </si>
  <si>
    <t>План</t>
  </si>
  <si>
    <t>Предложение по корректировке утвержденного плана</t>
  </si>
  <si>
    <t>План (Утвержденный план)</t>
  </si>
  <si>
    <t xml:space="preserve">План </t>
  </si>
  <si>
    <t>в базисном уровне цен, млн рублей 
(с НДС)</t>
  </si>
  <si>
    <t>в ценах, сложившихся ко времени составления сметной документации, млн рублей (с НДС)</t>
  </si>
  <si>
    <t>месяц и год составления сметной документации</t>
  </si>
  <si>
    <t xml:space="preserve">в текущих ценах, млн рублей (с НДС) </t>
  </si>
  <si>
    <t xml:space="preserve">в прогнозных ценах соответствующих лет, млн рублей 
(с НДС) </t>
  </si>
  <si>
    <t>План 
на 01.01.2016 года (N-1)</t>
  </si>
  <si>
    <t>Предложение по корректировке утвержденного плана на 01.01.2018 года X</t>
  </si>
  <si>
    <t>Общий объем финансирования, в том числе за счет:</t>
  </si>
  <si>
    <t>федерального бюджета</t>
  </si>
  <si>
    <t>бюджетов субъектов Российской Федерации и муниципальных образований</t>
  </si>
  <si>
    <t>средств, полученных от оказания услуг, реализации товаров по регулируемым государством ценам (тарифам)</t>
  </si>
  <si>
    <t>иных источников финансирования</t>
  </si>
  <si>
    <t>16.1</t>
  </si>
  <si>
    <t>16.2</t>
  </si>
  <si>
    <t>16.3</t>
  </si>
  <si>
    <t>16.4</t>
  </si>
  <si>
    <t>32.1</t>
  </si>
  <si>
    <t>32.2</t>
  </si>
  <si>
    <t>32.3</t>
  </si>
  <si>
    <t>32.4</t>
  </si>
  <si>
    <t>32.5</t>
  </si>
  <si>
    <t>32.6</t>
  </si>
  <si>
    <t>32.7</t>
  </si>
  <si>
    <t>32.8</t>
  </si>
  <si>
    <t>32.9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</si>
  <si>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</si>
  <si>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</si>
  <si>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</si>
  <si>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</si>
  <si>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</si>
  <si>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</si>
  <si>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</si>
  <si>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</si>
  <si>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</si>
  <si>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</si>
  <si>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</si>
  <si>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</si>
  <si>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</si>
  <si>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</si>
  <si>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</si>
  <si>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</si>
  <si>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</si>
  <si>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</si>
  <si>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</si>
  <si>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</si>
  <si>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</si>
  <si>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0,000</t>
  </si>
  <si>
    <t>0.000</t>
  </si>
  <si>
    <t>С</t>
  </si>
  <si>
    <t>Уменьшение лимитов финансирования</t>
  </si>
  <si>
    <t>И</t>
  </si>
  <si>
    <t>Увеличение стоимости оборудования</t>
  </si>
  <si>
    <t>0.266</t>
  </si>
  <si>
    <t>3.816</t>
  </si>
  <si>
    <t>2.343</t>
  </si>
  <si>
    <t>1.6.6</t>
  </si>
  <si>
    <t>В.Ю. Праводелова</t>
  </si>
  <si>
    <t xml:space="preserve">Фактический объем финансирования на 01.01.2016 года 
(N-1)3), млн рублей 
(с НДС) </t>
  </si>
  <si>
    <t>Факт 
(Предложение по корректировке утвержденного плана)1)</t>
  </si>
  <si>
    <t>План (Утвержденный план)2) 
2017 года  3)</t>
  </si>
  <si>
    <t>Факт 
(Предложение по корректировке утвержденного плана)1) 
2017 года</t>
  </si>
  <si>
    <t>План (Утвержденный план) 2018 года</t>
  </si>
  <si>
    <t>Факт 
(Предложение по корректировке утвержденного плана)1) 
2018 года (N+1)</t>
  </si>
  <si>
    <t>План (Утвержденный план)2)  
2019 года (N+2)3)</t>
  </si>
  <si>
    <t>Факт 
(Предложение по корректировке утвержденного плана)1) 
2019 года (N+2)</t>
  </si>
  <si>
    <t>Итого за период реализации инвестиционной программы 2017 -2019 года
(план)</t>
  </si>
  <si>
    <t>Итого за период реализации инвестиционной программы
(с учетом предложений по корректировке утвержденного плана) 2017 -2019 года</t>
  </si>
  <si>
    <t>План 
на 01.01.2018 года X4)</t>
  </si>
  <si>
    <t>1) Вместо слов «Факт (Предложение по корректировке утвержденного плана)» указывается слово «Факт», если год, в отношении которого заполняется столбец, будет завершен по состоянию на плановую дату раскрытия сетевой организацией информации об инвестиционной программе (о проекте инвестиционной программы и (или) проекте изменений, вносимых в инвестиционную программу) и обосновывающих ее материалах, либо в противном случае – слова «Предложение по корректировке утвержденного плана».</t>
  </si>
  <si>
    <t>2) Вместо слов «План (Утвержденный план)» указывается слово «План», если на год, в отношении которого заполняется столбец, отсутствует утвержденная инвестиционная программа сетевой организации, либо в противном случае – слова «Утвержденный план».</t>
  </si>
  <si>
    <t>3) Словосочетания вида «год N», «год (N-1)», «год (N+1)» в различных падежах заменяются указанием года (четыре цифры и слово «год» в соответствующем падеже), который определяется как первый год реализации инвестиционной программы (проекта инвестиционной программы и (или) изменений, вносимых в утвержденную инвестиционную программу) плюс или минус количество лет, равных числу указанному в словосочетании соответственно после знака «+» или «-».</t>
  </si>
  <si>
    <t>4) «год X» заменяется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t>
  </si>
  <si>
    <t>Приложение  № 3</t>
  </si>
  <si>
    <t>Форма 3. План освоения капитальных вложений по инвестиционным проектам</t>
  </si>
  <si>
    <t xml:space="preserve">                                                                                                                                                              реквизиты решения органа исполнительной власти, утвердившего инвестиционную программу</t>
  </si>
  <si>
    <t xml:space="preserve">Текущая стадия реализации инвестиционного проекта  </t>
  </si>
  <si>
    <t>Год окончания реализации инвестиционного проекта</t>
  </si>
  <si>
    <t>Полная сметная стоимость инвестиционного проекта в соответствии с утвержденной проектной документацией в базисном уровне цен, млн рублей (без НДС)</t>
  </si>
  <si>
    <t xml:space="preserve">Фактический объем освоения капитальных вложений на 01.01.2016 года 
(N-1), млн рублей 
(без НДС) </t>
  </si>
  <si>
    <t>Оценка полной стоимости в прогнозных ценах соответствующих лет, 
млн рублей (без НДС)</t>
  </si>
  <si>
    <t>Остаток освоения капитальных вложений, 
млн рублей (без НДС)</t>
  </si>
  <si>
    <t>Освоение капитальных вложений года 2016 (N-1) в прогнозных ценах соответствующих лет, млн рублей (без НДС)</t>
  </si>
  <si>
    <t>Освоение капитальных вложений в прогнозных ценах соответствующих лет, млн рублей  (без НДС)</t>
  </si>
  <si>
    <t>Краткое обоснование корректировки утвержденного плана</t>
  </si>
  <si>
    <t>Предложение по корректировке утвержденного  плана</t>
  </si>
  <si>
    <t>План на 01.01.2016 года (N-1)</t>
  </si>
  <si>
    <t>План 
на 01.01.2018 года X</t>
  </si>
  <si>
    <t>Предложение по корректировке утвержденного плана 
на 01.01.2018 года X</t>
  </si>
  <si>
    <t>2017 год N</t>
  </si>
  <si>
    <t xml:space="preserve">2018 год (N+1) </t>
  </si>
  <si>
    <t>2019 год (N+2)</t>
  </si>
  <si>
    <t>Итого за период реализации инвестиционной программы
(план)</t>
  </si>
  <si>
    <t>Итого за период реализации инвестиционной программы
(предложение по корректировке утвержденного плана)</t>
  </si>
  <si>
    <t>Всего, в т.ч.:</t>
  </si>
  <si>
    <t>проектно-изыскательские работы</t>
  </si>
  <si>
    <t>строительные работы, реконструкция, монтаж оборудования</t>
  </si>
  <si>
    <t>оборудование</t>
  </si>
  <si>
    <t>прочие затраты</t>
  </si>
  <si>
    <t>в базисном уровне цен</t>
  </si>
  <si>
    <t>в прогнозных ценах соответствующих лет</t>
  </si>
  <si>
    <t xml:space="preserve">
План
(Утвержденный план)</t>
  </si>
  <si>
    <t xml:space="preserve">Факт 
(Предложение по корректировке утвержденного плана) </t>
  </si>
  <si>
    <t>План
(Утвержденный план)</t>
  </si>
  <si>
    <t>Факт 
(Предложение по корректировке плана)</t>
  </si>
  <si>
    <t>29.1</t>
  </si>
  <si>
    <t>29.2</t>
  </si>
  <si>
    <t>29.3</t>
  </si>
  <si>
    <t>29.4</t>
  </si>
  <si>
    <t>29.5</t>
  </si>
  <si>
    <t>29.6</t>
  </si>
  <si>
    <t>Приложение  № 4</t>
  </si>
  <si>
    <t>Форма 4. План ввода основных средств</t>
  </si>
  <si>
    <t xml:space="preserve">                                                                                                                                           реквизиты решения органа исполнительной власти, утвердившего инвестиционную программу</t>
  </si>
  <si>
    <t>Первоначальная стоимость принимаемых к учету основных средств и нематериальных активов, млн рублей (без НДС)</t>
  </si>
  <si>
    <t>Принятие основных средств и нематериальных активов к бухгалтерскому учету в год 2016 (N-1)</t>
  </si>
  <si>
    <t>Принятие основных средств и нематериальных активов к бухгалтерскому учету</t>
  </si>
  <si>
    <t>Год N 2017</t>
  </si>
  <si>
    <t>Год 2018</t>
  </si>
  <si>
    <t>Год 2019</t>
  </si>
  <si>
    <t>Итого за период реализации инвестиционной программы</t>
  </si>
  <si>
    <t>Факт (Предложение по корректировке утвержденного плана)</t>
  </si>
  <si>
    <t>нематериальные активы</t>
  </si>
  <si>
    <t>основные средства</t>
  </si>
  <si>
    <t>млн рублей (без НДС)</t>
  </si>
  <si>
    <t>МВ×А</t>
  </si>
  <si>
    <t>Мвар</t>
  </si>
  <si>
    <t>км ЛЭП</t>
  </si>
  <si>
    <t>МВт</t>
  </si>
  <si>
    <t>Другое</t>
  </si>
  <si>
    <t>6.1.1</t>
  </si>
  <si>
    <t>6.1.2</t>
  </si>
  <si>
    <t>6.1.3</t>
  </si>
  <si>
    <t>6.1.4</t>
  </si>
  <si>
    <t>6.1.5</t>
  </si>
  <si>
    <t>6.1.6</t>
  </si>
  <si>
    <t>6.1.7</t>
  </si>
  <si>
    <t>6.2.1</t>
  </si>
  <si>
    <t>6.2.2</t>
  </si>
  <si>
    <t>6.2.3</t>
  </si>
  <si>
    <t>6.2.4</t>
  </si>
  <si>
    <t>6.2.5</t>
  </si>
  <si>
    <t>6.2.6</t>
  </si>
  <si>
    <t>6.2.7</t>
  </si>
  <si>
    <t>7.1.1</t>
  </si>
  <si>
    <t>7.1.2</t>
  </si>
  <si>
    <t>7.1.3</t>
  </si>
  <si>
    <t>7.1.4</t>
  </si>
  <si>
    <t>7.1.5</t>
  </si>
  <si>
    <t>7.1.6</t>
  </si>
  <si>
    <t>7.1.7</t>
  </si>
  <si>
    <t>7.2.1</t>
  </si>
  <si>
    <t>7.2.2</t>
  </si>
  <si>
    <t>7.2.3</t>
  </si>
  <si>
    <t>7.2.4</t>
  </si>
  <si>
    <t>7.2.5</t>
  </si>
  <si>
    <t>7.2.6</t>
  </si>
  <si>
    <t>7.2.7</t>
  </si>
  <si>
    <t>7.3.1</t>
  </si>
  <si>
    <t>7.3.2</t>
  </si>
  <si>
    <t>7.3.3</t>
  </si>
  <si>
    <t>7.3.4</t>
  </si>
  <si>
    <t>7.3.5</t>
  </si>
  <si>
    <t>7.3.6</t>
  </si>
  <si>
    <t>7.3.7</t>
  </si>
  <si>
    <t>7.4.1</t>
  </si>
  <si>
    <t>7.4.2</t>
  </si>
  <si>
    <t>7.4.3</t>
  </si>
  <si>
    <t>7.4.4</t>
  </si>
  <si>
    <t>7.4.5</t>
  </si>
  <si>
    <t>7.4.6</t>
  </si>
  <si>
    <t>7.4.7</t>
  </si>
  <si>
    <t>7.5.1</t>
  </si>
  <si>
    <t>7.5.2</t>
  </si>
  <si>
    <t>7.5.3</t>
  </si>
  <si>
    <t>7.5.4</t>
  </si>
  <si>
    <t>7.5.5</t>
  </si>
  <si>
    <t>7.5.6</t>
  </si>
  <si>
    <t>7.5.7</t>
  </si>
  <si>
    <t>7.6.1</t>
  </si>
  <si>
    <t>7.6.2</t>
  </si>
  <si>
    <t>7.6.3</t>
  </si>
  <si>
    <t>7.6.4</t>
  </si>
  <si>
    <t>7.6.5</t>
  </si>
  <si>
    <t>7.6.6</t>
  </si>
  <si>
    <t>7.6.7</t>
  </si>
  <si>
    <t>8.1.1</t>
  </si>
  <si>
    <t>8.1.2</t>
  </si>
  <si>
    <t>8.1.3</t>
  </si>
  <si>
    <t>8.1.4</t>
  </si>
  <si>
    <t>8.1.5</t>
  </si>
  <si>
    <t>8.1.6</t>
  </si>
  <si>
    <t>8.1.7</t>
  </si>
  <si>
    <t>8.2.1</t>
  </si>
  <si>
    <t>8.2.2</t>
  </si>
  <si>
    <t>8.2.3</t>
  </si>
  <si>
    <t>8.2.4</t>
  </si>
  <si>
    <t>8.2.5</t>
  </si>
  <si>
    <t>8.2.6</t>
  </si>
  <si>
    <t>8.2.7</t>
  </si>
  <si>
    <t>9</t>
  </si>
  <si>
    <t>Приложение  № 5</t>
  </si>
  <si>
    <t>Форма 5. План ввода основных средств (с распределением по кварталам)</t>
  </si>
  <si>
    <t>План (Утвержденный план) принятия основных средств и нематериальных активов к бухгалтерскому учету на год</t>
  </si>
  <si>
    <t>I кв.</t>
  </si>
  <si>
    <t>II кв.</t>
  </si>
  <si>
    <t>III кв.</t>
  </si>
  <si>
    <t>IV кв.</t>
  </si>
  <si>
    <t>Итого план (утвержденный план) 
за год</t>
  </si>
  <si>
    <t>4.1.1</t>
  </si>
  <si>
    <t>4.1.2</t>
  </si>
  <si>
    <t>4.1.3</t>
  </si>
  <si>
    <t>4.1.4</t>
  </si>
  <si>
    <t>4.1.5</t>
  </si>
  <si>
    <t>4.1.6</t>
  </si>
  <si>
    <t>4.1.7</t>
  </si>
  <si>
    <t>4.2.1</t>
  </si>
  <si>
    <t>4.2.2</t>
  </si>
  <si>
    <t>4.2.3</t>
  </si>
  <si>
    <t>4.2.4</t>
  </si>
  <si>
    <t>4.2.5</t>
  </si>
  <si>
    <t>4.2.6</t>
  </si>
  <si>
    <t>4.2.7</t>
  </si>
  <si>
    <t>4.3.1</t>
  </si>
  <si>
    <t>4.3.2</t>
  </si>
  <si>
    <t>4.3.3</t>
  </si>
  <si>
    <t>4.3.4</t>
  </si>
  <si>
    <t>4.3.5</t>
  </si>
  <si>
    <t>4.3.6</t>
  </si>
  <si>
    <t>4.3.7</t>
  </si>
  <si>
    <t>4.4.1</t>
  </si>
  <si>
    <t>4.4.2</t>
  </si>
  <si>
    <t>4.4.3</t>
  </si>
  <si>
    <t>4.4.4</t>
  </si>
  <si>
    <t>4.4.5</t>
  </si>
  <si>
    <t>4.4.6</t>
  </si>
  <si>
    <t>4.4.7</t>
  </si>
  <si>
    <t>5</t>
  </si>
  <si>
    <t>6</t>
  </si>
  <si>
    <t>7</t>
  </si>
  <si>
    <t>8</t>
  </si>
  <si>
    <t>10</t>
  </si>
  <si>
    <t>11</t>
  </si>
  <si>
    <t xml:space="preserve">Заместитель главного инженера                                                  </t>
  </si>
  <si>
    <t xml:space="preserve"> Б. В. Куманеев</t>
  </si>
  <si>
    <t xml:space="preserve"> </t>
  </si>
  <si>
    <t>='2'!A29</t>
  </si>
  <si>
    <t>Приложение  № 6</t>
  </si>
  <si>
    <t>Форма 6. Краткое описание инвестиционной программы. 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</si>
  <si>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 в год (N-1) 2016</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</si>
  <si>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</si>
  <si>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 xml:space="preserve">2017 год N </t>
  </si>
  <si>
    <t>2018 год N+1</t>
  </si>
  <si>
    <t>2019 год N+2</t>
  </si>
  <si>
    <t>Квартал</t>
  </si>
  <si>
    <t>5.1.1</t>
  </si>
  <si>
    <t>5.1.2</t>
  </si>
  <si>
    <t>5.1.3</t>
  </si>
  <si>
    <t>5.1.4</t>
  </si>
  <si>
    <t>5.1.5</t>
  </si>
  <si>
    <t>5.1.6</t>
  </si>
  <si>
    <t>5.2.1</t>
  </si>
  <si>
    <t>5.2.2</t>
  </si>
  <si>
    <t>5.2.3</t>
  </si>
  <si>
    <t>5.2.4</t>
  </si>
  <si>
    <t>5.2.5</t>
  </si>
  <si>
    <t>5.2.6</t>
  </si>
  <si>
    <t>5.3.1</t>
  </si>
  <si>
    <t>5.3.2</t>
  </si>
  <si>
    <t>5.3.3</t>
  </si>
  <si>
    <t>5.3.4</t>
  </si>
  <si>
    <t>5.3.5</t>
  </si>
  <si>
    <t>5.3.6</t>
  </si>
  <si>
    <t>5.4.1</t>
  </si>
  <si>
    <t>5.4.2</t>
  </si>
  <si>
    <t>5.4.3</t>
  </si>
  <si>
    <t>5.4.4</t>
  </si>
  <si>
    <t>5.4.5</t>
  </si>
  <si>
    <t>5.4.6</t>
  </si>
  <si>
    <t>5.5.1</t>
  </si>
  <si>
    <t>5.5.2</t>
  </si>
  <si>
    <t>5.5.3</t>
  </si>
  <si>
    <t>5.5.4</t>
  </si>
  <si>
    <t>5.5.5</t>
  </si>
  <si>
    <t>5.5.6</t>
  </si>
  <si>
    <t>5.6.1</t>
  </si>
  <si>
    <t>5.6.2</t>
  </si>
  <si>
    <t>5.6.3</t>
  </si>
  <si>
    <t>5.6.4</t>
  </si>
  <si>
    <t>5.6.5</t>
  </si>
  <si>
    <t>5.6.6</t>
  </si>
  <si>
    <t>Приложение  № 7</t>
  </si>
  <si>
    <t>Форма 7. Краткое описание инвестиционной программы. Ввод объектов инвестиционной деятельности (мощностей) в эксплуатацию</t>
  </si>
  <si>
    <t>от «_05_» _07____ 2017 г. №_161__</t>
  </si>
  <si>
    <t>Характеристики объекта электроэнергетики (объекта инвестиционной деятельности)</t>
  </si>
  <si>
    <t>Ввод объектов инвестиционной деятельности (мощностей) в эксплуатацию в год (N-1) 2016</t>
  </si>
  <si>
    <t>Ввод объектов инвестиционной деятельности (мощностей) в эксплуатацию</t>
  </si>
  <si>
    <t xml:space="preserve">2017 Год N </t>
  </si>
  <si>
    <t>2018 Год N+1</t>
  </si>
  <si>
    <t>2019 Год N+2</t>
  </si>
  <si>
    <t xml:space="preserve">Итого за период реализации инвестиционной программы </t>
  </si>
  <si>
    <t>км ВЛ
 1-цеп</t>
  </si>
  <si>
    <t>км ВЛ
 2-цеп</t>
  </si>
  <si>
    <t>км КЛ</t>
  </si>
  <si>
    <t>5.1.7</t>
  </si>
  <si>
    <t>5.2.7</t>
  </si>
  <si>
    <t>6.3.1</t>
  </si>
  <si>
    <t>6.3.2</t>
  </si>
  <si>
    <t>6.3.3</t>
  </si>
  <si>
    <t>6.3.4</t>
  </si>
  <si>
    <t>6.3.5</t>
  </si>
  <si>
    <t>6.3.6</t>
  </si>
  <si>
    <t>6.3.7</t>
  </si>
  <si>
    <t>6.4.1</t>
  </si>
  <si>
    <t>6.4.2</t>
  </si>
  <si>
    <t>6.4.3</t>
  </si>
  <si>
    <t>6.4.4</t>
  </si>
  <si>
    <t>6.4.5</t>
  </si>
  <si>
    <t>6.4.6</t>
  </si>
  <si>
    <t>6.4.7</t>
  </si>
  <si>
    <t>6.5.1</t>
  </si>
  <si>
    <t>6.5.2</t>
  </si>
  <si>
    <t>6.5.3</t>
  </si>
  <si>
    <t>6.5.4</t>
  </si>
  <si>
    <t>6.5.5</t>
  </si>
  <si>
    <t>6.5.6</t>
  </si>
  <si>
    <t>6.5.7</t>
  </si>
  <si>
    <t>6.6.1</t>
  </si>
  <si>
    <t>6.6.2</t>
  </si>
  <si>
    <t>6.6.3</t>
  </si>
  <si>
    <t>6.6.4</t>
  </si>
  <si>
    <t>6.6.5</t>
  </si>
  <si>
    <t>6.6.6</t>
  </si>
  <si>
    <t>6.6.7</t>
  </si>
  <si>
    <t>Приложение  № 8</t>
  </si>
  <si>
    <t>Форма 8. Краткое описание инвестиционной программы. Вывод объектов инвестиционной деятельности (мощностей) из эксплуатации</t>
  </si>
  <si>
    <t>Наименование объекта, выводимого из эксплуатации</t>
  </si>
  <si>
    <t>Вывод объектов инвестиционной деятельности (мощностей) из эксплуатации в год (N-1) 2016</t>
  </si>
  <si>
    <t>Вывод объектов инвестиционной деятельности (мощностей) из эксплуатации</t>
  </si>
  <si>
    <t>План (Факт)</t>
  </si>
  <si>
    <t>ВЛ-35 кВ</t>
  </si>
  <si>
    <t>Трансформатор ТМ-320 кВа, 6/0,4 кВ</t>
  </si>
  <si>
    <t>Форма 9. Краткое описание инвестиционной программы. Показатели энергетической эффективности</t>
  </si>
  <si>
    <t>______________________________________________________________________________________________________________________________________________________________________________________________________________</t>
  </si>
  <si>
    <t>реквизиты решения уполномоченного органа исполнительной власти, утвердившего требования к программам в области энергосбережения и повышения энергетической эффективности организаций, осуществляющих регулируемые виды деятельности</t>
  </si>
  <si>
    <t>Идентификатор инвестиционного проекта</t>
  </si>
  <si>
    <t>Плановые значения показателей энергетической эффективности строящихся (реконструируемых, приобретаемых) объектов (показатели энергетической эффективности объектов, предусмотренные требованиями к программам в области энергосбережения и повышения энергетической эффективности, установленными уполномоченным органом исполнительной власти)</t>
  </si>
  <si>
    <t>Наименование показателя энергетической эффективности, единицы измерения</t>
  </si>
  <si>
    <t>Воздушная линия 35 кВ</t>
  </si>
  <si>
    <t>Трансформатор силовой 6-10 кВ Численное значение экономии электроэнергии в год (тыс. кВт)</t>
  </si>
  <si>
    <t>Приложение  № 10</t>
  </si>
  <si>
    <t>Форма 10. Краткое описание инвестиционной программы. Места расположения объектов инвестиционной деятельности и другие показатели инвестиционных проектов</t>
  </si>
  <si>
    <t>Федеральные округа, на территории 
которых 
реализуется 
инвестиционный 
проект</t>
  </si>
  <si>
    <t>Субъекты Российской Федерации, 
на территории 
которых 
реализуется 
инвестиционный 
проект</t>
  </si>
  <si>
    <t>Территории муниципальных образований, на территории которых реализуется инвестиционный проект</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</si>
  <si>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</si>
  <si>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
(+; -; не требуется)</t>
  </si>
  <si>
    <t>Наличие решения  об изъятии земельных участков для государственных или муниципальных нужд
(+; -; не требуется)</t>
  </si>
  <si>
    <t>Наличие решения о переводе земель или земельных участков из одной категории в другую
(+; -; не требуется)</t>
  </si>
  <si>
    <t>Наличие  правоустанав-ливающих документов на земельный участок
(+; -; не требуется)</t>
  </si>
  <si>
    <t>Наличие утвержденной документации по планировке территории
(+; -; не требуется)</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</si>
  <si>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 
(федеральный; региональный; местный; не относится)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</si>
  <si>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 
(+; -; не требуется)</t>
  </si>
  <si>
    <t>Наличие заключения по результатам 
технологического и ценового аудита инвестиционного проекта
(+; -; не требуется)</t>
  </si>
  <si>
    <t>Наличие положительного заключения 
экспертизы проектной документации
(+; -; не требуется)</t>
  </si>
  <si>
    <t>Наличие утвержденной  
проектной 
документации
(+; -; не требуется)</t>
  </si>
  <si>
    <t>Наличие разрешения 
на строи-
тельство
(+; -; не требуется)</t>
  </si>
  <si>
    <t>Приволжский Федеральный округ</t>
  </si>
  <si>
    <t xml:space="preserve">Медведевский район,  п. Сурок  </t>
  </si>
  <si>
    <t>филиал "Волго-Вятский"</t>
  </si>
  <si>
    <t>не требуется</t>
  </si>
  <si>
    <t>не относится</t>
  </si>
  <si>
    <t>г. Йошкар-Ола</t>
  </si>
  <si>
    <t>Приложение  № 11</t>
  </si>
  <si>
    <t>от «__» _____ 2016 г. №___</t>
  </si>
  <si>
    <t>Форма 11. Краткое описание инвестиционной программы. Обоснование необходимости реализации инвестиционных проектов</t>
  </si>
  <si>
    <t>Раздел 1. Технологическое присоединение к электрическим сетям энергопринимающих устройств потребителей максимальной мощностью свыше 150 кВт</t>
  </si>
  <si>
    <t>Год раскрытия информации: _________ год</t>
  </si>
  <si>
    <t>Наличие заключенного договора об осуществлении технологического присоединения</t>
  </si>
  <si>
    <t>Размер платы за технологическое присоединение (в соответствии с договором об осуществлении технологического присоединения), млн рублей</t>
  </si>
  <si>
    <t>Сроки осуществления мероприятий по технологическому присоединению</t>
  </si>
  <si>
    <t>Технологическое присоединение объектов по производству электрической энергии</t>
  </si>
  <si>
    <t>Технологическое присоединение объектов электросетевого хозяйства</t>
  </si>
  <si>
    <t>Наименование трансформаторной или иной подстанции (распределительного устройства объекта по производству электрической энергии), реконструкция (модернизация или техническое перевооружение) которой осуществляется в рамках инвестиционного проекта</t>
  </si>
  <si>
    <t>Нагрузка трансформаторной или иной подстанции (распределительного устройства объекта по производству электрической энергии) по результатам контрольных замеров</t>
  </si>
  <si>
    <t>Аварийная нагрузка, %</t>
  </si>
  <si>
    <t>Максимальная мощность энергопринимающих устройств  потребителей услуг  по документам о технологическом присоединении, МВт</t>
  </si>
  <si>
    <t>Мощность трансформаторной или иной подстанции (распределительного устройства объекта по производству электрической энергии), строительство (реконструкция) которой осуществляется в рамках инвестиционного проекта, МВА</t>
  </si>
  <si>
    <t>Срок ввода объектов электросетевого хозяйства в соответствиии со схемой и программой развития Единой энергетической системы России, утвержденными в год (X-1)</t>
  </si>
  <si>
    <t>Схема и программа развития электроэнергетики субъекта Российской Федерации, утвержденные в год (X-1)</t>
  </si>
  <si>
    <t>Идентификаторы инвестиционных проектов, предусматривающих выполнение мероприятий по технологическому присоединению, которые содержатся в качестве обязательства сетевой организации по выполнению требований к усилению существующей электрической сети  в договоре об осуществлении технологического присоединения к электрическим сетям, указанном в столбцах 4 и 5</t>
  </si>
  <si>
    <t>Реквизиты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t>
  </si>
  <si>
    <t>Количество заключенных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выполнения требований к усилению существующей электрической сети (распределительного устройства объекта по производству электрической энергии)</t>
  </si>
  <si>
    <t xml:space="preserve">Срок осуществления мероприятий по технологическому присоединению, выполняемых в рамках инвестиционного проекта  (в соответствии с договором об осуществлении технологического присоединения)
</t>
  </si>
  <si>
    <t>Планируемый в инвестиционной программе срок постановки объектов электросетевого хозяйства под напряжение</t>
  </si>
  <si>
    <t>Планируемый в инвестиционной программе срок ввода объектов электросетевого хозяйства в эксплуатацию, год</t>
  </si>
  <si>
    <t>Планируемый в инвестиционной программе срок принятия объектов электросетевого хозяйства к бухгалтерскому учету, год</t>
  </si>
  <si>
    <t xml:space="preserve">Наименование  присоединяемых объектов по производству электрической энергии </t>
  </si>
  <si>
    <t>Наименование заявителя по договору об осуществлении технологического присоединения объекта по производству электрической энергии</t>
  </si>
  <si>
    <t>Мощность присоединенных объектов по производству электрической энергии по документам о технологическом присоединении, МВт</t>
  </si>
  <si>
    <t>Наименование  присоединяемых объектов электросетевого хозяйства</t>
  </si>
  <si>
    <t>Наименование заявителя по договору об осуществлении технологического присоединения  объекта электросетевого хозяйства</t>
  </si>
  <si>
    <t>Максимальная мощность энергопринимающих устройств по документам о технологическом присоединении, МВт</t>
  </si>
  <si>
    <t>всего</t>
  </si>
  <si>
    <t>всего за вычетом мощности  наиболее крупного (авто-) трансформатора</t>
  </si>
  <si>
    <t>Срок ввода объекта в эксплуатацию, предусмотренный схемой и программой развития электроэнергетики субъекта Российской Федерации</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</si>
  <si>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t>
  </si>
  <si>
    <t>Дата</t>
  </si>
  <si>
    <t>Номер</t>
  </si>
  <si>
    <t>год</t>
  </si>
  <si>
    <t>квартал</t>
  </si>
  <si>
    <t>до</t>
  </si>
  <si>
    <t>после</t>
  </si>
  <si>
    <t>МВхА</t>
  </si>
  <si>
    <t>Дата контрольного замерного дня</t>
  </si>
  <si>
    <t>До</t>
  </si>
  <si>
    <t>После</t>
  </si>
  <si>
    <t>Раздел 2. Технологическое присоединение к электрическим сетям энергопринимающих устройств потребителей максимальной мощностью до 150 кВт включительно</t>
  </si>
  <si>
    <t>Инвестиционная программа _филиал "Волго-Вятский" АО "Оборонэнерго"</t>
  </si>
  <si>
    <t>Утвержденные плановые значения показателей приведены в соответствии с  ______________________________________________________________________________</t>
  </si>
  <si>
    <t xml:space="preserve">                                                                                                                                                                  реквизиты решения органа исполнительной власти, утвердившего инвестиционную программу</t>
  </si>
  <si>
    <t>№ п/п</t>
  </si>
  <si>
    <t>Наименование показателя</t>
  </si>
  <si>
    <t>Единица измерения</t>
  </si>
  <si>
    <t>Фактические данные о реализации мероприятий по технологическому присоединению</t>
  </si>
  <si>
    <t xml:space="preserve">Среднее за 3 года значение фактических данных о реализации мероприятий по технологическому присоединению </t>
  </si>
  <si>
    <t>год (N-1)</t>
  </si>
  <si>
    <t>год N</t>
  </si>
  <si>
    <t>год (N+1)</t>
  </si>
  <si>
    <t>год (N+2)</t>
  </si>
  <si>
    <t xml:space="preserve">год (N-4) </t>
  </si>
  <si>
    <t>год (N-3)</t>
  </si>
  <si>
    <t>год (N-2)</t>
  </si>
  <si>
    <t>1</t>
  </si>
  <si>
    <t>Наименование субъекта Российской Федерации</t>
  </si>
  <si>
    <t>нд</t>
  </si>
  <si>
    <t>1.1</t>
  </si>
  <si>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</si>
  <si>
    <t>1.1.1</t>
  </si>
  <si>
    <t>Наличие обязательств по исполнению договоров об осуществлении технологического присоединения к электрическим сетям по состоянию на 1 января  соответствующего года</t>
  </si>
  <si>
    <t>1.1.1.1</t>
  </si>
  <si>
    <t xml:space="preserve">          в том числе не предусматривающие выполнение работ со стороны сетевой организации</t>
  </si>
  <si>
    <t>1.1.1.2</t>
  </si>
  <si>
    <t xml:space="preserve">          в том числе только с реконструкцией объектов электросетевого хозяйства</t>
  </si>
  <si>
    <t>1.1.1.3</t>
  </si>
  <si>
    <t xml:space="preserve">          в том числе с реконструкцией и новым строительством объектов электросетевого хозяйства</t>
  </si>
  <si>
    <t>1.1.1.4</t>
  </si>
  <si>
    <t xml:space="preserve">          в том числе только с новым строительством объектов электросетевого хозяйства</t>
  </si>
  <si>
    <t>1.1.2</t>
  </si>
  <si>
    <t>Принято обязательств по исполнению договоров об осуществлении технологического присоединения к электрическим сетям за планируемый (истекший) год</t>
  </si>
  <si>
    <t>1.1.2.1</t>
  </si>
  <si>
    <t>1.1.2.2</t>
  </si>
  <si>
    <t>1.1.2.3</t>
  </si>
  <si>
    <t>1.1.2.4</t>
  </si>
  <si>
    <t>1.1.3</t>
  </si>
  <si>
    <t>Исполнено обязательств по договорам об осуществлении технологического присоединения к электрическим сетям за планируемый (истекший) год</t>
  </si>
  <si>
    <t>1.1.3.1</t>
  </si>
  <si>
    <t>1.1.3.2</t>
  </si>
  <si>
    <t>1.1.3.3</t>
  </si>
  <si>
    <t>1.1.3.4</t>
  </si>
  <si>
    <t>1.1.4</t>
  </si>
  <si>
    <t>Освоение капитальных вложений по мероприятиям, реализуемым в рамках исполнения договоров об осуществлении технологического присоединения к электрическим сетям</t>
  </si>
  <si>
    <t>млн рублей
без НДС</t>
  </si>
  <si>
    <t>1.1.4.1</t>
  </si>
  <si>
    <t xml:space="preserve">          в том числе затраты на проектно изыскательские работы</t>
  </si>
  <si>
    <t>1.1.4.2</t>
  </si>
  <si>
    <t xml:space="preserve">          в том числе затраты на реконструкцию объектов электросетевого хозяйства</t>
  </si>
  <si>
    <t>1.1.4.3</t>
  </si>
  <si>
    <t xml:space="preserve">          в том числе затраты на новое строительство объектов электросетевого хозяйства</t>
  </si>
  <si>
    <t>1.1.4.4</t>
  </si>
  <si>
    <t xml:space="preserve">          в том числе затраты не включаемые в плату за технологическое присоединение</t>
  </si>
  <si>
    <t>1.1.5</t>
  </si>
  <si>
    <t>Постановка объектов электросетевого хозяйства под напряжение в рамках исполнения договоров об осуществлении технологического присоединения к электрическим сетям</t>
  </si>
  <si>
    <t>МВА</t>
  </si>
  <si>
    <t>км</t>
  </si>
  <si>
    <t>1.1.5.1</t>
  </si>
  <si>
    <t>1.1.5.2</t>
  </si>
  <si>
    <t>1.1.5.3</t>
  </si>
  <si>
    <t>1.1.6</t>
  </si>
  <si>
    <t>Ввод объектов инвестиционной деятельности (мощностей) в эксплуатацию в рамках исполнения договоров об осуществлении технологического присоединения к электрическим сетям</t>
  </si>
  <si>
    <t>1.1.6.1</t>
  </si>
  <si>
    <t>1.1.6.2</t>
  </si>
  <si>
    <t>1.1.6.3</t>
  </si>
  <si>
    <t>1.2</t>
  </si>
  <si>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</si>
  <si>
    <t>1.2.1</t>
  </si>
  <si>
    <t>1.2.1.1</t>
  </si>
  <si>
    <t>1.2.1.2</t>
  </si>
  <si>
    <t>1.2.1.3</t>
  </si>
  <si>
    <t>1.2.1.4</t>
  </si>
  <si>
    <t>1.2.2.2</t>
  </si>
  <si>
    <t>1.2.2.3</t>
  </si>
  <si>
    <t>1.2.2.4</t>
  </si>
  <si>
    <t>1.2.3</t>
  </si>
  <si>
    <t>1.2.3.1</t>
  </si>
  <si>
    <t>1.2.3.2</t>
  </si>
  <si>
    <t>1.2.3.3</t>
  </si>
  <si>
    <t>1.2.3.4</t>
  </si>
  <si>
    <t>1.2.4</t>
  </si>
  <si>
    <t>1.2.4.1</t>
  </si>
  <si>
    <t>1.2.4.2</t>
  </si>
  <si>
    <t>1.2.4.3</t>
  </si>
  <si>
    <t>1.2.4.4</t>
  </si>
  <si>
    <t>1.2.5</t>
  </si>
  <si>
    <t>1.2.5.1</t>
  </si>
  <si>
    <t>1.2.5.2</t>
  </si>
  <si>
    <t>1.2.5.3</t>
  </si>
  <si>
    <t>1.2.6</t>
  </si>
  <si>
    <t>1.2.6.1</t>
  </si>
  <si>
    <t>1.2.6.2</t>
  </si>
  <si>
    <t>1.2.6.3</t>
  </si>
  <si>
    <t>2</t>
  </si>
  <si>
    <t>нд3)</t>
  </si>
  <si>
    <t>шт.1)</t>
  </si>
  <si>
    <t>МВт2)</t>
  </si>
  <si>
    <t>Другое5)</t>
  </si>
  <si>
    <t>…4)</t>
  </si>
  <si>
    <t>1) шт. договоров об осуществлении технологического присоединения к электрическим сетям</t>
  </si>
  <si>
    <t xml:space="preserve">2) МВт максимальной мощности энергопринимающих устройств потребителей  </t>
  </si>
  <si>
    <t>3) Ячейки, в которых указано слово "нд", заполнению не подлежат</t>
  </si>
  <si>
    <t>4) Перечень наименований показателей и их нумерация формируются по аналогии с такой структурой, указанной в пунктах, номера которых начинаются с цифры 1</t>
  </si>
  <si>
    <t>5) При необходимости указания единиц измерения отличных от МВт, МВА и км вместо слова "Другое" указывается наименование иной единицы измерения</t>
  </si>
  <si>
    <t>Раздел 3. Оценка расходов на технологическое присоединение к электрическим сетям энергопринимающих устройств потребителей максимальной мощностью до 150 кВт включительно</t>
  </si>
  <si>
    <t>Фактические значения показателей мощности, протяженности, кВт (км)</t>
  </si>
  <si>
    <t>Значения стандартизированных ставок за год (X-1), тыс. рублей</t>
  </si>
  <si>
    <t>Индекс сметной стоимости</t>
  </si>
  <si>
    <t>строительство воздушных линий, на уровне напряжения i</t>
  </si>
  <si>
    <t>(ст.3+ст.4+ст.5)/3</t>
  </si>
  <si>
    <t>С2</t>
  </si>
  <si>
    <t>ст.6*ст.7*ст.8/1000</t>
  </si>
  <si>
    <t xml:space="preserve">строительство кабельных линий, на уровне напряжения i </t>
  </si>
  <si>
    <t>С3</t>
  </si>
  <si>
    <t xml:space="preserve">строительство пунктов секционирования, на уровне напряжения i и (или) диапазоне мощности j  </t>
  </si>
  <si>
    <t>С4</t>
  </si>
  <si>
    <t xml:space="preserve">строительство комплектных трансформаторных подстанций (КТП), распределительных трансформаторных подстанций (РТП) с уровнем напряжения до 35 кВ,  на уровне напряжения i и (или) диапазоне мощности j  </t>
  </si>
  <si>
    <t>строительство центров питания, подстанций уровнем напряжения 35 кВ и выше (ПС), на уровне напряжения i и (или) диапазоне мощности j</t>
  </si>
  <si>
    <t>Среднее за 3 года значение фактических показателей мощности, протяженности, кВт (км)1)</t>
  </si>
  <si>
    <t>Плановые значения стоимости на год X6), 
тыс. рублей2)</t>
  </si>
  <si>
    <t>Год (X-3)6)</t>
  </si>
  <si>
    <t>Год (X-2)6)</t>
  </si>
  <si>
    <t>Год (X-1)6)</t>
  </si>
  <si>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всего"4) [п.1.1.1+п.1.1.2+п.1.1.3+
п.1.1.4+п.1.1.5]:</t>
  </si>
  <si>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всего"5) [п.1.2.1+п.1.2.2+п.1.2.3+
п.1.2.4+п.1.2.5]</t>
  </si>
  <si>
    <t>…7)</t>
  </si>
  <si>
    <t>1) Определяется как (столбец (ст.)3+ст.4+ст.5)/3</t>
  </si>
  <si>
    <t>2) Определяется как ст.6*ст.7*ст.8/1000, за исключением пункта (п.) 1.1 и п.1.2 (Группа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 и Группа инвестиционных проектов "Технологическое присоединение энергопринимающих устройств потребителей максимальной мощностью от 15 до 150 кВт включительно, всего")</t>
  </si>
  <si>
    <t>4) В п.1.1 в столбцах 3, 4, 5 и 9 указывются значения, определяюемые как сумма значений, указанных в пунктах 1.1.1 - 1.1.5 соответствующих столбцов</t>
  </si>
  <si>
    <t>5)  В п.1.2 в столбцах 3, 4, 5 и 9 указывются значения, определяюемые как сумма значений, указанных в пунктах 1.2.1 - 1.2.5 соответствующих столбцов</t>
  </si>
  <si>
    <t>6) Словосочетания вида «год X», «год (X-1)» заменя.тся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 минус количество лет, равных числу указанному в словосочетании после знака «-».</t>
  </si>
  <si>
    <t>7) Перечень наименований показателей и их нумерация формируются по аналогии с такой структурой, указанной в пунктах, номера которых начинаются с цифры 1.</t>
  </si>
  <si>
    <t>Приложение  № 12</t>
  </si>
  <si>
    <t>Форма 12. Краткое описание инвестиционной программы. Обоснование необходимости реализации инвестиционных проектов</t>
  </si>
  <si>
    <t>Идентифика-
тор инвестицион-ного проекта</t>
  </si>
  <si>
    <t>Год ввода в эксплуатацию трансформаторной или иной подстанции, линии электропередачи 
(до реализации инвестиционного проекта)</t>
  </si>
  <si>
    <t>Показатель  оценки технического состояния</t>
  </si>
  <si>
    <t>Показатель оценки последствий отказа</t>
  </si>
  <si>
    <t>Год определения показателей оценки технического состояния и последствий отказа</t>
  </si>
  <si>
    <t>Инвестиционным проектом предусматривается выполнение:</t>
  </si>
  <si>
    <t>Реализация инвестиционного проекта обсулавливается необходимостью выполнения требований:</t>
  </si>
  <si>
    <t>Инвестиционным проектом осуществляются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и
 обеспечивающие достижение утвержденных целевых показателей энергосбережения и повышения энергетической эффективности
(+;-)</t>
  </si>
  <si>
    <t xml:space="preserve">Инвестиционным проектом осуществляются  обязательные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
</t>
  </si>
  <si>
    <t>Наименование трансформаторной или иной подстанции, линии электропередачи (участка линии электропередачи), реконструкция (модернизация или техническое перевооружение) которой осуществляется в рамках инвестиционного проекта</t>
  </si>
  <si>
    <t>Нагрузка по результатам контрольных замеров трансформаторной или иной подстанции, реконструкция (модернизация, техническое перевооружение, которой предусматривается инвестиционным проектом</t>
  </si>
  <si>
    <t>Максимальная мощность энергопринимающих устройств потребителей услуг  по документам о технологическом присоединении</t>
  </si>
  <si>
    <t>Мощность трансформаторной или иной подстанции, реконструкция (модернизация или техническое перевооружение) которой осуществляется в рамках инвестиционного проекта</t>
  </si>
  <si>
    <t>Проектный высший класс напряжения (рабочее высшее  напряжение), кВ</t>
  </si>
  <si>
    <t>Задачи, решаемые в рамках реализации инвестиционного проекта</t>
  </si>
  <si>
    <t>Неудовлетворительное техническое состояние подтверждается  результатами:</t>
  </si>
  <si>
    <t>противоаварийных мероприятий, предусмотренных актами о расследовании причин аварии (реквизиты актов)</t>
  </si>
  <si>
    <t xml:space="preserve">предписаний федерального органа исполнительной власти, уполномоченного на осуществление федерального государственного энергетического надзора вынесенных по результатам расследования причин аварий (реквизиты предписаний)
</t>
  </si>
  <si>
    <t>иных  предписаний федерального органа исполнительной власти, уполномоченного на осуществление федерального государственного энергетического надзора (реквизиты предписаний)</t>
  </si>
  <si>
    <t>предписаний иных органов государственной власти (указать наименования органов исполнительной власти)</t>
  </si>
  <si>
    <t>всего, МВхА</t>
  </si>
  <si>
    <t>всего за вычетом мощности  наиболее крупного (авто-) трансформатора, МВхА</t>
  </si>
  <si>
    <t>всего, Мвар</t>
  </si>
  <si>
    <t>законодательства Российской Федерации (+;-)</t>
  </si>
  <si>
    <t>регламентов рынков электрической энергии  (+;-)</t>
  </si>
  <si>
    <t>технического освидетельст-вования (+;-)</t>
  </si>
  <si>
    <t>технического обследования (+;-)</t>
  </si>
  <si>
    <t>+</t>
  </si>
  <si>
    <t>-</t>
  </si>
  <si>
    <t>ВЛ-35 кВ:
ПС "Силикатный" -
ТП-35/6 "Сурок"</t>
  </si>
  <si>
    <t>Мероприятия направленные на снижение эксплуатационных затрат. Задачи, реализуемые в рамках данного мероприятия снижение потерь электроэнергии при ее передаче по распределительным сетям.</t>
  </si>
  <si>
    <t>ТП-13</t>
  </si>
  <si>
    <t xml:space="preserve">Целью мероприятия является повышение уровня энергосбережения и энергетической эффективности. Задачи, реализуемые в рамках данного мероприятия снижение потерь электроэнергии при ее передаче по распределительным сетям.
</t>
  </si>
  <si>
    <t>ТП-16</t>
  </si>
  <si>
    <t>Повышение надежности и качества предоставляемых услуг, снижение эксплуатационных затрат</t>
  </si>
  <si>
    <t>Инвестиционная программа филиал "Волго-Вятский" АО "Оборонэнерго" в границах Республики Марий Эл</t>
  </si>
  <si>
    <t>Приложение  № 13</t>
  </si>
  <si>
    <t>Форма 13. Краткое описание инвестиционной программы. Обоснование необходимости реализации инвестиционных проектов</t>
  </si>
  <si>
    <t xml:space="preserve">                                              полное наименование субъекта электроэнергетики</t>
  </si>
  <si>
    <t>Планируемый в инвестиционной программе срок постановки объектов электросетевого хозяйства под напряжение (включения объектов капитального строительства для проведения пусконаладочных работ), год</t>
  </si>
  <si>
    <t>Планируемый в инвестиционной программе срок ввода объектов электросетевого хозяйства (объектов теплоснабжения) в эксплуатацию, год</t>
  </si>
  <si>
    <t>Реализация инвестиционного проекта предусматривается решением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</si>
  <si>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 (реквизиты решения  органа местного самоуправления об утверждении схемы теплоснабжения
 и указание на структурные единицы      схемы теплоснабжения)</t>
  </si>
  <si>
    <t>H/ВЛГ/12/03/1</t>
  </si>
  <si>
    <t>I/ВЛГ/12/03/1</t>
  </si>
  <si>
    <t>J/ВЛГ/12/03/1</t>
  </si>
  <si>
    <t>Срок ввода объектов электросетевого хозяйства в соответствиии со схемой и программой развития Единой энергетической системы России, утвержденными в год (X-1)1)
(срок ввода объекта теплоснабжения в соответствии со схемой теплоснабжения поселения, городского округа с численностью населения пятьсот тысяч человек и более или города федерального значения, утвержденной федеральным органом исполнительной власти), год</t>
  </si>
  <si>
    <t>Схема и программа развития электроэнергетики субъекта Российской Федерации, утвержденные в год (X-1)1) (схема теплоснабжения поселения (городского округа), утвержденная органом местного самоуправления)</t>
  </si>
  <si>
    <t>Срок ввода объекта в эксплуатацию, предусмотренный схемой и программой развития электроэнергетики субъекта Российской Федерации, утвержденные в год (X-1)1) 
(схемой теплоснабжения поселения (городского округа), утвержденной органом местного самоуправления), год</t>
  </si>
  <si>
    <t>1) «год X-1» заменяется указанием года (четыре цифры и слово «год» в соответствующем падеже), предшествующего году,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t>
  </si>
  <si>
    <t>Приложение  № 14</t>
  </si>
  <si>
    <t>Форма 14. Краткое описание инвестиционной программы. Обоснование необходимости реализации инвестиционных проектов</t>
  </si>
  <si>
    <t>Наименование документа, обосновывающего оценку полной стоимости инвестиционного проекта</t>
  </si>
  <si>
    <t>Финансирование капитальных вложений в прогнозных ценах соответствующих лет итого за период реализации инвестиционной программы, млн рублей (с НДС)</t>
  </si>
  <si>
    <t>Освоение капитальных вложений в прогнозных ценах соответствующих лет итого за период реализации инвестиционной программы, млн рублей  (без НДС)</t>
  </si>
  <si>
    <t>Принятие основных средств (нематериальных активов) к бухгалтерскому учету</t>
  </si>
  <si>
    <t>Задачи, решаемые в рамках инвестиционного проекта</t>
  </si>
  <si>
    <t>Идентификатор инвестиционного проекта, для целей реализации которого инвестиционным проектом предусматривается покупка земельного участка</t>
  </si>
  <si>
    <t>Характеристики объектов инвестиционной деятельности</t>
  </si>
  <si>
    <t>Изменение протяженности линий электропередач, не связанного с осуществлением технологического присоединения , км</t>
  </si>
  <si>
    <t xml:space="preserve">Замена силовых трансформаторов, МВА </t>
  </si>
  <si>
    <t>бюджетов субъектов Российской Федерации</t>
  </si>
  <si>
    <t>Год принятия к бухгалтерскому учету</t>
  </si>
  <si>
    <t>Первоначальная стоимость, млн рублей</t>
  </si>
  <si>
    <t>значение до</t>
  </si>
  <si>
    <t>значение после</t>
  </si>
  <si>
    <t>16.1.1</t>
  </si>
  <si>
    <t>16.1.2</t>
  </si>
  <si>
    <t>16.2.1</t>
  </si>
  <si>
    <t>16.2.2</t>
  </si>
  <si>
    <t>Локальная смета</t>
  </si>
  <si>
    <t>мероприятия направленные на снижение эксплуатационных затрат</t>
  </si>
  <si>
    <t>Коммерческое предложение</t>
  </si>
  <si>
    <t>J/ВЛГ/12/03/2</t>
  </si>
  <si>
    <t>H/ВЛГ/12/03/2</t>
  </si>
  <si>
    <t>График лизинговых платежей</t>
  </si>
  <si>
    <t>H/ВЛГ/12/03/3</t>
  </si>
  <si>
    <t>Приложение  № 15</t>
  </si>
  <si>
    <t>Форма 15. Краткое описание инвестиционной программы. Обоснование необходимости реализации инвестиционных проектов</t>
  </si>
  <si>
    <t>Наличие заключенного договора о подключении к системам теплоснабжения</t>
  </si>
  <si>
    <t>Размер платы за подключение в соответствии с договором о подключении к системам теплоснабжения, млн рублей</t>
  </si>
  <si>
    <t>Сроки осуществления мероприятий по подключению</t>
  </si>
  <si>
    <t>Присоединение источников тепловой энергии или тепловых сетей к системам теплоснабжения</t>
  </si>
  <si>
    <t>Наименование объекта теплоснабжения, реконструкция (модернизация или техническое перевооружение) которого осуществляется в рамках инвестиционного проекта</t>
  </si>
  <si>
    <t>Фактическая тепловая мощность, нагрузка (расход теплоносителя) объекта теплоснабжения, Гкал/ч (т/ч)</t>
  </si>
  <si>
    <t>Тепловая мощность объекта теплоснабжения (производительность насосной станции, диаметр тепловых сетей) , строительство (реконструкция) которого осуществляется в рамках инвестиционного проекта</t>
  </si>
  <si>
    <t>Схема теплоснабжения</t>
  </si>
  <si>
    <t>Идентификаторы инвестиционных проектов, предусматривающих выполнение мероприятий по подлкючению к системам теплоснабжения, которые содержатся в качестве ее обязательства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по подключению к системе теплоснабжения от существующих тепловых сетей или источников тепловой энергии  до точек подключения соответствующих теплопотребляющих установок потребителей, в договоре о подключении к системам теплоснабжения, указанном в столбцах 4 и 5</t>
  </si>
  <si>
    <t>Реквизиты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подключению теплопотребляющих установок потребителей тепловой энергии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</si>
  <si>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Количество заключенных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</si>
  <si>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Срок осуществления мероприятий по подключению, выполняемых в рамках инвестиционного проекта  в соответствии с договором о подключении к системам теплоснабжения</t>
  </si>
  <si>
    <t>Планируемый в инвестиционной программе срок включения объектов капитального строительства для проведения пусконаладочных работ</t>
  </si>
  <si>
    <t>Планируемый в инвестиционной программе срок ввода  объектов теплоснабжения  в эксплуатацию, год</t>
  </si>
  <si>
    <t>Планируемый в инвестиционной программе срок принятия законченных строительством объектов теплоснабжения к бухгалтерскому учету, год</t>
  </si>
  <si>
    <t>Наименование  подключаемых объектов теплоснабжения</t>
  </si>
  <si>
    <t>Наименование заявителя по договору о подключении к системам теплоснабжения объекта теплоснабжения</t>
  </si>
  <si>
    <t>Мощность (нагрузка) подключенных объектов теплоснабжения  по документам, подтверждающим подключение объектов теплоснабжения к системе теплоснабжения, Гкал/ч</t>
  </si>
  <si>
    <t>всего, Гкал/ч (т/ч, мм)</t>
  </si>
  <si>
    <t>всего за вычетом мощности  наиболее крупного источника тепловой энергии (насосного агрегата), Гкал/ч (т/ч)</t>
  </si>
  <si>
    <t>Срок ввода объекта теплоснабжения в соответствии со схемой теплоснабжения поселения, городского округа или города федерального значения, утвержденной федеральным органом исполнительной власти или органом местного самоуправления, год</t>
  </si>
  <si>
    <t>Реквизиты решения  федерального органа исполнительной власти, органа местного самоуправления об утверждении схемы теплоснабжения
 и соответствующих положений  схемы теплоснабжения</t>
  </si>
  <si>
    <t>Приложение  № 16</t>
  </si>
  <si>
    <t>Форма 16. Краткое описание инвестиционной программы. Обоснование необходимости реализации инвестиционных проектов</t>
  </si>
  <si>
    <t xml:space="preserve"> Номер группы инвести-ционных проектов</t>
  </si>
  <si>
    <t>Год ввода в эксплуатацию объекта теплоснабжения, объекта по производству электрической энергии
(до реализации инвестиционного проекта)</t>
  </si>
  <si>
    <t>Наименование объекта теплоснабжения (объекта по производству электрической энергии), реконструкция (модернизация или техническое перевооружение) которого осуществляется в рамках инвестиционного проекта</t>
  </si>
  <si>
    <t>Фактическая тепловая нагрузка (расход теплоносителя) объекта теплоснабжения, Гкал/ч (т/ч)</t>
  </si>
  <si>
    <t>Мощность объекта теплоснабжения (производительность насосной станции, диаметр тепловых сетей) , строительство (реконструкция) которого осуществляется в рамках инвестиционного проекта</t>
  </si>
  <si>
    <t>Необходимость замены физически изношенного оборудования подтверждается  результатами:</t>
  </si>
  <si>
    <t>Приложение  № 17</t>
  </si>
  <si>
    <t>Форма 17. Краткое описание инвестиционной программы. Индексы-дефляторы инвестиций в основной капитал (капитальных вложений)</t>
  </si>
  <si>
    <t>Наименование</t>
  </si>
  <si>
    <t xml:space="preserve">Наименование документа - источника данных </t>
  </si>
  <si>
    <t>Реквизиты документа</t>
  </si>
  <si>
    <t>2017 год</t>
  </si>
  <si>
    <t>2018 год</t>
  </si>
  <si>
    <t>2019 год</t>
  </si>
  <si>
    <t>2020 год</t>
  </si>
  <si>
    <t>5.5</t>
  </si>
  <si>
    <t>Индексы- дефляторы, предусмотренные прогнозом социально-экономического развития Российской Федерации на среднесрочный период (в %, к предыдущему году)</t>
  </si>
  <si>
    <t>Индексы-дефляторы прогнозные на 2017-2018 гг., принятые согласно публикации Минэкономразвития России от 24 ноября 2016 г.</t>
  </si>
  <si>
    <t xml:space="preserve">http://economy.gov.ru/minec/activity/sections/macro/2016241101 </t>
  </si>
  <si>
    <t>Наименование индексов-дефляторов, отражающих повышение эффективности инвестиционной деятельности (в %, к предыдущему году)</t>
  </si>
  <si>
    <t xml:space="preserve">* Индекс-дефлятор на 2016-2018 гг. принят согласно публикации Минэкономразвития от 26 октября 2015 г. "Прогноз социально-экономического развития Российской Федерации на 2016-2018 годы" а также принятые согласно публикации Минэкономразвития России от 24 ноября 2016 г.                                                                                                                                    </t>
  </si>
  <si>
    <t xml:space="preserve">(http://economy.gov.ru/minec/activity/sections/macro/prognoz/index).    </t>
  </si>
  <si>
    <t>Приложение  № 18</t>
  </si>
  <si>
    <t>Форма 18. Значения целевых показателей, установленные для целей формирования инвестиционной программы</t>
  </si>
  <si>
    <t>Наименование  субъекта Российской Федерации: Республика Марий Эл</t>
  </si>
  <si>
    <t>______________________________________________________________________________________________________________________________________________________________________________</t>
  </si>
  <si>
    <t>Наименование целевого показателя</t>
  </si>
  <si>
    <t>Единицы измерения</t>
  </si>
  <si>
    <t>Значения целевых показателей, годы</t>
  </si>
  <si>
    <t>год 2016</t>
  </si>
  <si>
    <t>год 2017</t>
  </si>
  <si>
    <t>год 2018</t>
  </si>
  <si>
    <t>год 2019</t>
  </si>
  <si>
    <t>Показатель средней продолжительности прекращения передачи электрической энергии (Пп)</t>
  </si>
  <si>
    <t>значение  показателя</t>
  </si>
  <si>
    <t>Показатель уровня качества осуществляемого технологического присоединения (Птпр)</t>
  </si>
  <si>
    <t>Показатель уровня качества оказываемых услуг территориальными сетевыми организациями (Птсо)</t>
  </si>
  <si>
    <t xml:space="preserve">Заместитель главного инженера </t>
  </si>
  <si>
    <t>Приложение  № 19</t>
  </si>
  <si>
    <t>Форма 19. Перечень субъектов Российской Федерации, на территории которых инвестиционной программой (проектом инвестиционной программы) организации по управлению единой национальной (общероссийской) электрической сетью предусматривается строительство (реконструкция, модернизация, техническое перевооружение) объектов электросетевого хозяйства, а также находятся объекты электросетевого хозяйства, входящие в единую национальную (общероссийскую) электрическую сеть и не принадлежащие на праве собственности указанной организации</t>
  </si>
  <si>
    <t xml:space="preserve">Наименование субъекта Российской Федерации </t>
  </si>
  <si>
    <t>Приложение № 1</t>
  </si>
  <si>
    <t>от "13" апреля 2017 г. № 310</t>
  </si>
  <si>
    <t>Форма № 20 Финансовый план субъекта электроэнергетики</t>
  </si>
  <si>
    <t>Инвестиционная программа  филиал "Волго-Вятский" АО "Оборонэнерго" в границах Республики Марий Эл</t>
  </si>
  <si>
    <t xml:space="preserve">                          полное наименование субъекта электроэнергетики</t>
  </si>
  <si>
    <t>Субъект Российской Федерации: Республика Марий Эл</t>
  </si>
  <si>
    <t xml:space="preserve">                    Год раскрытия (предоставления) информации: 2018 год</t>
  </si>
  <si>
    <t>Утвержденные плановые значения показателей приведены в соответствии с Приказом № 267 от 3.10.2016 года.</t>
  </si>
  <si>
    <t xml:space="preserve">    реквизиты решения органа исполнительной власти, утвердившего инвестиционную программу</t>
  </si>
  <si>
    <t xml:space="preserve">1. Финансово-экономическая модель деятельности субъекта электроэнергетики </t>
  </si>
  <si>
    <t>Показатель</t>
  </si>
  <si>
    <t>Ед. изм.</t>
  </si>
  <si>
    <t>2015 год</t>
  </si>
  <si>
    <t>2016 год</t>
  </si>
  <si>
    <t>Факт</t>
  </si>
  <si>
    <t>Прогноз (Факт)</t>
  </si>
  <si>
    <t>Предложение по корректировке  утвержденного плана</t>
  </si>
  <si>
    <t>БЮДЖЕТ ДОХОДОВ И РАСХОДОВ</t>
  </si>
  <si>
    <t>I</t>
  </si>
  <si>
    <t>Выручка от реализации товаров (работ, услуг) всего, в том числе*:</t>
  </si>
  <si>
    <t>млн рублей</t>
  </si>
  <si>
    <t xml:space="preserve">Производство и поставка электрической энергии и мощности всего, в том числе: </t>
  </si>
  <si>
    <t>производство и поставка электрической энергии на оптовом рынке электрической энергии и мощности</t>
  </si>
  <si>
    <t>производство и поставка электрической мощности на оптовом рынке электрической энергии и мощности</t>
  </si>
  <si>
    <t>производство и поставка электрической энергии (мощности) на розничных рынках электрической энергии</t>
  </si>
  <si>
    <t>Производство и поставка тепловой энергии (мощности)</t>
  </si>
  <si>
    <t>1.3</t>
  </si>
  <si>
    <t>Оказание услуг по передаче электрической энергии</t>
  </si>
  <si>
    <t>1.4</t>
  </si>
  <si>
    <t>Оказание услуг по передаче тепловой энергии, теплоносителя</t>
  </si>
  <si>
    <t>1.5</t>
  </si>
  <si>
    <t>Оказание услуг по технологическому присоединению</t>
  </si>
  <si>
    <t>Реализация электрической энергии и мощности</t>
  </si>
  <si>
    <t>1.7</t>
  </si>
  <si>
    <t>Реализации тепловой энергии (мощности)</t>
  </si>
  <si>
    <t>1.8</t>
  </si>
  <si>
    <t>Оказание услуг по оперативно-диспетчерскому управлению в электроэнергетике всего, в том числе:</t>
  </si>
  <si>
    <t>1.8.1</t>
  </si>
  <si>
    <t xml:space="preserve">в части управления технологическими режимами </t>
  </si>
  <si>
    <t>1.8.2</t>
  </si>
  <si>
    <t>в части обеспечения надежности</t>
  </si>
  <si>
    <t>1.9</t>
  </si>
  <si>
    <t>Прочая деятельность</t>
  </si>
  <si>
    <t>II</t>
  </si>
  <si>
    <t>Себестоимость товаров (работ, услуг), коммерческие и управленческие расходы всего, в том числе:</t>
  </si>
  <si>
    <t>2.1</t>
  </si>
  <si>
    <t>2.1.1</t>
  </si>
  <si>
    <t>2.1.2</t>
  </si>
  <si>
    <t>2.1.3</t>
  </si>
  <si>
    <t>2.2</t>
  </si>
  <si>
    <t>2.3</t>
  </si>
  <si>
    <t>2.4</t>
  </si>
  <si>
    <t>2.5</t>
  </si>
  <si>
    <t>2.6</t>
  </si>
  <si>
    <t>2.7</t>
  </si>
  <si>
    <t>2.8</t>
  </si>
  <si>
    <t>2.8.1</t>
  </si>
  <si>
    <t>2.8.2</t>
  </si>
  <si>
    <t>2.9</t>
  </si>
  <si>
    <t>II.I</t>
  </si>
  <si>
    <t>Материальные расходы всего, в том числе:</t>
  </si>
  <si>
    <t>расходы на топливо на технологические цели</t>
  </si>
  <si>
    <t>покупная энергия, в том числе:</t>
  </si>
  <si>
    <t>2.1.2.1</t>
  </si>
  <si>
    <t>покупная электрическая энергия (мощность) всего, в том числе:</t>
  </si>
  <si>
    <t>2.1.2.1.1</t>
  </si>
  <si>
    <t>на технологические цели, включая энергию на компенсацию потерь при ее передаче</t>
  </si>
  <si>
    <t>2.1.2.1.2</t>
  </si>
  <si>
    <t>для последующей перепродажи</t>
  </si>
  <si>
    <t>2.1.2.2</t>
  </si>
  <si>
    <t>покупная тепловая энергия (мощность)</t>
  </si>
  <si>
    <t>сырье, материалы, запасные части, инструменты</t>
  </si>
  <si>
    <t>2.1.4</t>
  </si>
  <si>
    <t>прочие материальные расходы</t>
  </si>
  <si>
    <t>II.II</t>
  </si>
  <si>
    <t>Работы и услуги производственного характера всего, в том числе:</t>
  </si>
  <si>
    <t>2.2.1</t>
  </si>
  <si>
    <t>услуги по передаче электрической энергии по единой (национальной) общероссийской электрической сети</t>
  </si>
  <si>
    <t>2.2.2</t>
  </si>
  <si>
    <t>услуги по передаче электрической энергии по сетям территориальной сетевой организации</t>
  </si>
  <si>
    <t>2.2.3</t>
  </si>
  <si>
    <t>услуги по передаче тепловой энергии, теплоносителя</t>
  </si>
  <si>
    <t>2.2.4</t>
  </si>
  <si>
    <t>услуги инфраструктурных организаций*****</t>
  </si>
  <si>
    <t>2.2.5</t>
  </si>
  <si>
    <t>прочие услуги производственного характера</t>
  </si>
  <si>
    <t>II.III</t>
  </si>
  <si>
    <t>Расходы на оплату труда с учетом страховых взносов</t>
  </si>
  <si>
    <t>II.IV</t>
  </si>
  <si>
    <t>Амортизация основных средств и нематериальных активов</t>
  </si>
  <si>
    <t>II.V</t>
  </si>
  <si>
    <t>Налоги и сборы всего, в том числе:</t>
  </si>
  <si>
    <t>2.5.1</t>
  </si>
  <si>
    <t>налог на имущество организации</t>
  </si>
  <si>
    <t>2.5.2</t>
  </si>
  <si>
    <t>прочие налоги и сборы</t>
  </si>
  <si>
    <t>II.VI</t>
  </si>
  <si>
    <t>Прочие расходы всего, в том числе:</t>
  </si>
  <si>
    <t>2.6.1</t>
  </si>
  <si>
    <t>работы и услуги непроизводственного характера</t>
  </si>
  <si>
    <t>2.6.2</t>
  </si>
  <si>
    <t>арендная плата, лизинговые платежи</t>
  </si>
  <si>
    <t>2.6.3</t>
  </si>
  <si>
    <t>иные прочие расходы</t>
  </si>
  <si>
    <t>II.VII</t>
  </si>
  <si>
    <t>Иные сведения:</t>
  </si>
  <si>
    <t>2.7.1</t>
  </si>
  <si>
    <t>Расходы на ремонт</t>
  </si>
  <si>
    <t>2.7.2</t>
  </si>
  <si>
    <t>Коммерческие расходы</t>
  </si>
  <si>
    <t>2.7.3</t>
  </si>
  <si>
    <t>Управленческие расходы</t>
  </si>
  <si>
    <t>III</t>
  </si>
  <si>
    <t>Прибыль (убыток) от продаж (строка I - строка II) всего, в том числе:</t>
  </si>
  <si>
    <t>3.1</t>
  </si>
  <si>
    <t>3.1.1</t>
  </si>
  <si>
    <t>3.1.2</t>
  </si>
  <si>
    <t>3.1.3</t>
  </si>
  <si>
    <t>3.2</t>
  </si>
  <si>
    <t>3.3</t>
  </si>
  <si>
    <t>3.4</t>
  </si>
  <si>
    <t>3.5</t>
  </si>
  <si>
    <t>3.6</t>
  </si>
  <si>
    <t>3.7</t>
  </si>
  <si>
    <t>3.8</t>
  </si>
  <si>
    <t>3.8.1</t>
  </si>
  <si>
    <t>3.8.2</t>
  </si>
  <si>
    <t>3.9</t>
  </si>
  <si>
    <t>IV</t>
  </si>
  <si>
    <t>Прочие доходы и расходы (сальдо) (строка 4.1 – строка 4.2)</t>
  </si>
  <si>
    <t>Прочие доходы всего, в том числе:</t>
  </si>
  <si>
    <t>доходы от участия в других организациях</t>
  </si>
  <si>
    <t>проценты к получению</t>
  </si>
  <si>
    <t>восстановление резервов всего, в том числе:</t>
  </si>
  <si>
    <t>4.1.3.1</t>
  </si>
  <si>
    <t>по сомнительным долгам</t>
  </si>
  <si>
    <t>прочие внереализационные доходы</t>
  </si>
  <si>
    <t>расходы, связанные с персоналом</t>
  </si>
  <si>
    <t>проценты к уплате</t>
  </si>
  <si>
    <t>создание резервов всего, в том числе:</t>
  </si>
  <si>
    <t>4.2.3.1</t>
  </si>
  <si>
    <t xml:space="preserve"> по сомнительным долгам</t>
  </si>
  <si>
    <t>прочие внереализационные расходы</t>
  </si>
  <si>
    <t>V</t>
  </si>
  <si>
    <t>Прибыль (убыток) до налогообложения (строка III + строка IV) всего, в том числе:</t>
  </si>
  <si>
    <t>5.6</t>
  </si>
  <si>
    <t>5.7</t>
  </si>
  <si>
    <t>5.8</t>
  </si>
  <si>
    <t>5.8.1</t>
  </si>
  <si>
    <t>5.8.2</t>
  </si>
  <si>
    <t>5.9</t>
  </si>
  <si>
    <t>VI</t>
  </si>
  <si>
    <t>Налог на прибыль всего, в том числе:</t>
  </si>
  <si>
    <t>Производство и поставка тепловой энергии (мощности);</t>
  </si>
  <si>
    <t>6.3</t>
  </si>
  <si>
    <t>Оказание услуг по передаче электрической энергии;</t>
  </si>
  <si>
    <t>6.4</t>
  </si>
  <si>
    <t>Оказание услуг по передаче тепловой энергии, теплоносителя;</t>
  </si>
  <si>
    <t>6.5</t>
  </si>
  <si>
    <t>Оказание услуг по технологическому присоединению;</t>
  </si>
  <si>
    <t>6.6</t>
  </si>
  <si>
    <t>Реализация электрической энергии и мощности;</t>
  </si>
  <si>
    <t>6.7</t>
  </si>
  <si>
    <t>Реализации тепловой энергии (мощности);</t>
  </si>
  <si>
    <t>6.8</t>
  </si>
  <si>
    <t>6.8.1</t>
  </si>
  <si>
    <t>в части управления технологическими режимами</t>
  </si>
  <si>
    <t>6.8.2</t>
  </si>
  <si>
    <t>6.9</t>
  </si>
  <si>
    <t>Прочая деятельность;</t>
  </si>
  <si>
    <t>VII</t>
  </si>
  <si>
    <t>Чистая прибыль (убыток) всего, в том числе:</t>
  </si>
  <si>
    <t>7.3</t>
  </si>
  <si>
    <t>7.4</t>
  </si>
  <si>
    <t>7.5</t>
  </si>
  <si>
    <t>7.6</t>
  </si>
  <si>
    <t>7.7</t>
  </si>
  <si>
    <t>7.8</t>
  </si>
  <si>
    <t>7.8.1</t>
  </si>
  <si>
    <t>7.8.2</t>
  </si>
  <si>
    <t>7.9</t>
  </si>
  <si>
    <t>VIII</t>
  </si>
  <si>
    <t>Направления использования чистой прибыли</t>
  </si>
  <si>
    <t>На инвестиции</t>
  </si>
  <si>
    <t>Резервный фонд</t>
  </si>
  <si>
    <t>8.3</t>
  </si>
  <si>
    <t>Выплата дивидендов</t>
  </si>
  <si>
    <t>8.4</t>
  </si>
  <si>
    <t>Остаток на развитие</t>
  </si>
  <si>
    <t>IX</t>
  </si>
  <si>
    <t>Прибыль до налогообложения без учета процентов к уплате и амортизации (строкаV + строка 4.2.2 + строка II.IV)</t>
  </si>
  <si>
    <t>Долг (кредиты и займы) на начало периода всего, в том числе:</t>
  </si>
  <si>
    <t>9.2.1</t>
  </si>
  <si>
    <t>краткосрочные кредиты и займы на начало периода</t>
  </si>
  <si>
    <t>9.3</t>
  </si>
  <si>
    <t>Долг (кредиты и займы) на конец периода, в том числе</t>
  </si>
  <si>
    <t>9.3.1</t>
  </si>
  <si>
    <t>краткосрочные кредиты и займы на конец периода</t>
  </si>
  <si>
    <t>9.4</t>
  </si>
  <si>
    <t>Отношение долга (кредиты и займы) на конец периода (строка 9.3) к прибыли до налогообложения без учета процентов к уплате и амортизации (строка 9.1)</t>
  </si>
  <si>
    <t>БЮДЖЕТ ДВИЖЕНИЯ ДЕНЕЖНЫХ СРЕДСТВ</t>
  </si>
  <si>
    <t>X</t>
  </si>
  <si>
    <t>Поступления от текущих операций всего, в том числе:</t>
  </si>
  <si>
    <t>10.1.1</t>
  </si>
  <si>
    <t>10.1.2</t>
  </si>
  <si>
    <t>10.1.3</t>
  </si>
  <si>
    <t>10.3</t>
  </si>
  <si>
    <t>10.4</t>
  </si>
  <si>
    <t>10.5</t>
  </si>
  <si>
    <t>10.6</t>
  </si>
  <si>
    <t>10.7</t>
  </si>
  <si>
    <t>10.8</t>
  </si>
  <si>
    <t>10.8.1</t>
  </si>
  <si>
    <t>10.8.2</t>
  </si>
  <si>
    <t>10.9</t>
  </si>
  <si>
    <t>Поступления денежных средств за счет средств бюджетов бюджетной системы Российской Федерации (субсидия) всего, в том числе:</t>
  </si>
  <si>
    <t>10.9.1</t>
  </si>
  <si>
    <t>за счет средств федерального бюджета</t>
  </si>
  <si>
    <t>10.9.2</t>
  </si>
  <si>
    <t>за счет средств консолидированного бюджета субъекта Российской Федерации</t>
  </si>
  <si>
    <t>10.10</t>
  </si>
  <si>
    <t>XI</t>
  </si>
  <si>
    <t>Платежи по текущим операциям всего, в том числе:</t>
  </si>
  <si>
    <t>11.1</t>
  </si>
  <si>
    <t>Оплата поставщикам топлива</t>
  </si>
  <si>
    <t>11.2</t>
  </si>
  <si>
    <t>Оплата покупной энергии всего, в том числе:</t>
  </si>
  <si>
    <t>11.2.1</t>
  </si>
  <si>
    <t>на оптовом рынке электрической энергии и мощности</t>
  </si>
  <si>
    <t>11.2.2</t>
  </si>
  <si>
    <t>на розничных рынках электрической энергии</t>
  </si>
  <si>
    <t>11.2.3</t>
  </si>
  <si>
    <t>на компенсацию потерь</t>
  </si>
  <si>
    <t>11.3</t>
  </si>
  <si>
    <t>Оплата услуг по передаче электрической энергии по единой (национальной) общероссийской электрической сети</t>
  </si>
  <si>
    <t>11.4</t>
  </si>
  <si>
    <t>Оплата услуг по передаче электрической энергии по сетям территориальных сетевых организаций</t>
  </si>
  <si>
    <t>11.5</t>
  </si>
  <si>
    <t>Оплата услуг по передаче тепловой энергии, теплоносителя</t>
  </si>
  <si>
    <t>11.6</t>
  </si>
  <si>
    <t>Оплата труда</t>
  </si>
  <si>
    <t>11.7</t>
  </si>
  <si>
    <t>Страховые взносы</t>
  </si>
  <si>
    <t>11.8</t>
  </si>
  <si>
    <t>Оплата налогов и сборов всего, в том числе:</t>
  </si>
  <si>
    <t>11.8.1</t>
  </si>
  <si>
    <t>налог на прибыль</t>
  </si>
  <si>
    <t>11.9</t>
  </si>
  <si>
    <t>Оплата сырья, материалов, запасных частей, инструментов</t>
  </si>
  <si>
    <t>11.10</t>
  </si>
  <si>
    <t>Оплата прочих услуг производственного характера</t>
  </si>
  <si>
    <t>11.11</t>
  </si>
  <si>
    <t>Арендная плата и лизинговые платежи</t>
  </si>
  <si>
    <t>11.12</t>
  </si>
  <si>
    <t>Проценты по долговым обязательствам (за исключением процентов по долговым обязательствам, включаемым в стоимость инвестиционного актива)</t>
  </si>
  <si>
    <t>11.13</t>
  </si>
  <si>
    <t>Прочие платежи по текущей деятельности</t>
  </si>
  <si>
    <t>XII</t>
  </si>
  <si>
    <t>Поступления от инвестиционных операций всего, в том числе:</t>
  </si>
  <si>
    <t>12.1</t>
  </si>
  <si>
    <t>Поступления от реализации имущества и имущественных прав</t>
  </si>
  <si>
    <t>12.2</t>
  </si>
  <si>
    <t xml:space="preserve">Поступления по заключенным инвестиционным соглашениям, в том числе </t>
  </si>
  <si>
    <t>12.2.1</t>
  </si>
  <si>
    <t>по использованию средств бюджетов бюджетной системы Российской Федерации всего, в том числе:</t>
  </si>
  <si>
    <t>12.2.1.1</t>
  </si>
  <si>
    <t>средства федерального бюджета</t>
  </si>
  <si>
    <t>12.2.1.2</t>
  </si>
  <si>
    <t>средства консолидированного бюджета субъекта Российской Федерации</t>
  </si>
  <si>
    <t>12.3</t>
  </si>
  <si>
    <t>Прочие поступления по инвестиционным операциям</t>
  </si>
  <si>
    <t>XIII</t>
  </si>
  <si>
    <t>Платежи по инвестиционным операциям всего, в том числе:</t>
  </si>
  <si>
    <t>13.1</t>
  </si>
  <si>
    <t>Инвестиции в основной капитал всего, в том числе:</t>
  </si>
  <si>
    <t>13.1.1</t>
  </si>
  <si>
    <t>техническое перевооружение и реконструкция</t>
  </si>
  <si>
    <t>13.1.2</t>
  </si>
  <si>
    <t>новое строительство и расширение</t>
  </si>
  <si>
    <t>13.1.3</t>
  </si>
  <si>
    <t>проектно-изыскательные работы для объектов нового строительства будущих лет</t>
  </si>
  <si>
    <t>13.1.4</t>
  </si>
  <si>
    <t>приобретение объектов основных средств, земельных участков</t>
  </si>
  <si>
    <t>13.1.5</t>
  </si>
  <si>
    <t>проведение научно-исследовательских и опытно-конструкторских разработок</t>
  </si>
  <si>
    <t>13.1.6</t>
  </si>
  <si>
    <t>прочие выплаты, связанные с инвестициями в основной капитал</t>
  </si>
  <si>
    <t>13.2</t>
  </si>
  <si>
    <t>Приобретение нематериальных активов</t>
  </si>
  <si>
    <t>13.3</t>
  </si>
  <si>
    <t>Прочие платежи по инвестиционным операциям всего, в том числе:</t>
  </si>
  <si>
    <t>13.4</t>
  </si>
  <si>
    <t>13.4.1</t>
  </si>
  <si>
    <t>проценты по долговым обязательствам, включаемым в стоимость инвестиционного актива</t>
  </si>
  <si>
    <t>XIV</t>
  </si>
  <si>
    <t>Поступления от финансовых операций всего, в том числе:</t>
  </si>
  <si>
    <t>14.1</t>
  </si>
  <si>
    <t>Процентные поступления</t>
  </si>
  <si>
    <t>14.2</t>
  </si>
  <si>
    <t>Поступления  по полученным кредитам всего, в том числе:</t>
  </si>
  <si>
    <t>14.2.1</t>
  </si>
  <si>
    <t>на текущую деятельность</t>
  </si>
  <si>
    <t>14.2.2</t>
  </si>
  <si>
    <t>на инвестиционные операции</t>
  </si>
  <si>
    <t>14.2.3</t>
  </si>
  <si>
    <t>на рефинансирование кредитов и займов</t>
  </si>
  <si>
    <t>14.3</t>
  </si>
  <si>
    <t>Поступления от эмиссии акций**</t>
  </si>
  <si>
    <t>14.4</t>
  </si>
  <si>
    <t>Поступления от реализации финансовых инструментов всего, в том числе:</t>
  </si>
  <si>
    <t>14.4.1</t>
  </si>
  <si>
    <t>облигационные займы</t>
  </si>
  <si>
    <t>14.4.2</t>
  </si>
  <si>
    <t>вексели</t>
  </si>
  <si>
    <t>14.5</t>
  </si>
  <si>
    <t>Поступления от займов организаций</t>
  </si>
  <si>
    <t>14.6</t>
  </si>
  <si>
    <t>Поступления за счет средств инвесторов</t>
  </si>
  <si>
    <t>14.7</t>
  </si>
  <si>
    <t>Прочие поступления по финансовым операциям</t>
  </si>
  <si>
    <t>XV</t>
  </si>
  <si>
    <t>Платежи по финансовым операциям всего, в том числе:</t>
  </si>
  <si>
    <t>15.1</t>
  </si>
  <si>
    <t>Погашение кредитов и займов всего всего, в том числе:</t>
  </si>
  <si>
    <t>15.1.1</t>
  </si>
  <si>
    <t>15.1.2</t>
  </si>
  <si>
    <t>15.1.3</t>
  </si>
  <si>
    <t>15.2</t>
  </si>
  <si>
    <t>15.3</t>
  </si>
  <si>
    <t>Прочие выплаты по финансовым операциям</t>
  </si>
  <si>
    <t>XVI</t>
  </si>
  <si>
    <t>Сальдо денежных средств по операционной деятельности (строка X-строка XI) всего, в том числе:</t>
  </si>
  <si>
    <t>XVII</t>
  </si>
  <si>
    <t xml:space="preserve">Сальдо денежных средств по инвестиционным операциям всего (строка XII-строка XIII), всего в том числе </t>
  </si>
  <si>
    <t>17.1</t>
  </si>
  <si>
    <t>Сальдо денежных средств по инвестиционным операциям</t>
  </si>
  <si>
    <t>17.2</t>
  </si>
  <si>
    <t>Сальдо денежных средств по прочей деятельности</t>
  </si>
  <si>
    <t>XVIII</t>
  </si>
  <si>
    <t>Сальдо денежных средств по финансовым операциям всего (строка XIV-строка XV), в том числе</t>
  </si>
  <si>
    <t>18.1</t>
  </si>
  <si>
    <t>Сальдо денежных средств по привлечению и погашению кредитов и займов</t>
  </si>
  <si>
    <t>18.2</t>
  </si>
  <si>
    <t>Сальдо денежных средств по прочей финансовой деятельности</t>
  </si>
  <si>
    <t>XIX</t>
  </si>
  <si>
    <t>Сальдо денежных средств от транзитных операций</t>
  </si>
  <si>
    <t>XX</t>
  </si>
  <si>
    <t>Итого сальдо денежных средств (строка XVI+строка XVII+строка XVIII+строка XIX)</t>
  </si>
  <si>
    <t>XXI</t>
  </si>
  <si>
    <t>Остаток денежных средств на начало периода</t>
  </si>
  <si>
    <t>XXII</t>
  </si>
  <si>
    <t>Остаток денежных средств на конец периода</t>
  </si>
  <si>
    <t>XXIII</t>
  </si>
  <si>
    <t>23.1</t>
  </si>
  <si>
    <t>Дебиторская задолженность на конец периода всего, в том числе:</t>
  </si>
  <si>
    <t>23.1.1</t>
  </si>
  <si>
    <t xml:space="preserve">производство и поставка электрической энергии и мощности всего, в том числе: </t>
  </si>
  <si>
    <t>23.1.1.а</t>
  </si>
  <si>
    <t>из нее просроченная</t>
  </si>
  <si>
    <t>23.1.1.1</t>
  </si>
  <si>
    <t>производство и поставка электрической энергии на оптовом рынке электрической энергиии и мощности</t>
  </si>
  <si>
    <t>23.1.1.1.а</t>
  </si>
  <si>
    <t>23.1.1.2</t>
  </si>
  <si>
    <t>23.1.1.2.а</t>
  </si>
  <si>
    <t>23.1.1.3</t>
  </si>
  <si>
    <t>23.1.1.3.а</t>
  </si>
  <si>
    <t>23.1.2</t>
  </si>
  <si>
    <t>производство и поставка тепловой энергии (мощности)</t>
  </si>
  <si>
    <t>23.1.2.а</t>
  </si>
  <si>
    <t>23.1.3</t>
  </si>
  <si>
    <t>оказание услуг по передаче электрической энергии</t>
  </si>
  <si>
    <t>23.1.3.а</t>
  </si>
  <si>
    <t>23.1.4</t>
  </si>
  <si>
    <t>оказание услуг по передаче тепловой энергии, теплоносителя</t>
  </si>
  <si>
    <t>23.1.4.а</t>
  </si>
  <si>
    <t>23.1.5</t>
  </si>
  <si>
    <t>оказание услуг по технологическому присоединению</t>
  </si>
  <si>
    <t>23.1.5.а</t>
  </si>
  <si>
    <t>23.1.6</t>
  </si>
  <si>
    <t>реализация электрической энергии и мощности</t>
  </si>
  <si>
    <t>23.1.6.а</t>
  </si>
  <si>
    <t>23.1.7</t>
  </si>
  <si>
    <t>реализации тепловой энергии (мощности)</t>
  </si>
  <si>
    <t>23.1.7.а</t>
  </si>
  <si>
    <t>23.1.8</t>
  </si>
  <si>
    <t>оказание услуг по оперативно-диспетчерскому управлению в электроэнергетике всего, в том числе:</t>
  </si>
  <si>
    <t>23.1.8.а</t>
  </si>
  <si>
    <t>23.1.8.1</t>
  </si>
  <si>
    <t>23.1.8.1.а</t>
  </si>
  <si>
    <t>23.1.8.2</t>
  </si>
  <si>
    <t>23.1.8.2.а</t>
  </si>
  <si>
    <t>23.1.9</t>
  </si>
  <si>
    <t>прочая деятельность</t>
  </si>
  <si>
    <t>23.1.9.а</t>
  </si>
  <si>
    <t>23.2</t>
  </si>
  <si>
    <t>Кредиторская задолженность на конец периода всего, в том числе:</t>
  </si>
  <si>
    <t>23.2.1</t>
  </si>
  <si>
    <t>поставщикам топлива на технологические цели</t>
  </si>
  <si>
    <t>23.2.1.а</t>
  </si>
  <si>
    <t>23.2.2</t>
  </si>
  <si>
    <t>поставщикам покупной энергии всего, в том числе:</t>
  </si>
  <si>
    <t>23.2.2.1</t>
  </si>
  <si>
    <t>23.2.2.1.а</t>
  </si>
  <si>
    <t>23.2.2.2</t>
  </si>
  <si>
    <t>на розничных рынках</t>
  </si>
  <si>
    <t>23.2.2.2.а</t>
  </si>
  <si>
    <t>23.2.3</t>
  </si>
  <si>
    <t>по оплате услуг на передачу электрической энергии по единой (национальной) общероссийской электрической сети</t>
  </si>
  <si>
    <t>23.2.3.а</t>
  </si>
  <si>
    <t>23.2.4</t>
  </si>
  <si>
    <t>по оплате услуг территориальных сетевых организаций</t>
  </si>
  <si>
    <t>23.2.4.а</t>
  </si>
  <si>
    <t>23.2.5</t>
  </si>
  <si>
    <t>перед персоналом по оплате труда</t>
  </si>
  <si>
    <t>23.2.5.а</t>
  </si>
  <si>
    <t>23.2.6</t>
  </si>
  <si>
    <t>перед бюджетами и внебюджетными фондами</t>
  </si>
  <si>
    <t>23.2.6.а</t>
  </si>
  <si>
    <t>23.2.7</t>
  </si>
  <si>
    <t>по договорам технологического присоединения</t>
  </si>
  <si>
    <t>23.2.7.а</t>
  </si>
  <si>
    <t>23.2.8</t>
  </si>
  <si>
    <t xml:space="preserve">по обязательствам перед поставщиками и подрядчиками по исполнению инвестиционной программы </t>
  </si>
  <si>
    <t>23.2.8.а</t>
  </si>
  <si>
    <t>23.2.9</t>
  </si>
  <si>
    <t>прочая кредиторская задолженность</t>
  </si>
  <si>
    <t>23.2.9.а</t>
  </si>
  <si>
    <t>23.3</t>
  </si>
  <si>
    <t>Отношение поступлений денежных средств к выручке от реализованных товаров и оказанных услуг (с учетом НДС) всего, в том числе:</t>
  </si>
  <si>
    <t>%</t>
  </si>
  <si>
    <t>23.3.1</t>
  </si>
  <si>
    <t>от производства и поставки электрической энергии и мощности</t>
  </si>
  <si>
    <t>23.3.1.1</t>
  </si>
  <si>
    <t>от производства и поставки электрической энергии на оптовом рынке электрической энергии и мощности</t>
  </si>
  <si>
    <t>23.3.1.2</t>
  </si>
  <si>
    <t>от производства и поставки электрической мощности на оптовом рынке электрической энергии и мощности</t>
  </si>
  <si>
    <t>23.3.1.3</t>
  </si>
  <si>
    <t>от производства и поставки электрической энергии (мощности) на розничных рынках электрической энергии</t>
  </si>
  <si>
    <t>23.3.2</t>
  </si>
  <si>
    <t>от производства и поставки тепловой энергии (мощности)</t>
  </si>
  <si>
    <t>23.3.3</t>
  </si>
  <si>
    <t>от оказания услуг по передаче электрической энергии</t>
  </si>
  <si>
    <t>23.3.4</t>
  </si>
  <si>
    <t>от оказания услуг по передаче тепловой энергии, теплоносителя</t>
  </si>
  <si>
    <t>23.3.5</t>
  </si>
  <si>
    <t>от реализации электрической энергии и мощности</t>
  </si>
  <si>
    <t>23.3.6</t>
  </si>
  <si>
    <t>от реализации тепловой энергии (мощности)</t>
  </si>
  <si>
    <t>23.3.7</t>
  </si>
  <si>
    <t>от оказания услуг по оперативно-диспетчерскому управлению в электроэнергетике всего, в том числе:</t>
  </si>
  <si>
    <t>23.3.7.1</t>
  </si>
  <si>
    <t>23.3.7.2</t>
  </si>
  <si>
    <t>ТЕХНИКО-ЭКОНОМИЧЕСКИЕ ПОКАЗАТЕЛИ</t>
  </si>
  <si>
    <t>XXIV</t>
  </si>
  <si>
    <t>В отношении деятельности по производству электрической, тепловой энергии (мощности)</t>
  </si>
  <si>
    <t>x</t>
  </si>
  <si>
    <t>24.1</t>
  </si>
  <si>
    <t>Установленная электрическая мощность</t>
  </si>
  <si>
    <t>24.2</t>
  </si>
  <si>
    <t>Установленная тепловая мощность</t>
  </si>
  <si>
    <t>Гкал/час</t>
  </si>
  <si>
    <t>24.3</t>
  </si>
  <si>
    <t>Располагаемая электрическая мощность</t>
  </si>
  <si>
    <t>24.4</t>
  </si>
  <si>
    <t>Присоединенная тепловая мощность</t>
  </si>
  <si>
    <t>24.5</t>
  </si>
  <si>
    <t>Объем выработанной электрической энергии</t>
  </si>
  <si>
    <t>млн.кВт.ч</t>
  </si>
  <si>
    <t>24.6</t>
  </si>
  <si>
    <t>Объем продукции отпущенной с шин (коллекторов)</t>
  </si>
  <si>
    <t>24.6.1</t>
  </si>
  <si>
    <t>электрической энергии</t>
  </si>
  <si>
    <t>24.6.2</t>
  </si>
  <si>
    <t>тепловой энергии</t>
  </si>
  <si>
    <t>тыс.Гкал</t>
  </si>
  <si>
    <t>24.7</t>
  </si>
  <si>
    <t>Объем покупной продукции для последующей продажи</t>
  </si>
  <si>
    <t>24.7.1</t>
  </si>
  <si>
    <t>24.7.2</t>
  </si>
  <si>
    <t>электрической мощности</t>
  </si>
  <si>
    <t>24.7.3</t>
  </si>
  <si>
    <t>24.8</t>
  </si>
  <si>
    <t>Объем покупной продукции на технологические цели</t>
  </si>
  <si>
    <t>24.8.1</t>
  </si>
  <si>
    <t>24.8.2</t>
  </si>
  <si>
    <t>24.9</t>
  </si>
  <si>
    <t>Объем продукции отпущенной (проданной) потребителям</t>
  </si>
  <si>
    <t>24.9.1</t>
  </si>
  <si>
    <t>24.9.2</t>
  </si>
  <si>
    <t>24.9.3</t>
  </si>
  <si>
    <t>XXV</t>
  </si>
  <si>
    <t>В отношении деятельности по передаче электрической энергии</t>
  </si>
  <si>
    <t>25.1</t>
  </si>
  <si>
    <t>Объем отпуска электрической энергии из сети (полезный отпуск) всего, в том числе:</t>
  </si>
  <si>
    <t>25.1.1</t>
  </si>
  <si>
    <t>потребителям, присоединенным к единой (национальной) общероссийской электрической сети всего, в том числе:</t>
  </si>
  <si>
    <t>25.1.1.1</t>
  </si>
  <si>
    <t>территориальные сетевые организации</t>
  </si>
  <si>
    <t>25.1.1.2</t>
  </si>
  <si>
    <t>потребители, не являющиеся территориальными сетевыми организациями</t>
  </si>
  <si>
    <t>25.2</t>
  </si>
  <si>
    <t>Объем технологического расхода (потерь) при передаче электрической энергии</t>
  </si>
  <si>
    <t>25.3</t>
  </si>
  <si>
    <t>Заявленная мощность***/фактическая мощность всего, в том числе:</t>
  </si>
  <si>
    <t>25.3.1</t>
  </si>
  <si>
    <t>потребителей, присоединенных к единой (национальной) общероссийской электрической сети всего, в том числе:</t>
  </si>
  <si>
    <t>25.3.1.1</t>
  </si>
  <si>
    <t>25.3.1.2</t>
  </si>
  <si>
    <t>25.4</t>
  </si>
  <si>
    <t>Количество условных единиц обслуживаемого электросетевого оборудования</t>
  </si>
  <si>
    <t>у.е.</t>
  </si>
  <si>
    <t>25.5</t>
  </si>
  <si>
    <t>Неободимая валовая выручка сетевой организации в части содержания (строка 1.3-строка 2.2.1-строка 2.2.2-строка 2.1.2.1.1)</t>
  </si>
  <si>
    <t>XXVI</t>
  </si>
  <si>
    <t>В отношении сбытовой деятельности</t>
  </si>
  <si>
    <t>26.1</t>
  </si>
  <si>
    <t>Полезный отпуск электрической энергии потребителям</t>
  </si>
  <si>
    <t>26.2</t>
  </si>
  <si>
    <t>Отпуск тепловой энергии потребителям</t>
  </si>
  <si>
    <t>26.3</t>
  </si>
  <si>
    <t xml:space="preserve">Необходимая валовая выручка сбытовой организации без учета покупной электрической энергии (мощности) для последующей перепродажи и оплаты услуг по передаче электрической энергии </t>
  </si>
  <si>
    <t>26.4</t>
  </si>
  <si>
    <t>Необходимая валовая выручка сбытовой организации без учета затрат на покупку тепловой энергии и оплаты услуг по ее передаче</t>
  </si>
  <si>
    <t>XXVII</t>
  </si>
  <si>
    <t>В отношении деятельности по оперативно-диспетчерскому управлению</t>
  </si>
  <si>
    <t>27.1</t>
  </si>
  <si>
    <t>Установленная мощность в Единой энергетической системе России, в том числе</t>
  </si>
  <si>
    <t>27.1.1</t>
  </si>
  <si>
    <t>установленная электрическая мощность электростанций, входящих в Единую энергетическую систему России, осуществляющих деятельность по производству электрической энергии и продаваемой на оптовом рынке</t>
  </si>
  <si>
    <t>27.1.2</t>
  </si>
  <si>
    <t>установленная электрическая мощность электростанций, входящих в Единую энергетическую систему России, осуществляющих деятельность по производству электрической энергии и продаваемой на розничном рынке</t>
  </si>
  <si>
    <t>27.1.3</t>
  </si>
  <si>
    <t>средняя мощность поставки электрической энергии по группам точек поставки импорта на оптовом рынке</t>
  </si>
  <si>
    <t>27.2</t>
  </si>
  <si>
    <t>Объем потребления в Единой энергетической системе России, в том числе</t>
  </si>
  <si>
    <t>27.2.1</t>
  </si>
  <si>
    <t>суммарный объем потребления (покупки) электрической энергии по всем группам точек поставки, зарегистрированным на оптовом рынке</t>
  </si>
  <si>
    <t>27.2.2</t>
  </si>
  <si>
    <t>суммарный объем поставки электрической энергии на экспорт из России</t>
  </si>
  <si>
    <t>27.3</t>
  </si>
  <si>
    <t>Собственная необходимая валовая выручка субъекта оперативно-диспетчерского управления, всего в том числе</t>
  </si>
  <si>
    <t>27.3.1</t>
  </si>
  <si>
    <t xml:space="preserve"> в части управления технологическими режимами </t>
  </si>
  <si>
    <t>27.3.2</t>
  </si>
  <si>
    <t>XXVIII</t>
  </si>
  <si>
    <t>Среднесписочная численность работников</t>
  </si>
  <si>
    <t>чел</t>
  </si>
  <si>
    <t xml:space="preserve">2 Источники финансирования инвестиционной программы субъекта электроэнергетики </t>
  </si>
  <si>
    <t>Источники финансирования инвестиционной программы всего (строка I+строка II), в том числе:</t>
  </si>
  <si>
    <t>Собственные средства всего, в том числе:</t>
  </si>
  <si>
    <t>Прибыль, направляемая на инвестиции, в том числе:</t>
  </si>
  <si>
    <t>полученная от реализации продукции и оказанных услуг по регулируемым ценам (тарифам):</t>
  </si>
  <si>
    <t>производства и поставки электрической энергии и мощности</t>
  </si>
  <si>
    <t>1.1.1.1.1</t>
  </si>
  <si>
    <t>1.1.1.1.2</t>
  </si>
  <si>
    <t>1.1.1.1.3</t>
  </si>
  <si>
    <t>производства и поставки тепловой энергии (мощности)</t>
  </si>
  <si>
    <t>оказания услуг по передаче электрической энергии</t>
  </si>
  <si>
    <t>оказания услуг по передаче тепловой энергии, теплоносителя</t>
  </si>
  <si>
    <t>1.1.1.5</t>
  </si>
  <si>
    <t>от технологического присоединения, в том числе</t>
  </si>
  <si>
    <t>1.1.1.5.1</t>
  </si>
  <si>
    <t>от технологического присоединения объектов по производству электрической и тепловой энергии</t>
  </si>
  <si>
    <t>1.1.1.5.1.а</t>
  </si>
  <si>
    <t xml:space="preserve">    авансовое использование прибыли</t>
  </si>
  <si>
    <t>1.1.1.5.2</t>
  </si>
  <si>
    <t>от технологического присоединения потребителей</t>
  </si>
  <si>
    <t>1.1.1.5.2.а</t>
  </si>
  <si>
    <t>1.1.1.6</t>
  </si>
  <si>
    <t>реализации электрической энергии и мощности</t>
  </si>
  <si>
    <t>1.1.1.7</t>
  </si>
  <si>
    <t>1.1.1.8</t>
  </si>
  <si>
    <t>оказания услуг по оперативно-диспетчерскому управлению в электроэнергетике всего, в том числе:</t>
  </si>
  <si>
    <t>1.1.1.8.1</t>
  </si>
  <si>
    <t>1.1.1.8.2</t>
  </si>
  <si>
    <t>прибыль от продажи электрической энергии (мощности) по нерегулируемым ценам, всего в том числе:</t>
  </si>
  <si>
    <t>прочая прибыль</t>
  </si>
  <si>
    <t>Амортизация основных средств всего, в том числе:</t>
  </si>
  <si>
    <t>текущая амортизация, учтенная в ценах (тарифах) всего, в том числе:</t>
  </si>
  <si>
    <t>производство и поставка электрической энергии и мощности</t>
  </si>
  <si>
    <t>1.2.1.1.1</t>
  </si>
  <si>
    <t>1.2.1.1.2</t>
  </si>
  <si>
    <t>1.2.1.1.3</t>
  </si>
  <si>
    <t>1.2.1.5</t>
  </si>
  <si>
    <t>1.2.1.6</t>
  </si>
  <si>
    <t>1.2.1.7</t>
  </si>
  <si>
    <t>1.2.1.7.1</t>
  </si>
  <si>
    <t>1.2.1.7.2</t>
  </si>
  <si>
    <t>прочая текущая амортизация</t>
  </si>
  <si>
    <t>недоиспользованная амортизация прошлых лет всего, в том числе:</t>
  </si>
  <si>
    <t>1.2.3.1.1</t>
  </si>
  <si>
    <t>1.2.3.1.2.</t>
  </si>
  <si>
    <t>1.2.3.1.2</t>
  </si>
  <si>
    <t>1.2.3.5</t>
  </si>
  <si>
    <t>1.2.3.6</t>
  </si>
  <si>
    <t>1.2.3.7</t>
  </si>
  <si>
    <t>1.2.3.7.1</t>
  </si>
  <si>
    <t>1.2.3.7.2</t>
  </si>
  <si>
    <t>Возврат налога на добавленную стоимость****</t>
  </si>
  <si>
    <t>Прочие собственные средства всего, в том числе:</t>
  </si>
  <si>
    <t>1.4.1</t>
  </si>
  <si>
    <t>средства от эмиссии акций</t>
  </si>
  <si>
    <t>1.4.2</t>
  </si>
  <si>
    <t>остаток собственных средств на начало года</t>
  </si>
  <si>
    <t>Привлеченные средства всего, в том числе:</t>
  </si>
  <si>
    <t>Кредиты</t>
  </si>
  <si>
    <t>Облигационные займы</t>
  </si>
  <si>
    <t>Вексели</t>
  </si>
  <si>
    <t>Займы организаций</t>
  </si>
  <si>
    <t>Бюджетное финансирование</t>
  </si>
  <si>
    <t>2.5.1.1</t>
  </si>
  <si>
    <t>в том числе средства федерального бюджета, недоиспользованные в прошлых периодах</t>
  </si>
  <si>
    <t>2.5.2.1</t>
  </si>
  <si>
    <t>в том числе средства консолидированного бюджета субъекта Российской Федерации, недоиспользованные в прошлых периодах</t>
  </si>
  <si>
    <t>Использование лизинга</t>
  </si>
  <si>
    <t>Прочие привлеченные средства</t>
  </si>
  <si>
    <t>3.1.</t>
  </si>
  <si>
    <t xml:space="preserve">Объем финансирования мероприятий по технологическому присоединению льготных категорий заявителей максимальной присоединяемой мощностью до 150 кВт, в том числе за счет: </t>
  </si>
  <si>
    <t>цен (тарифов) на услуги по передаче электрической энергии;</t>
  </si>
  <si>
    <t>амортизации, учтенной в ценах (тарифах) на услуги по передаче электрической энергии;</t>
  </si>
  <si>
    <t>кредитов</t>
  </si>
  <si>
    <t>Для субъектов электроэнергетики, осуществляющих регулируемые виды деятельности с использованием метода доходности инвестированного капитала</t>
  </si>
  <si>
    <t>3.2.1</t>
  </si>
  <si>
    <t>возврат инвестированного капитала, направляемый на инвестиции</t>
  </si>
  <si>
    <t>3.2.2</t>
  </si>
  <si>
    <t>доход на инвестированный капитал, направляемый на инвестиции</t>
  </si>
  <si>
    <t>3.2.3</t>
  </si>
  <si>
    <t>заемные средства, направляемые на инвестиции</t>
  </si>
  <si>
    <t>Примечание:</t>
  </si>
  <si>
    <t xml:space="preserve">*в строках, содержащих слова "всего, в том числе" указывается сумма нижерасположенных строк соответствующего раздела (подраздела) </t>
  </si>
  <si>
    <t>** строка заполняется в объеме притока денежных средств от эмиссии акций. В случае оплаты эмиссии акций с использованием не денежных операций, данная строка не заполняется</t>
  </si>
  <si>
    <t xml:space="preserve">*** указывается на основании заключенных договоров на оказание услуг по передаче электрической энергии </t>
  </si>
  <si>
    <t>**** указываются денежные средства в виде положительного сальдо от налога на добаленную стоимость к уплате и налога на добаленную стоимость к возврату, рассчитанные с учетом налогового вычета, в том числе связанного с капитальными вложениями</t>
  </si>
  <si>
    <t xml:space="preserve">***** указывается суммарно стоимость оказынных субъекту электроэнергетики услуг: 
по оперативно-диспетчерскому управлению в электроэнергетике;
по организации оптовой торговли электрической энергией, мощностью и иными допущенными к обращению на оптовом рынке товарами и услугами;
по расчету требований и обязательств участников оптового рынка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</si>
</sst>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р_._-;\-* #,##0.00_р_._-;_-* &quot;-&quot;??_р_._-;_-@_-"/>
    <numFmt numFmtId="164" formatCode="#,##0.000"/>
    <numFmt numFmtId="165" formatCode="0.000"/>
    <numFmt numFmtId="166" formatCode="#,##0_ ;\-#,##0\ "/>
    <numFmt numFmtId="167" formatCode="_-* #,##0.00\ _р_._-;\-* #,##0.00\ _р_._-;_-* &quot;-&quot;??\ _р_._-;_-@_-"/>
    <numFmt numFmtId="168" formatCode="0.0000"/>
    <numFmt numFmtId="169" formatCode="#,##0.0000"/>
    <numFmt numFmtId="170" formatCode="_-* #,##0.00\ _₽_-;\-* #,##0.00\ _₽_-;_-* &quot;-&quot;??\ _₽_-;_-@_-"/>
    <numFmt numFmtId="171" formatCode="_-* #,##0.0000\ _₽_-;\-* #,##0.0000\ _₽_-;_-* &quot;-&quot;??\ _₽_-;_-@_-"/>
    <numFmt numFmtId="172" formatCode="_-* #,##0.000\ _₽_-;\-* #,##0.000\ _₽_-;_-* &quot;-&quot;??\ _₽_-;_-@_-"/>
    <numFmt numFmtId="173" formatCode="_-* #,##0_р_._-;\-* #,##0_р_._-;_-* &quot;-&quot;??_р_._-;_-@_-"/>
    <numFmt numFmtId="174" formatCode="0.00000"/>
    <numFmt numFmtId="175" formatCode="_-* #,##0.0000_р_._-;\-* #,##0.0000_р_._-;_-* &quot;-&quot;??_р_._-;_-@_-"/>
  </numFmts>
  <fonts count="71">
    <font>
      <sz val="12"/>
      <name val="Times New Roman"/>
      <charset val="204"/>
    </font>
    <font>
      <sz val="11"/>
      <color theme="1"/>
      <name val="Calibri"/>
      <family val="2"/>
      <charset val="204"/>
      <scheme val="minor"/>
    </font>
    <font>
      <sz val="11"/>
      <color theme="1"/>
      <name val="Calibri"/>
      <family val="2"/>
      <charset val="204"/>
      <scheme val="minor"/>
    </font>
    <font>
      <sz val="11"/>
      <color theme="1"/>
      <name val="Calibri"/>
      <family val="2"/>
      <scheme val="minor"/>
    </font>
    <font>
      <sz val="9"/>
      <color theme="1"/>
      <name val="Times New Roman"/>
      <family val="1"/>
      <charset val="204"/>
    </font>
    <font>
      <sz val="12"/>
      <name val="Times New Roman"/>
      <family val="1"/>
      <charset val="204"/>
    </font>
    <font>
      <sz val="11"/>
      <color theme="1"/>
      <name val="Times New Roman"/>
      <family val="1"/>
      <charset val="204"/>
    </font>
    <font>
      <sz val="12"/>
      <color theme="1"/>
      <name val="Times New Roman"/>
      <family val="1"/>
      <charset val="204"/>
    </font>
    <font>
      <b/>
      <sz val="12"/>
      <name val="Times New Roman"/>
      <family val="1"/>
      <charset val="204"/>
    </font>
    <font>
      <b/>
      <sz val="12"/>
      <color theme="1"/>
      <name val="Times New Roman"/>
      <family val="1"/>
      <charset val="204"/>
    </font>
    <font>
      <sz val="9"/>
      <name val="Times New Roman"/>
      <family val="1"/>
      <charset val="204"/>
    </font>
    <font>
      <sz val="14"/>
      <name val="Times New Roman"/>
      <family val="1"/>
      <charset val="204"/>
    </font>
    <font>
      <sz val="14"/>
      <color theme="1"/>
      <name val="Times New Roman"/>
      <family val="1"/>
      <charset val="204"/>
    </font>
    <font>
      <b/>
      <sz val="14"/>
      <color theme="1"/>
      <name val="Times New Roman"/>
      <family val="1"/>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0"/>
      <name val="Arial Cyr"/>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0"/>
      <name val="Helv"/>
    </font>
    <font>
      <sz val="11"/>
      <color indexed="10"/>
      <name val="Calibri"/>
      <family val="2"/>
      <charset val="204"/>
    </font>
    <font>
      <sz val="11"/>
      <color indexed="17"/>
      <name val="Calibri"/>
      <family val="2"/>
      <charset val="204"/>
    </font>
    <font>
      <sz val="12"/>
      <name val="Times New Roman"/>
      <charset val="204"/>
    </font>
    <font>
      <b/>
      <sz val="14"/>
      <name val="Times New Roman"/>
      <family val="1"/>
      <charset val="204"/>
    </font>
    <font>
      <b/>
      <sz val="12"/>
      <color rgb="FF000000"/>
      <name val="Times New Roman"/>
      <family val="1"/>
      <charset val="204"/>
    </font>
    <font>
      <sz val="12"/>
      <color rgb="FF000000"/>
      <name val="Times New Roman"/>
      <family val="1"/>
      <charset val="204"/>
    </font>
    <font>
      <b/>
      <sz val="14"/>
      <color rgb="FF000000"/>
      <name val="Times New Roman"/>
      <family val="1"/>
      <charset val="204"/>
    </font>
    <font>
      <sz val="12"/>
      <color rgb="FF000000"/>
      <name val="Calibri"/>
      <family val="2"/>
      <charset val="204"/>
    </font>
    <font>
      <sz val="13"/>
      <name val="Times New Roman"/>
      <family val="1"/>
      <charset val="204"/>
    </font>
    <font>
      <sz val="11"/>
      <name val="Times New Roman"/>
      <family val="1"/>
      <charset val="204"/>
    </font>
    <font>
      <b/>
      <sz val="11"/>
      <color theme="1"/>
      <name val="Times New Roman"/>
      <family val="1"/>
      <charset val="204"/>
    </font>
    <font>
      <b/>
      <sz val="13"/>
      <color theme="1"/>
      <name val="Times New Roman"/>
      <family val="1"/>
      <charset val="204"/>
    </font>
    <font>
      <sz val="12"/>
      <name val="Arial"/>
      <family val="2"/>
      <charset val="204"/>
    </font>
    <font>
      <sz val="12"/>
      <color theme="1"/>
      <name val="Arial"/>
      <family val="2"/>
      <charset val="204"/>
    </font>
    <font>
      <b/>
      <sz val="12"/>
      <color theme="1"/>
      <name val="Arial"/>
      <family val="2"/>
      <charset val="204"/>
    </font>
    <font>
      <sz val="9"/>
      <color theme="1"/>
      <name val="Arial"/>
      <family val="2"/>
      <charset val="204"/>
    </font>
    <font>
      <u/>
      <sz val="11"/>
      <color theme="10"/>
      <name val="Calibri"/>
      <family val="2"/>
      <charset val="204"/>
      <scheme val="minor"/>
    </font>
    <font>
      <sz val="11"/>
      <color theme="5" tint="0.39997558519241921"/>
      <name val="Times New Roman"/>
      <family val="1"/>
      <charset val="204"/>
    </font>
    <font>
      <i/>
      <sz val="11"/>
      <name val="Calibri"/>
      <family val="2"/>
      <charset val="204"/>
    </font>
    <font>
      <b/>
      <i/>
      <sz val="11"/>
      <name val="Calibri"/>
      <family val="2"/>
      <charset val="204"/>
    </font>
    <font>
      <b/>
      <sz val="11"/>
      <name val="Calibri"/>
      <family val="2"/>
      <charset val="204"/>
    </font>
    <font>
      <sz val="11"/>
      <name val="Calibri"/>
      <family val="2"/>
      <charset val="204"/>
    </font>
    <font>
      <b/>
      <i/>
      <sz val="11"/>
      <color theme="1"/>
      <name val="Calibri"/>
      <family val="2"/>
      <charset val="204"/>
      <scheme val="minor"/>
    </font>
    <font>
      <b/>
      <sz val="10"/>
      <name val="Times New Roman"/>
      <family val="1"/>
      <charset val="204"/>
    </font>
    <font>
      <b/>
      <sz val="10"/>
      <color theme="1"/>
      <name val="Times New Roman"/>
      <family val="1"/>
      <charset val="204"/>
    </font>
    <font>
      <b/>
      <sz val="11"/>
      <name val="Times New Roman"/>
      <family val="1"/>
      <charset val="204"/>
    </font>
    <font>
      <sz val="10"/>
      <name val="Times New Roman"/>
      <family val="1"/>
      <charset val="204"/>
    </font>
    <font>
      <b/>
      <sz val="18"/>
      <name val="Times New Roman"/>
      <family val="1"/>
      <charset val="204"/>
    </font>
    <font>
      <sz val="16"/>
      <name val="Times New Roman"/>
      <family val="1"/>
      <charset val="204"/>
    </font>
    <font>
      <b/>
      <sz val="10"/>
      <name val="Times New Roman CYR"/>
    </font>
    <font>
      <b/>
      <sz val="12"/>
      <name val="Times New Roman CYR"/>
    </font>
    <font>
      <i/>
      <sz val="10"/>
      <name val="Times New Roman CYR"/>
    </font>
    <font>
      <sz val="14"/>
      <name val="Times New Roman CYR"/>
      <charset val="204"/>
    </font>
    <font>
      <sz val="10"/>
      <name val="Times New Roman Cyr"/>
    </font>
    <font>
      <sz val="12"/>
      <name val="Times New Roman CYR"/>
    </font>
    <font>
      <i/>
      <sz val="10"/>
      <name val="Times New Roman"/>
      <family val="1"/>
      <charset val="204"/>
    </font>
    <font>
      <sz val="12"/>
      <name val="Calibri"/>
      <family val="2"/>
      <charset val="204"/>
      <scheme val="minor"/>
    </font>
  </fonts>
  <fills count="31">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8" tint="0.39997558519241921"/>
        <bgColor indexed="64"/>
      </patternFill>
    </fill>
    <fill>
      <patternFill patternType="solid">
        <fgColor rgb="FF92D050"/>
        <bgColor indexed="64"/>
      </patternFill>
    </fill>
    <fill>
      <patternFill patternType="solid">
        <fgColor rgb="FFFFC00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auto="1"/>
      </top>
      <bottom style="thin">
        <color auto="1"/>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right/>
      <top style="thin">
        <color indexed="64"/>
      </top>
      <bottom style="medium">
        <color indexed="64"/>
      </bottom>
      <diagonal/>
    </border>
    <border>
      <left/>
      <right/>
      <top style="medium">
        <color indexed="64"/>
      </top>
      <bottom style="thin">
        <color indexed="64"/>
      </bottom>
      <diagonal/>
    </border>
  </borders>
  <cellStyleXfs count="753">
    <xf numFmtId="0" fontId="0" fillId="0" borderId="0"/>
    <xf numFmtId="0" fontId="3" fillId="0" borderId="0"/>
    <xf numFmtId="0" fontId="5" fillId="0" borderId="0"/>
    <xf numFmtId="0" fontId="2" fillId="0" borderId="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5" fillId="15"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6" fillId="0" borderId="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22" borderId="0" applyNumberFormat="0" applyBorder="0" applyAlignment="0" applyProtection="0"/>
    <xf numFmtId="0" fontId="17" fillId="10" borderId="3" applyNumberFormat="0" applyAlignment="0" applyProtection="0"/>
    <xf numFmtId="0" fontId="18" fillId="23" borderId="4" applyNumberFormat="0" applyAlignment="0" applyProtection="0"/>
    <xf numFmtId="0" fontId="19" fillId="23" borderId="3" applyNumberFormat="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4" borderId="9" applyNumberFormat="0" applyAlignment="0" applyProtection="0"/>
    <xf numFmtId="0" fontId="25" fillId="0" borderId="0" applyNumberFormat="0" applyFill="0" applyBorder="0" applyAlignment="0" applyProtection="0"/>
    <xf numFmtId="0" fontId="26" fillId="25" borderId="0" applyNumberFormat="0" applyBorder="0" applyAlignment="0" applyProtection="0"/>
    <xf numFmtId="0" fontId="1" fillId="0" borderId="0"/>
    <xf numFmtId="0" fontId="5" fillId="0" borderId="0"/>
    <xf numFmtId="0" fontId="27" fillId="0" borderId="0"/>
    <xf numFmtId="0" fontId="1" fillId="0" borderId="0"/>
    <xf numFmtId="0" fontId="28" fillId="0" borderId="0"/>
    <xf numFmtId="0" fontId="28" fillId="0" borderId="0"/>
    <xf numFmtId="0" fontId="5" fillId="0" borderId="0"/>
    <xf numFmtId="0" fontId="27" fillId="0" borderId="0"/>
    <xf numFmtId="0" fontId="5" fillId="0" borderId="0"/>
    <xf numFmtId="0" fontId="29" fillId="0" borderId="0"/>
    <xf numFmtId="0" fontId="5"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6" borderId="0" applyNumberFormat="0" applyBorder="0" applyAlignment="0" applyProtection="0"/>
    <xf numFmtId="0" fontId="31" fillId="0" borderId="0" applyNumberFormat="0" applyFill="0" applyBorder="0" applyAlignment="0" applyProtection="0"/>
    <xf numFmtId="0" fontId="14" fillId="26" borderId="10" applyNumberFormat="0" applyFont="0" applyAlignment="0" applyProtection="0"/>
    <xf numFmtId="9" fontId="27" fillId="0" borderId="0" applyFont="0" applyFill="0" applyBorder="0" applyAlignment="0" applyProtection="0"/>
    <xf numFmtId="9" fontId="5" fillId="0" borderId="0" applyFont="0" applyFill="0" applyBorder="0" applyAlignment="0" applyProtection="0"/>
    <xf numFmtId="0" fontId="32" fillId="0" borderId="11" applyNumberFormat="0" applyFill="0" applyAlignment="0" applyProtection="0"/>
    <xf numFmtId="0" fontId="33" fillId="0" borderId="0"/>
    <xf numFmtId="0" fontId="34"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35" fillId="7" borderId="0" applyNumberFormat="0" applyBorder="0" applyAlignment="0" applyProtection="0"/>
    <xf numFmtId="43" fontId="36" fillId="0" borderId="0" applyFont="0" applyFill="0" applyBorder="0" applyAlignment="0" applyProtection="0"/>
    <xf numFmtId="0" fontId="5" fillId="0" borderId="0"/>
    <xf numFmtId="0" fontId="50" fillId="0" borderId="0" applyNumberFormat="0" applyFill="0" applyBorder="0" applyAlignment="0" applyProtection="0"/>
    <xf numFmtId="0" fontId="5" fillId="0" borderId="0"/>
    <xf numFmtId="0" fontId="5" fillId="0" borderId="0"/>
    <xf numFmtId="0" fontId="5" fillId="0" borderId="0"/>
  </cellStyleXfs>
  <cellXfs count="818">
    <xf numFmtId="0" fontId="0" fillId="0" borderId="0" xfId="0"/>
    <xf numFmtId="0" fontId="4" fillId="0" borderId="0" xfId="1" applyFont="1"/>
    <xf numFmtId="0" fontId="6" fillId="0" borderId="0" xfId="2" applyFont="1"/>
    <xf numFmtId="0" fontId="6" fillId="0" borderId="0" xfId="2" applyFont="1" applyAlignment="1">
      <alignment vertical="center"/>
    </xf>
    <xf numFmtId="0" fontId="7" fillId="0" borderId="0" xfId="2" applyFont="1" applyAlignment="1">
      <alignment vertical="center"/>
    </xf>
    <xf numFmtId="0" fontId="8" fillId="0" borderId="0" xfId="3" applyFont="1" applyAlignment="1"/>
    <xf numFmtId="0" fontId="9" fillId="0" borderId="0" xfId="2" applyFont="1" applyAlignment="1">
      <alignment vertical="center"/>
    </xf>
    <xf numFmtId="164" fontId="7" fillId="0" borderId="1" xfId="1" applyNumberFormat="1" applyFont="1" applyBorder="1" applyAlignment="1">
      <alignment vertical="center" wrapText="1"/>
    </xf>
    <xf numFmtId="164" fontId="7" fillId="0" borderId="1" xfId="1" applyNumberFormat="1" applyFont="1" applyBorder="1" applyAlignment="1">
      <alignment horizontal="center" vertical="center" wrapText="1"/>
    </xf>
    <xf numFmtId="0" fontId="5" fillId="2" borderId="1" xfId="0" applyFont="1" applyFill="1" applyBorder="1" applyAlignment="1">
      <alignment horizontal="center" vertical="center" wrapText="1"/>
    </xf>
    <xf numFmtId="0" fontId="7" fillId="0" borderId="1" xfId="1" applyFont="1" applyBorder="1" applyAlignment="1">
      <alignment wrapText="1"/>
    </xf>
    <xf numFmtId="49" fontId="5" fillId="0" borderId="1" xfId="0" applyNumberFormat="1" applyFont="1" applyFill="1" applyBorder="1" applyAlignment="1">
      <alignment horizontal="center" vertical="center" wrapText="1"/>
    </xf>
    <xf numFmtId="0" fontId="7" fillId="0" borderId="2" xfId="1" applyFont="1" applyBorder="1" applyAlignment="1">
      <alignment horizontal="center" vertical="center" wrapText="1"/>
    </xf>
    <xf numFmtId="0" fontId="5" fillId="0" borderId="1" xfId="0" applyFont="1" applyFill="1" applyBorder="1" applyAlignment="1">
      <alignment horizontal="left" vertical="center" wrapText="1"/>
    </xf>
    <xf numFmtId="164" fontId="9" fillId="3" borderId="1" xfId="1" applyNumberFormat="1" applyFont="1" applyFill="1" applyBorder="1" applyAlignment="1">
      <alignment horizontal="center" vertical="center"/>
    </xf>
    <xf numFmtId="0" fontId="7" fillId="3" borderId="2" xfId="1" applyFont="1" applyFill="1" applyBorder="1" applyAlignment="1">
      <alignment horizontal="center" vertical="center"/>
    </xf>
    <xf numFmtId="0" fontId="7" fillId="3" borderId="1" xfId="1"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0" fontId="7" fillId="0" borderId="0" xfId="1" applyFont="1"/>
    <xf numFmtId="164" fontId="7" fillId="0" borderId="1" xfId="1" applyNumberFormat="1" applyFont="1" applyBorder="1" applyAlignment="1">
      <alignment horizontal="center" vertical="center"/>
    </xf>
    <xf numFmtId="0" fontId="7" fillId="2" borderId="1" xfId="1" applyFont="1" applyFill="1" applyBorder="1" applyAlignment="1">
      <alignment horizontal="center" vertical="center" wrapText="1"/>
    </xf>
    <xf numFmtId="49" fontId="7" fillId="0" borderId="1" xfId="1" applyNumberFormat="1" applyFont="1" applyBorder="1" applyAlignment="1">
      <alignment horizontal="center" vertical="center"/>
    </xf>
    <xf numFmtId="2" fontId="7" fillId="0" borderId="1" xfId="1" applyNumberFormat="1" applyFont="1" applyBorder="1" applyAlignment="1">
      <alignment horizontal="center" vertical="center"/>
    </xf>
    <xf numFmtId="0" fontId="7" fillId="0" borderId="2" xfId="1" applyFont="1" applyBorder="1" applyAlignment="1">
      <alignment horizontal="center" vertical="center"/>
    </xf>
    <xf numFmtId="165" fontId="7" fillId="0" borderId="1" xfId="1" applyNumberFormat="1" applyFont="1" applyBorder="1" applyAlignment="1">
      <alignment horizontal="center" vertical="center"/>
    </xf>
    <xf numFmtId="164" fontId="9" fillId="4" borderId="1" xfId="1" applyNumberFormat="1" applyFont="1" applyFill="1" applyBorder="1" applyAlignment="1">
      <alignment horizontal="center" vertical="center"/>
    </xf>
    <xf numFmtId="0" fontId="7" fillId="4" borderId="2" xfId="1" applyFont="1" applyFill="1" applyBorder="1" applyAlignment="1">
      <alignment horizontal="center" vertical="center"/>
    </xf>
    <xf numFmtId="0" fontId="7" fillId="4" borderId="1" xfId="1"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49" fontId="7" fillId="0" borderId="1" xfId="1" applyNumberFormat="1" applyFont="1" applyBorder="1" applyAlignment="1">
      <alignment horizontal="center"/>
    </xf>
    <xf numFmtId="0" fontId="7" fillId="0" borderId="1" xfId="1" applyFont="1" applyBorder="1" applyAlignment="1">
      <alignment horizontal="center" vertical="center"/>
    </xf>
    <xf numFmtId="0" fontId="7" fillId="0" borderId="1" xfId="1" applyFont="1" applyBorder="1" applyAlignment="1">
      <alignment horizontal="center"/>
    </xf>
    <xf numFmtId="0" fontId="4" fillId="0" borderId="1" xfId="1" applyFont="1" applyBorder="1" applyAlignment="1">
      <alignment horizontal="center" vertical="center" textRotation="90" wrapText="1"/>
    </xf>
    <xf numFmtId="0" fontId="10" fillId="0" borderId="0" xfId="1" applyFont="1"/>
    <xf numFmtId="0" fontId="4" fillId="0" borderId="0" xfId="1" applyFont="1" applyAlignment="1">
      <alignment vertical="center"/>
    </xf>
    <xf numFmtId="0" fontId="4" fillId="0" borderId="0" xfId="1" applyFont="1" applyBorder="1"/>
    <xf numFmtId="0" fontId="11" fillId="0" borderId="0" xfId="0" applyFont="1" applyFill="1" applyAlignment="1"/>
    <xf numFmtId="0" fontId="5" fillId="0" borderId="0" xfId="0" applyFont="1" applyFill="1" applyAlignment="1"/>
    <xf numFmtId="0" fontId="12" fillId="0" borderId="0" xfId="1" applyFont="1" applyAlignment="1">
      <alignment horizontal="center" vertical="center"/>
    </xf>
    <xf numFmtId="0" fontId="7" fillId="0" borderId="0" xfId="1" applyFont="1" applyAlignment="1">
      <alignment horizontal="center" vertical="center"/>
    </xf>
    <xf numFmtId="0" fontId="12" fillId="0" borderId="0" xfId="1" applyFont="1" applyAlignment="1">
      <alignment horizontal="center" vertical="center"/>
    </xf>
    <xf numFmtId="0" fontId="9" fillId="0" borderId="0" xfId="1" applyFont="1" applyBorder="1" applyAlignment="1">
      <alignment horizontal="center" vertical="center" wrapText="1"/>
    </xf>
    <xf numFmtId="0" fontId="9" fillId="0" borderId="0" xfId="1" applyFont="1" applyBorder="1" applyAlignment="1">
      <alignment horizontal="center" vertical="center" wrapText="1"/>
    </xf>
    <xf numFmtId="0" fontId="7" fillId="0" borderId="1" xfId="1" applyFont="1" applyBorder="1" applyAlignment="1">
      <alignment horizontal="center" vertical="center" wrapText="1"/>
    </xf>
    <xf numFmtId="0" fontId="9" fillId="0" borderId="0" xfId="1" applyFont="1" applyBorder="1" applyAlignment="1">
      <alignment horizontal="center" vertical="center" wrapText="1"/>
    </xf>
    <xf numFmtId="0" fontId="7" fillId="0" borderId="0" xfId="1" applyFont="1" applyAlignment="1">
      <alignment horizontal="center" vertical="top"/>
    </xf>
    <xf numFmtId="0" fontId="13" fillId="0" borderId="0" xfId="1" applyFont="1" applyAlignment="1">
      <alignment horizontal="center"/>
    </xf>
    <xf numFmtId="0" fontId="5" fillId="0" borderId="0" xfId="0" applyFont="1" applyFill="1" applyAlignment="1">
      <alignment horizontal="center"/>
    </xf>
    <xf numFmtId="164" fontId="9" fillId="4" borderId="1" xfId="1" applyNumberFormat="1" applyFont="1" applyFill="1" applyBorder="1" applyAlignment="1">
      <alignment horizontal="center"/>
    </xf>
    <xf numFmtId="164" fontId="9" fillId="3" borderId="1" xfId="1" applyNumberFormat="1" applyFont="1" applyFill="1" applyBorder="1" applyAlignment="1">
      <alignment horizontal="center"/>
    </xf>
    <xf numFmtId="164" fontId="7" fillId="0" borderId="1" xfId="1" applyNumberFormat="1" applyFont="1" applyBorder="1" applyAlignment="1">
      <alignment vertical="center"/>
    </xf>
    <xf numFmtId="0" fontId="7" fillId="0" borderId="1" xfId="1" applyFont="1" applyBorder="1" applyAlignment="1">
      <alignment horizontal="center" vertical="center" wrapText="1"/>
    </xf>
    <xf numFmtId="0" fontId="7" fillId="0" borderId="1" xfId="1" applyFont="1" applyBorder="1" applyAlignment="1">
      <alignment horizontal="center" vertical="center" textRotation="90" wrapText="1"/>
    </xf>
    <xf numFmtId="0" fontId="8" fillId="0" borderId="0" xfId="3" applyFont="1" applyAlignment="1">
      <alignment horizontal="left" vertical="center" wrapText="1"/>
    </xf>
    <xf numFmtId="0" fontId="9" fillId="0" borderId="0" xfId="1" applyFont="1" applyBorder="1" applyAlignment="1">
      <alignment horizontal="center" vertical="center" wrapText="1"/>
    </xf>
    <xf numFmtId="0" fontId="13" fillId="0" borderId="0" xfId="1" applyFont="1" applyAlignment="1">
      <alignment horizontal="center" vertical="center"/>
    </xf>
    <xf numFmtId="0" fontId="12" fillId="0" borderId="0" xfId="1" applyFont="1" applyAlignment="1">
      <alignment horizontal="center" vertical="center"/>
    </xf>
    <xf numFmtId="0" fontId="7" fillId="0" borderId="0" xfId="1" applyFont="1" applyAlignment="1">
      <alignment horizontal="center" vertical="top"/>
    </xf>
    <xf numFmtId="0" fontId="13" fillId="0" borderId="0" xfId="1" applyFont="1" applyAlignment="1">
      <alignment horizontal="center"/>
    </xf>
    <xf numFmtId="0" fontId="11" fillId="0" borderId="0" xfId="0" applyFont="1" applyFill="1" applyAlignment="1">
      <alignment horizontal="center"/>
    </xf>
    <xf numFmtId="0" fontId="5" fillId="0" borderId="0" xfId="0" applyFont="1" applyFill="1" applyAlignment="1">
      <alignment horizontal="center"/>
    </xf>
    <xf numFmtId="0" fontId="5" fillId="0" borderId="0" xfId="0" applyFont="1" applyFill="1"/>
    <xf numFmtId="0" fontId="11" fillId="0" borderId="0" xfId="2" applyFont="1" applyFill="1" applyAlignment="1">
      <alignment horizontal="right" vertical="center"/>
    </xf>
    <xf numFmtId="0" fontId="5" fillId="0" borderId="0" xfId="0" applyFont="1"/>
    <xf numFmtId="0" fontId="11" fillId="0" borderId="0" xfId="2" applyFont="1" applyFill="1" applyAlignment="1">
      <alignment horizontal="right"/>
    </xf>
    <xf numFmtId="0" fontId="37" fillId="0" borderId="0" xfId="0" applyFont="1" applyFill="1" applyAlignment="1">
      <alignment horizontal="center" vertical="center"/>
    </xf>
    <xf numFmtId="0" fontId="37" fillId="0" borderId="0" xfId="0" applyFont="1" applyFill="1" applyAlignment="1">
      <alignment horizontal="center"/>
    </xf>
    <xf numFmtId="0" fontId="37" fillId="0" borderId="0" xfId="0" applyFont="1" applyFill="1" applyAlignment="1">
      <alignment horizontal="center"/>
    </xf>
    <xf numFmtId="0" fontId="13" fillId="0" borderId="0" xfId="1" applyFont="1" applyFill="1" applyAlignment="1">
      <alignment vertical="center"/>
    </xf>
    <xf numFmtId="0" fontId="13" fillId="0" borderId="0" xfId="1" applyFont="1" applyAlignment="1">
      <alignment vertical="center"/>
    </xf>
    <xf numFmtId="0" fontId="7" fillId="0" borderId="0" xfId="1" applyFont="1" applyFill="1" applyAlignment="1">
      <alignment vertical="top"/>
    </xf>
    <xf numFmtId="0" fontId="7" fillId="0" borderId="0" xfId="1" applyFont="1" applyAlignment="1">
      <alignment vertical="top"/>
    </xf>
    <xf numFmtId="0" fontId="11" fillId="0" borderId="0" xfId="2" applyFont="1" applyAlignment="1">
      <alignment horizontal="right"/>
    </xf>
    <xf numFmtId="0" fontId="37" fillId="0" borderId="0" xfId="0" applyFont="1" applyFill="1" applyAlignment="1">
      <alignment vertical="center"/>
    </xf>
    <xf numFmtId="0" fontId="37" fillId="0" borderId="0" xfId="0" applyFont="1" applyFill="1" applyAlignment="1">
      <alignment horizontal="center" vertical="center"/>
    </xf>
    <xf numFmtId="165" fontId="5" fillId="0" borderId="0" xfId="0" applyNumberFormat="1" applyFont="1"/>
    <xf numFmtId="0" fontId="5" fillId="0" borderId="0" xfId="0" applyFont="1" applyFill="1" applyAlignment="1">
      <alignment horizontal="right"/>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textRotation="90" wrapText="1"/>
    </xf>
    <xf numFmtId="0" fontId="5" fillId="0" borderId="12" xfId="0" applyFont="1" applyFill="1" applyBorder="1" applyAlignment="1">
      <alignment horizontal="center" vertical="center" textRotation="90" wrapText="1"/>
    </xf>
    <xf numFmtId="0" fontId="5" fillId="0" borderId="12" xfId="2"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 xfId="2"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textRotation="90" wrapText="1"/>
    </xf>
    <xf numFmtId="0" fontId="5" fillId="0" borderId="21" xfId="2" applyFont="1" applyFill="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Fill="1" applyBorder="1" applyAlignment="1">
      <alignment horizontal="center" vertical="center" textRotation="90" wrapText="1"/>
    </xf>
    <xf numFmtId="0" fontId="5" fillId="0" borderId="22" xfId="0" applyFont="1" applyFill="1" applyBorder="1" applyAlignment="1">
      <alignment vertical="center" textRotation="90" wrapText="1"/>
    </xf>
    <xf numFmtId="0" fontId="5" fillId="2" borderId="1" xfId="0" applyFont="1" applyFill="1" applyBorder="1" applyAlignment="1">
      <alignment horizontal="center" vertical="center" textRotation="90" wrapText="1"/>
    </xf>
    <xf numFmtId="0" fontId="5" fillId="0" borderId="1" xfId="0" applyFont="1" applyFill="1" applyBorder="1" applyAlignment="1">
      <alignment horizontal="center" vertical="center" textRotation="90" wrapText="1"/>
    </xf>
    <xf numFmtId="0" fontId="5" fillId="0" borderId="22" xfId="0" applyFont="1" applyFill="1" applyBorder="1" applyAlignment="1">
      <alignment horizontal="center" vertical="center" textRotation="90" wrapText="1"/>
    </xf>
    <xf numFmtId="0" fontId="5" fillId="0" borderId="22" xfId="2" applyFont="1" applyFill="1" applyBorder="1" applyAlignment="1">
      <alignment horizontal="center" vertical="center" wrapText="1"/>
    </xf>
    <xf numFmtId="0" fontId="5" fillId="3" borderId="21" xfId="0" applyFont="1" applyFill="1" applyBorder="1" applyAlignment="1">
      <alignment horizontal="center" vertical="center" textRotation="90" wrapText="1"/>
    </xf>
    <xf numFmtId="0" fontId="5" fillId="0" borderId="21" xfId="0" applyFont="1" applyFill="1" applyBorder="1" applyAlignment="1">
      <alignment horizontal="center" vertical="center" textRotation="90" wrapText="1"/>
    </xf>
    <xf numFmtId="0" fontId="5" fillId="3" borderId="1" xfId="0" applyFont="1" applyFill="1" applyBorder="1" applyAlignment="1">
      <alignment horizontal="center" vertical="center" textRotation="90" wrapText="1"/>
    </xf>
    <xf numFmtId="0" fontId="5" fillId="0" borderId="22"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165" fontId="5" fillId="3" borderId="1" xfId="0" applyNumberFormat="1" applyFont="1" applyFill="1" applyBorder="1" applyAlignment="1">
      <alignment horizontal="center" vertical="center" wrapText="1"/>
    </xf>
    <xf numFmtId="0" fontId="5" fillId="3" borderId="0" xfId="0" applyFont="1" applyFill="1"/>
    <xf numFmtId="49" fontId="5" fillId="2" borderId="1" xfId="0" applyNumberFormat="1" applyFont="1" applyFill="1" applyBorder="1" applyAlignment="1">
      <alignment horizontal="center" vertical="center" wrapText="1"/>
    </xf>
    <xf numFmtId="165" fontId="5" fillId="2" borderId="1" xfId="0" applyNumberFormat="1" applyFont="1" applyFill="1" applyBorder="1" applyAlignment="1">
      <alignment horizontal="center" vertical="center" wrapText="1"/>
    </xf>
    <xf numFmtId="0" fontId="5" fillId="2" borderId="0" xfId="0" applyFont="1" applyFill="1"/>
    <xf numFmtId="1" fontId="5" fillId="2"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165" fontId="5" fillId="27" borderId="1" xfId="0" applyNumberFormat="1"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168" fontId="5" fillId="0" borderId="1" xfId="0" applyNumberFormat="1" applyFont="1" applyFill="1" applyBorder="1" applyAlignment="1">
      <alignment horizontal="center" vertical="center" wrapText="1"/>
    </xf>
    <xf numFmtId="168" fontId="5" fillId="2" borderId="1" xfId="0" applyNumberFormat="1" applyFont="1" applyFill="1" applyBorder="1" applyAlignment="1">
      <alignment horizontal="center" vertical="center" wrapText="1"/>
    </xf>
    <xf numFmtId="0" fontId="5" fillId="0" borderId="0" xfId="0" applyFont="1" applyFill="1" applyBorder="1" applyAlignment="1">
      <alignment wrapText="1"/>
    </xf>
    <xf numFmtId="0" fontId="5" fillId="0" borderId="0" xfId="0" applyFont="1" applyFill="1" applyBorder="1" applyAlignment="1">
      <alignment wrapText="1"/>
    </xf>
    <xf numFmtId="0" fontId="5" fillId="0" borderId="0" xfId="0" applyFont="1" applyFill="1" applyAlignment="1">
      <alignment wrapText="1"/>
    </xf>
    <xf numFmtId="0" fontId="5" fillId="0" borderId="0" xfId="0" applyFont="1" applyFill="1" applyAlignment="1">
      <alignment wrapText="1"/>
    </xf>
    <xf numFmtId="0" fontId="5" fillId="0" borderId="0" xfId="0" applyFont="1" applyAlignment="1">
      <alignment wrapText="1"/>
    </xf>
    <xf numFmtId="0" fontId="5" fillId="0" borderId="0" xfId="0" applyFont="1" applyAlignment="1">
      <alignment wrapText="1"/>
    </xf>
    <xf numFmtId="0" fontId="5" fillId="0" borderId="0" xfId="0" applyFont="1"/>
    <xf numFmtId="0" fontId="9" fillId="0" borderId="0" xfId="1" applyFont="1" applyAlignment="1">
      <alignment vertical="center"/>
    </xf>
    <xf numFmtId="0" fontId="6" fillId="0" borderId="0" xfId="2" applyFont="1" applyAlignment="1">
      <alignment horizontal="center" vertical="center"/>
    </xf>
    <xf numFmtId="0" fontId="6" fillId="0" borderId="0" xfId="2" applyFont="1" applyFill="1"/>
    <xf numFmtId="0" fontId="11" fillId="0" borderId="0" xfId="2" applyFont="1" applyAlignment="1">
      <alignment horizontal="right" vertical="center"/>
    </xf>
    <xf numFmtId="0" fontId="37" fillId="0" borderId="0" xfId="0" applyFont="1" applyFill="1" applyAlignment="1"/>
    <xf numFmtId="1" fontId="8" fillId="0" borderId="19" xfId="0" applyNumberFormat="1" applyFont="1" applyFill="1" applyBorder="1" applyAlignment="1">
      <alignment horizontal="center" vertical="top"/>
    </xf>
    <xf numFmtId="1" fontId="8" fillId="0" borderId="0" xfId="0" applyNumberFormat="1" applyFont="1" applyFill="1" applyBorder="1" applyAlignment="1">
      <alignment vertical="top"/>
    </xf>
    <xf numFmtId="0" fontId="5" fillId="0" borderId="1"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2" xfId="0" applyFont="1" applyBorder="1" applyAlignment="1">
      <alignment horizontal="center" vertical="center" wrapText="1"/>
    </xf>
    <xf numFmtId="0" fontId="5" fillId="0" borderId="1" xfId="2" applyFont="1" applyFill="1" applyBorder="1" applyAlignment="1">
      <alignment horizontal="center" vertical="center" textRotation="90" wrapText="1"/>
    </xf>
    <xf numFmtId="0" fontId="5" fillId="0" borderId="22" xfId="0" applyFont="1" applyFill="1" applyBorder="1" applyAlignment="1">
      <alignment horizontal="center" vertical="center" wrapText="1"/>
    </xf>
    <xf numFmtId="4" fontId="5" fillId="3" borderId="1" xfId="0" applyNumberFormat="1" applyFont="1" applyFill="1" applyBorder="1" applyAlignment="1">
      <alignment horizontal="center" vertical="center" wrapText="1"/>
    </xf>
    <xf numFmtId="2" fontId="5" fillId="3" borderId="1" xfId="0" applyNumberFormat="1" applyFont="1" applyFill="1" applyBorder="1" applyAlignment="1">
      <alignment horizontal="center" vertical="center" wrapText="1"/>
    </xf>
    <xf numFmtId="165" fontId="5" fillId="3" borderId="16" xfId="0" applyNumberFormat="1" applyFont="1" applyFill="1" applyBorder="1" applyAlignment="1">
      <alignment horizontal="center" vertical="center" wrapText="1"/>
    </xf>
    <xf numFmtId="165" fontId="5" fillId="3" borderId="2" xfId="0" applyNumberFormat="1" applyFont="1" applyFill="1" applyBorder="1" applyAlignment="1">
      <alignment horizontal="center" vertical="center" wrapText="1"/>
    </xf>
    <xf numFmtId="165" fontId="5" fillId="3" borderId="1" xfId="2" applyNumberFormat="1" applyFont="1" applyFill="1" applyBorder="1" applyAlignment="1">
      <alignment horizontal="center" vertical="center" wrapText="1"/>
    </xf>
    <xf numFmtId="165" fontId="5" fillId="3" borderId="1" xfId="0" applyNumberFormat="1" applyFont="1" applyFill="1" applyBorder="1"/>
    <xf numFmtId="0" fontId="5" fillId="0" borderId="2"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 xfId="0" applyFont="1" applyFill="1" applyBorder="1"/>
    <xf numFmtId="0" fontId="5" fillId="3" borderId="2" xfId="0" applyFont="1" applyFill="1" applyBorder="1" applyAlignment="1">
      <alignment horizontal="center" vertical="center" wrapText="1"/>
    </xf>
    <xf numFmtId="165" fontId="5" fillId="3" borderId="1" xfId="0" applyNumberFormat="1" applyFont="1" applyFill="1" applyBorder="1" applyAlignment="1">
      <alignment horizontal="center" vertical="center"/>
    </xf>
    <xf numFmtId="165" fontId="5" fillId="2" borderId="16" xfId="0" applyNumberFormat="1" applyFont="1" applyFill="1" applyBorder="1" applyAlignment="1">
      <alignment horizontal="center" vertical="center" wrapText="1"/>
    </xf>
    <xf numFmtId="0" fontId="8" fillId="0" borderId="0" xfId="3" applyFont="1" applyAlignment="1">
      <alignment vertical="center" wrapText="1"/>
    </xf>
    <xf numFmtId="0" fontId="8" fillId="0" borderId="0" xfId="0" applyFont="1" applyFill="1"/>
    <xf numFmtId="0" fontId="38" fillId="0" borderId="0" xfId="49" applyFont="1" applyFill="1" applyBorder="1" applyAlignment="1">
      <alignment horizontal="center"/>
    </xf>
    <xf numFmtId="0" fontId="8" fillId="0" borderId="0" xfId="0" applyFont="1" applyFill="1" applyAlignment="1">
      <alignment horizontal="center"/>
    </xf>
    <xf numFmtId="0" fontId="8" fillId="0" borderId="0" xfId="0" applyFont="1" applyFill="1" applyAlignment="1">
      <alignment horizontal="center"/>
    </xf>
    <xf numFmtId="0" fontId="8" fillId="0" borderId="0" xfId="0" applyFont="1" applyFill="1" applyAlignment="1"/>
    <xf numFmtId="0" fontId="38" fillId="0" borderId="0" xfId="49" applyFont="1" applyFill="1" applyBorder="1" applyAlignment="1"/>
    <xf numFmtId="0" fontId="11" fillId="0" borderId="0" xfId="0" applyFont="1" applyFill="1" applyAlignment="1">
      <alignment horizontal="center" vertical="center"/>
    </xf>
    <xf numFmtId="0" fontId="11"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8" fillId="0" borderId="19" xfId="748" applyFont="1" applyFill="1" applyBorder="1" applyAlignment="1">
      <alignment horizontal="center"/>
    </xf>
    <xf numFmtId="0" fontId="8" fillId="0" borderId="0" xfId="748" applyFont="1" applyFill="1" applyBorder="1" applyAlignment="1">
      <alignment horizontal="center"/>
    </xf>
    <xf numFmtId="0" fontId="8" fillId="0" borderId="0" xfId="748" applyFont="1" applyFill="1" applyBorder="1" applyAlignment="1"/>
    <xf numFmtId="0" fontId="39" fillId="0" borderId="12" xfId="51" applyFont="1" applyFill="1" applyBorder="1" applyAlignment="1">
      <alignment horizontal="center" vertical="center" wrapText="1"/>
    </xf>
    <xf numFmtId="0" fontId="39" fillId="0" borderId="1" xfId="51" applyFont="1" applyFill="1" applyBorder="1" applyAlignment="1">
      <alignment horizontal="center" vertical="center" wrapText="1"/>
    </xf>
    <xf numFmtId="0" fontId="39" fillId="0" borderId="13" xfId="51" applyFont="1" applyFill="1" applyBorder="1" applyAlignment="1">
      <alignment horizontal="center" vertical="center"/>
    </xf>
    <xf numFmtId="0" fontId="39" fillId="0" borderId="14" xfId="51" applyFont="1" applyFill="1" applyBorder="1" applyAlignment="1">
      <alignment horizontal="center" vertical="center"/>
    </xf>
    <xf numFmtId="0" fontId="39" fillId="0" borderId="15" xfId="51" applyFont="1" applyFill="1" applyBorder="1" applyAlignment="1">
      <alignment horizontal="center" vertical="center"/>
    </xf>
    <xf numFmtId="0" fontId="39" fillId="0" borderId="1" xfId="51" applyFont="1" applyFill="1" applyBorder="1" applyAlignment="1">
      <alignment horizontal="center" vertical="center"/>
    </xf>
    <xf numFmtId="0" fontId="38" fillId="0" borderId="0" xfId="51" applyFont="1" applyFill="1" applyBorder="1" applyAlignment="1">
      <alignment vertical="center"/>
    </xf>
    <xf numFmtId="0" fontId="39" fillId="0" borderId="21" xfId="51" applyFont="1" applyFill="1" applyBorder="1" applyAlignment="1">
      <alignment horizontal="center" vertical="center" wrapText="1"/>
    </xf>
    <xf numFmtId="0" fontId="39" fillId="0" borderId="18" xfId="51" applyFont="1" applyFill="1" applyBorder="1" applyAlignment="1">
      <alignment horizontal="center" vertical="center"/>
    </xf>
    <xf numFmtId="0" fontId="39" fillId="0" borderId="19" xfId="51" applyFont="1" applyFill="1" applyBorder="1" applyAlignment="1">
      <alignment horizontal="center" vertical="center"/>
    </xf>
    <xf numFmtId="0" fontId="39" fillId="0" borderId="20" xfId="51" applyFont="1" applyFill="1" applyBorder="1" applyAlignment="1">
      <alignment horizontal="center" vertical="center"/>
    </xf>
    <xf numFmtId="0" fontId="39" fillId="0" borderId="16" xfId="51" applyFont="1" applyFill="1" applyBorder="1" applyAlignment="1">
      <alignment horizontal="center" vertical="center"/>
    </xf>
    <xf numFmtId="0" fontId="39" fillId="0" borderId="17" xfId="51" applyFont="1" applyFill="1" applyBorder="1" applyAlignment="1">
      <alignment horizontal="center" vertical="center"/>
    </xf>
    <xf numFmtId="0" fontId="39" fillId="0" borderId="2" xfId="51" applyFont="1" applyFill="1" applyBorder="1" applyAlignment="1">
      <alignment horizontal="center" vertical="center"/>
    </xf>
    <xf numFmtId="0" fontId="39" fillId="0" borderId="16" xfId="51" applyFont="1" applyFill="1" applyBorder="1" applyAlignment="1">
      <alignment horizontal="center" vertical="center" wrapText="1"/>
    </xf>
    <xf numFmtId="0" fontId="39" fillId="0" borderId="17" xfId="51" applyFont="1" applyFill="1" applyBorder="1" applyAlignment="1">
      <alignment horizontal="center" vertical="center" wrapText="1"/>
    </xf>
    <xf numFmtId="0" fontId="39" fillId="0" borderId="2" xfId="51" applyFont="1" applyFill="1" applyBorder="1" applyAlignment="1">
      <alignment horizontal="center" vertical="center" wrapText="1"/>
    </xf>
    <xf numFmtId="0" fontId="39" fillId="0" borderId="1" xfId="51" applyFont="1" applyFill="1" applyBorder="1" applyAlignment="1">
      <alignment horizontal="center" vertical="center" wrapText="1"/>
    </xf>
    <xf numFmtId="0" fontId="39" fillId="0" borderId="22" xfId="51" applyFont="1" applyFill="1" applyBorder="1" applyAlignment="1">
      <alignment horizontal="center" vertical="center" wrapText="1"/>
    </xf>
    <xf numFmtId="0" fontId="39" fillId="0" borderId="1" xfId="51" applyFont="1" applyFill="1" applyBorder="1" applyAlignment="1">
      <alignment horizontal="center" vertical="center" textRotation="90" wrapText="1"/>
    </xf>
    <xf numFmtId="0" fontId="39" fillId="0" borderId="1" xfId="51" applyFont="1" applyFill="1" applyBorder="1" applyAlignment="1">
      <alignment horizontal="center" vertical="center"/>
    </xf>
    <xf numFmtId="49" fontId="39" fillId="0" borderId="1" xfId="51" applyNumberFormat="1" applyFont="1" applyFill="1" applyBorder="1" applyAlignment="1">
      <alignment horizontal="center" vertical="center"/>
    </xf>
    <xf numFmtId="49" fontId="39" fillId="3" borderId="1" xfId="51" applyNumberFormat="1" applyFont="1" applyFill="1" applyBorder="1" applyAlignment="1">
      <alignment horizontal="center" vertical="center" wrapText="1"/>
    </xf>
    <xf numFmtId="165" fontId="39" fillId="3" borderId="1" xfId="51" applyNumberFormat="1" applyFont="1" applyFill="1" applyBorder="1" applyAlignment="1">
      <alignment horizontal="center" vertical="center" wrapText="1"/>
    </xf>
    <xf numFmtId="165" fontId="39" fillId="0" borderId="1" xfId="51" applyNumberFormat="1" applyFont="1" applyFill="1" applyBorder="1" applyAlignment="1">
      <alignment horizontal="center" vertical="center"/>
    </xf>
    <xf numFmtId="165" fontId="39" fillId="27" borderId="1" xfId="51" applyNumberFormat="1" applyFont="1" applyFill="1" applyBorder="1" applyAlignment="1">
      <alignment horizontal="center" vertical="center"/>
    </xf>
    <xf numFmtId="2" fontId="39" fillId="0" borderId="1" xfId="51" applyNumberFormat="1" applyFont="1" applyFill="1" applyBorder="1" applyAlignment="1">
      <alignment horizontal="center" vertical="center"/>
    </xf>
    <xf numFmtId="2" fontId="39" fillId="0" borderId="1" xfId="51"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165" fontId="5" fillId="0" borderId="1" xfId="0" applyNumberFormat="1" applyFont="1" applyBorder="1" applyAlignment="1">
      <alignment horizontal="center" vertical="center"/>
    </xf>
    <xf numFmtId="0" fontId="40" fillId="0" borderId="0" xfId="49" applyFont="1" applyFill="1" applyBorder="1" applyAlignment="1">
      <alignment horizontal="center"/>
    </xf>
    <xf numFmtId="0" fontId="13" fillId="0" borderId="0" xfId="1" applyFont="1" applyAlignment="1"/>
    <xf numFmtId="0" fontId="8" fillId="0" borderId="19" xfId="748" applyFont="1" applyFill="1" applyBorder="1" applyAlignment="1"/>
    <xf numFmtId="0" fontId="5" fillId="0" borderId="0" xfId="0" applyFont="1" applyBorder="1"/>
    <xf numFmtId="165" fontId="39" fillId="3" borderId="1" xfId="51" applyNumberFormat="1" applyFont="1" applyFill="1" applyBorder="1" applyAlignment="1">
      <alignment horizontal="center" vertical="center"/>
    </xf>
    <xf numFmtId="2" fontId="39" fillId="3" borderId="1" xfId="51" applyNumberFormat="1" applyFont="1" applyFill="1" applyBorder="1" applyAlignment="1">
      <alignment horizontal="center" vertical="center"/>
    </xf>
    <xf numFmtId="2" fontId="5" fillId="0" borderId="0" xfId="0" applyNumberFormat="1" applyFont="1"/>
    <xf numFmtId="2" fontId="5" fillId="0" borderId="0" xfId="0" applyNumberFormat="1" applyFont="1" applyFill="1"/>
    <xf numFmtId="2" fontId="11" fillId="0" borderId="0" xfId="2" applyNumberFormat="1" applyFont="1" applyAlignment="1">
      <alignment horizontal="right" vertical="center"/>
    </xf>
    <xf numFmtId="2" fontId="11" fillId="0" borderId="0" xfId="2" applyNumberFormat="1" applyFont="1" applyAlignment="1">
      <alignment horizontal="right"/>
    </xf>
    <xf numFmtId="2" fontId="38" fillId="0" borderId="0" xfId="49" applyNumberFormat="1" applyFont="1" applyFill="1" applyBorder="1" applyAlignment="1">
      <alignment horizontal="center" wrapText="1"/>
    </xf>
    <xf numFmtId="2" fontId="38" fillId="0" borderId="0" xfId="49" applyNumberFormat="1" applyFont="1" applyFill="1" applyBorder="1" applyAlignment="1">
      <alignment horizontal="center"/>
    </xf>
    <xf numFmtId="2" fontId="12" fillId="0" borderId="0" xfId="1" applyNumberFormat="1" applyFont="1" applyAlignment="1">
      <alignment horizontal="center" vertical="center"/>
    </xf>
    <xf numFmtId="2" fontId="7" fillId="0" borderId="0" xfId="1" applyNumberFormat="1" applyFont="1" applyAlignment="1">
      <alignment horizontal="center" vertical="top"/>
    </xf>
    <xf numFmtId="2" fontId="5" fillId="0" borderId="0" xfId="0" applyNumberFormat="1" applyFont="1" applyFill="1" applyAlignment="1">
      <alignment horizontal="right"/>
    </xf>
    <xf numFmtId="2" fontId="11" fillId="0" borderId="0" xfId="0" applyNumberFormat="1" applyFont="1" applyFill="1" applyAlignment="1">
      <alignment horizontal="center"/>
    </xf>
    <xf numFmtId="2" fontId="5" fillId="0" borderId="0" xfId="0" applyNumberFormat="1" applyFont="1" applyFill="1" applyAlignment="1">
      <alignment horizontal="center"/>
    </xf>
    <xf numFmtId="2" fontId="8" fillId="0" borderId="0" xfId="748" applyNumberFormat="1" applyFont="1" applyFill="1" applyBorder="1" applyAlignment="1">
      <alignment horizontal="center"/>
    </xf>
    <xf numFmtId="2" fontId="39" fillId="0" borderId="1" xfId="51" applyNumberFormat="1" applyFont="1" applyFill="1" applyBorder="1" applyAlignment="1">
      <alignment horizontal="center" vertical="center" wrapText="1"/>
    </xf>
    <xf numFmtId="2" fontId="39" fillId="0" borderId="13" xfId="51" applyNumberFormat="1" applyFont="1" applyFill="1" applyBorder="1" applyAlignment="1">
      <alignment horizontal="center" vertical="center" wrapText="1"/>
    </xf>
    <xf numFmtId="2" fontId="39" fillId="0" borderId="14" xfId="51" applyNumberFormat="1" applyFont="1" applyFill="1" applyBorder="1" applyAlignment="1">
      <alignment horizontal="center" vertical="center" wrapText="1"/>
    </xf>
    <xf numFmtId="2" fontId="39" fillId="0" borderId="15" xfId="51" applyNumberFormat="1" applyFont="1" applyFill="1" applyBorder="1" applyAlignment="1">
      <alignment horizontal="center" vertical="center" wrapText="1"/>
    </xf>
    <xf numFmtId="2" fontId="5" fillId="0" borderId="16" xfId="748" applyNumberFormat="1" applyFont="1" applyFill="1" applyBorder="1" applyAlignment="1">
      <alignment horizontal="center" vertical="center"/>
    </xf>
    <xf numFmtId="2" fontId="5" fillId="0" borderId="17" xfId="748" applyNumberFormat="1" applyFont="1" applyFill="1" applyBorder="1" applyAlignment="1">
      <alignment horizontal="center" vertical="center"/>
    </xf>
    <xf numFmtId="2" fontId="5" fillId="0" borderId="2" xfId="748" applyNumberFormat="1" applyFont="1" applyFill="1" applyBorder="1" applyAlignment="1">
      <alignment horizontal="center" vertical="center"/>
    </xf>
    <xf numFmtId="2" fontId="5" fillId="0" borderId="1" xfId="0" applyNumberFormat="1" applyFont="1" applyBorder="1" applyAlignment="1">
      <alignment horizontal="center" vertical="center" wrapText="1"/>
    </xf>
    <xf numFmtId="2" fontId="39" fillId="0" borderId="23" xfId="51" applyNumberFormat="1" applyFont="1" applyFill="1" applyBorder="1" applyAlignment="1">
      <alignment horizontal="center" vertical="center" wrapText="1"/>
    </xf>
    <xf numFmtId="2" fontId="39" fillId="0" borderId="0" xfId="51" applyNumberFormat="1" applyFont="1" applyFill="1" applyBorder="1" applyAlignment="1">
      <alignment horizontal="center" vertical="center" wrapText="1"/>
    </xf>
    <xf numFmtId="2" fontId="39" fillId="0" borderId="24" xfId="51" applyNumberFormat="1" applyFont="1" applyFill="1" applyBorder="1" applyAlignment="1">
      <alignment horizontal="center" vertical="center" wrapText="1"/>
    </xf>
    <xf numFmtId="2" fontId="39" fillId="0" borderId="1" xfId="51" applyNumberFormat="1" applyFont="1" applyFill="1" applyBorder="1" applyAlignment="1">
      <alignment horizontal="center" vertical="center"/>
    </xf>
    <xf numFmtId="2" fontId="38" fillId="0" borderId="0" xfId="51" applyNumberFormat="1" applyFont="1" applyFill="1" applyBorder="1" applyAlignment="1">
      <alignment horizontal="center" vertical="center"/>
    </xf>
    <xf numFmtId="2" fontId="39" fillId="0" borderId="18" xfId="51" applyNumberFormat="1" applyFont="1" applyFill="1" applyBorder="1" applyAlignment="1">
      <alignment horizontal="center" vertical="center" wrapText="1"/>
    </xf>
    <xf numFmtId="2" fontId="39" fillId="0" borderId="19" xfId="51" applyNumberFormat="1" applyFont="1" applyFill="1" applyBorder="1" applyAlignment="1">
      <alignment horizontal="center" vertical="center" wrapText="1"/>
    </xf>
    <xf numFmtId="2" fontId="39" fillId="0" borderId="20" xfId="51" applyNumberFormat="1" applyFont="1" applyFill="1" applyBorder="1" applyAlignment="1">
      <alignment horizontal="center" vertical="center" wrapText="1"/>
    </xf>
    <xf numFmtId="2" fontId="39" fillId="0" borderId="0" xfId="51" applyNumberFormat="1" applyFont="1" applyFill="1" applyBorder="1" applyAlignment="1">
      <alignment horizontal="center" vertical="center"/>
    </xf>
    <xf numFmtId="2" fontId="39" fillId="0" borderId="1" xfId="51" applyNumberFormat="1" applyFont="1" applyFill="1" applyBorder="1" applyAlignment="1">
      <alignment horizontal="center" vertical="center" textRotation="90" wrapText="1"/>
    </xf>
    <xf numFmtId="2" fontId="5" fillId="0" borderId="1" xfId="0" applyNumberFormat="1" applyFont="1" applyFill="1" applyBorder="1" applyAlignment="1">
      <alignment horizontal="center" vertical="center" textRotation="90" wrapText="1"/>
    </xf>
    <xf numFmtId="2" fontId="39" fillId="0" borderId="0" xfId="51" applyNumberFormat="1" applyFont="1" applyFill="1" applyBorder="1" applyAlignment="1">
      <alignment horizontal="center" vertical="center" textRotation="90" wrapText="1"/>
    </xf>
    <xf numFmtId="2" fontId="5" fillId="0" borderId="0" xfId="0" applyNumberFormat="1" applyFont="1" applyFill="1" applyBorder="1" applyAlignment="1">
      <alignment horizontal="center" vertical="center" textRotation="90" wrapText="1"/>
    </xf>
    <xf numFmtId="2" fontId="41" fillId="0" borderId="0" xfId="51" applyNumberFormat="1" applyFont="1" applyFill="1" applyBorder="1" applyAlignment="1">
      <alignment horizontal="center" vertical="center"/>
    </xf>
    <xf numFmtId="1" fontId="39" fillId="0" borderId="1" xfId="51" applyNumberFormat="1" applyFont="1" applyFill="1" applyBorder="1" applyAlignment="1">
      <alignment horizontal="center" vertical="center"/>
    </xf>
    <xf numFmtId="2" fontId="5" fillId="0" borderId="1" xfId="0" applyNumberFormat="1" applyFont="1" applyBorder="1"/>
    <xf numFmtId="2" fontId="5" fillId="0" borderId="0" xfId="0" applyNumberFormat="1" applyFont="1" applyBorder="1"/>
    <xf numFmtId="2" fontId="39" fillId="0" borderId="0" xfId="51" applyNumberFormat="1" applyFont="1" applyFill="1" applyBorder="1" applyAlignment="1">
      <alignment horizontal="center" vertical="center" wrapText="1"/>
    </xf>
    <xf numFmtId="0" fontId="42" fillId="0" borderId="0" xfId="2" applyFont="1" applyFill="1" applyAlignment="1">
      <alignment horizontal="right"/>
    </xf>
    <xf numFmtId="0" fontId="8" fillId="0" borderId="0" xfId="748" applyFont="1" applyFill="1" applyBorder="1" applyAlignment="1">
      <alignment horizontal="center"/>
    </xf>
    <xf numFmtId="0" fontId="5" fillId="0" borderId="1" xfId="748" applyFont="1" applyFill="1" applyBorder="1" applyAlignment="1">
      <alignment horizontal="center" vertical="center"/>
    </xf>
    <xf numFmtId="164" fontId="39" fillId="0" borderId="1" xfId="51" applyNumberFormat="1" applyFont="1" applyFill="1" applyBorder="1" applyAlignment="1">
      <alignment horizontal="center" vertical="center"/>
    </xf>
    <xf numFmtId="2" fontId="7" fillId="0" borderId="0" xfId="1" applyNumberFormat="1" applyFont="1" applyAlignment="1">
      <alignment horizontal="center" vertical="center"/>
    </xf>
    <xf numFmtId="2" fontId="7" fillId="0" borderId="0" xfId="1" applyNumberFormat="1" applyFont="1" applyAlignment="1">
      <alignment horizontal="center" vertical="top"/>
    </xf>
    <xf numFmtId="2" fontId="8" fillId="0" borderId="0" xfId="748" applyNumberFormat="1" applyFont="1" applyFill="1" applyBorder="1" applyAlignment="1"/>
    <xf numFmtId="2" fontId="5" fillId="0" borderId="1" xfId="748" applyNumberFormat="1" applyFont="1" applyFill="1" applyBorder="1" applyAlignment="1">
      <alignment horizontal="center"/>
    </xf>
    <xf numFmtId="2" fontId="7" fillId="0" borderId="0" xfId="2" applyNumberFormat="1" applyFont="1"/>
    <xf numFmtId="2" fontId="8" fillId="0" borderId="0" xfId="3" applyNumberFormat="1" applyFont="1" applyAlignment="1">
      <alignment horizontal="left" vertical="center"/>
    </xf>
    <xf numFmtId="2" fontId="8" fillId="0" borderId="0" xfId="3" applyNumberFormat="1" applyFont="1" applyAlignment="1"/>
    <xf numFmtId="2" fontId="7" fillId="0" borderId="0" xfId="2" applyNumberFormat="1" applyFont="1" applyAlignment="1">
      <alignment vertical="center"/>
    </xf>
    <xf numFmtId="2" fontId="9" fillId="0" borderId="0" xfId="2" applyNumberFormat="1" applyFont="1" applyAlignment="1">
      <alignment vertical="center"/>
    </xf>
    <xf numFmtId="0" fontId="39" fillId="3" borderId="1" xfId="51" applyFont="1" applyFill="1" applyBorder="1" applyAlignment="1">
      <alignment horizontal="center" vertical="center" wrapText="1"/>
    </xf>
    <xf numFmtId="0" fontId="38" fillId="0" borderId="0" xfId="49" applyFont="1" applyFill="1" applyBorder="1" applyAlignment="1">
      <alignment horizontal="center" vertical="center"/>
    </xf>
    <xf numFmtId="0" fontId="7" fillId="0" borderId="0" xfId="1" applyFont="1" applyAlignment="1">
      <alignment horizontal="center" vertical="center"/>
    </xf>
    <xf numFmtId="0" fontId="38" fillId="0" borderId="0" xfId="49" applyFont="1" applyFill="1" applyBorder="1" applyAlignment="1">
      <alignment horizontal="center" vertical="center"/>
    </xf>
    <xf numFmtId="2" fontId="5" fillId="0" borderId="0" xfId="0" applyNumberFormat="1" applyFont="1" applyFill="1" applyAlignment="1">
      <alignment horizontal="center" vertical="center" wrapText="1"/>
    </xf>
    <xf numFmtId="0" fontId="5" fillId="0" borderId="0" xfId="0" applyFont="1" applyFill="1" applyAlignment="1">
      <alignment horizontal="center" vertical="center" wrapText="1"/>
    </xf>
    <xf numFmtId="0" fontId="43" fillId="0" borderId="0" xfId="0" applyFont="1" applyFill="1" applyAlignment="1">
      <alignment horizontal="center" vertical="top" wrapText="1"/>
    </xf>
    <xf numFmtId="0" fontId="39" fillId="0" borderId="13" xfId="51" applyFont="1" applyFill="1" applyBorder="1" applyAlignment="1">
      <alignment horizontal="center" vertical="center" wrapText="1"/>
    </xf>
    <xf numFmtId="0" fontId="39" fillId="0" borderId="14" xfId="51" applyFont="1" applyFill="1" applyBorder="1" applyAlignment="1">
      <alignment horizontal="center" vertical="center" wrapText="1"/>
    </xf>
    <xf numFmtId="0" fontId="5" fillId="0" borderId="0" xfId="0" applyFont="1" applyFill="1" applyBorder="1"/>
    <xf numFmtId="0" fontId="39" fillId="0" borderId="18" xfId="51" applyFont="1" applyFill="1" applyBorder="1" applyAlignment="1">
      <alignment horizontal="center" vertical="center" wrapText="1"/>
    </xf>
    <xf numFmtId="0" fontId="39" fillId="0" borderId="19" xfId="51" applyFont="1" applyFill="1" applyBorder="1" applyAlignment="1">
      <alignment horizontal="center" vertical="center" wrapText="1"/>
    </xf>
    <xf numFmtId="0" fontId="39" fillId="3" borderId="1" xfId="51" applyFont="1" applyFill="1" applyBorder="1" applyAlignment="1">
      <alignment horizontal="center" vertical="center"/>
    </xf>
    <xf numFmtId="0" fontId="38" fillId="0" borderId="0" xfId="49" applyFont="1" applyFill="1" applyBorder="1" applyAlignment="1">
      <alignment horizontal="center"/>
    </xf>
    <xf numFmtId="0" fontId="44" fillId="0" borderId="19" xfId="2" applyFont="1" applyFill="1" applyBorder="1" applyAlignment="1">
      <alignment horizontal="center"/>
    </xf>
    <xf numFmtId="0" fontId="6" fillId="0" borderId="0" xfId="2" applyFont="1" applyBorder="1" applyAlignment="1">
      <alignment horizontal="center" vertical="center"/>
    </xf>
    <xf numFmtId="0" fontId="6" fillId="0" borderId="1" xfId="2" applyFont="1" applyFill="1" applyBorder="1" applyAlignment="1">
      <alignment horizontal="center" vertical="center" wrapText="1"/>
    </xf>
    <xf numFmtId="0" fontId="43" fillId="0" borderId="1" xfId="0" applyFont="1" applyFill="1" applyBorder="1" applyAlignment="1">
      <alignment horizontal="center" vertical="center" wrapText="1"/>
    </xf>
    <xf numFmtId="0" fontId="6" fillId="0" borderId="12" xfId="2" applyFont="1" applyFill="1" applyBorder="1" applyAlignment="1">
      <alignment horizontal="center" vertical="center" wrapText="1"/>
    </xf>
    <xf numFmtId="0" fontId="6" fillId="0" borderId="1" xfId="2" applyFont="1" applyBorder="1" applyAlignment="1">
      <alignment horizontal="center" vertical="center" wrapText="1"/>
    </xf>
    <xf numFmtId="0" fontId="7" fillId="0" borderId="12" xfId="1" applyFont="1" applyBorder="1" applyAlignment="1">
      <alignment horizontal="center" vertical="center" wrapText="1"/>
    </xf>
    <xf numFmtId="0" fontId="6" fillId="0" borderId="21" xfId="2" applyFont="1" applyFill="1" applyBorder="1" applyAlignment="1">
      <alignment horizontal="center" vertical="center" wrapText="1"/>
    </xf>
    <xf numFmtId="0" fontId="6" fillId="0" borderId="1" xfId="2" applyFont="1" applyFill="1" applyBorder="1" applyAlignment="1">
      <alignment horizontal="center" vertical="center"/>
    </xf>
    <xf numFmtId="49" fontId="39" fillId="2" borderId="1" xfId="51" applyNumberFormat="1" applyFont="1" applyFill="1" applyBorder="1" applyAlignment="1">
      <alignment horizontal="center" vertical="center" wrapText="1"/>
    </xf>
    <xf numFmtId="0" fontId="7" fillId="0" borderId="0" xfId="2" applyFont="1"/>
    <xf numFmtId="0" fontId="8" fillId="0" borderId="0" xfId="3" applyFont="1" applyAlignment="1">
      <alignment horizontal="left" vertical="center"/>
    </xf>
    <xf numFmtId="0" fontId="45" fillId="0" borderId="0" xfId="2" applyFont="1" applyAlignment="1">
      <alignment horizontal="center"/>
    </xf>
    <xf numFmtId="0" fontId="45" fillId="0" borderId="0" xfId="2" applyFont="1" applyAlignment="1">
      <alignment horizontal="center"/>
    </xf>
    <xf numFmtId="0" fontId="6" fillId="0" borderId="0" xfId="2" applyFont="1" applyAlignment="1">
      <alignment horizontal="center"/>
    </xf>
    <xf numFmtId="0" fontId="6" fillId="0" borderId="0" xfId="2" applyFont="1" applyAlignment="1"/>
    <xf numFmtId="0" fontId="45" fillId="0" borderId="0" xfId="2" applyFont="1" applyAlignment="1"/>
    <xf numFmtId="0" fontId="6" fillId="0" borderId="19" xfId="2" applyFont="1" applyFill="1" applyBorder="1"/>
    <xf numFmtId="0" fontId="6" fillId="0" borderId="12" xfId="2" applyFont="1" applyFill="1" applyBorder="1" applyAlignment="1">
      <alignment horizontal="center" vertical="center" wrapText="1"/>
    </xf>
    <xf numFmtId="0" fontId="6" fillId="0" borderId="1" xfId="2" applyFont="1" applyBorder="1" applyAlignment="1">
      <alignment horizontal="center" vertical="center" wrapText="1"/>
    </xf>
    <xf numFmtId="0" fontId="6" fillId="0" borderId="16" xfId="2" applyFont="1" applyFill="1" applyBorder="1" applyAlignment="1">
      <alignment horizontal="center" vertical="center" wrapText="1"/>
    </xf>
    <xf numFmtId="0" fontId="6" fillId="0" borderId="17" xfId="2" applyFont="1" applyFill="1" applyBorder="1" applyAlignment="1">
      <alignment horizontal="center" vertical="center" wrapText="1"/>
    </xf>
    <xf numFmtId="0" fontId="6" fillId="0" borderId="2" xfId="2" applyFont="1" applyFill="1" applyBorder="1" applyAlignment="1">
      <alignment horizontal="center" vertical="center" wrapText="1"/>
    </xf>
    <xf numFmtId="0" fontId="43" fillId="0" borderId="16" xfId="2" applyFont="1" applyFill="1" applyBorder="1" applyAlignment="1">
      <alignment horizontal="center" vertical="center" wrapText="1"/>
    </xf>
    <xf numFmtId="0" fontId="43" fillId="0" borderId="17" xfId="2" applyFont="1" applyFill="1" applyBorder="1" applyAlignment="1">
      <alignment horizontal="center" vertical="center" wrapText="1"/>
    </xf>
    <xf numFmtId="0" fontId="43" fillId="0" borderId="2" xfId="2" applyFont="1" applyFill="1" applyBorder="1" applyAlignment="1">
      <alignment horizontal="center" vertical="center" wrapText="1"/>
    </xf>
    <xf numFmtId="0" fontId="43" fillId="0" borderId="12" xfId="2" applyFont="1" applyFill="1" applyBorder="1" applyAlignment="1">
      <alignment horizontal="center" vertical="center" wrapText="1"/>
    </xf>
    <xf numFmtId="0" fontId="5" fillId="0" borderId="13" xfId="748" applyFont="1" applyFill="1" applyBorder="1" applyAlignment="1">
      <alignment horizontal="center" vertical="center" wrapText="1"/>
    </xf>
    <xf numFmtId="0" fontId="5" fillId="0" borderId="15" xfId="748" applyFont="1" applyFill="1" applyBorder="1" applyAlignment="1">
      <alignment horizontal="center" vertical="center" wrapText="1"/>
    </xf>
    <xf numFmtId="0" fontId="5" fillId="0" borderId="12" xfId="748" applyFont="1" applyBorder="1" applyAlignment="1">
      <alignment horizontal="center" vertical="center" wrapText="1"/>
    </xf>
    <xf numFmtId="0" fontId="5" fillId="0" borderId="1" xfId="748" applyFont="1" applyBorder="1" applyAlignment="1">
      <alignment horizontal="center" vertical="center" wrapText="1"/>
    </xf>
    <xf numFmtId="0" fontId="43" fillId="0" borderId="1" xfId="2" applyFont="1" applyFill="1" applyBorder="1" applyAlignment="1">
      <alignment horizontal="center" vertical="center" wrapText="1"/>
    </xf>
    <xf numFmtId="0" fontId="6" fillId="0" borderId="1" xfId="2" applyFont="1" applyFill="1" applyBorder="1" applyAlignment="1">
      <alignment horizontal="center" vertical="center" wrapText="1"/>
    </xf>
    <xf numFmtId="0" fontId="6" fillId="0" borderId="21"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5" fillId="0" borderId="18" xfId="748" applyFont="1" applyFill="1" applyBorder="1" applyAlignment="1">
      <alignment horizontal="center" vertical="center" wrapText="1"/>
    </xf>
    <xf numFmtId="0" fontId="5" fillId="0" borderId="20" xfId="748" applyFont="1" applyFill="1" applyBorder="1" applyAlignment="1">
      <alignment horizontal="center" vertical="center" wrapText="1"/>
    </xf>
    <xf numFmtId="0" fontId="5" fillId="0" borderId="21" xfId="748" applyFont="1" applyBorder="1" applyAlignment="1">
      <alignment horizontal="center" vertical="center" wrapText="1"/>
    </xf>
    <xf numFmtId="0" fontId="6" fillId="0" borderId="1" xfId="2" applyFont="1" applyBorder="1" applyAlignment="1">
      <alignment horizontal="center" vertical="center"/>
    </xf>
    <xf numFmtId="0" fontId="6" fillId="0" borderId="22" xfId="2" applyFont="1" applyFill="1" applyBorder="1" applyAlignment="1">
      <alignment horizontal="center" vertical="center" wrapText="1"/>
    </xf>
    <xf numFmtId="0" fontId="6" fillId="0" borderId="22" xfId="2" applyFont="1" applyFill="1" applyBorder="1" applyAlignment="1">
      <alignment horizontal="center" vertical="center" wrapText="1"/>
    </xf>
    <xf numFmtId="0" fontId="5" fillId="0" borderId="22" xfId="748" applyFont="1" applyBorder="1" applyAlignment="1">
      <alignment horizontal="center" vertical="center" wrapText="1"/>
    </xf>
    <xf numFmtId="0" fontId="5" fillId="0" borderId="1" xfId="748" applyFont="1" applyBorder="1" applyAlignment="1">
      <alignment horizontal="center" vertical="center" textRotation="90" wrapText="1"/>
    </xf>
    <xf numFmtId="0" fontId="43" fillId="0" borderId="22" xfId="2" applyFont="1" applyFill="1" applyBorder="1" applyAlignment="1">
      <alignment horizontal="center" vertical="center" wrapText="1"/>
    </xf>
    <xf numFmtId="0" fontId="5" fillId="0" borderId="1" xfId="748" applyFont="1" applyBorder="1" applyAlignment="1">
      <alignment horizontal="center" vertical="center" wrapText="1"/>
    </xf>
    <xf numFmtId="0" fontId="6" fillId="0" borderId="1" xfId="2" applyFont="1" applyBorder="1" applyAlignment="1">
      <alignment horizontal="center" vertical="center" textRotation="90"/>
    </xf>
    <xf numFmtId="0" fontId="6" fillId="0" borderId="1" xfId="2" applyFont="1" applyBorder="1" applyAlignment="1">
      <alignment vertical="center"/>
    </xf>
    <xf numFmtId="0" fontId="6" fillId="0" borderId="1" xfId="2" applyFont="1" applyBorder="1"/>
    <xf numFmtId="49" fontId="7" fillId="0" borderId="0" xfId="1" applyNumberFormat="1" applyFont="1" applyBorder="1" applyAlignment="1">
      <alignment horizontal="center" vertical="center"/>
    </xf>
    <xf numFmtId="0" fontId="6" fillId="0" borderId="0" xfId="2" applyFont="1" applyFill="1" applyAlignment="1">
      <alignment vertical="center"/>
    </xf>
    <xf numFmtId="49" fontId="6" fillId="0" borderId="0" xfId="2" applyNumberFormat="1" applyFont="1" applyFill="1"/>
    <xf numFmtId="0" fontId="7" fillId="0" borderId="0" xfId="1" applyFont="1" applyFill="1" applyAlignment="1">
      <alignment horizontal="center" vertical="center"/>
    </xf>
    <xf numFmtId="0" fontId="6" fillId="0" borderId="0" xfId="1" applyFont="1" applyFill="1" applyAlignment="1">
      <alignment horizontal="center" vertical="top"/>
    </xf>
    <xf numFmtId="0" fontId="6" fillId="0" borderId="0" xfId="2" applyFont="1" applyFill="1" applyAlignment="1">
      <alignment horizontal="center"/>
    </xf>
    <xf numFmtId="0" fontId="43" fillId="0" borderId="0" xfId="0" applyFont="1" applyFill="1" applyAlignment="1">
      <alignment horizontal="center"/>
    </xf>
    <xf numFmtId="49" fontId="7" fillId="0" borderId="12"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 xfId="0" applyFont="1" applyFill="1" applyBorder="1" applyAlignment="1">
      <alignment horizontal="center" vertical="center" wrapText="1"/>
    </xf>
    <xf numFmtId="49" fontId="7" fillId="0" borderId="22" xfId="0" applyNumberFormat="1"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49" fontId="6" fillId="0" borderId="0" xfId="2" applyNumberFormat="1" applyFont="1"/>
    <xf numFmtId="0" fontId="45" fillId="0" borderId="0" xfId="2" applyFont="1" applyAlignment="1">
      <alignment horizontal="center" wrapText="1"/>
    </xf>
    <xf numFmtId="0" fontId="45" fillId="0" borderId="0" xfId="2" applyFont="1" applyAlignment="1">
      <alignment horizontal="center" wrapText="1"/>
    </xf>
    <xf numFmtId="0" fontId="7" fillId="0" borderId="0" xfId="1" applyFont="1" applyAlignment="1">
      <alignment vertical="center"/>
    </xf>
    <xf numFmtId="0" fontId="6" fillId="0" borderId="0" xfId="1" applyFont="1" applyAlignment="1">
      <alignment horizontal="center" vertical="top"/>
    </xf>
    <xf numFmtId="0" fontId="6" fillId="0" borderId="0" xfId="2" applyFont="1" applyFill="1" applyBorder="1" applyAlignment="1"/>
    <xf numFmtId="0" fontId="6" fillId="0" borderId="1" xfId="2" applyFont="1" applyBorder="1" applyAlignment="1">
      <alignment horizontal="center" vertical="center"/>
    </xf>
    <xf numFmtId="49" fontId="6" fillId="0" borderId="1" xfId="2" applyNumberFormat="1" applyFont="1" applyBorder="1" applyAlignment="1">
      <alignment horizontal="center"/>
    </xf>
    <xf numFmtId="0" fontId="6" fillId="0" borderId="0" xfId="2" applyFont="1" applyFill="1" applyAlignment="1">
      <alignment horizontal="left" vertical="center" wrapText="1"/>
    </xf>
    <xf numFmtId="0" fontId="46" fillId="0" borderId="0" xfId="1" applyFont="1"/>
    <xf numFmtId="0" fontId="47" fillId="0" borderId="0" xfId="1" applyFont="1"/>
    <xf numFmtId="0" fontId="48" fillId="0" borderId="0" xfId="1" applyFont="1" applyAlignment="1">
      <alignment horizontal="left" vertical="center"/>
    </xf>
    <xf numFmtId="0" fontId="8" fillId="0" borderId="0" xfId="0" applyFont="1" applyFill="1" applyAlignment="1">
      <alignment horizontal="center" vertical="center"/>
    </xf>
    <xf numFmtId="0" fontId="8" fillId="0" borderId="0" xfId="0" applyFont="1" applyFill="1" applyAlignment="1">
      <alignment horizontal="center" vertical="center"/>
    </xf>
    <xf numFmtId="0" fontId="47" fillId="0" borderId="0" xfId="1" applyFont="1" applyAlignment="1">
      <alignment horizontal="center" vertical="center"/>
    </xf>
    <xf numFmtId="0" fontId="47" fillId="0" borderId="0" xfId="1" applyFont="1" applyBorder="1"/>
    <xf numFmtId="0" fontId="37" fillId="0" borderId="19" xfId="748" applyFont="1" applyBorder="1" applyAlignment="1">
      <alignment horizontal="center" vertical="center"/>
    </xf>
    <xf numFmtId="0" fontId="7" fillId="0" borderId="12" xfId="1" applyFont="1" applyBorder="1" applyAlignment="1">
      <alignment horizontal="center" vertical="center" wrapText="1"/>
    </xf>
    <xf numFmtId="0" fontId="6" fillId="0" borderId="13" xfId="2" applyFont="1" applyFill="1" applyBorder="1" applyAlignment="1">
      <alignment horizontal="center" vertical="center" wrapText="1"/>
    </xf>
    <xf numFmtId="0" fontId="6" fillId="0" borderId="15" xfId="2" applyFont="1" applyFill="1" applyBorder="1" applyAlignment="1">
      <alignment horizontal="center" vertical="center" wrapText="1"/>
    </xf>
    <xf numFmtId="0" fontId="7" fillId="0" borderId="21" xfId="1" applyFont="1" applyBorder="1" applyAlignment="1">
      <alignment horizontal="center" vertical="center" wrapText="1"/>
    </xf>
    <xf numFmtId="0" fontId="6" fillId="0" borderId="18" xfId="2" applyFont="1" applyFill="1" applyBorder="1" applyAlignment="1">
      <alignment horizontal="center" vertical="center" wrapText="1"/>
    </xf>
    <xf numFmtId="0" fontId="6" fillId="0" borderId="20" xfId="2" applyFont="1" applyFill="1" applyBorder="1" applyAlignment="1">
      <alignment horizontal="center" vertical="center" wrapText="1"/>
    </xf>
    <xf numFmtId="0" fontId="7" fillId="0" borderId="22" xfId="1" applyFont="1" applyBorder="1" applyAlignment="1">
      <alignment horizontal="center" vertical="center" wrapText="1"/>
    </xf>
    <xf numFmtId="0" fontId="5" fillId="0" borderId="1" xfId="44" applyFont="1" applyBorder="1" applyAlignment="1">
      <alignment horizontal="center" vertical="center" wrapText="1"/>
    </xf>
    <xf numFmtId="0" fontId="7" fillId="0" borderId="1" xfId="1" applyFont="1" applyFill="1" applyBorder="1" applyAlignment="1">
      <alignment horizontal="center"/>
    </xf>
    <xf numFmtId="0" fontId="7" fillId="0" borderId="0" xfId="1" applyFont="1" applyAlignment="1">
      <alignment horizontal="center"/>
    </xf>
    <xf numFmtId="0" fontId="7" fillId="0" borderId="1" xfId="1" applyFont="1" applyFill="1" applyBorder="1" applyAlignment="1">
      <alignment horizontal="center" vertical="center"/>
    </xf>
    <xf numFmtId="0" fontId="7" fillId="0" borderId="1" xfId="1" applyFont="1" applyFill="1" applyBorder="1" applyAlignment="1">
      <alignment horizontal="center" vertical="center" wrapText="1"/>
    </xf>
    <xf numFmtId="165" fontId="6" fillId="0" borderId="1" xfId="2" applyNumberFormat="1" applyFont="1" applyFill="1" applyBorder="1" applyAlignment="1">
      <alignment horizontal="center" vertical="center" wrapText="1"/>
    </xf>
    <xf numFmtId="0" fontId="49" fillId="0" borderId="0" xfId="1" applyFont="1"/>
    <xf numFmtId="0" fontId="39" fillId="2" borderId="1" xfId="51" applyFont="1" applyFill="1" applyBorder="1" applyAlignment="1">
      <alignment horizontal="center" vertical="center" wrapText="1"/>
    </xf>
    <xf numFmtId="0" fontId="6" fillId="0" borderId="0" xfId="2" applyFont="1" applyAlignment="1">
      <alignment horizontal="right" vertical="center"/>
    </xf>
    <xf numFmtId="0" fontId="43" fillId="0" borderId="13" xfId="2" applyFont="1" applyFill="1" applyBorder="1" applyAlignment="1">
      <alignment horizontal="center" vertical="center" wrapText="1"/>
    </xf>
    <xf numFmtId="0" fontId="43" fillId="0" borderId="18" xfId="2" applyFont="1" applyFill="1" applyBorder="1" applyAlignment="1">
      <alignment horizontal="center" vertical="center" wrapText="1"/>
    </xf>
    <xf numFmtId="0" fontId="43" fillId="0" borderId="1" xfId="2" applyFont="1" applyFill="1" applyBorder="1" applyAlignment="1">
      <alignment horizontal="center" vertical="center" wrapText="1"/>
    </xf>
    <xf numFmtId="49" fontId="6" fillId="3" borderId="1" xfId="2" applyNumberFormat="1" applyFont="1" applyFill="1" applyBorder="1" applyAlignment="1">
      <alignment horizontal="center" vertical="center"/>
    </xf>
    <xf numFmtId="49" fontId="6" fillId="3" borderId="1" xfId="2" applyNumberFormat="1" applyFont="1" applyFill="1" applyBorder="1" applyAlignment="1">
      <alignment horizontal="center" vertical="center" wrapText="1"/>
    </xf>
    <xf numFmtId="0" fontId="6" fillId="3" borderId="1" xfId="2" applyFont="1" applyFill="1" applyBorder="1" applyAlignment="1">
      <alignment horizontal="center" vertical="center"/>
    </xf>
    <xf numFmtId="0" fontId="5" fillId="0" borderId="0" xfId="0" applyFont="1" applyFill="1" applyAlignment="1">
      <alignment horizontal="left" wrapText="1"/>
    </xf>
    <xf numFmtId="0" fontId="6" fillId="3" borderId="1" xfId="2" applyFont="1" applyFill="1" applyBorder="1" applyAlignment="1">
      <alignment horizontal="center" vertical="center" wrapText="1"/>
    </xf>
    <xf numFmtId="0" fontId="44" fillId="0" borderId="0" xfId="2" applyFont="1" applyFill="1" applyBorder="1" applyAlignment="1">
      <alignment horizontal="center"/>
    </xf>
    <xf numFmtId="0" fontId="43" fillId="0" borderId="1"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3" fillId="0" borderId="14"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0" borderId="18"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43" fillId="0" borderId="20" xfId="0" applyFont="1" applyFill="1" applyBorder="1" applyAlignment="1">
      <alignment horizontal="center" vertical="center" wrapText="1"/>
    </xf>
    <xf numFmtId="0" fontId="43" fillId="0" borderId="21" xfId="0" applyFont="1" applyFill="1" applyBorder="1" applyAlignment="1">
      <alignment horizontal="center" vertical="center" wrapText="1"/>
    </xf>
    <xf numFmtId="0" fontId="43" fillId="0" borderId="1" xfId="0" applyFont="1" applyFill="1" applyBorder="1" applyAlignment="1">
      <alignment horizontal="center" vertical="center" textRotation="90" wrapText="1"/>
    </xf>
    <xf numFmtId="0" fontId="43" fillId="0" borderId="22" xfId="0"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49" fontId="6" fillId="0" borderId="1" xfId="2" applyNumberFormat="1" applyFont="1" applyFill="1" applyBorder="1" applyAlignment="1">
      <alignment horizontal="center" vertical="center"/>
    </xf>
    <xf numFmtId="164" fontId="44" fillId="3" borderId="1" xfId="2" applyNumberFormat="1" applyFont="1" applyFill="1" applyBorder="1" applyAlignment="1">
      <alignment horizontal="center" vertical="center"/>
    </xf>
    <xf numFmtId="164" fontId="6" fillId="3" borderId="1" xfId="2" applyNumberFormat="1" applyFont="1" applyFill="1" applyBorder="1" applyAlignment="1">
      <alignment horizontal="center" vertical="center"/>
    </xf>
    <xf numFmtId="164" fontId="6" fillId="0" borderId="1" xfId="2" applyNumberFormat="1" applyFont="1" applyFill="1" applyBorder="1" applyAlignment="1">
      <alignment horizontal="center" vertical="center"/>
    </xf>
    <xf numFmtId="164" fontId="6" fillId="0" borderId="1" xfId="2" applyNumberFormat="1" applyFont="1" applyFill="1" applyBorder="1" applyAlignment="1">
      <alignment horizontal="center" vertical="center" wrapText="1"/>
    </xf>
    <xf numFmtId="164" fontId="6" fillId="3" borderId="1" xfId="2" applyNumberFormat="1" applyFont="1" applyFill="1" applyBorder="1" applyAlignment="1">
      <alignment horizontal="center" vertical="center" wrapText="1"/>
    </xf>
    <xf numFmtId="164" fontId="7" fillId="0" borderId="1" xfId="1" applyNumberFormat="1" applyFont="1" applyFill="1" applyBorder="1" applyAlignment="1">
      <alignment horizontal="center" vertical="center" wrapText="1"/>
    </xf>
    <xf numFmtId="0" fontId="5" fillId="0" borderId="0" xfId="2" applyFont="1" applyFill="1" applyAlignment="1">
      <alignment horizontal="center"/>
    </xf>
    <xf numFmtId="0" fontId="6" fillId="0" borderId="16" xfId="2" applyFont="1" applyBorder="1" applyAlignment="1">
      <alignment horizontal="center" vertical="center" wrapText="1"/>
    </xf>
    <xf numFmtId="0" fontId="6" fillId="0" borderId="17" xfId="2" applyFont="1" applyBorder="1" applyAlignment="1">
      <alignment horizontal="center" vertical="center" wrapText="1"/>
    </xf>
    <xf numFmtId="0" fontId="6" fillId="0" borderId="2" xfId="2" applyFont="1" applyBorder="1" applyAlignment="1">
      <alignment horizontal="center" vertical="center" wrapText="1"/>
    </xf>
    <xf numFmtId="0" fontId="6" fillId="0" borderId="12" xfId="2" applyFont="1" applyBorder="1" applyAlignment="1">
      <alignment horizontal="center" vertical="center" wrapText="1"/>
    </xf>
    <xf numFmtId="0" fontId="6" fillId="0" borderId="22" xfId="2" applyFont="1" applyBorder="1" applyAlignment="1">
      <alignment horizontal="center" vertical="center" wrapText="1"/>
    </xf>
    <xf numFmtId="0" fontId="9" fillId="0" borderId="1" xfId="1" applyFont="1" applyBorder="1" applyAlignment="1">
      <alignment horizontal="center" vertical="center" wrapText="1"/>
    </xf>
    <xf numFmtId="0" fontId="8" fillId="0" borderId="0" xfId="2" applyFont="1" applyFill="1" applyAlignment="1">
      <alignment horizontal="center" vertical="center"/>
    </xf>
    <xf numFmtId="0" fontId="5" fillId="0" borderId="0" xfId="2" applyFont="1" applyFill="1" applyAlignment="1">
      <alignment horizontal="center" vertical="center"/>
    </xf>
    <xf numFmtId="0" fontId="6" fillId="0" borderId="1" xfId="1" applyFont="1" applyBorder="1" applyAlignment="1">
      <alignment horizontal="center" vertical="center" wrapText="1"/>
    </xf>
    <xf numFmtId="0" fontId="43" fillId="0" borderId="1" xfId="748" applyFont="1" applyBorder="1" applyAlignment="1">
      <alignment horizontal="center" vertical="center" wrapText="1"/>
    </xf>
    <xf numFmtId="0" fontId="6" fillId="0" borderId="12" xfId="1" applyFont="1" applyBorder="1" applyAlignment="1">
      <alignment horizontal="center" vertical="center" wrapText="1"/>
    </xf>
    <xf numFmtId="0" fontId="6" fillId="0" borderId="13" xfId="1" applyFont="1" applyBorder="1" applyAlignment="1">
      <alignment horizontal="center" vertical="center" wrapText="1"/>
    </xf>
    <xf numFmtId="0" fontId="6" fillId="0" borderId="15" xfId="1" applyFont="1" applyBorder="1" applyAlignment="1">
      <alignment horizontal="center" vertical="center" wrapText="1"/>
    </xf>
    <xf numFmtId="0" fontId="43" fillId="0" borderId="12" xfId="748" applyFont="1" applyBorder="1" applyAlignment="1">
      <alignment horizontal="center" vertical="center" wrapText="1"/>
    </xf>
    <xf numFmtId="0" fontId="6" fillId="0" borderId="21" xfId="1" applyFont="1" applyBorder="1" applyAlignment="1">
      <alignment horizontal="center" vertical="center" wrapText="1"/>
    </xf>
    <xf numFmtId="0" fontId="6" fillId="0" borderId="23" xfId="1" applyFont="1" applyBorder="1" applyAlignment="1">
      <alignment horizontal="center" vertical="center" wrapText="1"/>
    </xf>
    <xf numFmtId="0" fontId="6" fillId="0" borderId="24" xfId="1" applyFont="1" applyBorder="1" applyAlignment="1">
      <alignment horizontal="center" vertical="center" wrapText="1"/>
    </xf>
    <xf numFmtId="0" fontId="43" fillId="0" borderId="21" xfId="748" applyFont="1" applyBorder="1" applyAlignment="1">
      <alignment horizontal="center" vertical="center" wrapText="1"/>
    </xf>
    <xf numFmtId="0" fontId="6" fillId="0" borderId="22" xfId="1" applyFont="1" applyBorder="1" applyAlignment="1">
      <alignment horizontal="center" vertical="center" wrapText="1"/>
    </xf>
    <xf numFmtId="0" fontId="43" fillId="0" borderId="22" xfId="748" applyFont="1" applyBorder="1" applyAlignment="1">
      <alignment horizontal="center" vertical="center" wrapText="1"/>
    </xf>
    <xf numFmtId="0" fontId="43" fillId="0" borderId="1" xfId="44" applyFont="1" applyBorder="1" applyAlignment="1">
      <alignment horizontal="center" vertical="center" wrapText="1"/>
    </xf>
    <xf numFmtId="0" fontId="6" fillId="0" borderId="1" xfId="1" applyFont="1" applyBorder="1" applyAlignment="1">
      <alignment horizontal="center" vertical="center" wrapText="1"/>
    </xf>
    <xf numFmtId="49" fontId="7" fillId="0" borderId="1" xfId="1" applyNumberFormat="1" applyFont="1" applyFill="1" applyBorder="1" applyAlignment="1">
      <alignment horizontal="center" vertical="center"/>
    </xf>
    <xf numFmtId="0" fontId="49" fillId="0" borderId="1" xfId="1" applyFont="1" applyBorder="1"/>
    <xf numFmtId="0" fontId="49" fillId="0" borderId="1" xfId="1" applyFont="1" applyFill="1" applyBorder="1"/>
    <xf numFmtId="0" fontId="6" fillId="0" borderId="0" xfId="2" applyFont="1" applyAlignment="1">
      <alignment horizontal="center"/>
    </xf>
    <xf numFmtId="0" fontId="9" fillId="0" borderId="0" xfId="2" applyFont="1" applyAlignment="1">
      <alignment horizontal="center" wrapText="1"/>
    </xf>
    <xf numFmtId="0" fontId="7" fillId="0" borderId="0" xfId="2" applyFont="1" applyAlignment="1">
      <alignment horizontal="center"/>
    </xf>
    <xf numFmtId="0" fontId="6" fillId="0" borderId="0" xfId="2" applyFont="1" applyAlignment="1">
      <alignment horizontal="center" vertical="center" wrapText="1"/>
    </xf>
    <xf numFmtId="0" fontId="6" fillId="0" borderId="0" xfId="2" applyFont="1" applyAlignment="1">
      <alignment horizontal="left"/>
    </xf>
    <xf numFmtId="0" fontId="6" fillId="0" borderId="1" xfId="182" applyFont="1" applyFill="1" applyBorder="1" applyAlignment="1">
      <alignment horizontal="center" vertical="center" wrapText="1"/>
    </xf>
    <xf numFmtId="0" fontId="44" fillId="0" borderId="0" xfId="2" applyFont="1" applyAlignment="1">
      <alignment horizontal="center" vertical="center" wrapText="1"/>
    </xf>
    <xf numFmtId="0" fontId="6" fillId="0" borderId="12" xfId="2" applyFont="1" applyBorder="1" applyAlignment="1">
      <alignment horizontal="center" vertical="center" wrapText="1"/>
    </xf>
    <xf numFmtId="0" fontId="6" fillId="0" borderId="1" xfId="182" applyFont="1" applyFill="1" applyBorder="1" applyAlignment="1">
      <alignment horizontal="center" vertical="center" wrapText="1"/>
    </xf>
    <xf numFmtId="49" fontId="6" fillId="0" borderId="1" xfId="2" applyNumberFormat="1" applyFont="1" applyBorder="1" applyAlignment="1">
      <alignment horizontal="center" vertical="center" wrapText="1"/>
    </xf>
    <xf numFmtId="49" fontId="6" fillId="0" borderId="1" xfId="182" applyNumberFormat="1" applyFont="1" applyFill="1" applyBorder="1" applyAlignment="1">
      <alignment horizontal="center" vertical="center" wrapText="1"/>
    </xf>
    <xf numFmtId="0" fontId="6" fillId="0" borderId="1" xfId="2" applyFont="1" applyBorder="1" applyAlignment="1">
      <alignment vertical="center" wrapText="1"/>
    </xf>
    <xf numFmtId="0" fontId="50" fillId="0" borderId="1" xfId="749" applyBorder="1" applyAlignment="1">
      <alignment vertical="center" wrapText="1"/>
    </xf>
    <xf numFmtId="2" fontId="6" fillId="0" borderId="1" xfId="2" applyNumberFormat="1" applyFont="1" applyBorder="1" applyAlignment="1">
      <alignment horizontal="center" vertical="center" wrapText="1"/>
    </xf>
    <xf numFmtId="2" fontId="6" fillId="2" borderId="1" xfId="2" applyNumberFormat="1" applyFont="1" applyFill="1" applyBorder="1" applyAlignment="1">
      <alignment horizontal="center" vertical="center" wrapText="1"/>
    </xf>
    <xf numFmtId="2" fontId="6" fillId="2" borderId="1" xfId="2" applyNumberFormat="1" applyFont="1" applyFill="1" applyBorder="1" applyAlignment="1">
      <alignment horizontal="center" vertical="center"/>
    </xf>
    <xf numFmtId="0" fontId="51" fillId="0" borderId="0" xfId="2" applyFont="1" applyFill="1" applyAlignment="1">
      <alignment wrapText="1"/>
    </xf>
    <xf numFmtId="0" fontId="6" fillId="0" borderId="0" xfId="2" applyFont="1" applyFill="1" applyAlignment="1">
      <alignment wrapText="1"/>
    </xf>
    <xf numFmtId="0" fontId="6" fillId="0" borderId="0" xfId="2" applyFont="1" applyFill="1" applyAlignment="1">
      <alignment horizontal="center"/>
    </xf>
    <xf numFmtId="0" fontId="8" fillId="0" borderId="0" xfId="3" applyFont="1" applyAlignment="1">
      <alignment horizontal="center" vertical="center"/>
    </xf>
    <xf numFmtId="0" fontId="9" fillId="0" borderId="0" xfId="1" applyFont="1" applyAlignment="1">
      <alignment horizontal="center" vertical="center"/>
    </xf>
    <xf numFmtId="0" fontId="52" fillId="0" borderId="0" xfId="2" applyFont="1" applyFill="1" applyBorder="1" applyAlignment="1">
      <alignment horizontal="center" vertical="center"/>
    </xf>
    <xf numFmtId="0" fontId="53" fillId="0" borderId="0" xfId="2" applyFont="1" applyFill="1" applyBorder="1" applyAlignment="1">
      <alignment horizontal="center" vertical="center"/>
    </xf>
    <xf numFmtId="0" fontId="53" fillId="0" borderId="0" xfId="2" applyFont="1" applyFill="1" applyBorder="1" applyAlignment="1">
      <alignment horizontal="left" vertical="center" wrapText="1"/>
    </xf>
    <xf numFmtId="0" fontId="54" fillId="0" borderId="0" xfId="2" applyFont="1" applyFill="1" applyBorder="1" applyAlignment="1">
      <alignment horizontal="left" vertical="center" wrapText="1"/>
    </xf>
    <xf numFmtId="0" fontId="55" fillId="0" borderId="0" xfId="2" applyFont="1" applyFill="1" applyBorder="1" applyAlignment="1">
      <alignment horizontal="center" vertical="center"/>
    </xf>
    <xf numFmtId="0" fontId="55" fillId="0" borderId="0" xfId="2" applyFont="1" applyFill="1" applyBorder="1" applyAlignment="1">
      <alignment horizontal="center" vertical="center" wrapText="1"/>
    </xf>
    <xf numFmtId="0" fontId="43" fillId="0" borderId="0" xfId="2" applyFont="1" applyFill="1" applyBorder="1" applyAlignment="1">
      <alignment horizontal="center" vertical="center"/>
    </xf>
    <xf numFmtId="3" fontId="43" fillId="0" borderId="0" xfId="2" applyNumberFormat="1" applyFont="1" applyFill="1" applyBorder="1" applyAlignment="1">
      <alignment horizontal="center" vertical="center"/>
    </xf>
    <xf numFmtId="0" fontId="5" fillId="0" borderId="0" xfId="2" applyFont="1" applyFill="1" applyBorder="1" applyAlignment="1">
      <alignment horizontal="center" vertical="center"/>
    </xf>
    <xf numFmtId="0" fontId="6" fillId="0" borderId="0" xfId="2" applyFont="1" applyBorder="1" applyAlignment="1">
      <alignment vertical="center"/>
    </xf>
    <xf numFmtId="0" fontId="55" fillId="0" borderId="0" xfId="2" applyFont="1" applyFill="1" applyBorder="1" applyAlignment="1">
      <alignment vertical="center"/>
    </xf>
    <xf numFmtId="0" fontId="53" fillId="0" borderId="0" xfId="2" applyFont="1" applyFill="1" applyBorder="1" applyAlignment="1">
      <alignment vertical="center"/>
    </xf>
    <xf numFmtId="0" fontId="56" fillId="0" borderId="0" xfId="2" applyFont="1" applyFill="1" applyBorder="1" applyAlignment="1">
      <alignment horizontal="center" vertical="center"/>
    </xf>
    <xf numFmtId="0" fontId="53" fillId="0" borderId="0" xfId="2" applyFont="1" applyFill="1" applyBorder="1" applyAlignment="1">
      <alignment horizontal="center" vertical="center" wrapText="1"/>
    </xf>
    <xf numFmtId="0" fontId="5" fillId="0" borderId="0" xfId="0" applyFont="1" applyAlignment="1">
      <alignment horizontal="right"/>
    </xf>
    <xf numFmtId="0" fontId="38" fillId="0" borderId="0" xfId="49" applyFont="1" applyFill="1" applyBorder="1" applyAlignment="1">
      <alignment horizontal="center" vertical="center" wrapText="1"/>
    </xf>
    <xf numFmtId="0" fontId="39" fillId="0" borderId="1" xfId="51" applyFont="1" applyBorder="1" applyAlignment="1">
      <alignment horizontal="center"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41" fillId="0" borderId="0" xfId="51" applyFont="1" applyFill="1" applyBorder="1" applyAlignment="1">
      <alignment horizontal="center" vertical="center"/>
    </xf>
    <xf numFmtId="0" fontId="5" fillId="0" borderId="1" xfId="41" applyFont="1" applyBorder="1" applyAlignment="1">
      <alignment horizontal="center" vertical="center" wrapText="1"/>
    </xf>
    <xf numFmtId="0" fontId="39" fillId="0" borderId="1" xfId="51"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vertical="center" wrapText="1"/>
    </xf>
    <xf numFmtId="168" fontId="7" fillId="0" borderId="1" xfId="1" applyNumberFormat="1" applyFont="1" applyBorder="1" applyAlignment="1">
      <alignment horizontal="center" vertical="center" wrapText="1"/>
    </xf>
    <xf numFmtId="168" fontId="5" fillId="0" borderId="1" xfId="41" applyNumberFormat="1" applyFont="1" applyBorder="1" applyAlignment="1">
      <alignment horizontal="center" vertical="center" wrapText="1"/>
    </xf>
    <xf numFmtId="168" fontId="5" fillId="0" borderId="0" xfId="41" applyNumberFormat="1" applyFont="1" applyBorder="1" applyAlignment="1">
      <alignment horizontal="center" vertical="center" wrapText="1"/>
    </xf>
    <xf numFmtId="0" fontId="5" fillId="0" borderId="1" xfId="0" applyFont="1" applyBorder="1" applyAlignment="1">
      <alignment wrapText="1"/>
    </xf>
    <xf numFmtId="3" fontId="5" fillId="0" borderId="1" xfId="41" applyNumberFormat="1" applyFont="1" applyBorder="1" applyAlignment="1">
      <alignment horizontal="center" vertical="center"/>
    </xf>
    <xf numFmtId="3" fontId="5" fillId="0" borderId="0" xfId="41" applyNumberFormat="1" applyFont="1" applyBorder="1" applyAlignment="1">
      <alignment horizontal="center" vertical="center"/>
    </xf>
    <xf numFmtId="0" fontId="7" fillId="0" borderId="0" xfId="1" applyFont="1" applyBorder="1" applyAlignment="1">
      <alignment horizontal="center" vertical="center" wrapText="1"/>
    </xf>
    <xf numFmtId="0" fontId="57" fillId="0" borderId="0" xfId="3" applyFont="1" applyAlignment="1">
      <alignment horizontal="center" vertical="center" wrapText="1"/>
    </xf>
    <xf numFmtId="0" fontId="57" fillId="0" borderId="0" xfId="3" applyFont="1" applyAlignment="1">
      <alignment horizontal="center" vertical="center" wrapText="1"/>
    </xf>
    <xf numFmtId="0" fontId="58" fillId="0" borderId="0" xfId="1" applyFont="1" applyAlignment="1">
      <alignment vertical="center"/>
    </xf>
    <xf numFmtId="0" fontId="57" fillId="0" borderId="0" xfId="3" applyFont="1" applyAlignment="1">
      <alignment horizontal="center"/>
    </xf>
    <xf numFmtId="0" fontId="57" fillId="0" borderId="0" xfId="3" applyFont="1" applyAlignment="1">
      <alignment horizontal="center"/>
    </xf>
    <xf numFmtId="0" fontId="58" fillId="0" borderId="0" xfId="1" applyFont="1"/>
    <xf numFmtId="0" fontId="6" fillId="0" borderId="0" xfId="1" applyFont="1"/>
    <xf numFmtId="0" fontId="5" fillId="0" borderId="0" xfId="0" applyFont="1" applyAlignment="1">
      <alignment horizontal="left"/>
    </xf>
    <xf numFmtId="0" fontId="37" fillId="0" borderId="0" xfId="46" applyFont="1" applyAlignment="1">
      <alignment horizontal="center" vertical="center" wrapText="1"/>
    </xf>
    <xf numFmtId="0" fontId="37" fillId="0" borderId="0" xfId="46" applyFont="1" applyAlignment="1">
      <alignment wrapText="1"/>
    </xf>
    <xf numFmtId="0" fontId="37" fillId="0" borderId="0" xfId="46" applyFont="1" applyAlignment="1">
      <alignment horizontal="center" wrapText="1"/>
    </xf>
    <xf numFmtId="0" fontId="5" fillId="0" borderId="1" xfId="0" applyFont="1" applyBorder="1" applyAlignment="1">
      <alignment horizontal="center" vertical="center"/>
    </xf>
    <xf numFmtId="0" fontId="5" fillId="0" borderId="1" xfId="0" applyFont="1" applyBorder="1" applyAlignment="1">
      <alignment horizontal="center"/>
    </xf>
    <xf numFmtId="0" fontId="5" fillId="0" borderId="1" xfId="0" applyFont="1" applyBorder="1"/>
    <xf numFmtId="0" fontId="59" fillId="0" borderId="0" xfId="3" applyFont="1" applyAlignment="1">
      <alignment horizontal="center"/>
    </xf>
    <xf numFmtId="0" fontId="59" fillId="0" borderId="0" xfId="3" applyFont="1" applyAlignment="1"/>
    <xf numFmtId="0" fontId="44" fillId="0" borderId="0" xfId="1" applyFont="1"/>
    <xf numFmtId="49" fontId="60" fillId="2" borderId="0" xfId="750" applyNumberFormat="1" applyFont="1" applyFill="1" applyAlignment="1">
      <alignment horizontal="center" vertical="center"/>
    </xf>
    <xf numFmtId="0" fontId="5" fillId="2" borderId="0" xfId="750" applyFont="1" applyFill="1" applyAlignment="1">
      <alignment wrapText="1"/>
    </xf>
    <xf numFmtId="0" fontId="60" fillId="2" borderId="0" xfId="750" applyFont="1" applyFill="1" applyAlignment="1">
      <alignment horizontal="center" vertical="center" wrapText="1"/>
    </xf>
    <xf numFmtId="0" fontId="5" fillId="2" borderId="0" xfId="750" applyFont="1" applyFill="1" applyAlignment="1">
      <alignment horizontal="center" vertical="center" wrapText="1"/>
    </xf>
    <xf numFmtId="0" fontId="5" fillId="2" borderId="0" xfId="750" applyFont="1" applyFill="1"/>
    <xf numFmtId="0" fontId="12" fillId="2" borderId="0" xfId="0" applyFont="1" applyFill="1" applyAlignment="1">
      <alignment horizontal="right" vertical="center"/>
    </xf>
    <xf numFmtId="0" fontId="61" fillId="2" borderId="0" xfId="750" applyFont="1" applyFill="1" applyAlignment="1">
      <alignment horizontal="center" vertical="center" wrapText="1"/>
    </xf>
    <xf numFmtId="0" fontId="61" fillId="2" borderId="0" xfId="750" applyFont="1" applyFill="1" applyBorder="1" applyAlignment="1">
      <alignment horizontal="center" vertical="center" wrapText="1"/>
    </xf>
    <xf numFmtId="0" fontId="12" fillId="0" borderId="0" xfId="1" applyFont="1" applyAlignment="1">
      <alignment vertical="center"/>
    </xf>
    <xf numFmtId="0" fontId="4" fillId="2" borderId="0" xfId="0" applyFont="1" applyFill="1" applyAlignment="1">
      <alignment horizontal="center" vertical="top"/>
    </xf>
    <xf numFmtId="0" fontId="12" fillId="2" borderId="0" xfId="0" applyFont="1" applyFill="1" applyAlignment="1">
      <alignment horizontal="justify" vertical="center"/>
    </xf>
    <xf numFmtId="0" fontId="12" fillId="2" borderId="0" xfId="0" applyFont="1" applyFill="1" applyAlignment="1">
      <alignment horizontal="center" vertical="center"/>
    </xf>
    <xf numFmtId="0" fontId="12" fillId="2" borderId="0" xfId="0" applyFont="1" applyFill="1" applyAlignment="1">
      <alignment horizontal="left" vertical="center" wrapText="1"/>
    </xf>
    <xf numFmtId="0" fontId="4" fillId="2" borderId="0" xfId="0" applyFont="1" applyFill="1" applyAlignment="1">
      <alignment horizontal="left" vertical="top"/>
    </xf>
    <xf numFmtId="0" fontId="62" fillId="2" borderId="0" xfId="750" applyFont="1" applyFill="1" applyAlignment="1">
      <alignment horizontal="center" vertical="center" wrapText="1"/>
    </xf>
    <xf numFmtId="49" fontId="63" fillId="0" borderId="25" xfId="750" applyNumberFormat="1" applyFont="1" applyFill="1" applyBorder="1" applyAlignment="1">
      <alignment horizontal="center" vertical="center" wrapText="1"/>
    </xf>
    <xf numFmtId="0" fontId="64" fillId="0" borderId="26" xfId="750" applyFont="1" applyFill="1" applyBorder="1" applyAlignment="1">
      <alignment horizontal="center" vertical="center" wrapText="1"/>
    </xf>
    <xf numFmtId="0" fontId="64" fillId="0" borderId="27" xfId="750" applyFont="1" applyFill="1" applyBorder="1" applyAlignment="1">
      <alignment horizontal="center" vertical="center" wrapText="1"/>
    </xf>
    <xf numFmtId="0" fontId="64" fillId="0" borderId="28" xfId="750" applyFont="1" applyFill="1" applyBorder="1" applyAlignment="1">
      <alignment horizontal="center" vertical="center" wrapText="1"/>
    </xf>
    <xf numFmtId="0" fontId="64" fillId="0" borderId="26" xfId="750" applyFont="1" applyFill="1" applyBorder="1" applyAlignment="1">
      <alignment horizontal="center" vertical="center" wrapText="1"/>
    </xf>
    <xf numFmtId="0" fontId="8" fillId="0" borderId="26" xfId="750" applyFont="1" applyFill="1" applyBorder="1" applyAlignment="1">
      <alignment horizontal="center" vertical="center" wrapText="1"/>
    </xf>
    <xf numFmtId="0" fontId="8" fillId="0" borderId="27" xfId="750" applyFont="1" applyFill="1" applyBorder="1" applyAlignment="1">
      <alignment horizontal="center" vertical="center" wrapText="1"/>
    </xf>
    <xf numFmtId="49" fontId="63" fillId="0" borderId="29" xfId="750" applyNumberFormat="1" applyFont="1" applyFill="1" applyBorder="1" applyAlignment="1">
      <alignment horizontal="center" vertical="center" wrapText="1"/>
    </xf>
    <xf numFmtId="0" fontId="64" fillId="0" borderId="1" xfId="750" applyFont="1" applyFill="1" applyBorder="1" applyAlignment="1">
      <alignment horizontal="center" vertical="center" wrapText="1"/>
    </xf>
    <xf numFmtId="0" fontId="64" fillId="0" borderId="30" xfId="750" applyFont="1" applyFill="1" applyBorder="1" applyAlignment="1">
      <alignment horizontal="center" vertical="center" wrapText="1"/>
    </xf>
    <xf numFmtId="0" fontId="57" fillId="0" borderId="2" xfId="750" applyFont="1" applyFill="1" applyBorder="1" applyAlignment="1">
      <alignment horizontal="center" vertical="center" wrapText="1"/>
    </xf>
    <xf numFmtId="0" fontId="57" fillId="0" borderId="1" xfId="750" applyFont="1" applyFill="1" applyBorder="1" applyAlignment="1">
      <alignment horizontal="center" vertical="center" wrapText="1"/>
    </xf>
    <xf numFmtId="0" fontId="57" fillId="0" borderId="30" xfId="750" applyFont="1" applyFill="1" applyBorder="1" applyAlignment="1">
      <alignment horizontal="center" vertical="center" wrapText="1"/>
    </xf>
    <xf numFmtId="49" fontId="65" fillId="0" borderId="12" xfId="750" applyNumberFormat="1" applyFont="1" applyFill="1" applyBorder="1" applyAlignment="1">
      <alignment horizontal="center" vertical="center"/>
    </xf>
    <xf numFmtId="0" fontId="65" fillId="0" borderId="12" xfId="750" applyFont="1" applyFill="1" applyBorder="1" applyAlignment="1">
      <alignment horizontal="center" vertical="center" wrapText="1"/>
    </xf>
    <xf numFmtId="0" fontId="65" fillId="2" borderId="31" xfId="750" applyFont="1" applyFill="1" applyBorder="1" applyAlignment="1">
      <alignment horizontal="center" vertical="center" wrapText="1"/>
    </xf>
    <xf numFmtId="0" fontId="65" fillId="0" borderId="32" xfId="750" applyFont="1" applyFill="1" applyBorder="1" applyAlignment="1">
      <alignment horizontal="center" vertical="center" wrapText="1"/>
    </xf>
    <xf numFmtId="0" fontId="5" fillId="2" borderId="0" xfId="750" applyFont="1" applyFill="1" applyAlignment="1">
      <alignment vertical="center"/>
    </xf>
    <xf numFmtId="49" fontId="66" fillId="0" borderId="33" xfId="750" applyNumberFormat="1" applyFont="1" applyFill="1" applyBorder="1" applyAlignment="1">
      <alignment horizontal="center" vertical="center"/>
    </xf>
    <xf numFmtId="49" fontId="66" fillId="0" borderId="34" xfId="750" applyNumberFormat="1" applyFont="1" applyFill="1" applyBorder="1" applyAlignment="1">
      <alignment horizontal="center" vertical="center"/>
    </xf>
    <xf numFmtId="49" fontId="66" fillId="0" borderId="35" xfId="750" applyNumberFormat="1" applyFont="1" applyFill="1" applyBorder="1" applyAlignment="1">
      <alignment horizontal="center" vertical="center"/>
    </xf>
    <xf numFmtId="169" fontId="60" fillId="28" borderId="25" xfId="0" applyNumberFormat="1" applyFont="1" applyFill="1" applyBorder="1" applyAlignment="1">
      <alignment horizontal="center" vertical="center"/>
    </xf>
    <xf numFmtId="169" fontId="5" fillId="28" borderId="26" xfId="0" applyNumberFormat="1" applyFont="1" applyFill="1" applyBorder="1" applyAlignment="1">
      <alignment vertical="center" wrapText="1"/>
    </xf>
    <xf numFmtId="169" fontId="60" fillId="28" borderId="27" xfId="750" applyNumberFormat="1" applyFont="1" applyFill="1" applyBorder="1" applyAlignment="1">
      <alignment horizontal="center" vertical="center"/>
    </xf>
    <xf numFmtId="169" fontId="57" fillId="28" borderId="26" xfId="0" applyNumberFormat="1" applyFont="1" applyFill="1" applyBorder="1" applyAlignment="1">
      <alignment horizontal="center" vertical="center"/>
    </xf>
    <xf numFmtId="169" fontId="57" fillId="28" borderId="27" xfId="0" applyNumberFormat="1" applyFont="1" applyFill="1" applyBorder="1" applyAlignment="1">
      <alignment horizontal="center" vertical="center"/>
    </xf>
    <xf numFmtId="169" fontId="60" fillId="0" borderId="29" xfId="0" applyNumberFormat="1" applyFont="1" applyFill="1" applyBorder="1" applyAlignment="1">
      <alignment horizontal="center" vertical="center"/>
    </xf>
    <xf numFmtId="169" fontId="5" fillId="0" borderId="1" xfId="750" applyNumberFormat="1" applyFont="1" applyFill="1" applyBorder="1" applyAlignment="1">
      <alignment horizontal="left" vertical="center" indent="1"/>
    </xf>
    <xf numFmtId="169" fontId="60" fillId="0" borderId="30" xfId="750" applyNumberFormat="1" applyFont="1" applyFill="1" applyBorder="1" applyAlignment="1">
      <alignment horizontal="center" vertical="center"/>
    </xf>
    <xf numFmtId="169" fontId="5" fillId="0" borderId="1" xfId="750" applyNumberFormat="1" applyFont="1" applyFill="1" applyBorder="1" applyAlignment="1">
      <alignment horizontal="left" vertical="center" wrapText="1" indent="1"/>
    </xf>
    <xf numFmtId="169" fontId="60" fillId="27" borderId="29" xfId="0" applyNumberFormat="1" applyFont="1" applyFill="1" applyBorder="1" applyAlignment="1">
      <alignment horizontal="center" vertical="center"/>
    </xf>
    <xf numFmtId="169" fontId="5" fillId="27" borderId="1" xfId="750" applyNumberFormat="1" applyFont="1" applyFill="1" applyBorder="1" applyAlignment="1">
      <alignment horizontal="left" vertical="center" indent="1"/>
    </xf>
    <xf numFmtId="169" fontId="60" fillId="27" borderId="30" xfId="750" applyNumberFormat="1" applyFont="1" applyFill="1" applyBorder="1" applyAlignment="1">
      <alignment horizontal="center" vertical="center"/>
    </xf>
    <xf numFmtId="169" fontId="57" fillId="27" borderId="1" xfId="0" applyNumberFormat="1" applyFont="1" applyFill="1" applyBorder="1" applyAlignment="1">
      <alignment horizontal="center" vertical="center"/>
    </xf>
    <xf numFmtId="169" fontId="57" fillId="27" borderId="30" xfId="0" applyNumberFormat="1" applyFont="1" applyFill="1" applyBorder="1" applyAlignment="1">
      <alignment horizontal="center" vertical="center"/>
    </xf>
    <xf numFmtId="169" fontId="5" fillId="0" borderId="1" xfId="750" applyNumberFormat="1" applyFont="1" applyFill="1" applyBorder="1" applyAlignment="1">
      <alignment horizontal="left" vertical="center" indent="3"/>
    </xf>
    <xf numFmtId="169" fontId="60" fillId="27" borderId="36" xfId="0" applyNumberFormat="1" applyFont="1" applyFill="1" applyBorder="1" applyAlignment="1">
      <alignment horizontal="center" vertical="center"/>
    </xf>
    <xf numFmtId="169" fontId="60" fillId="27" borderId="31" xfId="750" applyNumberFormat="1" applyFont="1" applyFill="1" applyBorder="1" applyAlignment="1">
      <alignment horizontal="center" vertical="center"/>
    </xf>
    <xf numFmtId="169" fontId="60" fillId="29" borderId="38" xfId="0" applyNumberFormat="1" applyFont="1" applyFill="1" applyBorder="1" applyAlignment="1">
      <alignment horizontal="center" vertical="center"/>
    </xf>
    <xf numFmtId="169" fontId="5" fillId="29" borderId="26" xfId="0" applyNumberFormat="1" applyFont="1" applyFill="1" applyBorder="1" applyAlignment="1">
      <alignment vertical="center" wrapText="1"/>
    </xf>
    <xf numFmtId="169" fontId="60" fillId="29" borderId="39" xfId="750" applyNumberFormat="1" applyFont="1" applyFill="1" applyBorder="1" applyAlignment="1">
      <alignment horizontal="center" vertical="center"/>
    </xf>
    <xf numFmtId="169" fontId="57" fillId="29" borderId="26" xfId="0" applyNumberFormat="1" applyFont="1" applyFill="1" applyBorder="1" applyAlignment="1">
      <alignment horizontal="center" vertical="center"/>
    </xf>
    <xf numFmtId="169" fontId="57" fillId="29" borderId="27" xfId="0" applyNumberFormat="1" applyFont="1" applyFill="1" applyBorder="1" applyAlignment="1">
      <alignment horizontal="center" vertical="center"/>
    </xf>
    <xf numFmtId="169" fontId="5" fillId="0" borderId="1" xfId="750" applyNumberFormat="1" applyFont="1" applyFill="1" applyBorder="1" applyAlignment="1">
      <alignment horizontal="left" vertical="center" wrapText="1" indent="3"/>
    </xf>
    <xf numFmtId="0" fontId="5" fillId="0" borderId="0" xfId="750" applyFont="1" applyFill="1"/>
    <xf numFmtId="0" fontId="5" fillId="0" borderId="0" xfId="750" applyFont="1" applyFill="1" applyAlignment="1">
      <alignment vertical="center"/>
    </xf>
    <xf numFmtId="169" fontId="60" fillId="28" borderId="29" xfId="0" applyNumberFormat="1" applyFont="1" applyFill="1" applyBorder="1" applyAlignment="1">
      <alignment horizontal="center" vertical="center"/>
    </xf>
    <xf numFmtId="169" fontId="5" fillId="28" borderId="1" xfId="0" applyNumberFormat="1" applyFont="1" applyFill="1" applyBorder="1" applyAlignment="1">
      <alignment horizontal="left" vertical="center" wrapText="1" indent="1"/>
    </xf>
    <xf numFmtId="169" fontId="60" fillId="28" borderId="30" xfId="750" applyNumberFormat="1" applyFont="1" applyFill="1" applyBorder="1" applyAlignment="1">
      <alignment horizontal="center" vertical="center"/>
    </xf>
    <xf numFmtId="169" fontId="57" fillId="28" borderId="1" xfId="0" applyNumberFormat="1" applyFont="1" applyFill="1" applyBorder="1" applyAlignment="1">
      <alignment horizontal="center" vertical="center"/>
    </xf>
    <xf numFmtId="169" fontId="57" fillId="28" borderId="30" xfId="0" applyNumberFormat="1" applyFont="1" applyFill="1" applyBorder="1" applyAlignment="1">
      <alignment horizontal="center" vertical="center"/>
    </xf>
    <xf numFmtId="169" fontId="5" fillId="27" borderId="1" xfId="750" applyNumberFormat="1" applyFont="1" applyFill="1" applyBorder="1" applyAlignment="1">
      <alignment horizontal="left" vertical="center" wrapText="1" indent="3"/>
    </xf>
    <xf numFmtId="169" fontId="5" fillId="0" borderId="1" xfId="750" applyNumberFormat="1" applyFont="1" applyFill="1" applyBorder="1" applyAlignment="1">
      <alignment horizontal="left" vertical="center" wrapText="1" indent="5"/>
    </xf>
    <xf numFmtId="169" fontId="5" fillId="27" borderId="1" xfId="0" applyNumberFormat="1" applyFont="1" applyFill="1" applyBorder="1" applyAlignment="1">
      <alignment horizontal="left" vertical="center" wrapText="1" indent="7"/>
    </xf>
    <xf numFmtId="169" fontId="60" fillId="27" borderId="1" xfId="0" applyNumberFormat="1" applyFont="1" applyFill="1" applyBorder="1" applyAlignment="1">
      <alignment horizontal="center" vertical="center"/>
    </xf>
    <xf numFmtId="171" fontId="60" fillId="27" borderId="1" xfId="747" applyNumberFormat="1" applyFont="1" applyFill="1" applyBorder="1" applyAlignment="1">
      <alignment horizontal="center" vertical="center"/>
    </xf>
    <xf numFmtId="169" fontId="60" fillId="27" borderId="30" xfId="0" applyNumberFormat="1" applyFont="1" applyFill="1" applyBorder="1" applyAlignment="1">
      <alignment horizontal="center" vertical="center"/>
    </xf>
    <xf numFmtId="169" fontId="5" fillId="0" borderId="1" xfId="0" applyNumberFormat="1" applyFont="1" applyFill="1" applyBorder="1" applyAlignment="1">
      <alignment horizontal="left" vertical="center" wrapText="1" indent="7"/>
    </xf>
    <xf numFmtId="169" fontId="5" fillId="27" borderId="1" xfId="750" applyNumberFormat="1" applyFont="1" applyFill="1" applyBorder="1" applyAlignment="1">
      <alignment horizontal="left" vertical="center" indent="3"/>
    </xf>
    <xf numFmtId="172" fontId="60" fillId="0" borderId="1" xfId="747" applyNumberFormat="1" applyFont="1" applyFill="1" applyBorder="1" applyAlignment="1">
      <alignment horizontal="center" vertical="center"/>
    </xf>
    <xf numFmtId="172" fontId="60" fillId="27" borderId="1" xfId="747" applyNumberFormat="1" applyFont="1" applyFill="1" applyBorder="1" applyAlignment="1">
      <alignment horizontal="center" vertical="center"/>
    </xf>
    <xf numFmtId="169" fontId="0" fillId="28" borderId="1" xfId="0" applyNumberFormat="1" applyFont="1" applyFill="1" applyBorder="1"/>
    <xf numFmtId="169" fontId="60" fillId="0" borderId="1" xfId="750" applyNumberFormat="1" applyFont="1" applyFill="1" applyBorder="1" applyAlignment="1">
      <alignment horizontal="center" vertical="center"/>
    </xf>
    <xf numFmtId="169" fontId="60" fillId="0" borderId="1" xfId="747" applyNumberFormat="1" applyFont="1" applyFill="1" applyBorder="1" applyAlignment="1">
      <alignment horizontal="center" vertical="center"/>
    </xf>
    <xf numFmtId="169" fontId="60" fillId="30" borderId="29" xfId="0" applyNumberFormat="1" applyFont="1" applyFill="1" applyBorder="1" applyAlignment="1">
      <alignment horizontal="center" vertical="center"/>
    </xf>
    <xf numFmtId="169" fontId="5" fillId="30" borderId="1" xfId="750" applyNumberFormat="1" applyFont="1" applyFill="1" applyBorder="1" applyAlignment="1">
      <alignment horizontal="left" vertical="center" indent="3"/>
    </xf>
    <xf numFmtId="169" fontId="60" fillId="30" borderId="30" xfId="750" applyNumberFormat="1" applyFont="1" applyFill="1" applyBorder="1" applyAlignment="1">
      <alignment horizontal="center" vertical="center"/>
    </xf>
    <xf numFmtId="169" fontId="60" fillId="30" borderId="1" xfId="750" applyNumberFormat="1" applyFont="1" applyFill="1" applyBorder="1" applyAlignment="1">
      <alignment horizontal="center" vertical="center"/>
    </xf>
    <xf numFmtId="169" fontId="0" fillId="30" borderId="1" xfId="0" applyNumberFormat="1" applyFont="1" applyFill="1" applyBorder="1"/>
    <xf numFmtId="169" fontId="60" fillId="30" borderId="41" xfId="0" applyNumberFormat="1" applyFont="1" applyFill="1" applyBorder="1" applyAlignment="1">
      <alignment horizontal="center" vertical="center"/>
    </xf>
    <xf numFmtId="169" fontId="5" fillId="30" borderId="12" xfId="750" applyNumberFormat="1" applyFont="1" applyFill="1" applyBorder="1" applyAlignment="1">
      <alignment horizontal="left" vertical="center" indent="3"/>
    </xf>
    <xf numFmtId="169" fontId="60" fillId="30" borderId="40" xfId="750" applyNumberFormat="1" applyFont="1" applyFill="1" applyBorder="1" applyAlignment="1">
      <alignment horizontal="center" vertical="center"/>
    </xf>
    <xf numFmtId="169" fontId="0" fillId="30" borderId="12" xfId="0" applyNumberFormat="1" applyFont="1" applyFill="1" applyBorder="1"/>
    <xf numFmtId="169" fontId="60" fillId="30" borderId="31" xfId="750" applyNumberFormat="1" applyFont="1" applyFill="1" applyBorder="1" applyAlignment="1">
      <alignment horizontal="center" vertical="center"/>
    </xf>
    <xf numFmtId="169" fontId="5" fillId="28" borderId="26" xfId="0" applyNumberFormat="1" applyFont="1" applyFill="1" applyBorder="1" applyAlignment="1">
      <alignment horizontal="left" vertical="center" wrapText="1" indent="1"/>
    </xf>
    <xf numFmtId="169" fontId="0" fillId="28" borderId="26" xfId="0" applyNumberFormat="1" applyFont="1" applyFill="1" applyBorder="1"/>
    <xf numFmtId="169" fontId="60" fillId="30" borderId="36" xfId="0" applyNumberFormat="1" applyFont="1" applyFill="1" applyBorder="1" applyAlignment="1">
      <alignment horizontal="center" vertical="center"/>
    </xf>
    <xf numFmtId="169" fontId="5" fillId="30" borderId="32" xfId="750" applyNumberFormat="1" applyFont="1" applyFill="1" applyBorder="1" applyAlignment="1">
      <alignment horizontal="left" vertical="center" indent="3"/>
    </xf>
    <xf numFmtId="169" fontId="60" fillId="27" borderId="38" xfId="0" applyNumberFormat="1" applyFont="1" applyFill="1" applyBorder="1" applyAlignment="1">
      <alignment horizontal="center" vertical="center"/>
    </xf>
    <xf numFmtId="169" fontId="5" fillId="27" borderId="26" xfId="0" applyNumberFormat="1" applyFont="1" applyFill="1" applyBorder="1" applyAlignment="1">
      <alignment vertical="center" wrapText="1"/>
    </xf>
    <xf numFmtId="169" fontId="60" fillId="27" borderId="39" xfId="750" applyNumberFormat="1" applyFont="1" applyFill="1" applyBorder="1" applyAlignment="1">
      <alignment horizontal="center" vertical="center"/>
    </xf>
    <xf numFmtId="169" fontId="57" fillId="27" borderId="26" xfId="0" applyNumberFormat="1" applyFont="1" applyFill="1" applyBorder="1" applyAlignment="1">
      <alignment horizontal="center" vertical="center"/>
    </xf>
    <xf numFmtId="169" fontId="60" fillId="27" borderId="1" xfId="750" applyNumberFormat="1" applyFont="1" applyFill="1" applyBorder="1" applyAlignment="1">
      <alignment horizontal="center" vertical="center"/>
    </xf>
    <xf numFmtId="169" fontId="5" fillId="28" borderId="1" xfId="0" applyNumberFormat="1" applyFont="1" applyFill="1" applyBorder="1" applyAlignment="1">
      <alignment vertical="center" wrapText="1"/>
    </xf>
    <xf numFmtId="169" fontId="57" fillId="28" borderId="22" xfId="0" applyNumberFormat="1" applyFont="1" applyFill="1" applyBorder="1" applyAlignment="1">
      <alignment horizontal="center" vertical="center"/>
    </xf>
    <xf numFmtId="169" fontId="60" fillId="29" borderId="29" xfId="0" applyNumberFormat="1" applyFont="1" applyFill="1" applyBorder="1" applyAlignment="1">
      <alignment horizontal="center" vertical="center"/>
    </xf>
    <xf numFmtId="169" fontId="5" fillId="29" borderId="1" xfId="750" applyNumberFormat="1" applyFont="1" applyFill="1" applyBorder="1" applyAlignment="1">
      <alignment horizontal="left" vertical="center" wrapText="1" indent="1"/>
    </xf>
    <xf numFmtId="169" fontId="60" fillId="29" borderId="30" xfId="750" applyNumberFormat="1" applyFont="1" applyFill="1" applyBorder="1" applyAlignment="1">
      <alignment horizontal="center" vertical="center"/>
    </xf>
    <xf numFmtId="169" fontId="57" fillId="29" borderId="22" xfId="0" applyNumberFormat="1" applyFont="1" applyFill="1" applyBorder="1" applyAlignment="1">
      <alignment horizontal="center" vertical="center"/>
    </xf>
    <xf numFmtId="169" fontId="57" fillId="29" borderId="30" xfId="0" applyNumberFormat="1" applyFont="1" applyFill="1" applyBorder="1" applyAlignment="1">
      <alignment horizontal="center" vertical="center"/>
    </xf>
    <xf numFmtId="169" fontId="5" fillId="29" borderId="1" xfId="0" applyNumberFormat="1" applyFont="1" applyFill="1" applyBorder="1" applyAlignment="1">
      <alignment horizontal="left" vertical="center" wrapText="1" indent="1"/>
    </xf>
    <xf numFmtId="169" fontId="60" fillId="0" borderId="30" xfId="747" applyNumberFormat="1" applyFont="1" applyFill="1" applyBorder="1" applyAlignment="1">
      <alignment horizontal="center" vertical="center"/>
    </xf>
    <xf numFmtId="169" fontId="44" fillId="0" borderId="1" xfId="0" applyNumberFormat="1" applyFont="1" applyFill="1" applyBorder="1" applyAlignment="1">
      <alignment horizontal="center"/>
    </xf>
    <xf numFmtId="169" fontId="44" fillId="0" borderId="30" xfId="0" applyNumberFormat="1" applyFont="1" applyFill="1" applyBorder="1" applyAlignment="1">
      <alignment horizontal="center"/>
    </xf>
    <xf numFmtId="169" fontId="0" fillId="27" borderId="1" xfId="0" applyNumberFormat="1" applyFont="1" applyFill="1" applyBorder="1"/>
    <xf numFmtId="169" fontId="5" fillId="0" borderId="1" xfId="750" applyNumberFormat="1" applyFont="1" applyFill="1" applyBorder="1" applyAlignment="1">
      <alignment horizontal="left" vertical="center" wrapText="1"/>
    </xf>
    <xf numFmtId="169" fontId="5" fillId="0" borderId="1" xfId="0" applyNumberFormat="1" applyFont="1" applyFill="1" applyBorder="1" applyAlignment="1">
      <alignment horizontal="left" vertical="center" wrapText="1" indent="1"/>
    </xf>
    <xf numFmtId="169" fontId="5" fillId="27" borderId="1" xfId="0" applyNumberFormat="1" applyFont="1" applyFill="1" applyBorder="1" applyAlignment="1">
      <alignment horizontal="left" vertical="center" wrapText="1" indent="1"/>
    </xf>
    <xf numFmtId="169" fontId="5" fillId="29" borderId="1" xfId="0" applyNumberFormat="1" applyFont="1" applyFill="1" applyBorder="1" applyAlignment="1">
      <alignment vertical="center" wrapText="1"/>
    </xf>
    <xf numFmtId="169" fontId="5" fillId="27" borderId="1" xfId="750" applyNumberFormat="1" applyFont="1" applyFill="1" applyBorder="1" applyAlignment="1">
      <alignment horizontal="left" vertical="center" wrapText="1" indent="1"/>
    </xf>
    <xf numFmtId="172" fontId="57" fillId="29" borderId="22" xfId="747" applyNumberFormat="1" applyFont="1" applyFill="1" applyBorder="1" applyAlignment="1">
      <alignment horizontal="center" vertical="center"/>
    </xf>
    <xf numFmtId="169" fontId="60" fillId="0" borderId="36" xfId="0" applyNumberFormat="1" applyFont="1" applyFill="1" applyBorder="1" applyAlignment="1">
      <alignment horizontal="center" vertical="center"/>
    </xf>
    <xf numFmtId="169" fontId="60" fillId="0" borderId="31" xfId="750" applyNumberFormat="1" applyFont="1" applyFill="1" applyBorder="1" applyAlignment="1">
      <alignment horizontal="center" vertical="center"/>
    </xf>
    <xf numFmtId="169" fontId="60" fillId="0" borderId="25" xfId="0" applyNumberFormat="1" applyFont="1" applyFill="1" applyBorder="1" applyAlignment="1">
      <alignment horizontal="center" vertical="center"/>
    </xf>
    <xf numFmtId="169" fontId="5" fillId="0" borderId="26" xfId="0" applyNumberFormat="1" applyFont="1" applyFill="1" applyBorder="1" applyAlignment="1">
      <alignment vertical="center" wrapText="1"/>
    </xf>
    <xf numFmtId="169" fontId="60" fillId="0" borderId="27" xfId="750" applyNumberFormat="1" applyFont="1" applyFill="1" applyBorder="1" applyAlignment="1">
      <alignment horizontal="center" vertical="center"/>
    </xf>
    <xf numFmtId="169" fontId="60" fillId="0" borderId="41" xfId="0" applyNumberFormat="1" applyFont="1" applyFill="1" applyBorder="1" applyAlignment="1">
      <alignment horizontal="center" vertical="center"/>
    </xf>
    <xf numFmtId="169" fontId="5" fillId="0" borderId="32" xfId="0" applyNumberFormat="1" applyFont="1" applyFill="1" applyBorder="1" applyAlignment="1">
      <alignment horizontal="left" vertical="center" wrapText="1" indent="1"/>
    </xf>
    <xf numFmtId="169" fontId="66" fillId="0" borderId="33" xfId="750" applyNumberFormat="1" applyFont="1" applyFill="1" applyBorder="1" applyAlignment="1">
      <alignment horizontal="center" vertical="center"/>
    </xf>
    <xf numFmtId="169" fontId="66" fillId="0" borderId="34" xfId="750" applyNumberFormat="1" applyFont="1" applyFill="1" applyBorder="1" applyAlignment="1">
      <alignment horizontal="center" vertical="center"/>
    </xf>
    <xf numFmtId="169" fontId="66" fillId="0" borderId="35" xfId="750" applyNumberFormat="1" applyFont="1" applyFill="1" applyBorder="1" applyAlignment="1">
      <alignment horizontal="center" vertical="center"/>
    </xf>
    <xf numFmtId="169" fontId="60" fillId="28" borderId="38" xfId="0" applyNumberFormat="1" applyFont="1" applyFill="1" applyBorder="1" applyAlignment="1">
      <alignment horizontal="center" vertical="center"/>
    </xf>
    <xf numFmtId="169" fontId="5" fillId="28" borderId="22" xfId="0" applyNumberFormat="1" applyFont="1" applyFill="1" applyBorder="1" applyAlignment="1">
      <alignment vertical="center" wrapText="1"/>
    </xf>
    <xf numFmtId="169" fontId="60" fillId="28" borderId="39" xfId="750" applyNumberFormat="1" applyFont="1" applyFill="1" applyBorder="1" applyAlignment="1">
      <alignment horizontal="center" vertical="center"/>
    </xf>
    <xf numFmtId="172" fontId="57" fillId="27" borderId="1" xfId="747" applyNumberFormat="1" applyFont="1" applyFill="1" applyBorder="1" applyAlignment="1">
      <alignment horizontal="center" vertical="center"/>
    </xf>
    <xf numFmtId="172" fontId="0" fillId="27" borderId="1" xfId="747" applyNumberFormat="1" applyFont="1" applyFill="1" applyBorder="1"/>
    <xf numFmtId="172" fontId="60" fillId="27" borderId="30" xfId="750" applyNumberFormat="1" applyFont="1" applyFill="1" applyBorder="1" applyAlignment="1">
      <alignment horizontal="center" vertical="center"/>
    </xf>
    <xf numFmtId="172" fontId="60" fillId="2" borderId="1" xfId="747" applyNumberFormat="1" applyFont="1" applyFill="1" applyBorder="1" applyAlignment="1">
      <alignment horizontal="center" vertical="center"/>
    </xf>
    <xf numFmtId="169" fontId="60" fillId="29" borderId="1" xfId="750" applyNumberFormat="1" applyFont="1" applyFill="1" applyBorder="1" applyAlignment="1">
      <alignment horizontal="center" vertical="center"/>
    </xf>
    <xf numFmtId="169" fontId="60" fillId="2" borderId="1" xfId="750" applyNumberFormat="1" applyFont="1" applyFill="1" applyBorder="1" applyAlignment="1">
      <alignment horizontal="center" vertical="center"/>
    </xf>
    <xf numFmtId="169" fontId="57" fillId="28" borderId="39" xfId="0" applyNumberFormat="1" applyFont="1" applyFill="1" applyBorder="1" applyAlignment="1">
      <alignment horizontal="center" vertical="center"/>
    </xf>
    <xf numFmtId="169" fontId="60" fillId="28" borderId="41" xfId="0" applyNumberFormat="1" applyFont="1" applyFill="1" applyBorder="1" applyAlignment="1">
      <alignment horizontal="center" vertical="center"/>
    </xf>
    <xf numFmtId="169" fontId="5" fillId="28" borderId="12" xfId="0" applyNumberFormat="1" applyFont="1" applyFill="1" applyBorder="1" applyAlignment="1">
      <alignment vertical="center" wrapText="1"/>
    </xf>
    <xf numFmtId="169" fontId="60" fillId="28" borderId="40" xfId="750" applyNumberFormat="1" applyFont="1" applyFill="1" applyBorder="1" applyAlignment="1">
      <alignment horizontal="center" vertical="center"/>
    </xf>
    <xf numFmtId="49" fontId="60" fillId="0" borderId="25" xfId="0" applyNumberFormat="1" applyFont="1" applyFill="1" applyBorder="1" applyAlignment="1">
      <alignment horizontal="center" vertical="center"/>
    </xf>
    <xf numFmtId="0" fontId="5" fillId="0" borderId="26" xfId="0" applyFont="1" applyFill="1" applyBorder="1" applyAlignment="1">
      <alignment vertical="center" wrapText="1"/>
    </xf>
    <xf numFmtId="0" fontId="60" fillId="0" borderId="27" xfId="750" applyFont="1" applyFill="1" applyBorder="1" applyAlignment="1">
      <alignment horizontal="center" vertical="center"/>
    </xf>
    <xf numFmtId="49" fontId="60" fillId="28" borderId="29" xfId="0" applyNumberFormat="1" applyFont="1" applyFill="1" applyBorder="1" applyAlignment="1">
      <alignment horizontal="center" vertical="center"/>
    </xf>
    <xf numFmtId="0" fontId="5" fillId="28" borderId="1" xfId="0" applyFont="1" applyFill="1" applyBorder="1" applyAlignment="1">
      <alignment horizontal="left" vertical="center" wrapText="1" indent="1"/>
    </xf>
    <xf numFmtId="0" fontId="60" fillId="28" borderId="30" xfId="750" applyFont="1" applyFill="1" applyBorder="1" applyAlignment="1">
      <alignment horizontal="center" vertical="center"/>
    </xf>
    <xf numFmtId="49" fontId="60" fillId="0" borderId="29" xfId="0" applyNumberFormat="1" applyFont="1" applyFill="1" applyBorder="1" applyAlignment="1">
      <alignment horizontal="center" vertical="center"/>
    </xf>
    <xf numFmtId="0" fontId="5" fillId="0" borderId="1" xfId="750" applyFont="1" applyFill="1" applyBorder="1" applyAlignment="1">
      <alignment horizontal="left" vertical="center" wrapText="1" indent="3"/>
    </xf>
    <xf numFmtId="0" fontId="60" fillId="0" borderId="30" xfId="750" applyFont="1" applyFill="1" applyBorder="1" applyAlignment="1">
      <alignment horizontal="center" vertical="center"/>
    </xf>
    <xf numFmtId="0" fontId="5" fillId="0" borderId="1" xfId="750" applyFont="1" applyFill="1" applyBorder="1" applyAlignment="1">
      <alignment horizontal="left" vertical="center" wrapText="1" indent="5"/>
    </xf>
    <xf numFmtId="0" fontId="5" fillId="0" borderId="1" xfId="0" applyFont="1" applyFill="1" applyBorder="1" applyAlignment="1">
      <alignment horizontal="left" vertical="center" wrapText="1" indent="7"/>
    </xf>
    <xf numFmtId="49" fontId="60" fillId="27" borderId="29" xfId="0" applyNumberFormat="1" applyFont="1" applyFill="1" applyBorder="1" applyAlignment="1">
      <alignment horizontal="center" vertical="center"/>
    </xf>
    <xf numFmtId="0" fontId="5" fillId="27" borderId="1" xfId="750" applyFont="1" applyFill="1" applyBorder="1" applyAlignment="1">
      <alignment horizontal="left" vertical="center" indent="3"/>
    </xf>
    <xf numFmtId="0" fontId="60" fillId="27" borderId="30" xfId="750" applyFont="1" applyFill="1" applyBorder="1" applyAlignment="1">
      <alignment horizontal="center" vertical="center"/>
    </xf>
    <xf numFmtId="165" fontId="60" fillId="27" borderId="1" xfId="750" applyNumberFormat="1" applyFont="1" applyFill="1" applyBorder="1" applyAlignment="1">
      <alignment horizontal="center" vertical="center"/>
    </xf>
    <xf numFmtId="0" fontId="5" fillId="0" borderId="1" xfId="750" applyFont="1" applyFill="1" applyBorder="1" applyAlignment="1">
      <alignment horizontal="left" vertical="center" indent="3"/>
    </xf>
    <xf numFmtId="0" fontId="5" fillId="27" borderId="1" xfId="750" applyFont="1" applyFill="1" applyBorder="1" applyAlignment="1">
      <alignment horizontal="left" vertical="center" wrapText="1" indent="3"/>
    </xf>
    <xf numFmtId="0" fontId="5" fillId="0" borderId="1" xfId="750" applyFont="1" applyFill="1" applyBorder="1" applyAlignment="1">
      <alignment horizontal="left" vertical="center" indent="5"/>
    </xf>
    <xf numFmtId="49" fontId="60" fillId="0" borderId="36" xfId="0" applyNumberFormat="1" applyFont="1" applyFill="1" applyBorder="1" applyAlignment="1">
      <alignment horizontal="center" vertical="center"/>
    </xf>
    <xf numFmtId="0" fontId="5" fillId="0" borderId="32" xfId="750" applyFont="1" applyFill="1" applyBorder="1" applyAlignment="1">
      <alignment horizontal="left" vertical="center" indent="5"/>
    </xf>
    <xf numFmtId="0" fontId="60" fillId="0" borderId="31" xfId="750" applyFont="1" applyFill="1" applyBorder="1" applyAlignment="1">
      <alignment horizontal="center" vertical="center"/>
    </xf>
    <xf numFmtId="49" fontId="60" fillId="0" borderId="38" xfId="0" applyNumberFormat="1" applyFont="1" applyFill="1" applyBorder="1" applyAlignment="1">
      <alignment horizontal="center" vertical="center"/>
    </xf>
    <xf numFmtId="0" fontId="5" fillId="0" borderId="22" xfId="0" applyFont="1" applyFill="1" applyBorder="1" applyAlignment="1">
      <alignment vertical="center" wrapText="1"/>
    </xf>
    <xf numFmtId="0" fontId="60" fillId="0" borderId="39" xfId="750" applyFont="1" applyFill="1" applyBorder="1" applyAlignment="1">
      <alignment horizontal="center" vertical="center"/>
    </xf>
    <xf numFmtId="0" fontId="0" fillId="0" borderId="22" xfId="0" applyFont="1" applyFill="1" applyBorder="1" applyAlignment="1">
      <alignment horizontal="center" vertical="center"/>
    </xf>
    <xf numFmtId="0" fontId="0" fillId="0" borderId="27" xfId="0" applyFont="1" applyFill="1" applyBorder="1" applyAlignment="1">
      <alignment horizontal="center" vertical="center"/>
    </xf>
    <xf numFmtId="0" fontId="5" fillId="0" borderId="1" xfId="0" applyFont="1" applyFill="1" applyBorder="1" applyAlignment="1">
      <alignment horizontal="left" vertical="center" wrapText="1" indent="1"/>
    </xf>
    <xf numFmtId="0" fontId="0" fillId="0" borderId="1" xfId="0" applyFont="1" applyFill="1" applyBorder="1" applyAlignment="1">
      <alignment horizontal="center" vertical="center"/>
    </xf>
    <xf numFmtId="0" fontId="0" fillId="0" borderId="30" xfId="0" applyFont="1" applyFill="1" applyBorder="1" applyAlignment="1">
      <alignment horizontal="center" vertical="center"/>
    </xf>
    <xf numFmtId="49" fontId="60" fillId="29" borderId="38" xfId="0" applyNumberFormat="1" applyFont="1" applyFill="1" applyBorder="1" applyAlignment="1">
      <alignment horizontal="center" vertical="center"/>
    </xf>
    <xf numFmtId="0" fontId="5" fillId="29" borderId="22" xfId="0" applyFont="1" applyFill="1" applyBorder="1" applyAlignment="1">
      <alignment vertical="center" wrapText="1"/>
    </xf>
    <xf numFmtId="0" fontId="60" fillId="29" borderId="39" xfId="750" applyFont="1" applyFill="1" applyBorder="1" applyAlignment="1">
      <alignment horizontal="center" vertical="center"/>
    </xf>
    <xf numFmtId="0" fontId="0" fillId="29" borderId="1" xfId="0" applyFont="1" applyFill="1" applyBorder="1" applyAlignment="1">
      <alignment horizontal="center" vertical="center"/>
    </xf>
    <xf numFmtId="0" fontId="0" fillId="29" borderId="22" xfId="0" applyFont="1" applyFill="1" applyBorder="1" applyAlignment="1">
      <alignment horizontal="center" vertical="center"/>
    </xf>
    <xf numFmtId="0" fontId="0" fillId="29" borderId="39" xfId="0" applyFont="1" applyFill="1" applyBorder="1" applyAlignment="1">
      <alignment horizontal="center" vertical="center"/>
    </xf>
    <xf numFmtId="170" fontId="57" fillId="28" borderId="1" xfId="750" applyNumberFormat="1" applyFont="1" applyFill="1" applyBorder="1" applyAlignment="1">
      <alignment horizontal="center" vertical="center"/>
    </xf>
    <xf numFmtId="0" fontId="57" fillId="28" borderId="1" xfId="750" applyFont="1" applyFill="1" applyBorder="1" applyAlignment="1">
      <alignment horizontal="center" vertical="center"/>
    </xf>
    <xf numFmtId="43" fontId="5" fillId="0" borderId="1" xfId="750" applyNumberFormat="1" applyFont="1" applyFill="1" applyBorder="1" applyAlignment="1">
      <alignment horizontal="left" vertical="center" wrapText="1"/>
    </xf>
    <xf numFmtId="43" fontId="5" fillId="0" borderId="30" xfId="750" applyNumberFormat="1" applyFont="1" applyFill="1" applyBorder="1" applyAlignment="1">
      <alignment horizontal="left" vertical="center" wrapText="1"/>
    </xf>
    <xf numFmtId="0" fontId="5" fillId="27" borderId="1" xfId="750" applyFont="1" applyFill="1" applyBorder="1" applyAlignment="1">
      <alignment horizontal="left" vertical="center" indent="5"/>
    </xf>
    <xf numFmtId="0" fontId="0" fillId="27" borderId="1" xfId="0" applyFont="1" applyFill="1" applyBorder="1"/>
    <xf numFmtId="43" fontId="5" fillId="27" borderId="1" xfId="750" applyNumberFormat="1" applyFont="1" applyFill="1" applyBorder="1" applyAlignment="1">
      <alignment horizontal="left" vertical="center" wrapText="1"/>
    </xf>
    <xf numFmtId="43" fontId="5" fillId="27" borderId="30" xfId="750" applyNumberFormat="1" applyFont="1" applyFill="1" applyBorder="1" applyAlignment="1">
      <alignment horizontal="left" vertical="center" wrapText="1"/>
    </xf>
    <xf numFmtId="0" fontId="5" fillId="27" borderId="1" xfId="0" applyFont="1" applyFill="1" applyBorder="1" applyAlignment="1">
      <alignment horizontal="left" vertical="center" wrapText="1" indent="1"/>
    </xf>
    <xf numFmtId="172" fontId="57" fillId="28" borderId="1" xfId="747" applyNumberFormat="1" applyFont="1" applyFill="1" applyBorder="1" applyAlignment="1">
      <alignment horizontal="center" vertical="center"/>
    </xf>
    <xf numFmtId="165" fontId="57" fillId="28" borderId="1" xfId="750" applyNumberFormat="1" applyFont="1" applyFill="1" applyBorder="1" applyAlignment="1">
      <alignment horizontal="center" vertical="center"/>
    </xf>
    <xf numFmtId="0" fontId="60" fillId="0" borderId="17" xfId="750" applyFont="1" applyFill="1" applyBorder="1" applyAlignment="1">
      <alignment horizontal="center" vertical="center"/>
    </xf>
    <xf numFmtId="0" fontId="5" fillId="0" borderId="1" xfId="0" applyFont="1" applyFill="1" applyBorder="1" applyAlignment="1">
      <alignment vertical="center" wrapText="1"/>
    </xf>
    <xf numFmtId="0" fontId="5" fillId="0" borderId="32" xfId="0" applyFont="1" applyFill="1" applyBorder="1" applyAlignment="1">
      <alignment vertical="center" wrapText="1"/>
    </xf>
    <xf numFmtId="0" fontId="62" fillId="0" borderId="42" xfId="750" applyFont="1" applyFill="1" applyBorder="1" applyAlignment="1">
      <alignment horizontal="center" vertical="center" wrapText="1"/>
    </xf>
    <xf numFmtId="0" fontId="62" fillId="0" borderId="0" xfId="750" applyFont="1" applyFill="1" applyBorder="1" applyAlignment="1">
      <alignment horizontal="center" vertical="center" wrapText="1"/>
    </xf>
    <xf numFmtId="0" fontId="62" fillId="0" borderId="43" xfId="750" applyFont="1" applyFill="1" applyBorder="1" applyAlignment="1">
      <alignment horizontal="center" vertical="center" wrapText="1"/>
    </xf>
    <xf numFmtId="49" fontId="67" fillId="0" borderId="25" xfId="750" applyNumberFormat="1" applyFont="1" applyFill="1" applyBorder="1" applyAlignment="1">
      <alignment horizontal="center" vertical="center" wrapText="1"/>
    </xf>
    <xf numFmtId="0" fontId="68" fillId="0" borderId="26" xfId="750" applyFont="1" applyFill="1" applyBorder="1" applyAlignment="1">
      <alignment horizontal="center" vertical="center" wrapText="1"/>
    </xf>
    <xf numFmtId="0" fontId="68" fillId="0" borderId="27" xfId="750" applyFont="1" applyFill="1" applyBorder="1" applyAlignment="1">
      <alignment horizontal="center" vertical="center" wrapText="1"/>
    </xf>
    <xf numFmtId="0" fontId="5" fillId="0" borderId="26" xfId="750" applyFont="1" applyFill="1" applyBorder="1" applyAlignment="1">
      <alignment horizontal="center" vertical="center" wrapText="1"/>
    </xf>
    <xf numFmtId="49" fontId="67" fillId="0" borderId="29" xfId="750" applyNumberFormat="1" applyFont="1" applyFill="1" applyBorder="1" applyAlignment="1">
      <alignment horizontal="center" vertical="center" wrapText="1"/>
    </xf>
    <xf numFmtId="0" fontId="68" fillId="0" borderId="1" xfId="750" applyFont="1" applyFill="1" applyBorder="1" applyAlignment="1">
      <alignment horizontal="center" vertical="center" wrapText="1"/>
    </xf>
    <xf numFmtId="0" fontId="68" fillId="0" borderId="30" xfId="750" applyFont="1" applyFill="1" applyBorder="1" applyAlignment="1">
      <alignment horizontal="center" vertical="center" wrapText="1"/>
    </xf>
    <xf numFmtId="49" fontId="65" fillId="0" borderId="36" xfId="750" applyNumberFormat="1" applyFont="1" applyFill="1" applyBorder="1" applyAlignment="1">
      <alignment horizontal="center" vertical="center"/>
    </xf>
    <xf numFmtId="0" fontId="65" fillId="0" borderId="31" xfId="750" applyFont="1" applyFill="1" applyBorder="1" applyAlignment="1">
      <alignment horizontal="center" vertical="center" wrapText="1"/>
    </xf>
    <xf numFmtId="0" fontId="65" fillId="0" borderId="44" xfId="750" applyFont="1" applyFill="1" applyBorder="1" applyAlignment="1">
      <alignment horizontal="center" vertical="center" wrapText="1"/>
    </xf>
    <xf numFmtId="0" fontId="65" fillId="0" borderId="32" xfId="750" applyFont="1" applyFill="1" applyBorder="1" applyAlignment="1">
      <alignment horizontal="center" vertical="center"/>
    </xf>
    <xf numFmtId="0" fontId="69" fillId="0" borderId="31" xfId="750" applyFont="1" applyFill="1" applyBorder="1" applyAlignment="1">
      <alignment horizontal="center" vertical="center"/>
    </xf>
    <xf numFmtId="169" fontId="57" fillId="28" borderId="18" xfId="0" applyNumberFormat="1" applyFont="1" applyFill="1" applyBorder="1" applyAlignment="1">
      <alignment horizontal="center" vertical="center"/>
    </xf>
    <xf numFmtId="164" fontId="57" fillId="28" borderId="22" xfId="0" applyNumberFormat="1" applyFont="1" applyFill="1" applyBorder="1" applyAlignment="1">
      <alignment horizontal="center" vertical="center"/>
    </xf>
    <xf numFmtId="164" fontId="57" fillId="28" borderId="27" xfId="0" applyNumberFormat="1" applyFont="1" applyFill="1" applyBorder="1" applyAlignment="1">
      <alignment horizontal="center" vertical="center"/>
    </xf>
    <xf numFmtId="165" fontId="60" fillId="29" borderId="1" xfId="750" applyNumberFormat="1" applyFont="1" applyFill="1" applyBorder="1" applyAlignment="1">
      <alignment horizontal="center" vertical="center"/>
    </xf>
    <xf numFmtId="165" fontId="60" fillId="29" borderId="16" xfId="750" applyNumberFormat="1" applyFont="1" applyFill="1" applyBorder="1" applyAlignment="1">
      <alignment horizontal="center" vertical="center"/>
    </xf>
    <xf numFmtId="165" fontId="60" fillId="29" borderId="30" xfId="750" applyNumberFormat="1" applyFont="1" applyFill="1" applyBorder="1" applyAlignment="1">
      <alignment horizontal="center" vertical="center"/>
    </xf>
    <xf numFmtId="0" fontId="60" fillId="0" borderId="16" xfId="750" applyFont="1" applyFill="1" applyBorder="1" applyAlignment="1">
      <alignment horizontal="center" vertical="center"/>
    </xf>
    <xf numFmtId="165" fontId="60" fillId="2" borderId="1" xfId="750" applyNumberFormat="1" applyFont="1" applyFill="1" applyBorder="1" applyAlignment="1">
      <alignment horizontal="center" vertical="center"/>
    </xf>
    <xf numFmtId="165" fontId="60" fillId="2" borderId="30" xfId="750" applyNumberFormat="1" applyFont="1" applyFill="1" applyBorder="1" applyAlignment="1">
      <alignment horizontal="center" vertical="center"/>
    </xf>
    <xf numFmtId="0" fontId="5" fillId="27" borderId="1" xfId="750" applyFont="1" applyFill="1" applyBorder="1" applyAlignment="1">
      <alignment horizontal="left" vertical="center" wrapText="1" indent="5"/>
    </xf>
    <xf numFmtId="165" fontId="60" fillId="27" borderId="30" xfId="750" applyNumberFormat="1" applyFont="1" applyFill="1" applyBorder="1" applyAlignment="1">
      <alignment horizontal="center" vertical="center"/>
    </xf>
    <xf numFmtId="0" fontId="5" fillId="27" borderId="1" xfId="0" applyFont="1" applyFill="1" applyBorder="1" applyAlignment="1">
      <alignment horizontal="left" vertical="center" wrapText="1" indent="7"/>
    </xf>
    <xf numFmtId="173" fontId="5" fillId="27" borderId="1" xfId="750" applyNumberFormat="1" applyFont="1" applyFill="1" applyBorder="1" applyAlignment="1">
      <alignment horizontal="left" vertical="center" wrapText="1"/>
    </xf>
    <xf numFmtId="0" fontId="5" fillId="0" borderId="1" xfId="750" applyFont="1" applyFill="1" applyBorder="1" applyAlignment="1">
      <alignment horizontal="left" vertical="center" indent="7"/>
    </xf>
    <xf numFmtId="49" fontId="60" fillId="29" borderId="29" xfId="0" applyNumberFormat="1" applyFont="1" applyFill="1" applyBorder="1" applyAlignment="1">
      <alignment horizontal="center" vertical="center"/>
    </xf>
    <xf numFmtId="0" fontId="5" fillId="29" borderId="1" xfId="0" applyFont="1" applyFill="1" applyBorder="1" applyAlignment="1">
      <alignment horizontal="left" vertical="center" wrapText="1" indent="1"/>
    </xf>
    <xf numFmtId="0" fontId="60" fillId="29" borderId="30" xfId="750" applyFont="1" applyFill="1" applyBorder="1" applyAlignment="1">
      <alignment horizontal="center" vertical="center"/>
    </xf>
    <xf numFmtId="174" fontId="60" fillId="27" borderId="1" xfId="750" applyNumberFormat="1" applyFont="1" applyFill="1" applyBorder="1" applyAlignment="1">
      <alignment horizontal="center" vertical="center"/>
    </xf>
    <xf numFmtId="173" fontId="5" fillId="27" borderId="1" xfId="750" applyNumberFormat="1" applyFont="1" applyFill="1" applyBorder="1" applyAlignment="1">
      <alignment horizontal="left" vertical="center" wrapText="1" indent="1"/>
    </xf>
    <xf numFmtId="0" fontId="70" fillId="2" borderId="0" xfId="751" applyFont="1" applyFill="1" applyAlignment="1">
      <alignment vertical="center" wrapText="1"/>
    </xf>
    <xf numFmtId="0" fontId="12" fillId="2" borderId="0" xfId="0" applyFont="1" applyFill="1" applyAlignment="1">
      <alignment horizontal="justify"/>
    </xf>
    <xf numFmtId="0" fontId="27" fillId="2" borderId="0" xfId="752" applyFont="1" applyFill="1" applyAlignment="1">
      <alignment vertical="center"/>
    </xf>
    <xf numFmtId="0" fontId="5" fillId="29" borderId="1" xfId="0" applyFont="1" applyFill="1" applyBorder="1" applyAlignment="1">
      <alignment vertical="center"/>
    </xf>
    <xf numFmtId="175" fontId="5" fillId="29" borderId="1" xfId="750" applyNumberFormat="1" applyFont="1" applyFill="1" applyBorder="1" applyAlignment="1">
      <alignment horizontal="left" vertical="center" wrapText="1"/>
    </xf>
    <xf numFmtId="175" fontId="5" fillId="29" borderId="30" xfId="750" applyNumberFormat="1" applyFont="1" applyFill="1" applyBorder="1" applyAlignment="1">
      <alignment horizontal="left" vertical="center" wrapText="1"/>
    </xf>
    <xf numFmtId="168" fontId="60" fillId="27" borderId="1" xfId="750" applyNumberFormat="1" applyFont="1" applyFill="1" applyBorder="1" applyAlignment="1">
      <alignment horizontal="center" vertical="center"/>
    </xf>
    <xf numFmtId="168" fontId="60" fillId="27" borderId="17" xfId="750" applyNumberFormat="1" applyFont="1" applyFill="1" applyBorder="1" applyAlignment="1">
      <alignment horizontal="center" vertical="center"/>
    </xf>
    <xf numFmtId="168" fontId="60" fillId="27" borderId="2" xfId="750" applyNumberFormat="1" applyFont="1" applyFill="1" applyBorder="1" applyAlignment="1">
      <alignment horizontal="center" vertical="center"/>
    </xf>
    <xf numFmtId="168" fontId="60" fillId="27" borderId="30" xfId="750" applyNumberFormat="1" applyFont="1" applyFill="1" applyBorder="1" applyAlignment="1">
      <alignment horizontal="center" vertical="center"/>
    </xf>
    <xf numFmtId="49" fontId="60" fillId="0" borderId="41" xfId="0" applyNumberFormat="1" applyFont="1" applyFill="1" applyBorder="1" applyAlignment="1">
      <alignment horizontal="center" vertical="center"/>
    </xf>
    <xf numFmtId="0" fontId="5" fillId="0" borderId="12" xfId="0" applyFont="1" applyFill="1" applyBorder="1" applyAlignment="1">
      <alignment horizontal="left" vertical="center" wrapText="1" indent="1"/>
    </xf>
    <xf numFmtId="0" fontId="60" fillId="0" borderId="40" xfId="750" applyFont="1" applyFill="1" applyBorder="1" applyAlignment="1">
      <alignment horizontal="center" vertical="center"/>
    </xf>
    <xf numFmtId="43" fontId="5" fillId="0" borderId="12" xfId="750" applyNumberFormat="1" applyFont="1" applyFill="1" applyBorder="1" applyAlignment="1">
      <alignment horizontal="left" vertical="center" wrapText="1"/>
    </xf>
    <xf numFmtId="43" fontId="5" fillId="0" borderId="32" xfId="750" applyNumberFormat="1" applyFont="1" applyFill="1" applyBorder="1" applyAlignment="1">
      <alignment horizontal="left" vertical="center" wrapText="1"/>
    </xf>
    <xf numFmtId="43" fontId="5" fillId="0" borderId="31" xfId="750" applyNumberFormat="1" applyFont="1" applyFill="1" applyBorder="1" applyAlignment="1">
      <alignment horizontal="left" vertical="center" wrapText="1"/>
    </xf>
    <xf numFmtId="0" fontId="60" fillId="0" borderId="27" xfId="750" applyFont="1" applyFill="1" applyBorder="1" applyAlignment="1">
      <alignment horizontal="center" vertical="center" wrapText="1"/>
    </xf>
    <xf numFmtId="49" fontId="60" fillId="0" borderId="29" xfId="750" applyNumberFormat="1" applyFont="1" applyFill="1" applyBorder="1" applyAlignment="1">
      <alignment horizontal="center" vertical="center"/>
    </xf>
    <xf numFmtId="0" fontId="60" fillId="0" borderId="30" xfId="750" applyFont="1" applyFill="1" applyBorder="1" applyAlignment="1">
      <alignment horizontal="center" vertical="center" wrapText="1"/>
    </xf>
    <xf numFmtId="49" fontId="60" fillId="0" borderId="36" xfId="750" applyNumberFormat="1" applyFont="1" applyFill="1" applyBorder="1" applyAlignment="1">
      <alignment horizontal="center" vertical="center"/>
    </xf>
    <xf numFmtId="0" fontId="5" fillId="0" borderId="32" xfId="750" applyFont="1" applyFill="1" applyBorder="1" applyAlignment="1">
      <alignment horizontal="left" vertical="center" wrapText="1" indent="3"/>
    </xf>
    <xf numFmtId="49" fontId="60" fillId="0" borderId="0" xfId="750" applyNumberFormat="1" applyFont="1" applyFill="1" applyAlignment="1">
      <alignment horizontal="center" vertical="center"/>
    </xf>
    <xf numFmtId="0" fontId="5" fillId="0" borderId="0" xfId="750" applyFont="1" applyFill="1" applyAlignment="1">
      <alignment wrapText="1"/>
    </xf>
    <xf numFmtId="0" fontId="60" fillId="0" borderId="0" xfId="750" applyFont="1" applyFill="1" applyAlignment="1">
      <alignment horizontal="center" vertical="center" wrapText="1"/>
    </xf>
    <xf numFmtId="0" fontId="5" fillId="0" borderId="0" xfId="750" applyFont="1" applyFill="1" applyAlignment="1">
      <alignment horizontal="center" vertical="center" wrapText="1"/>
    </xf>
    <xf numFmtId="49" fontId="57" fillId="0" borderId="14" xfId="750" applyNumberFormat="1" applyFont="1" applyFill="1" applyBorder="1" applyAlignment="1">
      <alignment horizontal="left" vertical="center"/>
    </xf>
    <xf numFmtId="49" fontId="60" fillId="0" borderId="0" xfId="750" applyNumberFormat="1" applyFont="1" applyFill="1" applyAlignment="1">
      <alignment horizontal="left" vertical="center"/>
    </xf>
    <xf numFmtId="49" fontId="60" fillId="0" borderId="0" xfId="750" applyNumberFormat="1" applyFont="1" applyFill="1" applyAlignment="1">
      <alignment horizontal="left" vertical="center"/>
    </xf>
    <xf numFmtId="170" fontId="57" fillId="28" borderId="26" xfId="747" applyNumberFormat="1" applyFont="1" applyFill="1" applyBorder="1" applyAlignment="1">
      <alignment horizontal="center" vertical="center"/>
    </xf>
    <xf numFmtId="170" fontId="60" fillId="0" borderId="2" xfId="747" applyNumberFormat="1" applyFont="1" applyFill="1" applyBorder="1" applyAlignment="1">
      <alignment horizontal="center" vertical="center"/>
    </xf>
    <xf numFmtId="170" fontId="60" fillId="0" borderId="30" xfId="747" applyNumberFormat="1" applyFont="1" applyFill="1" applyBorder="1" applyAlignment="1">
      <alignment horizontal="center" vertical="center"/>
    </xf>
    <xf numFmtId="170" fontId="57" fillId="27" borderId="1" xfId="747" applyNumberFormat="1" applyFont="1" applyFill="1" applyBorder="1" applyAlignment="1">
      <alignment horizontal="center" vertical="center"/>
    </xf>
    <xf numFmtId="170" fontId="0" fillId="27" borderId="1" xfId="747" applyNumberFormat="1" applyFont="1" applyFill="1" applyBorder="1"/>
    <xf numFmtId="170" fontId="60" fillId="27" borderId="17" xfId="747" applyNumberFormat="1" applyFont="1" applyFill="1" applyBorder="1" applyAlignment="1">
      <alignment horizontal="center" vertical="center"/>
    </xf>
    <xf numFmtId="170" fontId="5" fillId="27" borderId="1" xfId="747" applyNumberFormat="1" applyFont="1" applyFill="1" applyBorder="1" applyAlignment="1">
      <alignment horizontal="center" vertical="center"/>
    </xf>
    <xf numFmtId="170" fontId="60" fillId="27" borderId="37" xfId="747" applyNumberFormat="1" applyFont="1" applyFill="1" applyBorder="1" applyAlignment="1">
      <alignment horizontal="center" vertical="center"/>
    </xf>
    <xf numFmtId="170" fontId="57" fillId="29" borderId="26" xfId="747" applyNumberFormat="1" applyFont="1" applyFill="1" applyBorder="1" applyAlignment="1">
      <alignment horizontal="center" vertical="center"/>
    </xf>
    <xf numFmtId="170" fontId="60" fillId="0" borderId="12" xfId="747" applyNumberFormat="1" applyFont="1" applyFill="1" applyBorder="1" applyAlignment="1">
      <alignment horizontal="center" vertical="center"/>
    </xf>
    <xf numFmtId="170" fontId="60" fillId="0" borderId="40" xfId="747" applyNumberFormat="1" applyFont="1" applyFill="1" applyBorder="1" applyAlignment="1">
      <alignment horizontal="center" vertical="center"/>
    </xf>
    <xf numFmtId="170" fontId="60" fillId="0" borderId="1" xfId="747" applyNumberFormat="1" applyFont="1" applyFill="1" applyBorder="1" applyAlignment="1">
      <alignment horizontal="center" vertical="center"/>
    </xf>
    <xf numFmtId="170" fontId="0" fillId="27" borderId="30" xfId="747" applyNumberFormat="1" applyFont="1" applyFill="1" applyBorder="1"/>
    <xf numFmtId="170" fontId="57" fillId="28" borderId="1" xfId="747" applyNumberFormat="1" applyFont="1" applyFill="1" applyBorder="1" applyAlignment="1">
      <alignment horizontal="center" vertical="center"/>
    </xf>
    <xf numFmtId="170" fontId="60" fillId="27" borderId="1" xfId="747" applyNumberFormat="1" applyFont="1" applyFill="1" applyBorder="1" applyAlignment="1">
      <alignment horizontal="center" vertical="center"/>
    </xf>
    <xf numFmtId="170" fontId="57" fillId="28" borderId="30" xfId="747" applyNumberFormat="1" applyFont="1" applyFill="1" applyBorder="1" applyAlignment="1">
      <alignment horizontal="center" vertical="center"/>
    </xf>
    <xf numFmtId="170" fontId="60" fillId="28" borderId="17" xfId="747" applyNumberFormat="1" applyFont="1" applyFill="1" applyBorder="1" applyAlignment="1">
      <alignment horizontal="center" vertical="center"/>
    </xf>
    <xf numFmtId="170" fontId="0" fillId="0" borderId="1" xfId="747" applyNumberFormat="1" applyFont="1" applyFill="1" applyBorder="1"/>
    <xf numFmtId="170" fontId="60" fillId="30" borderId="17" xfId="747" applyNumberFormat="1" applyFont="1" applyFill="1" applyBorder="1" applyAlignment="1">
      <alignment horizontal="center" vertical="center"/>
    </xf>
    <xf numFmtId="170" fontId="60" fillId="30" borderId="1" xfId="747" applyNumberFormat="1" applyFont="1" applyFill="1" applyBorder="1" applyAlignment="1">
      <alignment horizontal="center" vertical="center"/>
    </xf>
    <xf numFmtId="170" fontId="60" fillId="30" borderId="37" xfId="747" applyNumberFormat="1" applyFont="1" applyFill="1" applyBorder="1" applyAlignment="1">
      <alignment horizontal="center" vertical="center"/>
    </xf>
    <xf numFmtId="170" fontId="0" fillId="30" borderId="1" xfId="747" applyNumberFormat="1" applyFont="1" applyFill="1" applyBorder="1"/>
    <xf numFmtId="170" fontId="60" fillId="30" borderId="30" xfId="747" applyNumberFormat="1" applyFont="1" applyFill="1" applyBorder="1" applyAlignment="1">
      <alignment horizontal="center" vertical="center"/>
    </xf>
    <xf numFmtId="170" fontId="60" fillId="30" borderId="32" xfId="747" applyNumberFormat="1" applyFont="1" applyFill="1" applyBorder="1" applyAlignment="1">
      <alignment horizontal="center" vertical="center"/>
    </xf>
    <xf numFmtId="170" fontId="0" fillId="30" borderId="32" xfId="747" applyNumberFormat="1" applyFont="1" applyFill="1" applyBorder="1"/>
    <xf numFmtId="170" fontId="60" fillId="30" borderId="12" xfId="747" applyNumberFormat="1" applyFont="1" applyFill="1" applyBorder="1" applyAlignment="1">
      <alignment horizontal="center" vertical="center"/>
    </xf>
    <xf numFmtId="170" fontId="57" fillId="27" borderId="26" xfId="747" applyNumberFormat="1" applyFont="1" applyFill="1" applyBorder="1" applyAlignment="1">
      <alignment horizontal="center" vertical="center"/>
    </xf>
    <xf numFmtId="170" fontId="57" fillId="28" borderId="22" xfId="747" applyNumberFormat="1" applyFont="1" applyFill="1" applyBorder="1" applyAlignment="1">
      <alignment horizontal="center" vertical="center"/>
    </xf>
    <xf numFmtId="170" fontId="57" fillId="29" borderId="22" xfId="747" applyNumberFormat="1" applyFont="1" applyFill="1" applyBorder="1" applyAlignment="1">
      <alignment horizontal="center" vertical="center"/>
    </xf>
    <xf numFmtId="170" fontId="44" fillId="0" borderId="1" xfId="747" applyNumberFormat="1" applyFont="1" applyFill="1" applyBorder="1" applyAlignment="1">
      <alignment horizontal="center"/>
    </xf>
    <xf numFmtId="170" fontId="5" fillId="0" borderId="1" xfId="747" applyNumberFormat="1" applyFont="1" applyFill="1" applyBorder="1" applyAlignment="1">
      <alignment horizontal="left" vertical="center" wrapText="1"/>
    </xf>
    <xf numFmtId="170" fontId="5" fillId="0" borderId="36" xfId="747" applyNumberFormat="1" applyFont="1" applyFill="1" applyBorder="1" applyAlignment="1">
      <alignment horizontal="left" vertical="center" wrapText="1"/>
    </xf>
    <xf numFmtId="170" fontId="5" fillId="0" borderId="12" xfId="747" applyNumberFormat="1" applyFont="1" applyFill="1" applyBorder="1" applyAlignment="1">
      <alignment horizontal="left" vertical="center" wrapText="1"/>
    </xf>
    <xf numFmtId="170" fontId="5" fillId="0" borderId="26" xfId="747" applyNumberFormat="1" applyFont="1" applyFill="1" applyBorder="1" applyAlignment="1">
      <alignment horizontal="left" vertical="center" wrapText="1"/>
    </xf>
    <xf numFmtId="170" fontId="60" fillId="0" borderId="26" xfId="747" applyNumberFormat="1" applyFont="1" applyFill="1" applyBorder="1" applyAlignment="1">
      <alignment horizontal="center" vertical="center"/>
    </xf>
    <xf numFmtId="170" fontId="60" fillId="0" borderId="27" xfId="747" applyNumberFormat="1" applyFont="1" applyFill="1" applyBorder="1" applyAlignment="1">
      <alignment horizontal="center" vertical="center"/>
    </xf>
    <xf numFmtId="170" fontId="60" fillId="28" borderId="1" xfId="747" applyNumberFormat="1" applyFont="1" applyFill="1" applyBorder="1" applyAlignment="1">
      <alignment horizontal="center" vertical="center"/>
    </xf>
    <xf numFmtId="170" fontId="0" fillId="28" borderId="30" xfId="747" applyNumberFormat="1" applyFont="1" applyFill="1" applyBorder="1"/>
    <xf numFmtId="170" fontId="60" fillId="29" borderId="1" xfId="747" applyNumberFormat="1" applyFont="1" applyFill="1" applyBorder="1" applyAlignment="1">
      <alignment horizontal="center" vertical="center"/>
    </xf>
    <xf numFmtId="170" fontId="5" fillId="27" borderId="1" xfId="747" applyNumberFormat="1" applyFont="1" applyFill="1" applyBorder="1" applyAlignment="1">
      <alignment horizontal="left" vertical="center" wrapText="1"/>
    </xf>
    <xf numFmtId="170" fontId="60" fillId="27" borderId="30" xfId="747" applyNumberFormat="1" applyFont="1" applyFill="1" applyBorder="1" applyAlignment="1">
      <alignment horizontal="center" vertical="center"/>
    </xf>
    <xf numFmtId="170" fontId="60" fillId="2" borderId="1" xfId="747" applyNumberFormat="1" applyFont="1" applyFill="1" applyBorder="1" applyAlignment="1">
      <alignment horizontal="center" vertical="center"/>
    </xf>
    <xf numFmtId="170" fontId="0" fillId="28" borderId="1" xfId="747" applyNumberFormat="1" applyFont="1" applyFill="1" applyBorder="1"/>
    <xf numFmtId="170" fontId="60" fillId="28" borderId="37" xfId="747" applyNumberFormat="1" applyFont="1" applyFill="1" applyBorder="1" applyAlignment="1">
      <alignment horizontal="center" vertical="center"/>
    </xf>
    <xf numFmtId="170" fontId="60" fillId="28" borderId="32" xfId="747" applyNumberFormat="1" applyFont="1" applyFill="1" applyBorder="1" applyAlignment="1">
      <alignment horizontal="center" vertical="center"/>
    </xf>
    <xf numFmtId="170" fontId="0" fillId="28" borderId="12" xfId="747" applyNumberFormat="1" applyFont="1" applyFill="1" applyBorder="1"/>
    <xf numFmtId="170" fontId="0" fillId="28" borderId="32" xfId="747" applyNumberFormat="1" applyFont="1" applyFill="1" applyBorder="1"/>
    <xf numFmtId="170" fontId="0" fillId="28" borderId="31" xfId="747" applyNumberFormat="1" applyFont="1" applyFill="1" applyBorder="1"/>
    <xf numFmtId="170" fontId="60" fillId="0" borderId="22" xfId="747" applyNumberFormat="1" applyFont="1" applyFill="1" applyBorder="1" applyAlignment="1">
      <alignment horizontal="center" vertical="center"/>
    </xf>
    <xf numFmtId="170" fontId="60" fillId="0" borderId="39" xfId="747" applyNumberFormat="1" applyFont="1" applyFill="1" applyBorder="1" applyAlignment="1">
      <alignment horizontal="center" vertical="center"/>
    </xf>
    <xf numFmtId="170" fontId="60" fillId="0" borderId="31" xfId="747" applyNumberFormat="1" applyFont="1" applyFill="1" applyBorder="1" applyAlignment="1">
      <alignment horizontal="center" vertical="center"/>
    </xf>
    <xf numFmtId="170" fontId="60" fillId="0" borderId="17" xfId="747" applyNumberFormat="1" applyFont="1" applyFill="1" applyBorder="1" applyAlignment="1">
      <alignment horizontal="center" vertical="center"/>
    </xf>
    <xf numFmtId="170" fontId="57" fillId="28" borderId="29" xfId="747" applyNumberFormat="1" applyFont="1" applyFill="1" applyBorder="1" applyAlignment="1">
      <alignment horizontal="center" vertical="center"/>
    </xf>
    <xf numFmtId="170" fontId="0" fillId="0" borderId="30" xfId="747" applyNumberFormat="1" applyFont="1" applyFill="1" applyBorder="1"/>
    <xf numFmtId="170" fontId="60" fillId="0" borderId="29" xfId="747" applyNumberFormat="1" applyFont="1" applyFill="1" applyBorder="1" applyAlignment="1">
      <alignment horizontal="center" vertical="center"/>
    </xf>
    <xf numFmtId="170" fontId="60" fillId="0" borderId="36" xfId="747" applyNumberFormat="1" applyFont="1" applyFill="1" applyBorder="1" applyAlignment="1">
      <alignment horizontal="center" vertical="center"/>
    </xf>
    <xf numFmtId="170" fontId="60" fillId="0" borderId="32" xfId="747" applyNumberFormat="1" applyFont="1" applyFill="1" applyBorder="1" applyAlignment="1">
      <alignment horizontal="center" vertical="center"/>
    </xf>
    <xf numFmtId="170" fontId="57" fillId="28" borderId="25" xfId="747" applyNumberFormat="1" applyFont="1" applyFill="1" applyBorder="1" applyAlignment="1">
      <alignment horizontal="center" vertical="center"/>
    </xf>
    <xf numFmtId="170" fontId="60" fillId="29" borderId="29" xfId="747" applyNumberFormat="1" applyFont="1" applyFill="1" applyBorder="1" applyAlignment="1">
      <alignment horizontal="center" vertical="center"/>
    </xf>
    <xf numFmtId="170" fontId="60" fillId="2" borderId="29" xfId="747" applyNumberFormat="1" applyFont="1" applyFill="1" applyBorder="1" applyAlignment="1">
      <alignment horizontal="center" vertical="center"/>
    </xf>
    <xf numFmtId="170" fontId="60" fillId="29" borderId="30" xfId="747" applyNumberFormat="1" applyFont="1" applyFill="1" applyBorder="1" applyAlignment="1">
      <alignment horizontal="center" vertical="center"/>
    </xf>
    <xf numFmtId="170" fontId="60" fillId="0" borderId="45" xfId="747" applyNumberFormat="1" applyFont="1" applyFill="1" applyBorder="1" applyAlignment="1">
      <alignment horizontal="center" vertical="center" wrapText="1"/>
    </xf>
    <xf numFmtId="170" fontId="5" fillId="0" borderId="22" xfId="747" applyNumberFormat="1" applyFont="1" applyFill="1" applyBorder="1" applyAlignment="1">
      <alignment horizontal="center" vertical="center" wrapText="1"/>
    </xf>
    <xf numFmtId="170" fontId="5" fillId="0" borderId="26" xfId="747" applyNumberFormat="1" applyFont="1" applyFill="1" applyBorder="1"/>
    <xf numFmtId="170" fontId="5" fillId="0" borderId="27" xfId="747" applyNumberFormat="1" applyFont="1" applyFill="1" applyBorder="1"/>
    <xf numFmtId="170" fontId="60" fillId="0" borderId="14" xfId="747" applyNumberFormat="1" applyFont="1" applyFill="1" applyBorder="1" applyAlignment="1">
      <alignment horizontal="center" vertical="center"/>
    </xf>
    <xf numFmtId="170" fontId="5" fillId="0" borderId="1" xfId="747" applyNumberFormat="1" applyFont="1" applyFill="1" applyBorder="1" applyAlignment="1">
      <alignment horizontal="center" vertical="center" wrapText="1"/>
    </xf>
    <xf numFmtId="170" fontId="5" fillId="0" borderId="1" xfId="747" applyNumberFormat="1" applyFont="1" applyFill="1" applyBorder="1"/>
    <xf numFmtId="170" fontId="5" fillId="0" borderId="30" xfId="747" applyNumberFormat="1" applyFont="1" applyFill="1" applyBorder="1"/>
    <xf numFmtId="170" fontId="5" fillId="0" borderId="32" xfId="747" applyNumberFormat="1" applyFont="1" applyFill="1" applyBorder="1" applyAlignment="1">
      <alignment horizontal="center" vertical="center" wrapText="1"/>
    </xf>
    <xf numFmtId="170" fontId="5" fillId="0" borderId="32" xfId="747" applyNumberFormat="1" applyFont="1" applyFill="1" applyBorder="1"/>
    <xf numFmtId="170" fontId="5" fillId="0" borderId="31" xfId="747" applyNumberFormat="1" applyFont="1" applyFill="1" applyBorder="1"/>
    <xf numFmtId="0" fontId="60" fillId="0" borderId="0" xfId="750" applyFont="1" applyFill="1" applyAlignment="1">
      <alignment horizontal="left" vertical="top" wrapText="1"/>
    </xf>
  </cellXfs>
  <cellStyles count="753">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Гиперссылка" xfId="749" builtinId="8"/>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0" xfId="40"/>
    <cellStyle name="Обычный 10 10" xfId="41"/>
    <cellStyle name="Обычный 12" xfId="3"/>
    <cellStyle name="Обычный 12 2" xfId="42"/>
    <cellStyle name="Обычный 12 3" xfId="43"/>
    <cellStyle name="Обычный 2" xfId="44"/>
    <cellStyle name="Обычный 2 26 2" xfId="45"/>
    <cellStyle name="Обычный 3" xfId="2"/>
    <cellStyle name="Обычный 3 2" xfId="46"/>
    <cellStyle name="Обычный 3 2 2 2" xfId="47"/>
    <cellStyle name="Обычный 3 2 7" xfId="750"/>
    <cellStyle name="Обычный 3 21" xfId="48"/>
    <cellStyle name="Обычный 4" xfId="49"/>
    <cellStyle name="Обычный 4 2" xfId="50"/>
    <cellStyle name="Обычный 5" xfId="51"/>
    <cellStyle name="Обычный 6" xfId="52"/>
    <cellStyle name="Обычный 6 10" xfId="53"/>
    <cellStyle name="Обычный 6 2" xfId="54"/>
    <cellStyle name="Обычный 6 2 10" xfId="55"/>
    <cellStyle name="Обычный 6 2 10 2" xfId="56"/>
    <cellStyle name="Обычный 6 2 11" xfId="57"/>
    <cellStyle name="Обычный 6 2 2" xfId="58"/>
    <cellStyle name="Обычный 6 2 2 10" xfId="59"/>
    <cellStyle name="Обычный 6 2 2 2" xfId="60"/>
    <cellStyle name="Обычный 6 2 2 2 2" xfId="61"/>
    <cellStyle name="Обычный 6 2 2 2 2 2" xfId="62"/>
    <cellStyle name="Обычный 6 2 2 2 2 2 2" xfId="63"/>
    <cellStyle name="Обычный 6 2 2 2 2 2 2 2" xfId="64"/>
    <cellStyle name="Обычный 6 2 2 2 2 2 2 2 2" xfId="65"/>
    <cellStyle name="Обычный 6 2 2 2 2 2 2 3" xfId="66"/>
    <cellStyle name="Обычный 6 2 2 2 2 2 3" xfId="67"/>
    <cellStyle name="Обычный 6 2 2 2 2 2 3 2" xfId="68"/>
    <cellStyle name="Обычный 6 2 2 2 2 2 3 2 2" xfId="69"/>
    <cellStyle name="Обычный 6 2 2 2 2 2 3 3" xfId="70"/>
    <cellStyle name="Обычный 6 2 2 2 2 2 4" xfId="71"/>
    <cellStyle name="Обычный 6 2 2 2 2 2 4 2" xfId="72"/>
    <cellStyle name="Обычный 6 2 2 2 2 2 5" xfId="73"/>
    <cellStyle name="Обычный 6 2 2 2 2 3" xfId="74"/>
    <cellStyle name="Обычный 6 2 2 2 2 3 2" xfId="75"/>
    <cellStyle name="Обычный 6 2 2 2 2 3 2 2" xfId="76"/>
    <cellStyle name="Обычный 6 2 2 2 2 3 3" xfId="77"/>
    <cellStyle name="Обычный 6 2 2 2 2 4" xfId="78"/>
    <cellStyle name="Обычный 6 2 2 2 2 4 2" xfId="79"/>
    <cellStyle name="Обычный 6 2 2 2 2 4 2 2" xfId="80"/>
    <cellStyle name="Обычный 6 2 2 2 2 4 3" xfId="81"/>
    <cellStyle name="Обычный 6 2 2 2 2 5" xfId="82"/>
    <cellStyle name="Обычный 6 2 2 2 2 5 2" xfId="83"/>
    <cellStyle name="Обычный 6 2 2 2 2 6" xfId="84"/>
    <cellStyle name="Обычный 6 2 2 2 3" xfId="85"/>
    <cellStyle name="Обычный 6 2 2 2 3 2" xfId="86"/>
    <cellStyle name="Обычный 6 2 2 2 3 2 2" xfId="87"/>
    <cellStyle name="Обычный 6 2 2 2 3 2 2 2" xfId="88"/>
    <cellStyle name="Обычный 6 2 2 2 3 2 3" xfId="89"/>
    <cellStyle name="Обычный 6 2 2 2 3 3" xfId="90"/>
    <cellStyle name="Обычный 6 2 2 2 3 3 2" xfId="91"/>
    <cellStyle name="Обычный 6 2 2 2 3 3 2 2" xfId="92"/>
    <cellStyle name="Обычный 6 2 2 2 3 3 3" xfId="93"/>
    <cellStyle name="Обычный 6 2 2 2 3 4" xfId="94"/>
    <cellStyle name="Обычный 6 2 2 2 3 4 2" xfId="95"/>
    <cellStyle name="Обычный 6 2 2 2 3 5" xfId="96"/>
    <cellStyle name="Обычный 6 2 2 2 4" xfId="97"/>
    <cellStyle name="Обычный 6 2 2 2 4 2" xfId="98"/>
    <cellStyle name="Обычный 6 2 2 2 4 2 2" xfId="99"/>
    <cellStyle name="Обычный 6 2 2 2 4 3" xfId="100"/>
    <cellStyle name="Обычный 6 2 2 2 5" xfId="101"/>
    <cellStyle name="Обычный 6 2 2 2 5 2" xfId="102"/>
    <cellStyle name="Обычный 6 2 2 2 5 2 2" xfId="103"/>
    <cellStyle name="Обычный 6 2 2 2 5 3" xfId="104"/>
    <cellStyle name="Обычный 6 2 2 2 6" xfId="105"/>
    <cellStyle name="Обычный 6 2 2 2 6 2" xfId="106"/>
    <cellStyle name="Обычный 6 2 2 2 7" xfId="107"/>
    <cellStyle name="Обычный 6 2 2 3" xfId="108"/>
    <cellStyle name="Обычный 6 2 2 3 2" xfId="109"/>
    <cellStyle name="Обычный 6 2 2 3 2 2" xfId="110"/>
    <cellStyle name="Обычный 6 2 2 3 2 2 2" xfId="111"/>
    <cellStyle name="Обычный 6 2 2 3 2 2 2 2" xfId="112"/>
    <cellStyle name="Обычный 6 2 2 3 2 2 3" xfId="113"/>
    <cellStyle name="Обычный 6 2 2 3 2 3" xfId="114"/>
    <cellStyle name="Обычный 6 2 2 3 2 3 2" xfId="115"/>
    <cellStyle name="Обычный 6 2 2 3 2 3 2 2" xfId="116"/>
    <cellStyle name="Обычный 6 2 2 3 2 3 3" xfId="117"/>
    <cellStyle name="Обычный 6 2 2 3 2 4" xfId="118"/>
    <cellStyle name="Обычный 6 2 2 3 2 4 2" xfId="119"/>
    <cellStyle name="Обычный 6 2 2 3 2 5" xfId="120"/>
    <cellStyle name="Обычный 6 2 2 3 3" xfId="121"/>
    <cellStyle name="Обычный 6 2 2 3 3 2" xfId="122"/>
    <cellStyle name="Обычный 6 2 2 3 3 2 2" xfId="123"/>
    <cellStyle name="Обычный 6 2 2 3 3 3" xfId="124"/>
    <cellStyle name="Обычный 6 2 2 3 4" xfId="125"/>
    <cellStyle name="Обычный 6 2 2 3 4 2" xfId="126"/>
    <cellStyle name="Обычный 6 2 2 3 4 2 2" xfId="127"/>
    <cellStyle name="Обычный 6 2 2 3 4 3" xfId="128"/>
    <cellStyle name="Обычный 6 2 2 3 5" xfId="129"/>
    <cellStyle name="Обычный 6 2 2 3 5 2" xfId="130"/>
    <cellStyle name="Обычный 6 2 2 3 6" xfId="131"/>
    <cellStyle name="Обычный 6 2 2 4" xfId="132"/>
    <cellStyle name="Обычный 6 2 2 4 2" xfId="133"/>
    <cellStyle name="Обычный 6 2 2 4 2 2" xfId="134"/>
    <cellStyle name="Обычный 6 2 2 4 2 2 2" xfId="135"/>
    <cellStyle name="Обычный 6 2 2 4 2 2 2 2" xfId="136"/>
    <cellStyle name="Обычный 6 2 2 4 2 2 3" xfId="137"/>
    <cellStyle name="Обычный 6 2 2 4 2 3" xfId="138"/>
    <cellStyle name="Обычный 6 2 2 4 2 3 2" xfId="139"/>
    <cellStyle name="Обычный 6 2 2 4 2 3 2 2" xfId="140"/>
    <cellStyle name="Обычный 6 2 2 4 2 3 3" xfId="141"/>
    <cellStyle name="Обычный 6 2 2 4 2 4" xfId="142"/>
    <cellStyle name="Обычный 6 2 2 4 2 4 2" xfId="143"/>
    <cellStyle name="Обычный 6 2 2 4 2 5" xfId="144"/>
    <cellStyle name="Обычный 6 2 2 4 3" xfId="145"/>
    <cellStyle name="Обычный 6 2 2 4 3 2" xfId="146"/>
    <cellStyle name="Обычный 6 2 2 4 3 2 2" xfId="147"/>
    <cellStyle name="Обычный 6 2 2 4 3 3" xfId="148"/>
    <cellStyle name="Обычный 6 2 2 4 4" xfId="149"/>
    <cellStyle name="Обычный 6 2 2 4 4 2" xfId="150"/>
    <cellStyle name="Обычный 6 2 2 4 4 2 2" xfId="151"/>
    <cellStyle name="Обычный 6 2 2 4 4 3" xfId="152"/>
    <cellStyle name="Обычный 6 2 2 4 5" xfId="153"/>
    <cellStyle name="Обычный 6 2 2 4 5 2" xfId="154"/>
    <cellStyle name="Обычный 6 2 2 4 6" xfId="155"/>
    <cellStyle name="Обычный 6 2 2 5" xfId="156"/>
    <cellStyle name="Обычный 6 2 2 5 2" xfId="157"/>
    <cellStyle name="Обычный 6 2 2 5 2 2" xfId="158"/>
    <cellStyle name="Обычный 6 2 2 5 2 2 2" xfId="159"/>
    <cellStyle name="Обычный 6 2 2 5 2 3" xfId="160"/>
    <cellStyle name="Обычный 6 2 2 5 3" xfId="161"/>
    <cellStyle name="Обычный 6 2 2 5 3 2" xfId="162"/>
    <cellStyle name="Обычный 6 2 2 5 3 2 2" xfId="163"/>
    <cellStyle name="Обычный 6 2 2 5 3 3" xfId="164"/>
    <cellStyle name="Обычный 6 2 2 5 4" xfId="165"/>
    <cellStyle name="Обычный 6 2 2 5 4 2" xfId="166"/>
    <cellStyle name="Обычный 6 2 2 5 5" xfId="167"/>
    <cellStyle name="Обычный 6 2 2 6" xfId="168"/>
    <cellStyle name="Обычный 6 2 2 6 2" xfId="169"/>
    <cellStyle name="Обычный 6 2 2 6 2 2" xfId="170"/>
    <cellStyle name="Обычный 6 2 2 6 3" xfId="171"/>
    <cellStyle name="Обычный 6 2 2 7" xfId="172"/>
    <cellStyle name="Обычный 6 2 2 7 2" xfId="173"/>
    <cellStyle name="Обычный 6 2 2 7 2 2" xfId="174"/>
    <cellStyle name="Обычный 6 2 2 7 3" xfId="175"/>
    <cellStyle name="Обычный 6 2 2 8" xfId="176"/>
    <cellStyle name="Обычный 6 2 2 8 2" xfId="177"/>
    <cellStyle name="Обычный 6 2 2 8 2 2" xfId="178"/>
    <cellStyle name="Обычный 6 2 2 8 3" xfId="179"/>
    <cellStyle name="Обычный 6 2 2 9" xfId="180"/>
    <cellStyle name="Обычный 6 2 2 9 2" xfId="181"/>
    <cellStyle name="Обычный 6 2 3" xfId="182"/>
    <cellStyle name="Обычный 6 2 3 10" xfId="183"/>
    <cellStyle name="Обычный 6 2 3 2" xfId="184"/>
    <cellStyle name="Обычный 6 2 3 2 2" xfId="185"/>
    <cellStyle name="Обычный 6 2 3 2 2 2" xfId="186"/>
    <cellStyle name="Обычный 6 2 3 2 2 2 2" xfId="187"/>
    <cellStyle name="Обычный 6 2 3 2 2 2 2 2" xfId="188"/>
    <cellStyle name="Обычный 6 2 3 2 2 2 2 2 2" xfId="189"/>
    <cellStyle name="Обычный 6 2 3 2 2 2 2 3" xfId="190"/>
    <cellStyle name="Обычный 6 2 3 2 2 2 3" xfId="191"/>
    <cellStyle name="Обычный 6 2 3 2 2 2 3 2" xfId="192"/>
    <cellStyle name="Обычный 6 2 3 2 2 2 3 2 2" xfId="193"/>
    <cellStyle name="Обычный 6 2 3 2 2 2 3 3" xfId="194"/>
    <cellStyle name="Обычный 6 2 3 2 2 2 4" xfId="195"/>
    <cellStyle name="Обычный 6 2 3 2 2 2 4 2" xfId="196"/>
    <cellStyle name="Обычный 6 2 3 2 2 2 5" xfId="197"/>
    <cellStyle name="Обычный 6 2 3 2 2 3" xfId="198"/>
    <cellStyle name="Обычный 6 2 3 2 2 3 2" xfId="199"/>
    <cellStyle name="Обычный 6 2 3 2 2 3 2 2" xfId="200"/>
    <cellStyle name="Обычный 6 2 3 2 2 3 3" xfId="201"/>
    <cellStyle name="Обычный 6 2 3 2 2 4" xfId="202"/>
    <cellStyle name="Обычный 6 2 3 2 2 4 2" xfId="203"/>
    <cellStyle name="Обычный 6 2 3 2 2 4 2 2" xfId="204"/>
    <cellStyle name="Обычный 6 2 3 2 2 4 3" xfId="205"/>
    <cellStyle name="Обычный 6 2 3 2 2 5" xfId="206"/>
    <cellStyle name="Обычный 6 2 3 2 2 5 2" xfId="207"/>
    <cellStyle name="Обычный 6 2 3 2 2 6" xfId="208"/>
    <cellStyle name="Обычный 6 2 3 2 3" xfId="209"/>
    <cellStyle name="Обычный 6 2 3 2 3 2" xfId="210"/>
    <cellStyle name="Обычный 6 2 3 2 3 2 2" xfId="211"/>
    <cellStyle name="Обычный 6 2 3 2 3 2 2 2" xfId="212"/>
    <cellStyle name="Обычный 6 2 3 2 3 2 3" xfId="213"/>
    <cellStyle name="Обычный 6 2 3 2 3 3" xfId="214"/>
    <cellStyle name="Обычный 6 2 3 2 3 3 2" xfId="215"/>
    <cellStyle name="Обычный 6 2 3 2 3 3 2 2" xfId="216"/>
    <cellStyle name="Обычный 6 2 3 2 3 3 3" xfId="217"/>
    <cellStyle name="Обычный 6 2 3 2 3 4" xfId="218"/>
    <cellStyle name="Обычный 6 2 3 2 3 4 2" xfId="219"/>
    <cellStyle name="Обычный 6 2 3 2 3 5" xfId="220"/>
    <cellStyle name="Обычный 6 2 3 2 4" xfId="221"/>
    <cellStyle name="Обычный 6 2 3 2 4 2" xfId="222"/>
    <cellStyle name="Обычный 6 2 3 2 4 2 2" xfId="223"/>
    <cellStyle name="Обычный 6 2 3 2 4 3" xfId="224"/>
    <cellStyle name="Обычный 6 2 3 2 5" xfId="225"/>
    <cellStyle name="Обычный 6 2 3 2 5 2" xfId="226"/>
    <cellStyle name="Обычный 6 2 3 2 5 2 2" xfId="227"/>
    <cellStyle name="Обычный 6 2 3 2 5 3" xfId="228"/>
    <cellStyle name="Обычный 6 2 3 2 6" xfId="229"/>
    <cellStyle name="Обычный 6 2 3 2 6 2" xfId="230"/>
    <cellStyle name="Обычный 6 2 3 2 7" xfId="231"/>
    <cellStyle name="Обычный 6 2 3 3" xfId="232"/>
    <cellStyle name="Обычный 6 2 3 3 2" xfId="233"/>
    <cellStyle name="Обычный 6 2 3 3 2 2" xfId="234"/>
    <cellStyle name="Обычный 6 2 3 3 2 2 2" xfId="235"/>
    <cellStyle name="Обычный 6 2 3 3 2 2 2 2" xfId="236"/>
    <cellStyle name="Обычный 6 2 3 3 2 2 3" xfId="237"/>
    <cellStyle name="Обычный 6 2 3 3 2 3" xfId="238"/>
    <cellStyle name="Обычный 6 2 3 3 2 3 2" xfId="239"/>
    <cellStyle name="Обычный 6 2 3 3 2 3 2 2" xfId="240"/>
    <cellStyle name="Обычный 6 2 3 3 2 3 3" xfId="241"/>
    <cellStyle name="Обычный 6 2 3 3 2 4" xfId="242"/>
    <cellStyle name="Обычный 6 2 3 3 2 4 2" xfId="243"/>
    <cellStyle name="Обычный 6 2 3 3 2 5" xfId="244"/>
    <cellStyle name="Обычный 6 2 3 3 3" xfId="245"/>
    <cellStyle name="Обычный 6 2 3 3 3 2" xfId="246"/>
    <cellStyle name="Обычный 6 2 3 3 3 2 2" xfId="247"/>
    <cellStyle name="Обычный 6 2 3 3 3 3" xfId="248"/>
    <cellStyle name="Обычный 6 2 3 3 4" xfId="249"/>
    <cellStyle name="Обычный 6 2 3 3 4 2" xfId="250"/>
    <cellStyle name="Обычный 6 2 3 3 4 2 2" xfId="251"/>
    <cellStyle name="Обычный 6 2 3 3 4 3" xfId="252"/>
    <cellStyle name="Обычный 6 2 3 3 5" xfId="253"/>
    <cellStyle name="Обычный 6 2 3 3 5 2" xfId="254"/>
    <cellStyle name="Обычный 6 2 3 3 6" xfId="255"/>
    <cellStyle name="Обычный 6 2 3 4" xfId="256"/>
    <cellStyle name="Обычный 6 2 3 4 2" xfId="257"/>
    <cellStyle name="Обычный 6 2 3 4 2 2" xfId="258"/>
    <cellStyle name="Обычный 6 2 3 4 2 2 2" xfId="259"/>
    <cellStyle name="Обычный 6 2 3 4 2 2 2 2" xfId="260"/>
    <cellStyle name="Обычный 6 2 3 4 2 2 3" xfId="261"/>
    <cellStyle name="Обычный 6 2 3 4 2 3" xfId="262"/>
    <cellStyle name="Обычный 6 2 3 4 2 3 2" xfId="263"/>
    <cellStyle name="Обычный 6 2 3 4 2 3 2 2" xfId="264"/>
    <cellStyle name="Обычный 6 2 3 4 2 3 3" xfId="265"/>
    <cellStyle name="Обычный 6 2 3 4 2 4" xfId="266"/>
    <cellStyle name="Обычный 6 2 3 4 2 4 2" xfId="267"/>
    <cellStyle name="Обычный 6 2 3 4 2 5" xfId="268"/>
    <cellStyle name="Обычный 6 2 3 4 3" xfId="269"/>
    <cellStyle name="Обычный 6 2 3 4 3 2" xfId="270"/>
    <cellStyle name="Обычный 6 2 3 4 3 2 2" xfId="271"/>
    <cellStyle name="Обычный 6 2 3 4 3 3" xfId="272"/>
    <cellStyle name="Обычный 6 2 3 4 4" xfId="273"/>
    <cellStyle name="Обычный 6 2 3 4 4 2" xfId="274"/>
    <cellStyle name="Обычный 6 2 3 4 4 2 2" xfId="275"/>
    <cellStyle name="Обычный 6 2 3 4 4 3" xfId="276"/>
    <cellStyle name="Обычный 6 2 3 4 5" xfId="277"/>
    <cellStyle name="Обычный 6 2 3 4 5 2" xfId="278"/>
    <cellStyle name="Обычный 6 2 3 4 6" xfId="279"/>
    <cellStyle name="Обычный 6 2 3 5" xfId="280"/>
    <cellStyle name="Обычный 6 2 3 5 2" xfId="281"/>
    <cellStyle name="Обычный 6 2 3 5 2 2" xfId="282"/>
    <cellStyle name="Обычный 6 2 3 5 2 2 2" xfId="283"/>
    <cellStyle name="Обычный 6 2 3 5 2 3" xfId="284"/>
    <cellStyle name="Обычный 6 2 3 5 3" xfId="285"/>
    <cellStyle name="Обычный 6 2 3 5 3 2" xfId="286"/>
    <cellStyle name="Обычный 6 2 3 5 3 2 2" xfId="287"/>
    <cellStyle name="Обычный 6 2 3 5 3 3" xfId="288"/>
    <cellStyle name="Обычный 6 2 3 5 4" xfId="289"/>
    <cellStyle name="Обычный 6 2 3 5 4 2" xfId="290"/>
    <cellStyle name="Обычный 6 2 3 5 5" xfId="291"/>
    <cellStyle name="Обычный 6 2 3 6" xfId="292"/>
    <cellStyle name="Обычный 6 2 3 6 2" xfId="293"/>
    <cellStyle name="Обычный 6 2 3 6 2 2" xfId="294"/>
    <cellStyle name="Обычный 6 2 3 6 3" xfId="295"/>
    <cellStyle name="Обычный 6 2 3 7" xfId="296"/>
    <cellStyle name="Обычный 6 2 3 7 2" xfId="297"/>
    <cellStyle name="Обычный 6 2 3 7 2 2" xfId="298"/>
    <cellStyle name="Обычный 6 2 3 7 3" xfId="299"/>
    <cellStyle name="Обычный 6 2 3 8" xfId="300"/>
    <cellStyle name="Обычный 6 2 3 8 2" xfId="301"/>
    <cellStyle name="Обычный 6 2 3 8 2 2" xfId="302"/>
    <cellStyle name="Обычный 6 2 3 8 3" xfId="303"/>
    <cellStyle name="Обычный 6 2 3 9" xfId="304"/>
    <cellStyle name="Обычный 6 2 3 9 2" xfId="305"/>
    <cellStyle name="Обычный 6 2 4" xfId="306"/>
    <cellStyle name="Обычный 6 2 4 2" xfId="307"/>
    <cellStyle name="Обычный 6 2 4 2 2" xfId="308"/>
    <cellStyle name="Обычный 6 2 4 2 2 2" xfId="309"/>
    <cellStyle name="Обычный 6 2 4 2 2 2 2" xfId="310"/>
    <cellStyle name="Обычный 6 2 4 2 2 3" xfId="311"/>
    <cellStyle name="Обычный 6 2 4 2 3" xfId="312"/>
    <cellStyle name="Обычный 6 2 4 2 3 2" xfId="313"/>
    <cellStyle name="Обычный 6 2 4 2 3 2 2" xfId="314"/>
    <cellStyle name="Обычный 6 2 4 2 3 3" xfId="315"/>
    <cellStyle name="Обычный 6 2 4 2 4" xfId="316"/>
    <cellStyle name="Обычный 6 2 4 2 4 2" xfId="317"/>
    <cellStyle name="Обычный 6 2 4 2 5" xfId="318"/>
    <cellStyle name="Обычный 6 2 4 3" xfId="319"/>
    <cellStyle name="Обычный 6 2 4 3 2" xfId="320"/>
    <cellStyle name="Обычный 6 2 4 3 2 2" xfId="321"/>
    <cellStyle name="Обычный 6 2 4 3 3" xfId="322"/>
    <cellStyle name="Обычный 6 2 4 4" xfId="323"/>
    <cellStyle name="Обычный 6 2 4 4 2" xfId="324"/>
    <cellStyle name="Обычный 6 2 4 4 2 2" xfId="325"/>
    <cellStyle name="Обычный 6 2 4 4 3" xfId="326"/>
    <cellStyle name="Обычный 6 2 4 5" xfId="327"/>
    <cellStyle name="Обычный 6 2 4 5 2" xfId="328"/>
    <cellStyle name="Обычный 6 2 4 6" xfId="329"/>
    <cellStyle name="Обычный 6 2 5" xfId="330"/>
    <cellStyle name="Обычный 6 2 5 2" xfId="331"/>
    <cellStyle name="Обычный 6 2 5 2 2" xfId="332"/>
    <cellStyle name="Обычный 6 2 5 2 2 2" xfId="333"/>
    <cellStyle name="Обычный 6 2 5 2 2 2 2" xfId="334"/>
    <cellStyle name="Обычный 6 2 5 2 2 3" xfId="335"/>
    <cellStyle name="Обычный 6 2 5 2 3" xfId="336"/>
    <cellStyle name="Обычный 6 2 5 2 3 2" xfId="337"/>
    <cellStyle name="Обычный 6 2 5 2 3 2 2" xfId="338"/>
    <cellStyle name="Обычный 6 2 5 2 3 3" xfId="339"/>
    <cellStyle name="Обычный 6 2 5 2 4" xfId="340"/>
    <cellStyle name="Обычный 6 2 5 2 4 2" xfId="341"/>
    <cellStyle name="Обычный 6 2 5 2 5" xfId="342"/>
    <cellStyle name="Обычный 6 2 5 3" xfId="343"/>
    <cellStyle name="Обычный 6 2 5 3 2" xfId="344"/>
    <cellStyle name="Обычный 6 2 5 3 2 2" xfId="345"/>
    <cellStyle name="Обычный 6 2 5 3 3" xfId="346"/>
    <cellStyle name="Обычный 6 2 5 4" xfId="347"/>
    <cellStyle name="Обычный 6 2 5 4 2" xfId="348"/>
    <cellStyle name="Обычный 6 2 5 4 2 2" xfId="349"/>
    <cellStyle name="Обычный 6 2 5 4 3" xfId="350"/>
    <cellStyle name="Обычный 6 2 5 5" xfId="351"/>
    <cellStyle name="Обычный 6 2 5 5 2" xfId="352"/>
    <cellStyle name="Обычный 6 2 5 6" xfId="353"/>
    <cellStyle name="Обычный 6 2 6" xfId="354"/>
    <cellStyle name="Обычный 6 2 6 2" xfId="355"/>
    <cellStyle name="Обычный 6 2 6 2 2" xfId="356"/>
    <cellStyle name="Обычный 6 2 6 2 2 2" xfId="357"/>
    <cellStyle name="Обычный 6 2 6 2 3" xfId="358"/>
    <cellStyle name="Обычный 6 2 6 3" xfId="359"/>
    <cellStyle name="Обычный 6 2 6 3 2" xfId="360"/>
    <cellStyle name="Обычный 6 2 6 3 2 2" xfId="361"/>
    <cellStyle name="Обычный 6 2 6 3 3" xfId="362"/>
    <cellStyle name="Обычный 6 2 6 4" xfId="363"/>
    <cellStyle name="Обычный 6 2 6 4 2" xfId="364"/>
    <cellStyle name="Обычный 6 2 6 5" xfId="365"/>
    <cellStyle name="Обычный 6 2 7" xfId="366"/>
    <cellStyle name="Обычный 6 2 7 2" xfId="367"/>
    <cellStyle name="Обычный 6 2 7 2 2" xfId="368"/>
    <cellStyle name="Обычный 6 2 7 3" xfId="369"/>
    <cellStyle name="Обычный 6 2 8" xfId="370"/>
    <cellStyle name="Обычный 6 2 8 2" xfId="371"/>
    <cellStyle name="Обычный 6 2 8 2 2" xfId="372"/>
    <cellStyle name="Обычный 6 2 8 3" xfId="373"/>
    <cellStyle name="Обычный 6 2 9" xfId="374"/>
    <cellStyle name="Обычный 6 2 9 2" xfId="375"/>
    <cellStyle name="Обычный 6 2 9 2 2" xfId="376"/>
    <cellStyle name="Обычный 6 2 9 3" xfId="377"/>
    <cellStyle name="Обычный 6 3" xfId="378"/>
    <cellStyle name="Обычный 6 3 2" xfId="379"/>
    <cellStyle name="Обычный 6 3 2 2" xfId="380"/>
    <cellStyle name="Обычный 6 3 2 2 2" xfId="381"/>
    <cellStyle name="Обычный 6 3 2 2 2 2" xfId="382"/>
    <cellStyle name="Обычный 6 3 2 2 3" xfId="383"/>
    <cellStyle name="Обычный 6 3 2 3" xfId="384"/>
    <cellStyle name="Обычный 6 3 2 3 2" xfId="385"/>
    <cellStyle name="Обычный 6 3 2 3 2 2" xfId="386"/>
    <cellStyle name="Обычный 6 3 2 3 3" xfId="387"/>
    <cellStyle name="Обычный 6 3 2 4" xfId="388"/>
    <cellStyle name="Обычный 6 3 2 4 2" xfId="389"/>
    <cellStyle name="Обычный 6 3 2 5" xfId="390"/>
    <cellStyle name="Обычный 6 3 3" xfId="391"/>
    <cellStyle name="Обычный 6 3 3 2" xfId="392"/>
    <cellStyle name="Обычный 6 3 3 2 2" xfId="393"/>
    <cellStyle name="Обычный 6 3 3 3" xfId="394"/>
    <cellStyle name="Обычный 6 3 4" xfId="395"/>
    <cellStyle name="Обычный 6 3 4 2" xfId="396"/>
    <cellStyle name="Обычный 6 3 4 2 2" xfId="397"/>
    <cellStyle name="Обычный 6 3 4 3" xfId="398"/>
    <cellStyle name="Обычный 6 3 5" xfId="399"/>
    <cellStyle name="Обычный 6 3 5 2" xfId="400"/>
    <cellStyle name="Обычный 6 3 6" xfId="401"/>
    <cellStyle name="Обычный 6 4" xfId="402"/>
    <cellStyle name="Обычный 6 4 2" xfId="403"/>
    <cellStyle name="Обычный 6 4 2 2" xfId="404"/>
    <cellStyle name="Обычный 6 4 2 2 2" xfId="405"/>
    <cellStyle name="Обычный 6 4 2 2 2 2" xfId="406"/>
    <cellStyle name="Обычный 6 4 2 2 3" xfId="407"/>
    <cellStyle name="Обычный 6 4 2 3" xfId="408"/>
    <cellStyle name="Обычный 6 4 2 3 2" xfId="409"/>
    <cellStyle name="Обычный 6 4 2 3 2 2" xfId="410"/>
    <cellStyle name="Обычный 6 4 2 3 3" xfId="411"/>
    <cellStyle name="Обычный 6 4 2 4" xfId="412"/>
    <cellStyle name="Обычный 6 4 2 4 2" xfId="413"/>
    <cellStyle name="Обычный 6 4 2 5" xfId="414"/>
    <cellStyle name="Обычный 6 4 3" xfId="415"/>
    <cellStyle name="Обычный 6 4 3 2" xfId="416"/>
    <cellStyle name="Обычный 6 4 3 2 2" xfId="417"/>
    <cellStyle name="Обычный 6 4 3 3" xfId="418"/>
    <cellStyle name="Обычный 6 4 4" xfId="419"/>
    <cellStyle name="Обычный 6 4 4 2" xfId="420"/>
    <cellStyle name="Обычный 6 4 4 2 2" xfId="421"/>
    <cellStyle name="Обычный 6 4 4 3" xfId="422"/>
    <cellStyle name="Обычный 6 4 5" xfId="423"/>
    <cellStyle name="Обычный 6 4 5 2" xfId="424"/>
    <cellStyle name="Обычный 6 4 6" xfId="425"/>
    <cellStyle name="Обычный 6 5" xfId="426"/>
    <cellStyle name="Обычный 6 5 2" xfId="427"/>
    <cellStyle name="Обычный 6 5 2 2" xfId="428"/>
    <cellStyle name="Обычный 6 5 2 2 2" xfId="429"/>
    <cellStyle name="Обычный 6 5 2 3" xfId="430"/>
    <cellStyle name="Обычный 6 5 3" xfId="431"/>
    <cellStyle name="Обычный 6 5 3 2" xfId="432"/>
    <cellStyle name="Обычный 6 5 3 2 2" xfId="433"/>
    <cellStyle name="Обычный 6 5 3 3" xfId="434"/>
    <cellStyle name="Обычный 6 5 4" xfId="435"/>
    <cellStyle name="Обычный 6 5 4 2" xfId="436"/>
    <cellStyle name="Обычный 6 5 5" xfId="437"/>
    <cellStyle name="Обычный 6 6" xfId="438"/>
    <cellStyle name="Обычный 6 6 2" xfId="439"/>
    <cellStyle name="Обычный 6 6 2 2" xfId="440"/>
    <cellStyle name="Обычный 6 6 3" xfId="441"/>
    <cellStyle name="Обычный 6 7" xfId="442"/>
    <cellStyle name="Обычный 6 7 2" xfId="443"/>
    <cellStyle name="Обычный 6 7 2 2" xfId="444"/>
    <cellStyle name="Обычный 6 7 3" xfId="445"/>
    <cellStyle name="Обычный 6 8" xfId="446"/>
    <cellStyle name="Обычный 6 8 2" xfId="447"/>
    <cellStyle name="Обычный 6 8 2 2" xfId="448"/>
    <cellStyle name="Обычный 6 8 3" xfId="449"/>
    <cellStyle name="Обычный 6 9" xfId="450"/>
    <cellStyle name="Обычный 6 9 2" xfId="451"/>
    <cellStyle name="Обычный 7" xfId="1"/>
    <cellStyle name="Обычный 7 2" xfId="452"/>
    <cellStyle name="Обычный 7 2 2" xfId="453"/>
    <cellStyle name="Обычный 7 2 2 2" xfId="454"/>
    <cellStyle name="Обычный 7 2 2 2 2" xfId="455"/>
    <cellStyle name="Обычный 7 2 2 2 2 2" xfId="456"/>
    <cellStyle name="Обычный 7 2 2 2 2 2 2" xfId="457"/>
    <cellStyle name="Обычный 7 2 2 2 2 3" xfId="458"/>
    <cellStyle name="Обычный 7 2 2 2 3" xfId="459"/>
    <cellStyle name="Обычный 7 2 2 2 3 2" xfId="460"/>
    <cellStyle name="Обычный 7 2 2 2 3 2 2" xfId="461"/>
    <cellStyle name="Обычный 7 2 2 2 3 3" xfId="462"/>
    <cellStyle name="Обычный 7 2 2 2 4" xfId="463"/>
    <cellStyle name="Обычный 7 2 2 2 4 2" xfId="464"/>
    <cellStyle name="Обычный 7 2 2 2 5" xfId="465"/>
    <cellStyle name="Обычный 7 2 2 3" xfId="466"/>
    <cellStyle name="Обычный 7 2 2 3 2" xfId="467"/>
    <cellStyle name="Обычный 7 2 2 3 2 2" xfId="468"/>
    <cellStyle name="Обычный 7 2 2 3 3" xfId="469"/>
    <cellStyle name="Обычный 7 2 2 4" xfId="470"/>
    <cellStyle name="Обычный 7 2 2 4 2" xfId="471"/>
    <cellStyle name="Обычный 7 2 2 4 2 2" xfId="472"/>
    <cellStyle name="Обычный 7 2 2 4 3" xfId="473"/>
    <cellStyle name="Обычный 7 2 2 5" xfId="474"/>
    <cellStyle name="Обычный 7 2 2 5 2" xfId="475"/>
    <cellStyle name="Обычный 7 2 2 6" xfId="476"/>
    <cellStyle name="Обычный 7 2 3" xfId="477"/>
    <cellStyle name="Обычный 7 2 3 2" xfId="478"/>
    <cellStyle name="Обычный 7 2 3 2 2" xfId="479"/>
    <cellStyle name="Обычный 7 2 3 2 2 2" xfId="480"/>
    <cellStyle name="Обычный 7 2 3 2 2 2 2" xfId="481"/>
    <cellStyle name="Обычный 7 2 3 2 2 3" xfId="482"/>
    <cellStyle name="Обычный 7 2 3 2 3" xfId="483"/>
    <cellStyle name="Обычный 7 2 3 2 3 2" xfId="484"/>
    <cellStyle name="Обычный 7 2 3 2 3 2 2" xfId="485"/>
    <cellStyle name="Обычный 7 2 3 2 3 3" xfId="486"/>
    <cellStyle name="Обычный 7 2 3 2 4" xfId="487"/>
    <cellStyle name="Обычный 7 2 3 2 4 2" xfId="488"/>
    <cellStyle name="Обычный 7 2 3 2 5" xfId="489"/>
    <cellStyle name="Обычный 7 2 3 3" xfId="490"/>
    <cellStyle name="Обычный 7 2 3 3 2" xfId="491"/>
    <cellStyle name="Обычный 7 2 3 3 2 2" xfId="492"/>
    <cellStyle name="Обычный 7 2 3 3 3" xfId="493"/>
    <cellStyle name="Обычный 7 2 3 4" xfId="494"/>
    <cellStyle name="Обычный 7 2 3 4 2" xfId="495"/>
    <cellStyle name="Обычный 7 2 3 4 2 2" xfId="496"/>
    <cellStyle name="Обычный 7 2 3 4 3" xfId="497"/>
    <cellStyle name="Обычный 7 2 3 5" xfId="498"/>
    <cellStyle name="Обычный 7 2 3 5 2" xfId="499"/>
    <cellStyle name="Обычный 7 2 3 6" xfId="500"/>
    <cellStyle name="Обычный 7 2 4" xfId="501"/>
    <cellStyle name="Обычный 7 2 4 2" xfId="502"/>
    <cellStyle name="Обычный 7 2 4 2 2" xfId="503"/>
    <cellStyle name="Обычный 7 2 4 2 2 2" xfId="504"/>
    <cellStyle name="Обычный 7 2 4 2 3" xfId="505"/>
    <cellStyle name="Обычный 7 2 4 3" xfId="506"/>
    <cellStyle name="Обычный 7 2 4 3 2" xfId="507"/>
    <cellStyle name="Обычный 7 2 4 3 2 2" xfId="508"/>
    <cellStyle name="Обычный 7 2 4 3 3" xfId="509"/>
    <cellStyle name="Обычный 7 2 4 4" xfId="510"/>
    <cellStyle name="Обычный 7 2 4 4 2" xfId="511"/>
    <cellStyle name="Обычный 7 2 4 5" xfId="512"/>
    <cellStyle name="Обычный 7 2 5" xfId="513"/>
    <cellStyle name="Обычный 7 2 5 2" xfId="514"/>
    <cellStyle name="Обычный 7 2 5 2 2" xfId="515"/>
    <cellStyle name="Обычный 7 2 5 3" xfId="516"/>
    <cellStyle name="Обычный 7 2 6" xfId="517"/>
    <cellStyle name="Обычный 7 2 6 2" xfId="518"/>
    <cellStyle name="Обычный 7 2 6 2 2" xfId="519"/>
    <cellStyle name="Обычный 7 2 6 3" xfId="520"/>
    <cellStyle name="Обычный 7 2 7" xfId="521"/>
    <cellStyle name="Обычный 7 2 7 2" xfId="522"/>
    <cellStyle name="Обычный 7 2 7 2 2" xfId="523"/>
    <cellStyle name="Обычный 7 2 7 3" xfId="524"/>
    <cellStyle name="Обычный 7 2 8" xfId="525"/>
    <cellStyle name="Обычный 7 2 8 2" xfId="526"/>
    <cellStyle name="Обычный 7 2 9" xfId="527"/>
    <cellStyle name="Обычный 8" xfId="528"/>
    <cellStyle name="Обычный 8 5" xfId="751"/>
    <cellStyle name="Обычный 9" xfId="529"/>
    <cellStyle name="Обычный 9 2" xfId="530"/>
    <cellStyle name="Обычный 9 2 2" xfId="531"/>
    <cellStyle name="Обычный 9 2 2 2" xfId="532"/>
    <cellStyle name="Обычный 9 2 2 2 2" xfId="533"/>
    <cellStyle name="Обычный 9 2 2 2 2 2" xfId="534"/>
    <cellStyle name="Обычный 9 2 2 2 3" xfId="535"/>
    <cellStyle name="Обычный 9 2 2 3" xfId="536"/>
    <cellStyle name="Обычный 9 2 2 3 2" xfId="537"/>
    <cellStyle name="Обычный 9 2 2 3 2 2" xfId="538"/>
    <cellStyle name="Обычный 9 2 2 3 3" xfId="539"/>
    <cellStyle name="Обычный 9 2 2 4" xfId="540"/>
    <cellStyle name="Обычный 9 2 2 4 2" xfId="541"/>
    <cellStyle name="Обычный 9 2 2 4 2 2" xfId="542"/>
    <cellStyle name="Обычный 9 2 2 4 3" xfId="543"/>
    <cellStyle name="Обычный 9 2 2 5" xfId="544"/>
    <cellStyle name="Обычный 9 2 2 5 2" xfId="545"/>
    <cellStyle name="Обычный 9 2 2 6" xfId="546"/>
    <cellStyle name="Обычный 9 2 3" xfId="547"/>
    <cellStyle name="Обычный 9 2 3 2" xfId="548"/>
    <cellStyle name="Обычный 9 2 3 2 2" xfId="549"/>
    <cellStyle name="Обычный 9 2 3 3" xfId="550"/>
    <cellStyle name="Обычный 9 2 4" xfId="551"/>
    <cellStyle name="Обычный 9 2 4 2" xfId="552"/>
    <cellStyle name="Обычный 9 2 4 2 2" xfId="553"/>
    <cellStyle name="Обычный 9 2 4 3" xfId="554"/>
    <cellStyle name="Обычный 9 2 5" xfId="555"/>
    <cellStyle name="Обычный 9 2 5 2" xfId="556"/>
    <cellStyle name="Обычный 9 2 6" xfId="557"/>
    <cellStyle name="Обычный 9 3" xfId="558"/>
    <cellStyle name="Обычный 9 3 2" xfId="559"/>
    <cellStyle name="Обычный 9 3 2 2" xfId="560"/>
    <cellStyle name="Обычный 9 3 2 2 2" xfId="561"/>
    <cellStyle name="Обычный 9 3 2 3" xfId="562"/>
    <cellStyle name="Обычный 9 3 3" xfId="563"/>
    <cellStyle name="Обычный 9 3 3 2" xfId="564"/>
    <cellStyle name="Обычный 9 3 3 2 2" xfId="565"/>
    <cellStyle name="Обычный 9 3 3 3" xfId="566"/>
    <cellStyle name="Обычный 9 3 4" xfId="567"/>
    <cellStyle name="Обычный 9 3 4 2" xfId="568"/>
    <cellStyle name="Обычный 9 3 4 2 2" xfId="569"/>
    <cellStyle name="Обычный 9 3 4 3" xfId="570"/>
    <cellStyle name="Обычный 9 3 5" xfId="571"/>
    <cellStyle name="Обычный 9 3 5 2" xfId="572"/>
    <cellStyle name="Обычный 9 3 6" xfId="573"/>
    <cellStyle name="Обычный 9 4" xfId="574"/>
    <cellStyle name="Обычный 9 4 2" xfId="575"/>
    <cellStyle name="Обычный 9 4 2 2" xfId="576"/>
    <cellStyle name="Обычный 9 4 3" xfId="577"/>
    <cellStyle name="Обычный 9 5" xfId="578"/>
    <cellStyle name="Обычный 9 5 2" xfId="579"/>
    <cellStyle name="Обычный 9 5 2 2" xfId="580"/>
    <cellStyle name="Обычный 9 5 3" xfId="581"/>
    <cellStyle name="Обычный 9 6" xfId="582"/>
    <cellStyle name="Обычный 9 6 2" xfId="583"/>
    <cellStyle name="Обычный 9 7" xfId="584"/>
    <cellStyle name="Обычный_Формат МЭ  - (кор  08 09 2010) 2" xfId="752"/>
    <cellStyle name="Обычный_Форматы по компаниям_last" xfId="748"/>
    <cellStyle name="Плохой 2" xfId="585"/>
    <cellStyle name="Пояснение 2" xfId="586"/>
    <cellStyle name="Примечание 2" xfId="587"/>
    <cellStyle name="Процентный 2" xfId="588"/>
    <cellStyle name="Процентный 3" xfId="589"/>
    <cellStyle name="Связанная ячейка 2" xfId="590"/>
    <cellStyle name="Стиль 1" xfId="591"/>
    <cellStyle name="Текст предупреждения 2" xfId="592"/>
    <cellStyle name="Финансовый" xfId="747" builtinId="3"/>
    <cellStyle name="Финансовый 2" xfId="593"/>
    <cellStyle name="Финансовый 2 2" xfId="594"/>
    <cellStyle name="Финансовый 2 2 2" xfId="595"/>
    <cellStyle name="Финансовый 2 2 2 2" xfId="596"/>
    <cellStyle name="Финансовый 2 2 2 2 2" xfId="597"/>
    <cellStyle name="Финансовый 2 2 2 2 3" xfId="598"/>
    <cellStyle name="Финансовый 2 2 2 2 3 2" xfId="599"/>
    <cellStyle name="Финансовый 2 2 2 2 4" xfId="600"/>
    <cellStyle name="Финансовый 2 2 2 3" xfId="601"/>
    <cellStyle name="Финансовый 2 2 2 3 2" xfId="602"/>
    <cellStyle name="Финансовый 2 2 2 3 2 2" xfId="603"/>
    <cellStyle name="Финансовый 2 2 2 3 3" xfId="604"/>
    <cellStyle name="Финансовый 2 2 2 4" xfId="605"/>
    <cellStyle name="Финансовый 2 2 2 4 2" xfId="606"/>
    <cellStyle name="Финансовый 2 2 2 5" xfId="607"/>
    <cellStyle name="Финансовый 2 2 3" xfId="608"/>
    <cellStyle name="Финансовый 2 2 3 2" xfId="609"/>
    <cellStyle name="Финансовый 2 2 3 2 2" xfId="610"/>
    <cellStyle name="Финансовый 2 2 3 3" xfId="611"/>
    <cellStyle name="Финансовый 2 2 4" xfId="612"/>
    <cellStyle name="Финансовый 2 2 4 2" xfId="613"/>
    <cellStyle name="Финансовый 2 2 4 2 2" xfId="614"/>
    <cellStyle name="Финансовый 2 2 4 3" xfId="615"/>
    <cellStyle name="Финансовый 2 2 5" xfId="616"/>
    <cellStyle name="Финансовый 2 2 5 2" xfId="617"/>
    <cellStyle name="Финансовый 2 2 6" xfId="618"/>
    <cellStyle name="Финансовый 2 3" xfId="619"/>
    <cellStyle name="Финансовый 2 3 2" xfId="620"/>
    <cellStyle name="Финансовый 2 3 2 2" xfId="621"/>
    <cellStyle name="Финансовый 2 3 2 2 2" xfId="622"/>
    <cellStyle name="Финансовый 2 3 2 2 2 2" xfId="623"/>
    <cellStyle name="Финансовый 2 3 2 2 3" xfId="624"/>
    <cellStyle name="Финансовый 2 3 2 3" xfId="625"/>
    <cellStyle name="Финансовый 2 3 2 3 2" xfId="626"/>
    <cellStyle name="Финансовый 2 3 2 3 2 2" xfId="627"/>
    <cellStyle name="Финансовый 2 3 2 3 3" xfId="628"/>
    <cellStyle name="Финансовый 2 3 2 4" xfId="629"/>
    <cellStyle name="Финансовый 2 3 2 4 2" xfId="630"/>
    <cellStyle name="Финансовый 2 3 2 5" xfId="631"/>
    <cellStyle name="Финансовый 2 3 3" xfId="632"/>
    <cellStyle name="Финансовый 2 3 3 2" xfId="633"/>
    <cellStyle name="Финансовый 2 3 3 2 2" xfId="634"/>
    <cellStyle name="Финансовый 2 3 3 3" xfId="635"/>
    <cellStyle name="Финансовый 2 3 4" xfId="636"/>
    <cellStyle name="Финансовый 2 3 4 2" xfId="637"/>
    <cellStyle name="Финансовый 2 3 4 2 2" xfId="638"/>
    <cellStyle name="Финансовый 2 3 4 3" xfId="639"/>
    <cellStyle name="Финансовый 2 3 5" xfId="640"/>
    <cellStyle name="Финансовый 2 3 5 2" xfId="641"/>
    <cellStyle name="Финансовый 2 3 6" xfId="642"/>
    <cellStyle name="Финансовый 2 4" xfId="643"/>
    <cellStyle name="Финансовый 2 4 2" xfId="644"/>
    <cellStyle name="Финансовый 2 4 2 2" xfId="645"/>
    <cellStyle name="Финансовый 2 4 2 2 2" xfId="646"/>
    <cellStyle name="Финансовый 2 4 2 3" xfId="647"/>
    <cellStyle name="Финансовый 2 4 3" xfId="648"/>
    <cellStyle name="Финансовый 2 4 3 2" xfId="649"/>
    <cellStyle name="Финансовый 2 4 3 2 2" xfId="650"/>
    <cellStyle name="Финансовый 2 4 3 3" xfId="651"/>
    <cellStyle name="Финансовый 2 4 4" xfId="652"/>
    <cellStyle name="Финансовый 2 4 4 2" xfId="653"/>
    <cellStyle name="Финансовый 2 4 5" xfId="654"/>
    <cellStyle name="Финансовый 2 5" xfId="655"/>
    <cellStyle name="Финансовый 2 5 2" xfId="656"/>
    <cellStyle name="Финансовый 2 5 2 2" xfId="657"/>
    <cellStyle name="Финансовый 2 5 3" xfId="658"/>
    <cellStyle name="Финансовый 2 6" xfId="659"/>
    <cellStyle name="Финансовый 2 6 2" xfId="660"/>
    <cellStyle name="Финансовый 2 6 2 2" xfId="661"/>
    <cellStyle name="Финансовый 2 6 3" xfId="662"/>
    <cellStyle name="Финансовый 2 7" xfId="663"/>
    <cellStyle name="Финансовый 2 7 2" xfId="664"/>
    <cellStyle name="Финансовый 2 7 2 2" xfId="665"/>
    <cellStyle name="Финансовый 2 7 3" xfId="666"/>
    <cellStyle name="Финансовый 2 8" xfId="667"/>
    <cellStyle name="Финансовый 2 8 2" xfId="668"/>
    <cellStyle name="Финансовый 2 9" xfId="669"/>
    <cellStyle name="Финансовый 3" xfId="670"/>
    <cellStyle name="Финансовый 3 2" xfId="671"/>
    <cellStyle name="Финансовый 3 2 2" xfId="672"/>
    <cellStyle name="Финансовый 3 2 2 2" xfId="673"/>
    <cellStyle name="Финансовый 3 2 2 2 2" xfId="674"/>
    <cellStyle name="Финансовый 3 2 2 2 2 2" xfId="675"/>
    <cellStyle name="Финансовый 3 2 2 2 3" xfId="676"/>
    <cellStyle name="Финансовый 3 2 2 3" xfId="677"/>
    <cellStyle name="Финансовый 3 2 2 3 2" xfId="678"/>
    <cellStyle name="Финансовый 3 2 2 3 2 2" xfId="679"/>
    <cellStyle name="Финансовый 3 2 2 3 3" xfId="680"/>
    <cellStyle name="Финансовый 3 2 2 4" xfId="681"/>
    <cellStyle name="Финансовый 3 2 2 4 2" xfId="682"/>
    <cellStyle name="Финансовый 3 2 2 5" xfId="683"/>
    <cellStyle name="Финансовый 3 2 3" xfId="684"/>
    <cellStyle name="Финансовый 3 2 3 2" xfId="685"/>
    <cellStyle name="Финансовый 3 2 3 2 2" xfId="686"/>
    <cellStyle name="Финансовый 3 2 3 3" xfId="687"/>
    <cellStyle name="Финансовый 3 2 4" xfId="688"/>
    <cellStyle name="Финансовый 3 2 4 2" xfId="689"/>
    <cellStyle name="Финансовый 3 2 4 2 2" xfId="690"/>
    <cellStyle name="Финансовый 3 2 4 3" xfId="691"/>
    <cellStyle name="Финансовый 3 2 5" xfId="692"/>
    <cellStyle name="Финансовый 3 2 5 2" xfId="693"/>
    <cellStyle name="Финансовый 3 2 6" xfId="694"/>
    <cellStyle name="Финансовый 3 3" xfId="695"/>
    <cellStyle name="Финансовый 3 3 2" xfId="696"/>
    <cellStyle name="Финансовый 3 3 2 2" xfId="697"/>
    <cellStyle name="Финансовый 3 3 2 2 2" xfId="698"/>
    <cellStyle name="Финансовый 3 3 2 2 2 2" xfId="699"/>
    <cellStyle name="Финансовый 3 3 2 2 3" xfId="700"/>
    <cellStyle name="Финансовый 3 3 2 3" xfId="701"/>
    <cellStyle name="Финансовый 3 3 2 3 2" xfId="702"/>
    <cellStyle name="Финансовый 3 3 2 3 2 2" xfId="703"/>
    <cellStyle name="Финансовый 3 3 2 3 3" xfId="704"/>
    <cellStyle name="Финансовый 3 3 2 4" xfId="705"/>
    <cellStyle name="Финансовый 3 3 2 4 2" xfId="706"/>
    <cellStyle name="Финансовый 3 3 2 5" xfId="707"/>
    <cellStyle name="Финансовый 3 3 3" xfId="708"/>
    <cellStyle name="Финансовый 3 3 3 2" xfId="709"/>
    <cellStyle name="Финансовый 3 3 3 2 2" xfId="710"/>
    <cellStyle name="Финансовый 3 3 3 3" xfId="711"/>
    <cellStyle name="Финансовый 3 3 4" xfId="712"/>
    <cellStyle name="Финансовый 3 3 4 2" xfId="713"/>
    <cellStyle name="Финансовый 3 3 4 2 2" xfId="714"/>
    <cellStyle name="Финансовый 3 3 4 3" xfId="715"/>
    <cellStyle name="Финансовый 3 3 5" xfId="716"/>
    <cellStyle name="Финансовый 3 3 5 2" xfId="717"/>
    <cellStyle name="Финансовый 3 3 6" xfId="718"/>
    <cellStyle name="Финансовый 3 4" xfId="719"/>
    <cellStyle name="Финансовый 3 4 2" xfId="720"/>
    <cellStyle name="Финансовый 3 4 2 2" xfId="721"/>
    <cellStyle name="Финансовый 3 4 2 2 2" xfId="722"/>
    <cellStyle name="Финансовый 3 4 2 3" xfId="723"/>
    <cellStyle name="Финансовый 3 4 3" xfId="724"/>
    <cellStyle name="Финансовый 3 4 3 2" xfId="725"/>
    <cellStyle name="Финансовый 3 4 3 2 2" xfId="726"/>
    <cellStyle name="Финансовый 3 4 3 3" xfId="727"/>
    <cellStyle name="Финансовый 3 4 4" xfId="728"/>
    <cellStyle name="Финансовый 3 4 4 2" xfId="729"/>
    <cellStyle name="Финансовый 3 4 5" xfId="730"/>
    <cellStyle name="Финансовый 3 5" xfId="731"/>
    <cellStyle name="Финансовый 3 5 2" xfId="732"/>
    <cellStyle name="Финансовый 3 5 2 2" xfId="733"/>
    <cellStyle name="Финансовый 3 5 3" xfId="734"/>
    <cellStyle name="Финансовый 3 6" xfId="735"/>
    <cellStyle name="Финансовый 3 6 2" xfId="736"/>
    <cellStyle name="Финансовый 3 6 2 2" xfId="737"/>
    <cellStyle name="Финансовый 3 6 3" xfId="738"/>
    <cellStyle name="Финансовый 3 7" xfId="739"/>
    <cellStyle name="Финансовый 3 7 2" xfId="740"/>
    <cellStyle name="Финансовый 3 7 2 2" xfId="741"/>
    <cellStyle name="Финансовый 3 7 3" xfId="742"/>
    <cellStyle name="Финансовый 3 8" xfId="743"/>
    <cellStyle name="Финансовый 3 8 2" xfId="744"/>
    <cellStyle name="Финансовый 3 9" xfId="745"/>
    <cellStyle name="Хороший 2" xfId="7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7;0222_1097746264230_01_0_88_0000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8/&#1048;&#1055;%20&#1082;&#1086;&#1088;&#1088;&#1077;&#1082;&#1090;&#1080;&#1088;&#1086;&#1074;&#1082;&#1072;%20&#1085;&#1072;%202018/&#1056;&#1052;&#1069;/&#1057;&#1086;&#1088;&#1088;&#1077;&#1082;&#1090;&#1080;&#1088;&#1086;&#1074;&#1072;&#1085;&#1085;&#1072;&#1103;%20%20&#1048;&#1055;&#1056;%20&#1040;&#1054;%20&#1054;&#1073;&#1086;&#1088;&#1086;&#1085;&#1101;&#1085;&#1077;&#1088;&#1075;&#1086;%20&#1085;&#1072;%202017-2019%20&#1075;&#1086;&#1076;&#1099;%20&#1056;&#1052;&#106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7;0222_1097746264230_09_0_88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017)"/>
    </sheetNames>
    <sheetDataSet>
      <sheetData sheetId="0" refreshError="1">
        <row r="12">
          <cell r="A12" t="str">
            <v>Утвержденные плановые значения показателей приведены в соответствии с  Приказом № 161 от 05.07.2017 года Министерством экономического развития и торговли Республики Марий Эл</v>
          </cell>
        </row>
        <row r="25">
          <cell r="B25" t="str">
            <v>Республика Марий Эл</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3"/>
      <sheetName val="4"/>
      <sheetName val="5(2017)"/>
      <sheetName val="5(2018)"/>
      <sheetName val="5(2019)"/>
      <sheetName val="6"/>
      <sheetName val="7"/>
      <sheetName val="8"/>
      <sheetName val="9"/>
      <sheetName val="10"/>
      <sheetName val="11.1"/>
      <sheetName val="11.2"/>
      <sheetName val="11.3"/>
      <sheetName val="12"/>
      <sheetName val="13"/>
      <sheetName val="14"/>
      <sheetName val="15"/>
      <sheetName val="16"/>
      <sheetName val="17"/>
      <sheetName val="18"/>
      <sheetName val="19"/>
      <sheetName val="Лист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row r="3">
          <cell r="B3" t="str">
            <v>H/ВЛГ/12/01/1</v>
          </cell>
          <cell r="C3">
            <v>0</v>
          </cell>
          <cell r="D3">
            <v>7.3659999999999997</v>
          </cell>
          <cell r="E3">
            <v>7.3559999999999999</v>
          </cell>
          <cell r="F3">
            <v>4.5199999999999996</v>
          </cell>
          <cell r="G3">
            <v>0</v>
          </cell>
          <cell r="H3">
            <v>7.3659999999999997</v>
          </cell>
          <cell r="I3">
            <v>0</v>
          </cell>
          <cell r="J3">
            <v>0</v>
          </cell>
          <cell r="K3">
            <v>19.241999999999997</v>
          </cell>
          <cell r="M3">
            <v>2</v>
          </cell>
          <cell r="N3">
            <v>2</v>
          </cell>
          <cell r="O3">
            <v>2</v>
          </cell>
          <cell r="P3">
            <v>0</v>
          </cell>
          <cell r="Q3">
            <v>2</v>
          </cell>
          <cell r="R3">
            <v>0</v>
          </cell>
          <cell r="S3">
            <v>0</v>
          </cell>
        </row>
        <row r="4">
          <cell r="B4" t="str">
            <v>H/ВЛГ/12/03/1</v>
          </cell>
          <cell r="C4">
            <v>0</v>
          </cell>
          <cell r="D4">
            <v>0.24299999999999999</v>
          </cell>
          <cell r="E4">
            <v>0</v>
          </cell>
          <cell r="F4">
            <v>0</v>
          </cell>
          <cell r="G4">
            <v>0</v>
          </cell>
          <cell r="H4">
            <v>0.30023</v>
          </cell>
          <cell r="I4">
            <v>0</v>
          </cell>
          <cell r="J4">
            <v>0</v>
          </cell>
          <cell r="K4">
            <v>0.30023</v>
          </cell>
          <cell r="M4">
            <v>0.8</v>
          </cell>
          <cell r="Q4">
            <v>0.8</v>
          </cell>
        </row>
        <row r="5">
          <cell r="B5" t="str">
            <v>I/ВЛГ/12/03/1</v>
          </cell>
          <cell r="C5">
            <v>0</v>
          </cell>
          <cell r="D5">
            <v>0</v>
          </cell>
          <cell r="E5">
            <v>0.254</v>
          </cell>
          <cell r="G5">
            <v>0</v>
          </cell>
          <cell r="H5">
            <v>0</v>
          </cell>
          <cell r="I5">
            <v>0</v>
          </cell>
          <cell r="J5">
            <v>0</v>
          </cell>
          <cell r="K5">
            <v>0.254</v>
          </cell>
          <cell r="N5">
            <v>0.4</v>
          </cell>
        </row>
        <row r="6">
          <cell r="B6" t="str">
            <v>J/ВЛГ/12/03/1</v>
          </cell>
          <cell r="C6">
            <v>0</v>
          </cell>
          <cell r="D6">
            <v>0</v>
          </cell>
          <cell r="E6">
            <v>0</v>
          </cell>
          <cell r="F6">
            <v>0.26600000000000001</v>
          </cell>
          <cell r="G6">
            <v>0</v>
          </cell>
          <cell r="H6">
            <v>0</v>
          </cell>
          <cell r="I6">
            <v>0</v>
          </cell>
          <cell r="J6">
            <v>0</v>
          </cell>
          <cell r="K6">
            <v>0.26600000000000001</v>
          </cell>
          <cell r="O6">
            <v>0.4</v>
          </cell>
        </row>
        <row r="7">
          <cell r="B7" t="str">
            <v>H/ВЛГ/12/03/2</v>
          </cell>
          <cell r="D7">
            <v>0</v>
          </cell>
          <cell r="E7">
            <v>0</v>
          </cell>
          <cell r="F7">
            <v>0</v>
          </cell>
          <cell r="H7">
            <v>0.20210800000000001</v>
          </cell>
          <cell r="I7">
            <v>0</v>
          </cell>
          <cell r="J7">
            <v>0</v>
          </cell>
          <cell r="K7">
            <v>0.20210800000000001</v>
          </cell>
          <cell r="L7">
            <v>0</v>
          </cell>
          <cell r="M7">
            <v>0</v>
          </cell>
          <cell r="N7">
            <v>0</v>
          </cell>
          <cell r="O7">
            <v>0</v>
          </cell>
          <cell r="Q7">
            <v>0.20210800000000001</v>
          </cell>
        </row>
        <row r="8">
          <cell r="B8" t="str">
            <v>Н/ВЛГ/12/04/1</v>
          </cell>
          <cell r="C8">
            <v>0</v>
          </cell>
          <cell r="D8">
            <v>5.3650000000000002</v>
          </cell>
          <cell r="E8">
            <v>3.8159999999999998</v>
          </cell>
          <cell r="F8">
            <v>2.343</v>
          </cell>
          <cell r="G8">
            <v>0</v>
          </cell>
          <cell r="H8">
            <v>5.3650000000000002</v>
          </cell>
          <cell r="I8">
            <v>0</v>
          </cell>
          <cell r="J8">
            <v>0</v>
          </cell>
          <cell r="K8">
            <v>11.524000000000001</v>
          </cell>
          <cell r="L8">
            <v>0</v>
          </cell>
          <cell r="M8">
            <v>5.3650000000000002</v>
          </cell>
          <cell r="N8">
            <v>3.8159999999999998</v>
          </cell>
          <cell r="O8">
            <v>2.343</v>
          </cell>
          <cell r="P8">
            <v>0</v>
          </cell>
          <cell r="Q8">
            <v>5.3650000000000002</v>
          </cell>
          <cell r="R8">
            <v>0</v>
          </cell>
          <cell r="S8">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
    </sheetNames>
    <sheetDataSet>
      <sheetData sheetId="0" refreshError="1">
        <row r="23">
          <cell r="A23" t="str">
            <v>0</v>
          </cell>
          <cell r="B23" t="str">
            <v>ВСЕГО по инвестиционной программе, в том числе:</v>
          </cell>
        </row>
        <row r="24">
          <cell r="A24" t="str">
            <v>0.1</v>
          </cell>
          <cell r="B24" t="str">
            <v>Технологическое присоединение, всего</v>
          </cell>
        </row>
        <row r="25">
          <cell r="A25" t="str">
            <v>0.2</v>
          </cell>
          <cell r="B25" t="str">
            <v>Реконструкция, модернизация, техническое перевооружение, всего</v>
          </cell>
        </row>
        <row r="26">
          <cell r="A26" t="str">
            <v>0.6</v>
          </cell>
          <cell r="B26" t="str">
            <v>Прочие инвестиционные проекты, всего</v>
          </cell>
        </row>
        <row r="27">
          <cell r="A27">
            <v>0</v>
          </cell>
          <cell r="B27" t="str">
            <v>Технологическое присоединение, всего, в том числе:</v>
          </cell>
        </row>
        <row r="28">
          <cell r="A28">
            <v>0</v>
          </cell>
          <cell r="B28" t="str">
            <v>Республика Марий Эл</v>
          </cell>
        </row>
        <row r="29">
          <cell r="A29" t="str">
            <v>1.2.2</v>
          </cell>
          <cell r="B29" t="str">
            <v>Реконструкция, модернизация, техническое перевооружение линий электропередачи, всего, в том числе:</v>
          </cell>
        </row>
        <row r="30">
          <cell r="A30" t="str">
            <v>1.2.2.1</v>
          </cell>
          <cell r="B30" t="str">
            <v>Реконструкция линий электропередачи, всего, в том числе:</v>
          </cell>
        </row>
        <row r="31">
          <cell r="A31" t="str">
            <v>1.2.2.1.1</v>
          </cell>
          <cell r="B31" t="str">
            <v xml:space="preserve">Выполнение строительно-монтажных работ проводимых по программе реконструкции воздушной линии электропередач 35 кВ (бух. Наименование ПС "Силикатный"-ТП 35/6 "Сурок") инв. № 865002901 находящаяся по адресу  Республика Марий Эл, Медведевский район, в/г 18, п. Сурок  </v>
          </cell>
          <cell r="C31" t="str">
            <v>I/ВЛГ/12/01/001</v>
          </cell>
        </row>
        <row r="32">
          <cell r="A32" t="str">
            <v>1.6</v>
          </cell>
          <cell r="B32" t="str">
            <v>Прочие инвестиционные проекты, всего, в том числе:</v>
          </cell>
        </row>
        <row r="33">
          <cell r="A33" t="str">
            <v>1.6.1</v>
          </cell>
          <cell r="B33" t="str">
            <v>Замена силового трансформатора ТМ-320 на ТМГэ-400 в ТП-13 инв. 865063095 Республика Марий Эл п. Сурок</v>
          </cell>
          <cell r="C33" t="str">
            <v>H/ВЛГ/12/03/001</v>
          </cell>
        </row>
        <row r="34">
          <cell r="A34" t="str">
            <v>1.6.2</v>
          </cell>
          <cell r="B34" t="str">
            <v>Замена силового трансформатора ТМ-320 на ТМГэ-400 в ТП-16 инв.864004479 Республика Марий Эл Медведский район п. Сурок</v>
          </cell>
          <cell r="C34" t="str">
            <v>I/ВЛГ/12/03/001</v>
          </cell>
        </row>
        <row r="35">
          <cell r="A35" t="str">
            <v>1.6.3</v>
          </cell>
          <cell r="B35" t="str">
            <v>Замена силового трансформатора ТМ-320 на ТМГэ-400 в ТП-16 инв.864004479 Республика Марий Эл Медведский район п. Сурок</v>
          </cell>
          <cell r="C35" t="str">
            <v>J/ВЛГ/12/03/001</v>
          </cell>
        </row>
        <row r="36">
          <cell r="A36" t="str">
            <v>1.6.4</v>
          </cell>
          <cell r="B36" t="str">
            <v>Приобретение многофункционального устройства (МФУ) Konica Minolta bizhub 227</v>
          </cell>
          <cell r="C36" t="str">
            <v>H/ВЛГ/12/03/002</v>
          </cell>
        </row>
        <row r="37">
          <cell r="A37" t="str">
            <v>1.6.5</v>
          </cell>
          <cell r="B37" t="str">
            <v>Приобретение автотранспорта в лизинг, Республика Марий Эл</v>
          </cell>
          <cell r="C37" t="str">
            <v>I/ВЛГ/12/04/001</v>
          </cell>
        </row>
        <row r="38">
          <cell r="A38" t="str">
            <v>1.6.6</v>
          </cell>
          <cell r="B38" t="str">
            <v>Прибор для измерения качества электрической энергии "Прорыв-КЭ-А" с ИБП-1</v>
          </cell>
          <cell r="C38" t="str">
            <v>H/ВЛГ/12/03/003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3.xml.rels><?xml version="1.0" encoding="UTF-8" standalone="yes"?>
<Relationships xmlns="http://schemas.openxmlformats.org/package/2006/relationships"><Relationship Id="rId1" Type="http://schemas.openxmlformats.org/officeDocument/2006/relationships/hyperlink" Target="http://economy.gov.ru/minec/activity/sections/macro/20162411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0"/>
  <sheetViews>
    <sheetView tabSelected="1" view="pageBreakPreview" zoomScale="90" zoomScaleNormal="100" zoomScaleSheetLayoutView="90" workbookViewId="0">
      <selection activeCell="B15" sqref="B15:B18"/>
    </sheetView>
  </sheetViews>
  <sheetFormatPr defaultRowHeight="12"/>
  <cols>
    <col min="1" max="1" width="9.75" style="1" customWidth="1"/>
    <col min="2" max="2" width="33.875" style="1" customWidth="1"/>
    <col min="3" max="3" width="13.5" style="1" customWidth="1"/>
    <col min="4" max="14" width="8.125" style="1" customWidth="1"/>
    <col min="15" max="15" width="10.875" style="1" customWidth="1"/>
    <col min="16" max="19" width="8.125" style="1" customWidth="1"/>
    <col min="20" max="16384" width="9" style="1"/>
  </cols>
  <sheetData>
    <row r="2" spans="1:32" ht="15.75">
      <c r="F2" s="41"/>
      <c r="G2" s="54"/>
      <c r="H2" s="54"/>
      <c r="I2" s="41"/>
    </row>
    <row r="3" spans="1:32">
      <c r="F3" s="35"/>
      <c r="G3" s="35"/>
      <c r="H3" s="35"/>
      <c r="I3" s="35"/>
    </row>
    <row r="4" spans="1:32" ht="18.75">
      <c r="A4" s="55" t="s">
        <v>73</v>
      </c>
      <c r="B4" s="55"/>
      <c r="C4" s="55"/>
      <c r="D4" s="55"/>
      <c r="E4" s="55"/>
      <c r="F4" s="55"/>
      <c r="G4" s="55"/>
      <c r="H4" s="55"/>
      <c r="I4" s="55"/>
      <c r="J4" s="55"/>
      <c r="K4" s="55"/>
      <c r="L4" s="55"/>
      <c r="M4" s="55"/>
      <c r="N4" s="55"/>
      <c r="O4" s="55"/>
      <c r="P4" s="55"/>
      <c r="Q4" s="55"/>
      <c r="R4" s="55"/>
      <c r="S4" s="55"/>
    </row>
    <row r="5" spans="1:32" ht="18.75">
      <c r="A5" s="58" t="s">
        <v>72</v>
      </c>
      <c r="B5" s="58"/>
      <c r="C5" s="58"/>
      <c r="D5" s="58"/>
      <c r="E5" s="58"/>
      <c r="F5" s="58"/>
      <c r="G5" s="58"/>
      <c r="H5" s="58"/>
      <c r="I5" s="58"/>
      <c r="J5" s="58"/>
      <c r="K5" s="58"/>
      <c r="L5" s="58"/>
      <c r="M5" s="58"/>
      <c r="N5" s="58"/>
      <c r="O5" s="58"/>
      <c r="P5" s="58"/>
      <c r="Q5" s="58"/>
      <c r="R5" s="58"/>
      <c r="S5" s="58"/>
    </row>
    <row r="6" spans="1:32" ht="15.75" customHeight="1"/>
    <row r="7" spans="1:32" ht="21.75" customHeight="1">
      <c r="A7" s="56" t="s">
        <v>71</v>
      </c>
      <c r="B7" s="56"/>
      <c r="C7" s="56"/>
      <c r="D7" s="56"/>
      <c r="E7" s="56"/>
      <c r="F7" s="56"/>
      <c r="G7" s="56"/>
      <c r="H7" s="56"/>
      <c r="I7" s="56"/>
      <c r="J7" s="56"/>
      <c r="K7" s="56"/>
      <c r="L7" s="56"/>
      <c r="M7" s="56"/>
      <c r="N7" s="56"/>
      <c r="O7" s="56"/>
      <c r="P7" s="56"/>
      <c r="Q7" s="56"/>
      <c r="R7" s="56"/>
      <c r="S7" s="56"/>
    </row>
    <row r="8" spans="1:32" ht="15.75" customHeight="1">
      <c r="A8" s="57" t="s">
        <v>70</v>
      </c>
      <c r="B8" s="57"/>
      <c r="C8" s="57"/>
      <c r="D8" s="57"/>
      <c r="E8" s="57"/>
      <c r="F8" s="57"/>
      <c r="G8" s="57"/>
      <c r="H8" s="57"/>
      <c r="I8" s="57"/>
      <c r="J8" s="57"/>
      <c r="K8" s="57"/>
      <c r="L8" s="57"/>
      <c r="M8" s="57"/>
      <c r="N8" s="57"/>
      <c r="O8" s="57"/>
      <c r="P8" s="57"/>
      <c r="Q8" s="57"/>
      <c r="R8" s="57"/>
      <c r="S8" s="57"/>
    </row>
    <row r="10" spans="1:32" ht="16.5" customHeight="1">
      <c r="A10" s="56" t="s">
        <v>69</v>
      </c>
      <c r="B10" s="56"/>
      <c r="C10" s="56"/>
      <c r="D10" s="56"/>
      <c r="E10" s="56"/>
      <c r="F10" s="56"/>
      <c r="G10" s="56"/>
      <c r="H10" s="56"/>
      <c r="I10" s="56"/>
      <c r="J10" s="56"/>
      <c r="K10" s="56"/>
      <c r="L10" s="56"/>
      <c r="M10" s="56"/>
      <c r="N10" s="56"/>
      <c r="O10" s="56"/>
      <c r="P10" s="56"/>
      <c r="Q10" s="56"/>
      <c r="R10" s="56"/>
      <c r="S10" s="56"/>
    </row>
    <row r="11" spans="1:32" ht="15" customHeight="1">
      <c r="A11" s="38"/>
      <c r="B11" s="38"/>
      <c r="C11" s="38"/>
      <c r="D11" s="38"/>
      <c r="E11" s="38"/>
      <c r="F11" s="38"/>
      <c r="G11" s="38"/>
      <c r="H11" s="38"/>
      <c r="I11" s="38"/>
      <c r="J11" s="39"/>
      <c r="K11" s="39"/>
      <c r="L11" s="39"/>
      <c r="M11" s="39"/>
      <c r="N11" s="39"/>
      <c r="O11" s="39"/>
      <c r="P11" s="38"/>
      <c r="Q11" s="38"/>
      <c r="R11" s="38"/>
      <c r="S11" s="38"/>
    </row>
    <row r="12" spans="1:32" s="35" customFormat="1" ht="15.75" customHeight="1">
      <c r="A12" s="59" t="s">
        <v>68</v>
      </c>
      <c r="B12" s="59"/>
      <c r="C12" s="59"/>
      <c r="D12" s="59"/>
      <c r="E12" s="59"/>
      <c r="F12" s="59"/>
      <c r="G12" s="59"/>
      <c r="H12" s="59"/>
      <c r="I12" s="59"/>
      <c r="J12" s="59"/>
      <c r="K12" s="59"/>
      <c r="L12" s="59"/>
      <c r="M12" s="59"/>
      <c r="N12" s="59"/>
      <c r="O12" s="59"/>
      <c r="P12" s="59"/>
      <c r="Q12" s="59"/>
      <c r="R12" s="59"/>
      <c r="S12" s="59"/>
      <c r="T12" s="36"/>
      <c r="U12" s="36"/>
      <c r="V12" s="36"/>
      <c r="W12" s="36"/>
      <c r="X12" s="36"/>
      <c r="Y12" s="36"/>
      <c r="Z12" s="36"/>
      <c r="AA12" s="36"/>
      <c r="AB12" s="36"/>
      <c r="AC12" s="36"/>
      <c r="AD12" s="36"/>
      <c r="AE12" s="36"/>
      <c r="AF12" s="36"/>
    </row>
    <row r="13" spans="1:32" s="35" customFormat="1" ht="15.75" customHeight="1">
      <c r="A13" s="60" t="s">
        <v>67</v>
      </c>
      <c r="B13" s="60"/>
      <c r="C13" s="60"/>
      <c r="D13" s="60"/>
      <c r="E13" s="60"/>
      <c r="F13" s="60"/>
      <c r="G13" s="60"/>
      <c r="H13" s="60"/>
      <c r="I13" s="60"/>
      <c r="J13" s="60"/>
      <c r="K13" s="60"/>
      <c r="L13" s="60"/>
      <c r="M13" s="60"/>
      <c r="N13" s="60"/>
      <c r="O13" s="60"/>
      <c r="P13" s="60"/>
      <c r="Q13" s="60"/>
      <c r="R13" s="60"/>
      <c r="S13" s="60"/>
      <c r="T13" s="37"/>
      <c r="U13" s="37"/>
      <c r="V13" s="37"/>
      <c r="W13" s="37"/>
      <c r="X13" s="37"/>
      <c r="Y13" s="37"/>
      <c r="Z13" s="37"/>
      <c r="AA13" s="37"/>
      <c r="AB13" s="37"/>
      <c r="AC13" s="37"/>
      <c r="AD13" s="37"/>
      <c r="AE13" s="37"/>
      <c r="AF13" s="37"/>
    </row>
    <row r="14" spans="1:32" s="35" customFormat="1" ht="15.75" customHeight="1">
      <c r="A14" s="59"/>
      <c r="B14" s="59"/>
      <c r="C14" s="59"/>
      <c r="D14" s="59"/>
      <c r="E14" s="59"/>
      <c r="F14" s="59"/>
      <c r="G14" s="59"/>
      <c r="H14" s="59"/>
      <c r="I14" s="59"/>
      <c r="J14" s="59"/>
      <c r="K14" s="59"/>
      <c r="L14" s="59"/>
      <c r="M14" s="59"/>
      <c r="N14" s="59"/>
      <c r="O14" s="59"/>
      <c r="P14" s="59"/>
      <c r="Q14" s="59"/>
      <c r="R14" s="59"/>
      <c r="S14" s="59"/>
      <c r="T14" s="36"/>
      <c r="U14" s="36"/>
      <c r="V14" s="36"/>
      <c r="W14" s="36"/>
      <c r="X14" s="36"/>
      <c r="Y14" s="36"/>
      <c r="Z14" s="36"/>
      <c r="AA14" s="36"/>
      <c r="AB14" s="36"/>
      <c r="AC14" s="36"/>
      <c r="AD14" s="36"/>
      <c r="AE14" s="36"/>
      <c r="AF14" s="36"/>
    </row>
    <row r="15" spans="1:32" s="34" customFormat="1" ht="33.75" customHeight="1">
      <c r="A15" s="51" t="s">
        <v>66</v>
      </c>
      <c r="B15" s="51" t="s">
        <v>65</v>
      </c>
      <c r="C15" s="51" t="s">
        <v>64</v>
      </c>
      <c r="D15" s="51" t="s">
        <v>63</v>
      </c>
      <c r="E15" s="51"/>
      <c r="F15" s="51"/>
      <c r="G15" s="51"/>
      <c r="H15" s="51"/>
      <c r="I15" s="51"/>
      <c r="J15" s="51"/>
      <c r="K15" s="51"/>
      <c r="L15" s="51"/>
      <c r="M15" s="51"/>
      <c r="N15" s="51"/>
      <c r="O15" s="51"/>
      <c r="P15" s="51"/>
      <c r="Q15" s="51"/>
      <c r="R15" s="51"/>
      <c r="S15" s="51"/>
    </row>
    <row r="16" spans="1:32" ht="205.5" customHeight="1">
      <c r="A16" s="51"/>
      <c r="B16" s="51"/>
      <c r="C16" s="51"/>
      <c r="D16" s="51" t="s">
        <v>62</v>
      </c>
      <c r="E16" s="51"/>
      <c r="F16" s="51" t="s">
        <v>61</v>
      </c>
      <c r="G16" s="51"/>
      <c r="H16" s="51"/>
      <c r="I16" s="51"/>
      <c r="J16" s="51" t="s">
        <v>60</v>
      </c>
      <c r="K16" s="51"/>
      <c r="L16" s="51" t="s">
        <v>59</v>
      </c>
      <c r="M16" s="51"/>
      <c r="N16" s="51" t="s">
        <v>58</v>
      </c>
      <c r="O16" s="51"/>
      <c r="P16" s="51" t="s">
        <v>57</v>
      </c>
      <c r="Q16" s="51"/>
      <c r="R16" s="51" t="s">
        <v>56</v>
      </c>
      <c r="S16" s="51"/>
    </row>
    <row r="17" spans="1:19" s="33" customFormat="1" ht="192" customHeight="1">
      <c r="A17" s="51"/>
      <c r="B17" s="51"/>
      <c r="C17" s="51"/>
      <c r="D17" s="52" t="s">
        <v>52</v>
      </c>
      <c r="E17" s="52"/>
      <c r="F17" s="52" t="s">
        <v>55</v>
      </c>
      <c r="G17" s="52"/>
      <c r="H17" s="52" t="s">
        <v>54</v>
      </c>
      <c r="I17" s="52"/>
      <c r="J17" s="52" t="s">
        <v>52</v>
      </c>
      <c r="K17" s="52"/>
      <c r="L17" s="52" t="s">
        <v>52</v>
      </c>
      <c r="M17" s="52"/>
      <c r="N17" s="52" t="s">
        <v>52</v>
      </c>
      <c r="O17" s="52"/>
      <c r="P17" s="52" t="s">
        <v>53</v>
      </c>
      <c r="Q17" s="52"/>
      <c r="R17" s="52" t="s">
        <v>52</v>
      </c>
      <c r="S17" s="52"/>
    </row>
    <row r="18" spans="1:19" ht="128.25" customHeight="1">
      <c r="A18" s="51"/>
      <c r="B18" s="51"/>
      <c r="C18" s="51"/>
      <c r="D18" s="32" t="s">
        <v>51</v>
      </c>
      <c r="E18" s="32" t="s">
        <v>50</v>
      </c>
      <c r="F18" s="32" t="s">
        <v>51</v>
      </c>
      <c r="G18" s="32" t="s">
        <v>50</v>
      </c>
      <c r="H18" s="32" t="s">
        <v>51</v>
      </c>
      <c r="I18" s="32" t="s">
        <v>50</v>
      </c>
      <c r="J18" s="32" t="s">
        <v>51</v>
      </c>
      <c r="K18" s="32" t="s">
        <v>50</v>
      </c>
      <c r="L18" s="32" t="s">
        <v>51</v>
      </c>
      <c r="M18" s="32" t="s">
        <v>50</v>
      </c>
      <c r="N18" s="32" t="s">
        <v>51</v>
      </c>
      <c r="O18" s="32" t="s">
        <v>50</v>
      </c>
      <c r="P18" s="32" t="s">
        <v>51</v>
      </c>
      <c r="Q18" s="32" t="s">
        <v>50</v>
      </c>
      <c r="R18" s="32" t="s">
        <v>51</v>
      </c>
      <c r="S18" s="32" t="s">
        <v>50</v>
      </c>
    </row>
    <row r="19" spans="1:19" s="18" customFormat="1" ht="15.75">
      <c r="A19" s="30">
        <v>1</v>
      </c>
      <c r="B19" s="31">
        <v>2</v>
      </c>
      <c r="C19" s="30">
        <v>3</v>
      </c>
      <c r="D19" s="29" t="s">
        <v>49</v>
      </c>
      <c r="E19" s="29" t="s">
        <v>48</v>
      </c>
      <c r="F19" s="29" t="s">
        <v>47</v>
      </c>
      <c r="G19" s="29" t="s">
        <v>46</v>
      </c>
      <c r="H19" s="29" t="s">
        <v>45</v>
      </c>
      <c r="I19" s="29" t="s">
        <v>44</v>
      </c>
      <c r="J19" s="29" t="s">
        <v>43</v>
      </c>
      <c r="K19" s="29" t="s">
        <v>42</v>
      </c>
      <c r="L19" s="29" t="s">
        <v>41</v>
      </c>
      <c r="M19" s="29" t="s">
        <v>40</v>
      </c>
      <c r="N19" s="29" t="s">
        <v>39</v>
      </c>
      <c r="O19" s="29" t="s">
        <v>38</v>
      </c>
      <c r="P19" s="29" t="s">
        <v>37</v>
      </c>
      <c r="Q19" s="29" t="s">
        <v>36</v>
      </c>
      <c r="R19" s="29" t="s">
        <v>35</v>
      </c>
      <c r="S19" s="29" t="s">
        <v>34</v>
      </c>
    </row>
    <row r="20" spans="1:19" s="18" customFormat="1" ht="31.5">
      <c r="A20" s="28" t="s">
        <v>33</v>
      </c>
      <c r="B20" s="27" t="s">
        <v>32</v>
      </c>
      <c r="C20" s="26"/>
      <c r="D20" s="25">
        <f t="shared" ref="D20:R20" si="0">SUM(D21:D23)</f>
        <v>0</v>
      </c>
      <c r="E20" s="25">
        <f t="shared" si="0"/>
        <v>0</v>
      </c>
      <c r="F20" s="25">
        <f t="shared" si="0"/>
        <v>2</v>
      </c>
      <c r="G20" s="25">
        <f t="shared" si="0"/>
        <v>1</v>
      </c>
      <c r="H20" s="25">
        <f t="shared" si="0"/>
        <v>0.8</v>
      </c>
      <c r="I20" s="25">
        <f t="shared" si="0"/>
        <v>0.8</v>
      </c>
      <c r="J20" s="25">
        <f t="shared" si="0"/>
        <v>0</v>
      </c>
      <c r="K20" s="25">
        <f t="shared" si="0"/>
        <v>0</v>
      </c>
      <c r="L20" s="25">
        <f t="shared" si="0"/>
        <v>0</v>
      </c>
      <c r="M20" s="25">
        <f t="shared" si="0"/>
        <v>0</v>
      </c>
      <c r="N20" s="25">
        <f t="shared" si="0"/>
        <v>0</v>
      </c>
      <c r="O20" s="25">
        <f t="shared" si="0"/>
        <v>0</v>
      </c>
      <c r="P20" s="25">
        <f t="shared" si="0"/>
        <v>5.3650000000000002</v>
      </c>
      <c r="Q20" s="25">
        <f t="shared" si="0"/>
        <v>5.5670000000000002</v>
      </c>
      <c r="R20" s="25">
        <f t="shared" si="0"/>
        <v>0</v>
      </c>
      <c r="S20" s="25"/>
    </row>
    <row r="21" spans="1:19" s="18" customFormat="1" ht="31.5">
      <c r="A21" s="17" t="s">
        <v>31</v>
      </c>
      <c r="B21" s="16" t="s">
        <v>30</v>
      </c>
      <c r="C21" s="15"/>
      <c r="D21" s="14">
        <f t="shared" ref="D21:S21" si="1">D24</f>
        <v>0</v>
      </c>
      <c r="E21" s="14">
        <f t="shared" si="1"/>
        <v>0</v>
      </c>
      <c r="F21" s="14">
        <f t="shared" si="1"/>
        <v>0</v>
      </c>
      <c r="G21" s="14">
        <f t="shared" si="1"/>
        <v>0</v>
      </c>
      <c r="H21" s="14">
        <f t="shared" si="1"/>
        <v>0</v>
      </c>
      <c r="I21" s="14">
        <f t="shared" si="1"/>
        <v>0</v>
      </c>
      <c r="J21" s="14">
        <f t="shared" si="1"/>
        <v>0</v>
      </c>
      <c r="K21" s="14">
        <f t="shared" si="1"/>
        <v>0</v>
      </c>
      <c r="L21" s="14">
        <f t="shared" si="1"/>
        <v>0</v>
      </c>
      <c r="M21" s="14">
        <f t="shared" si="1"/>
        <v>0</v>
      </c>
      <c r="N21" s="14">
        <f t="shared" si="1"/>
        <v>0</v>
      </c>
      <c r="O21" s="14">
        <f t="shared" si="1"/>
        <v>0</v>
      </c>
      <c r="P21" s="14">
        <f t="shared" si="1"/>
        <v>0</v>
      </c>
      <c r="Q21" s="14">
        <f t="shared" si="1"/>
        <v>0</v>
      </c>
      <c r="R21" s="14">
        <f t="shared" si="1"/>
        <v>0</v>
      </c>
      <c r="S21" s="14">
        <f t="shared" si="1"/>
        <v>0</v>
      </c>
    </row>
    <row r="22" spans="1:19" s="18" customFormat="1" ht="31.5">
      <c r="A22" s="17" t="s">
        <v>29</v>
      </c>
      <c r="B22" s="16" t="s">
        <v>28</v>
      </c>
      <c r="C22" s="15"/>
      <c r="D22" s="14">
        <f t="shared" ref="D22:S22" si="2">D26</f>
        <v>0</v>
      </c>
      <c r="E22" s="14">
        <f t="shared" si="2"/>
        <v>0</v>
      </c>
      <c r="F22" s="14">
        <f t="shared" si="2"/>
        <v>2</v>
      </c>
      <c r="G22" s="14">
        <f t="shared" si="2"/>
        <v>1</v>
      </c>
      <c r="H22" s="14">
        <f t="shared" si="2"/>
        <v>0</v>
      </c>
      <c r="I22" s="14">
        <f t="shared" si="2"/>
        <v>0</v>
      </c>
      <c r="J22" s="14">
        <f t="shared" si="2"/>
        <v>0</v>
      </c>
      <c r="K22" s="14">
        <f t="shared" si="2"/>
        <v>0</v>
      </c>
      <c r="L22" s="14">
        <f t="shared" si="2"/>
        <v>0</v>
      </c>
      <c r="M22" s="14">
        <f t="shared" si="2"/>
        <v>0</v>
      </c>
      <c r="N22" s="14">
        <f t="shared" si="2"/>
        <v>0</v>
      </c>
      <c r="O22" s="14">
        <f t="shared" si="2"/>
        <v>0</v>
      </c>
      <c r="P22" s="14">
        <f t="shared" si="2"/>
        <v>0</v>
      </c>
      <c r="Q22" s="14">
        <f t="shared" si="2"/>
        <v>0</v>
      </c>
      <c r="R22" s="14">
        <f t="shared" si="2"/>
        <v>0</v>
      </c>
      <c r="S22" s="14">
        <f t="shared" si="2"/>
        <v>0</v>
      </c>
    </row>
    <row r="23" spans="1:19" s="18" customFormat="1" ht="31.5">
      <c r="A23" s="17" t="s">
        <v>27</v>
      </c>
      <c r="B23" s="16" t="s">
        <v>26</v>
      </c>
      <c r="C23" s="15"/>
      <c r="D23" s="14">
        <f t="shared" ref="D23:S23" si="3">D29</f>
        <v>0</v>
      </c>
      <c r="E23" s="14">
        <f t="shared" si="3"/>
        <v>0</v>
      </c>
      <c r="F23" s="14">
        <f t="shared" si="3"/>
        <v>0</v>
      </c>
      <c r="G23" s="14">
        <f t="shared" si="3"/>
        <v>0</v>
      </c>
      <c r="H23" s="14">
        <f t="shared" si="3"/>
        <v>0.8</v>
      </c>
      <c r="I23" s="14">
        <f t="shared" si="3"/>
        <v>0.8</v>
      </c>
      <c r="J23" s="14">
        <f t="shared" si="3"/>
        <v>0</v>
      </c>
      <c r="K23" s="14">
        <f t="shared" si="3"/>
        <v>0</v>
      </c>
      <c r="L23" s="14">
        <f t="shared" si="3"/>
        <v>0</v>
      </c>
      <c r="M23" s="14">
        <f t="shared" si="3"/>
        <v>0</v>
      </c>
      <c r="N23" s="14">
        <f t="shared" si="3"/>
        <v>0</v>
      </c>
      <c r="O23" s="14">
        <f t="shared" si="3"/>
        <v>0</v>
      </c>
      <c r="P23" s="14">
        <f t="shared" si="3"/>
        <v>5.3650000000000002</v>
      </c>
      <c r="Q23" s="14">
        <f t="shared" si="3"/>
        <v>5.5670000000000002</v>
      </c>
      <c r="R23" s="14">
        <f t="shared" si="3"/>
        <v>0</v>
      </c>
      <c r="S23" s="14">
        <f t="shared" si="3"/>
        <v>0</v>
      </c>
    </row>
    <row r="24" spans="1:19" s="18" customFormat="1" ht="31.5">
      <c r="A24" s="11">
        <v>0</v>
      </c>
      <c r="B24" s="20" t="s">
        <v>25</v>
      </c>
      <c r="C24" s="23"/>
      <c r="D24" s="24">
        <v>0</v>
      </c>
      <c r="E24" s="24">
        <v>0</v>
      </c>
      <c r="F24" s="24">
        <v>0</v>
      </c>
      <c r="G24" s="24">
        <v>0</v>
      </c>
      <c r="H24" s="24">
        <v>0</v>
      </c>
      <c r="I24" s="24">
        <v>0</v>
      </c>
      <c r="J24" s="24">
        <v>0</v>
      </c>
      <c r="K24" s="24">
        <v>0</v>
      </c>
      <c r="L24" s="24">
        <v>0</v>
      </c>
      <c r="M24" s="24">
        <v>0</v>
      </c>
      <c r="N24" s="24">
        <v>0</v>
      </c>
      <c r="O24" s="24">
        <v>0</v>
      </c>
      <c r="P24" s="24">
        <v>0</v>
      </c>
      <c r="Q24" s="24">
        <v>0</v>
      </c>
      <c r="R24" s="24">
        <v>0</v>
      </c>
      <c r="S24" s="24">
        <v>0</v>
      </c>
    </row>
    <row r="25" spans="1:19" s="18" customFormat="1" ht="15.75">
      <c r="A25" s="11"/>
      <c r="B25" s="20" t="s">
        <v>24</v>
      </c>
      <c r="C25" s="23"/>
      <c r="D25" s="21"/>
      <c r="E25" s="21"/>
      <c r="F25" s="22"/>
      <c r="G25" s="22"/>
      <c r="H25" s="21"/>
      <c r="I25" s="21"/>
      <c r="J25" s="21"/>
      <c r="K25" s="21"/>
      <c r="L25" s="21"/>
      <c r="M25" s="21"/>
      <c r="N25" s="21"/>
      <c r="O25" s="21"/>
      <c r="P25" s="21"/>
      <c r="Q25" s="21"/>
      <c r="R25" s="21"/>
      <c r="S25" s="21"/>
    </row>
    <row r="26" spans="1:19" s="18" customFormat="1" ht="47.25">
      <c r="A26" s="17" t="s">
        <v>23</v>
      </c>
      <c r="B26" s="16" t="s">
        <v>22</v>
      </c>
      <c r="C26" s="15"/>
      <c r="D26" s="14">
        <f t="shared" ref="D26:S26" si="4">D27</f>
        <v>0</v>
      </c>
      <c r="E26" s="14">
        <f t="shared" si="4"/>
        <v>0</v>
      </c>
      <c r="F26" s="14">
        <f t="shared" si="4"/>
        <v>2</v>
      </c>
      <c r="G26" s="14">
        <f t="shared" si="4"/>
        <v>1</v>
      </c>
      <c r="H26" s="14">
        <f t="shared" si="4"/>
        <v>0</v>
      </c>
      <c r="I26" s="14">
        <f t="shared" si="4"/>
        <v>0</v>
      </c>
      <c r="J26" s="14">
        <f t="shared" si="4"/>
        <v>0</v>
      </c>
      <c r="K26" s="14">
        <f t="shared" si="4"/>
        <v>0</v>
      </c>
      <c r="L26" s="14">
        <f t="shared" si="4"/>
        <v>0</v>
      </c>
      <c r="M26" s="14">
        <f t="shared" si="4"/>
        <v>0</v>
      </c>
      <c r="N26" s="14">
        <f t="shared" si="4"/>
        <v>0</v>
      </c>
      <c r="O26" s="14">
        <f t="shared" si="4"/>
        <v>0</v>
      </c>
      <c r="P26" s="14">
        <f t="shared" si="4"/>
        <v>0</v>
      </c>
      <c r="Q26" s="14">
        <f t="shared" si="4"/>
        <v>0</v>
      </c>
      <c r="R26" s="14">
        <f t="shared" si="4"/>
        <v>0</v>
      </c>
      <c r="S26" s="14">
        <f t="shared" si="4"/>
        <v>0</v>
      </c>
    </row>
    <row r="27" spans="1:19" s="18" customFormat="1" ht="31.5">
      <c r="A27" s="17" t="s">
        <v>21</v>
      </c>
      <c r="B27" s="16" t="s">
        <v>20</v>
      </c>
      <c r="C27" s="15"/>
      <c r="D27" s="14">
        <f t="shared" ref="D27:S27" si="5">SUM(D28)</f>
        <v>0</v>
      </c>
      <c r="E27" s="14">
        <f t="shared" si="5"/>
        <v>0</v>
      </c>
      <c r="F27" s="14">
        <f t="shared" si="5"/>
        <v>2</v>
      </c>
      <c r="G27" s="14">
        <f t="shared" si="5"/>
        <v>1</v>
      </c>
      <c r="H27" s="14">
        <f t="shared" si="5"/>
        <v>0</v>
      </c>
      <c r="I27" s="14">
        <f t="shared" si="5"/>
        <v>0</v>
      </c>
      <c r="J27" s="14">
        <f t="shared" si="5"/>
        <v>0</v>
      </c>
      <c r="K27" s="14">
        <f t="shared" si="5"/>
        <v>0</v>
      </c>
      <c r="L27" s="14">
        <f t="shared" si="5"/>
        <v>0</v>
      </c>
      <c r="M27" s="14">
        <f t="shared" si="5"/>
        <v>0</v>
      </c>
      <c r="N27" s="14">
        <f t="shared" si="5"/>
        <v>0</v>
      </c>
      <c r="O27" s="14">
        <f t="shared" si="5"/>
        <v>0</v>
      </c>
      <c r="P27" s="14">
        <f t="shared" si="5"/>
        <v>0</v>
      </c>
      <c r="Q27" s="14">
        <f t="shared" si="5"/>
        <v>0</v>
      </c>
      <c r="R27" s="14">
        <f t="shared" si="5"/>
        <v>0</v>
      </c>
      <c r="S27" s="14">
        <f t="shared" si="5"/>
        <v>0</v>
      </c>
    </row>
    <row r="28" spans="1:19" s="18" customFormat="1" ht="141.75">
      <c r="A28" s="11" t="s">
        <v>19</v>
      </c>
      <c r="B28" s="20" t="s">
        <v>18</v>
      </c>
      <c r="C28" s="12" t="s">
        <v>17</v>
      </c>
      <c r="D28" s="19">
        <v>0</v>
      </c>
      <c r="E28" s="19">
        <v>0</v>
      </c>
      <c r="F28" s="19">
        <v>2</v>
      </c>
      <c r="G28" s="19">
        <v>1</v>
      </c>
      <c r="H28" s="19">
        <v>0</v>
      </c>
      <c r="I28" s="19">
        <v>0</v>
      </c>
      <c r="J28" s="19">
        <v>0</v>
      </c>
      <c r="K28" s="19">
        <v>0</v>
      </c>
      <c r="L28" s="19">
        <v>0</v>
      </c>
      <c r="M28" s="19">
        <v>0</v>
      </c>
      <c r="N28" s="19">
        <v>0</v>
      </c>
      <c r="O28" s="19">
        <v>0</v>
      </c>
      <c r="P28" s="19">
        <v>0</v>
      </c>
      <c r="Q28" s="19">
        <v>0</v>
      </c>
      <c r="R28" s="19">
        <v>0</v>
      </c>
      <c r="S28" s="19">
        <v>0</v>
      </c>
    </row>
    <row r="29" spans="1:19" ht="31.5">
      <c r="A29" s="17" t="s">
        <v>16</v>
      </c>
      <c r="B29" s="16" t="s">
        <v>15</v>
      </c>
      <c r="C29" s="15"/>
      <c r="D29" s="14">
        <f t="shared" ref="D29:S29" si="6">SUM(D30:D32)</f>
        <v>0</v>
      </c>
      <c r="E29" s="14">
        <f t="shared" si="6"/>
        <v>0</v>
      </c>
      <c r="F29" s="14">
        <f t="shared" si="6"/>
        <v>0</v>
      </c>
      <c r="G29" s="14">
        <f t="shared" si="6"/>
        <v>0</v>
      </c>
      <c r="H29" s="14">
        <f t="shared" si="6"/>
        <v>0.8</v>
      </c>
      <c r="I29" s="14">
        <f t="shared" si="6"/>
        <v>0.8</v>
      </c>
      <c r="J29" s="14">
        <f t="shared" si="6"/>
        <v>0</v>
      </c>
      <c r="K29" s="14">
        <f t="shared" si="6"/>
        <v>0</v>
      </c>
      <c r="L29" s="14">
        <f t="shared" si="6"/>
        <v>0</v>
      </c>
      <c r="M29" s="14">
        <f t="shared" si="6"/>
        <v>0</v>
      </c>
      <c r="N29" s="14">
        <f t="shared" si="6"/>
        <v>0</v>
      </c>
      <c r="O29" s="14">
        <f t="shared" si="6"/>
        <v>0</v>
      </c>
      <c r="P29" s="14">
        <f t="shared" si="6"/>
        <v>5.3650000000000002</v>
      </c>
      <c r="Q29" s="14">
        <f t="shared" si="6"/>
        <v>5.5670000000000002</v>
      </c>
      <c r="R29" s="14">
        <f t="shared" si="6"/>
        <v>0</v>
      </c>
      <c r="S29" s="14">
        <f t="shared" si="6"/>
        <v>0</v>
      </c>
    </row>
    <row r="30" spans="1:19" ht="63">
      <c r="A30" s="11" t="s">
        <v>14</v>
      </c>
      <c r="B30" s="13" t="s">
        <v>13</v>
      </c>
      <c r="C30" s="12" t="s">
        <v>12</v>
      </c>
      <c r="D30" s="8">
        <v>0</v>
      </c>
      <c r="E30" s="8">
        <v>0</v>
      </c>
      <c r="F30" s="8">
        <v>0</v>
      </c>
      <c r="G30" s="8">
        <v>0</v>
      </c>
      <c r="H30" s="8">
        <v>0.8</v>
      </c>
      <c r="I30" s="8">
        <v>0.8</v>
      </c>
      <c r="J30" s="7">
        <v>0</v>
      </c>
      <c r="K30" s="7">
        <v>0</v>
      </c>
      <c r="L30" s="7">
        <v>0</v>
      </c>
      <c r="M30" s="7">
        <v>0</v>
      </c>
      <c r="N30" s="7">
        <v>0</v>
      </c>
      <c r="O30" s="7">
        <v>0</v>
      </c>
      <c r="P30" s="8">
        <v>0</v>
      </c>
      <c r="Q30" s="8">
        <v>0</v>
      </c>
      <c r="R30" s="7">
        <v>0</v>
      </c>
      <c r="S30" s="7">
        <v>0</v>
      </c>
    </row>
    <row r="31" spans="1:19" ht="57" customHeight="1">
      <c r="A31" s="11" t="s">
        <v>11</v>
      </c>
      <c r="B31" s="13" t="s">
        <v>10</v>
      </c>
      <c r="C31" s="12" t="s">
        <v>9</v>
      </c>
      <c r="D31" s="8">
        <v>0</v>
      </c>
      <c r="E31" s="8">
        <v>0</v>
      </c>
      <c r="F31" s="8">
        <v>0</v>
      </c>
      <c r="G31" s="8">
        <v>0</v>
      </c>
      <c r="H31" s="8">
        <v>0</v>
      </c>
      <c r="I31" s="8">
        <v>0</v>
      </c>
      <c r="J31" s="7">
        <v>0</v>
      </c>
      <c r="K31" s="7">
        <v>0</v>
      </c>
      <c r="L31" s="7">
        <v>0</v>
      </c>
      <c r="M31" s="7">
        <v>0</v>
      </c>
      <c r="N31" s="7">
        <v>0</v>
      </c>
      <c r="O31" s="7">
        <v>0</v>
      </c>
      <c r="P31" s="8">
        <v>0</v>
      </c>
      <c r="Q31" s="8">
        <v>0.20200000000000001</v>
      </c>
      <c r="R31" s="7">
        <v>0</v>
      </c>
      <c r="S31" s="7">
        <v>0</v>
      </c>
    </row>
    <row r="32" spans="1:19" ht="57" customHeight="1">
      <c r="A32" s="11" t="s">
        <v>8</v>
      </c>
      <c r="B32" s="13" t="s">
        <v>7</v>
      </c>
      <c r="C32" s="12" t="s">
        <v>6</v>
      </c>
      <c r="D32" s="8">
        <v>0</v>
      </c>
      <c r="E32" s="8">
        <v>0</v>
      </c>
      <c r="F32" s="8">
        <v>0</v>
      </c>
      <c r="G32" s="8">
        <v>0</v>
      </c>
      <c r="H32" s="8">
        <v>0</v>
      </c>
      <c r="I32" s="8">
        <v>0</v>
      </c>
      <c r="J32" s="7">
        <v>0</v>
      </c>
      <c r="K32" s="7">
        <v>0</v>
      </c>
      <c r="L32" s="7">
        <v>0</v>
      </c>
      <c r="M32" s="7">
        <v>0</v>
      </c>
      <c r="N32" s="7">
        <v>0</v>
      </c>
      <c r="O32" s="7">
        <v>0</v>
      </c>
      <c r="P32" s="8">
        <v>5.3650000000000002</v>
      </c>
      <c r="Q32" s="8">
        <v>5.3650000000000002</v>
      </c>
      <c r="R32" s="7">
        <v>0</v>
      </c>
      <c r="S32" s="7">
        <v>0</v>
      </c>
    </row>
    <row r="33" spans="1:19" ht="47.25">
      <c r="A33" s="11" t="s">
        <v>5</v>
      </c>
      <c r="B33" s="10" t="s">
        <v>4</v>
      </c>
      <c r="C33" s="9" t="s">
        <v>3</v>
      </c>
      <c r="D33" s="8">
        <v>0</v>
      </c>
      <c r="E33" s="8">
        <v>0</v>
      </c>
      <c r="F33" s="8">
        <v>0</v>
      </c>
      <c r="G33" s="8">
        <v>0</v>
      </c>
      <c r="H33" s="8">
        <v>0</v>
      </c>
      <c r="I33" s="8">
        <v>0</v>
      </c>
      <c r="J33" s="7">
        <v>0</v>
      </c>
      <c r="K33" s="7">
        <v>0</v>
      </c>
      <c r="L33" s="7">
        <v>0</v>
      </c>
      <c r="M33" s="7">
        <v>0</v>
      </c>
      <c r="N33" s="7">
        <v>0</v>
      </c>
      <c r="O33" s="7">
        <v>0</v>
      </c>
      <c r="P33" s="7">
        <v>0</v>
      </c>
      <c r="Q33" s="7">
        <v>0</v>
      </c>
      <c r="R33" s="7">
        <v>0</v>
      </c>
      <c r="S33" s="7">
        <v>0</v>
      </c>
    </row>
    <row r="35" spans="1:19" s="2" customFormat="1" ht="15.75">
      <c r="B35" s="53" t="s">
        <v>2</v>
      </c>
      <c r="C35" s="53"/>
      <c r="D35" s="53"/>
      <c r="F35" s="3"/>
      <c r="G35" s="3"/>
      <c r="H35" s="6" t="s">
        <v>1</v>
      </c>
      <c r="I35" s="3"/>
      <c r="J35" s="3"/>
      <c r="K35" s="3"/>
    </row>
    <row r="36" spans="1:19" s="2" customFormat="1" ht="15">
      <c r="B36" s="3"/>
      <c r="C36" s="3"/>
      <c r="D36" s="3"/>
      <c r="E36" s="3"/>
      <c r="F36" s="3"/>
      <c r="G36" s="3"/>
      <c r="H36" s="3"/>
      <c r="I36" s="3"/>
      <c r="J36" s="3"/>
      <c r="K36" s="3"/>
    </row>
    <row r="37" spans="1:19" s="2" customFormat="1" ht="15">
      <c r="B37" s="3"/>
      <c r="C37" s="3"/>
      <c r="D37" s="3"/>
      <c r="E37" s="3"/>
      <c r="F37" s="3"/>
      <c r="G37" s="3"/>
      <c r="H37" s="3"/>
      <c r="I37" s="3"/>
      <c r="J37" s="3"/>
      <c r="K37" s="3"/>
    </row>
    <row r="38" spans="1:19" s="2" customFormat="1" ht="15">
      <c r="B38" s="3"/>
      <c r="C38" s="3"/>
      <c r="D38" s="3"/>
      <c r="E38" s="3"/>
      <c r="F38" s="3"/>
      <c r="G38" s="3"/>
      <c r="H38" s="3"/>
      <c r="I38" s="3"/>
      <c r="J38" s="3"/>
      <c r="K38" s="3"/>
    </row>
    <row r="39" spans="1:19" s="2" customFormat="1" ht="15.75">
      <c r="B39" s="5" t="s">
        <v>0</v>
      </c>
      <c r="C39" s="5"/>
      <c r="D39" s="4"/>
      <c r="E39" s="4"/>
      <c r="F39" s="4"/>
      <c r="G39" s="4"/>
      <c r="H39" s="3"/>
      <c r="I39" s="3"/>
      <c r="J39" s="3"/>
      <c r="K39" s="3"/>
    </row>
    <row r="40" spans="1:19" s="2" customFormat="1" ht="15">
      <c r="B40" s="3"/>
      <c r="C40" s="3"/>
      <c r="D40" s="3"/>
      <c r="E40" s="3"/>
      <c r="F40" s="3"/>
      <c r="G40" s="3"/>
      <c r="H40" s="3"/>
      <c r="I40" s="3"/>
      <c r="J40" s="3"/>
      <c r="K40" s="3"/>
    </row>
  </sheetData>
  <mergeCells count="29">
    <mergeCell ref="B35:D35"/>
    <mergeCell ref="R16:S16"/>
    <mergeCell ref="J16:K16"/>
    <mergeCell ref="G2:H2"/>
    <mergeCell ref="A4:S4"/>
    <mergeCell ref="A7:S7"/>
    <mergeCell ref="A8:S8"/>
    <mergeCell ref="A5:S5"/>
    <mergeCell ref="A12:S12"/>
    <mergeCell ref="A10:S10"/>
    <mergeCell ref="A13:S13"/>
    <mergeCell ref="R17:S17"/>
    <mergeCell ref="A14:S14"/>
    <mergeCell ref="A15:A18"/>
    <mergeCell ref="B15:B18"/>
    <mergeCell ref="C15:C18"/>
    <mergeCell ref="D15:S15"/>
    <mergeCell ref="N16:O16"/>
    <mergeCell ref="D17:E17"/>
    <mergeCell ref="N17:O17"/>
    <mergeCell ref="D16:E16"/>
    <mergeCell ref="H17:I17"/>
    <mergeCell ref="P16:Q16"/>
    <mergeCell ref="L17:M17"/>
    <mergeCell ref="F17:G17"/>
    <mergeCell ref="J17:K17"/>
    <mergeCell ref="P17:Q17"/>
    <mergeCell ref="F16:I16"/>
    <mergeCell ref="L16:M16"/>
  </mergeCells>
  <pageMargins left="0.70866141732283472" right="0.70866141732283472" top="0.74803149606299213" bottom="0.74803149606299213" header="0.31496062992125984" footer="0.31496062992125984"/>
  <pageSetup paperSize="9" scale="2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40"/>
  <sheetViews>
    <sheetView topLeftCell="A4" zoomScale="80" zoomScaleNormal="80" workbookViewId="0">
      <selection activeCell="A11" sqref="A11:AZ11"/>
    </sheetView>
  </sheetViews>
  <sheetFormatPr defaultRowHeight="15.75"/>
  <cols>
    <col min="1" max="1" width="12" style="204" customWidth="1"/>
    <col min="2" max="2" width="33.125" style="204" customWidth="1"/>
    <col min="3" max="3" width="13.875" style="204" customWidth="1"/>
    <col min="4" max="15" width="5.75" style="204" bestFit="1" customWidth="1"/>
    <col min="16" max="16" width="7.25" style="204" customWidth="1"/>
    <col min="17" max="39" width="6" style="204" customWidth="1"/>
    <col min="40" max="40" width="7.5" style="204" customWidth="1"/>
    <col min="41" max="51" width="6" style="204" customWidth="1"/>
    <col min="52" max="52" width="32.375" style="204" customWidth="1"/>
    <col min="53" max="16384" width="9" style="204"/>
  </cols>
  <sheetData>
    <row r="1" spans="1:94" ht="18.75">
      <c r="V1" s="205"/>
      <c r="W1" s="205"/>
      <c r="X1" s="205"/>
      <c r="Y1" s="205"/>
      <c r="Z1" s="205"/>
      <c r="AA1" s="205"/>
      <c r="AB1" s="205"/>
      <c r="AC1" s="205"/>
      <c r="AD1" s="205"/>
      <c r="AE1" s="205"/>
      <c r="AZ1" s="206" t="s">
        <v>352</v>
      </c>
    </row>
    <row r="2" spans="1:94" ht="18.75">
      <c r="V2" s="205"/>
      <c r="W2" s="205"/>
      <c r="X2" s="205"/>
      <c r="Y2" s="205"/>
      <c r="Z2" s="205"/>
      <c r="AA2" s="205"/>
      <c r="AB2" s="205"/>
      <c r="AC2" s="205"/>
      <c r="AD2" s="205"/>
      <c r="AE2" s="205"/>
      <c r="AZ2" s="207" t="s">
        <v>85</v>
      </c>
    </row>
    <row r="3" spans="1:94" ht="18.75">
      <c r="V3" s="205"/>
      <c r="W3" s="205"/>
      <c r="X3" s="205"/>
      <c r="Y3" s="205"/>
      <c r="Z3" s="205"/>
      <c r="AA3" s="205"/>
      <c r="AB3" s="205"/>
      <c r="AC3" s="205"/>
      <c r="AD3" s="205"/>
      <c r="AE3" s="205"/>
      <c r="AZ3" s="207" t="s">
        <v>86</v>
      </c>
    </row>
    <row r="4" spans="1:94">
      <c r="A4" s="208" t="s">
        <v>353</v>
      </c>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M4" s="209"/>
      <c r="AN4" s="209"/>
      <c r="AO4" s="209"/>
      <c r="AP4" s="209"/>
      <c r="AQ4" s="209"/>
      <c r="AR4" s="209"/>
      <c r="AS4" s="209"/>
      <c r="AT4" s="209"/>
      <c r="AU4" s="209"/>
      <c r="AV4" s="209"/>
      <c r="AW4" s="209"/>
      <c r="AX4" s="209"/>
      <c r="AY4" s="209"/>
      <c r="AZ4" s="209"/>
    </row>
    <row r="6" spans="1:94" ht="18.75">
      <c r="A6" s="210" t="s">
        <v>88</v>
      </c>
      <c r="B6" s="210"/>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c r="AP6" s="210"/>
      <c r="AQ6" s="210"/>
      <c r="AR6" s="210"/>
      <c r="AS6" s="210"/>
      <c r="AT6" s="210"/>
      <c r="AU6" s="210"/>
      <c r="AV6" s="210"/>
      <c r="AW6" s="210"/>
      <c r="AX6" s="210"/>
      <c r="AY6" s="210"/>
      <c r="AZ6" s="210"/>
    </row>
    <row r="7" spans="1:94">
      <c r="A7" s="211" t="s">
        <v>70</v>
      </c>
      <c r="B7" s="211"/>
      <c r="C7" s="211"/>
      <c r="D7" s="211"/>
      <c r="E7" s="211"/>
      <c r="F7" s="211"/>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11"/>
      <c r="AM7" s="211"/>
      <c r="AN7" s="211"/>
      <c r="AO7" s="211"/>
      <c r="AP7" s="211"/>
      <c r="AQ7" s="211"/>
      <c r="AR7" s="211"/>
      <c r="AS7" s="211"/>
      <c r="AT7" s="211"/>
      <c r="AU7" s="211"/>
      <c r="AV7" s="211"/>
      <c r="AW7" s="211"/>
      <c r="AX7" s="211"/>
      <c r="AY7" s="211"/>
      <c r="AZ7" s="211"/>
    </row>
    <row r="8" spans="1:94">
      <c r="A8" s="205"/>
      <c r="B8" s="205"/>
      <c r="C8" s="205"/>
      <c r="D8" s="205"/>
      <c r="E8" s="205"/>
      <c r="F8" s="205"/>
      <c r="G8" s="205"/>
      <c r="H8" s="205"/>
      <c r="I8" s="205"/>
      <c r="J8" s="205"/>
      <c r="K8" s="205"/>
      <c r="L8" s="205"/>
      <c r="M8" s="205"/>
      <c r="N8" s="205"/>
      <c r="O8" s="205"/>
      <c r="P8" s="205"/>
      <c r="Q8" s="205"/>
      <c r="R8" s="205"/>
      <c r="S8" s="205"/>
      <c r="T8" s="205"/>
      <c r="U8" s="205"/>
      <c r="V8" s="205"/>
      <c r="W8" s="212"/>
      <c r="X8" s="212"/>
      <c r="Y8" s="212"/>
      <c r="Z8" s="212"/>
      <c r="AA8" s="212"/>
      <c r="AB8" s="212"/>
      <c r="AC8" s="212"/>
      <c r="AD8" s="212"/>
      <c r="AE8" s="212"/>
      <c r="AF8" s="212"/>
      <c r="AG8" s="212"/>
      <c r="AH8" s="212"/>
      <c r="AI8" s="205"/>
      <c r="AJ8" s="212"/>
      <c r="AK8" s="205"/>
      <c r="AL8" s="205"/>
      <c r="AM8" s="205"/>
      <c r="AN8" s="205"/>
      <c r="AO8" s="205"/>
      <c r="AP8" s="205"/>
      <c r="AQ8" s="205"/>
      <c r="AR8" s="205"/>
      <c r="AS8" s="205"/>
      <c r="AT8" s="205"/>
      <c r="AU8" s="205"/>
      <c r="AV8" s="205"/>
      <c r="AW8" s="205"/>
      <c r="AX8" s="205"/>
    </row>
    <row r="9" spans="1:94" ht="18.75">
      <c r="A9" s="213" t="s">
        <v>69</v>
      </c>
      <c r="B9" s="213"/>
      <c r="C9" s="213"/>
      <c r="D9" s="213"/>
      <c r="E9" s="213"/>
      <c r="F9" s="213"/>
      <c r="G9" s="213"/>
      <c r="H9" s="213"/>
      <c r="I9" s="213"/>
      <c r="J9" s="213"/>
      <c r="K9" s="213"/>
      <c r="L9" s="213"/>
      <c r="M9" s="213"/>
      <c r="N9" s="213"/>
      <c r="O9" s="213"/>
      <c r="P9" s="213"/>
      <c r="Q9" s="213"/>
      <c r="R9" s="213"/>
      <c r="S9" s="213"/>
      <c r="T9" s="213"/>
      <c r="U9" s="213"/>
      <c r="V9" s="213"/>
      <c r="W9" s="213"/>
      <c r="X9" s="213"/>
      <c r="Y9" s="213"/>
      <c r="Z9" s="213"/>
      <c r="AA9" s="213"/>
      <c r="AB9" s="213"/>
      <c r="AC9" s="213"/>
      <c r="AD9" s="213"/>
      <c r="AE9" s="213"/>
      <c r="AF9" s="213"/>
      <c r="AG9" s="213"/>
      <c r="AH9" s="213"/>
      <c r="AI9" s="213"/>
      <c r="AJ9" s="213"/>
      <c r="AK9" s="213"/>
      <c r="AL9" s="213"/>
      <c r="AM9" s="213"/>
      <c r="AN9" s="213"/>
      <c r="AO9" s="213"/>
      <c r="AP9" s="213"/>
      <c r="AQ9" s="213"/>
      <c r="AR9" s="213"/>
      <c r="AS9" s="213"/>
      <c r="AT9" s="213"/>
      <c r="AU9" s="213"/>
      <c r="AV9" s="213"/>
      <c r="AW9" s="213"/>
      <c r="AX9" s="213"/>
      <c r="AY9" s="213"/>
      <c r="AZ9" s="213"/>
    </row>
    <row r="11" spans="1:94" ht="18.75">
      <c r="A11" s="213" t="s">
        <v>68</v>
      </c>
      <c r="B11" s="213"/>
      <c r="C11" s="213"/>
      <c r="D11" s="213"/>
      <c r="E11" s="213"/>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3"/>
      <c r="AK11" s="213"/>
      <c r="AL11" s="213"/>
      <c r="AM11" s="213"/>
      <c r="AN11" s="213"/>
      <c r="AO11" s="213"/>
      <c r="AP11" s="213"/>
      <c r="AQ11" s="213"/>
      <c r="AR11" s="213"/>
      <c r="AS11" s="213"/>
      <c r="AT11" s="213"/>
      <c r="AU11" s="213"/>
      <c r="AV11" s="213"/>
      <c r="AW11" s="213"/>
      <c r="AX11" s="213"/>
      <c r="AY11" s="213"/>
      <c r="AZ11" s="213"/>
    </row>
    <row r="12" spans="1:94">
      <c r="A12" s="214" t="s">
        <v>67</v>
      </c>
      <c r="B12" s="214"/>
      <c r="C12" s="214"/>
      <c r="D12" s="214"/>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4"/>
      <c r="AN12" s="214"/>
      <c r="AO12" s="214"/>
      <c r="AP12" s="214"/>
      <c r="AQ12" s="214"/>
      <c r="AR12" s="214"/>
      <c r="AS12" s="214"/>
      <c r="AT12" s="214"/>
      <c r="AU12" s="214"/>
      <c r="AV12" s="214"/>
      <c r="AW12" s="214"/>
      <c r="AX12" s="214"/>
      <c r="AY12" s="214"/>
      <c r="AZ12" s="214"/>
    </row>
    <row r="13" spans="1:94">
      <c r="A13" s="215"/>
      <c r="B13" s="215"/>
      <c r="C13" s="215"/>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5"/>
      <c r="AM13" s="215"/>
      <c r="AN13" s="215"/>
      <c r="AO13" s="215"/>
      <c r="AP13" s="215"/>
      <c r="AQ13" s="215"/>
      <c r="AR13" s="215"/>
      <c r="AS13" s="215"/>
      <c r="AT13" s="215"/>
      <c r="AU13" s="215"/>
      <c r="AV13" s="215"/>
      <c r="AW13" s="215"/>
      <c r="AX13" s="215"/>
      <c r="AY13" s="215"/>
    </row>
    <row r="14" spans="1:94" ht="38.25" customHeight="1">
      <c r="A14" s="216" t="s">
        <v>66</v>
      </c>
      <c r="B14" s="216" t="s">
        <v>65</v>
      </c>
      <c r="C14" s="216" t="s">
        <v>64</v>
      </c>
      <c r="D14" s="217" t="s">
        <v>354</v>
      </c>
      <c r="E14" s="218"/>
      <c r="F14" s="218"/>
      <c r="G14" s="218"/>
      <c r="H14" s="218"/>
      <c r="I14" s="218"/>
      <c r="J14" s="218"/>
      <c r="K14" s="218"/>
      <c r="L14" s="218"/>
      <c r="M14" s="218"/>
      <c r="N14" s="218"/>
      <c r="O14" s="219"/>
      <c r="P14" s="220" t="s">
        <v>355</v>
      </c>
      <c r="Q14" s="221"/>
      <c r="R14" s="221"/>
      <c r="S14" s="221"/>
      <c r="T14" s="221"/>
      <c r="U14" s="221"/>
      <c r="V14" s="221"/>
      <c r="W14" s="221"/>
      <c r="X14" s="221"/>
      <c r="Y14" s="221"/>
      <c r="Z14" s="221"/>
      <c r="AA14" s="221"/>
      <c r="AB14" s="221"/>
      <c r="AC14" s="221"/>
      <c r="AD14" s="221"/>
      <c r="AE14" s="221"/>
      <c r="AF14" s="221"/>
      <c r="AG14" s="221"/>
      <c r="AH14" s="221"/>
      <c r="AI14" s="221"/>
      <c r="AJ14" s="221"/>
      <c r="AK14" s="221"/>
      <c r="AL14" s="221"/>
      <c r="AM14" s="221"/>
      <c r="AN14" s="221"/>
      <c r="AO14" s="221"/>
      <c r="AP14" s="221"/>
      <c r="AQ14" s="221"/>
      <c r="AR14" s="221"/>
      <c r="AS14" s="221"/>
      <c r="AT14" s="221"/>
      <c r="AU14" s="221"/>
      <c r="AV14" s="221"/>
      <c r="AW14" s="221"/>
      <c r="AX14" s="221"/>
      <c r="AY14" s="222"/>
      <c r="AZ14" s="223" t="s">
        <v>101</v>
      </c>
    </row>
    <row r="15" spans="1:94" ht="15.75" customHeight="1">
      <c r="A15" s="216"/>
      <c r="B15" s="216"/>
      <c r="C15" s="216"/>
      <c r="D15" s="224"/>
      <c r="E15" s="225"/>
      <c r="F15" s="225"/>
      <c r="G15" s="225"/>
      <c r="H15" s="225"/>
      <c r="I15" s="225"/>
      <c r="J15" s="225"/>
      <c r="K15" s="225"/>
      <c r="L15" s="225"/>
      <c r="M15" s="225"/>
      <c r="N15" s="225"/>
      <c r="O15" s="226"/>
      <c r="P15" s="227" t="s">
        <v>356</v>
      </c>
      <c r="Q15" s="227"/>
      <c r="R15" s="227"/>
      <c r="S15" s="227"/>
      <c r="T15" s="227"/>
      <c r="U15" s="227"/>
      <c r="V15" s="227"/>
      <c r="W15" s="227"/>
      <c r="X15" s="227"/>
      <c r="Y15" s="227"/>
      <c r="Z15" s="227"/>
      <c r="AA15" s="227"/>
      <c r="AB15" s="227" t="s">
        <v>357</v>
      </c>
      <c r="AC15" s="227"/>
      <c r="AD15" s="227"/>
      <c r="AE15" s="227"/>
      <c r="AF15" s="227"/>
      <c r="AG15" s="227"/>
      <c r="AH15" s="227"/>
      <c r="AI15" s="227"/>
      <c r="AJ15" s="227"/>
      <c r="AK15" s="227"/>
      <c r="AL15" s="227"/>
      <c r="AM15" s="227"/>
      <c r="AN15" s="227" t="s">
        <v>358</v>
      </c>
      <c r="AO15" s="227"/>
      <c r="AP15" s="227"/>
      <c r="AQ15" s="227"/>
      <c r="AR15" s="227"/>
      <c r="AS15" s="227"/>
      <c r="AT15" s="227"/>
      <c r="AU15" s="227"/>
      <c r="AV15" s="227"/>
      <c r="AW15" s="227"/>
      <c r="AX15" s="227"/>
      <c r="AY15" s="227"/>
      <c r="AZ15" s="223"/>
      <c r="BO15" s="228"/>
      <c r="BP15" s="228"/>
      <c r="BQ15" s="228"/>
      <c r="BR15" s="228"/>
      <c r="BS15" s="228"/>
      <c r="BT15" s="228"/>
      <c r="BU15" s="228"/>
      <c r="BV15" s="228"/>
      <c r="BW15" s="228"/>
      <c r="BX15" s="228"/>
      <c r="BY15" s="228"/>
      <c r="BZ15" s="228"/>
      <c r="CA15" s="228"/>
      <c r="CB15" s="228"/>
      <c r="CC15" s="228"/>
      <c r="CD15" s="228"/>
      <c r="CE15" s="228"/>
      <c r="CF15" s="228"/>
      <c r="CG15" s="228"/>
      <c r="CH15" s="228"/>
      <c r="CI15" s="228"/>
      <c r="CJ15" s="228"/>
      <c r="CK15" s="228"/>
      <c r="CL15" s="228"/>
      <c r="CM15" s="228"/>
      <c r="CN15" s="228"/>
      <c r="CO15" s="228"/>
      <c r="CP15" s="228"/>
    </row>
    <row r="16" spans="1:94">
      <c r="A16" s="216"/>
      <c r="B16" s="216"/>
      <c r="C16" s="216"/>
      <c r="D16" s="229"/>
      <c r="E16" s="230"/>
      <c r="F16" s="230"/>
      <c r="G16" s="230"/>
      <c r="H16" s="230"/>
      <c r="I16" s="230"/>
      <c r="J16" s="230"/>
      <c r="K16" s="230"/>
      <c r="L16" s="230"/>
      <c r="M16" s="230"/>
      <c r="N16" s="230"/>
      <c r="O16" s="231"/>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7"/>
      <c r="AN16" s="227"/>
      <c r="AO16" s="227"/>
      <c r="AP16" s="227"/>
      <c r="AQ16" s="227"/>
      <c r="AR16" s="227"/>
      <c r="AS16" s="227"/>
      <c r="AT16" s="227"/>
      <c r="AU16" s="227"/>
      <c r="AV16" s="227"/>
      <c r="AW16" s="227"/>
      <c r="AX16" s="227"/>
      <c r="AY16" s="227"/>
      <c r="AZ16" s="223"/>
      <c r="BO16" s="228"/>
      <c r="BP16" s="228"/>
      <c r="BQ16" s="228"/>
      <c r="BR16" s="228"/>
      <c r="BS16" s="228"/>
      <c r="BT16" s="228"/>
      <c r="BU16" s="228"/>
      <c r="BV16" s="228"/>
      <c r="BW16" s="228"/>
      <c r="BX16" s="228"/>
      <c r="BY16" s="228"/>
      <c r="BZ16" s="228"/>
      <c r="CA16" s="228"/>
      <c r="CB16" s="228"/>
      <c r="CC16" s="228"/>
      <c r="CD16" s="228"/>
      <c r="CE16" s="228"/>
      <c r="CF16" s="228"/>
      <c r="CG16" s="228"/>
      <c r="CH16" s="228"/>
      <c r="CI16" s="228"/>
      <c r="CJ16" s="228"/>
      <c r="CK16" s="228"/>
      <c r="CL16" s="228"/>
      <c r="CM16" s="228"/>
      <c r="CN16" s="228"/>
      <c r="CO16" s="228"/>
      <c r="CP16" s="228"/>
    </row>
    <row r="17" spans="1:94" ht="39" customHeight="1">
      <c r="A17" s="216"/>
      <c r="B17" s="216"/>
      <c r="C17" s="216"/>
      <c r="D17" s="227" t="s">
        <v>104</v>
      </c>
      <c r="E17" s="227"/>
      <c r="F17" s="227"/>
      <c r="G17" s="227"/>
      <c r="H17" s="227"/>
      <c r="I17" s="227"/>
      <c r="J17" s="223" t="s">
        <v>226</v>
      </c>
      <c r="K17" s="223"/>
      <c r="L17" s="223"/>
      <c r="M17" s="223"/>
      <c r="N17" s="223"/>
      <c r="O17" s="223"/>
      <c r="P17" s="227" t="s">
        <v>104</v>
      </c>
      <c r="Q17" s="227"/>
      <c r="R17" s="227"/>
      <c r="S17" s="227"/>
      <c r="T17" s="227"/>
      <c r="U17" s="227"/>
      <c r="V17" s="223" t="s">
        <v>226</v>
      </c>
      <c r="W17" s="223"/>
      <c r="X17" s="223"/>
      <c r="Y17" s="223"/>
      <c r="Z17" s="223"/>
      <c r="AA17" s="223"/>
      <c r="AB17" s="227" t="s">
        <v>104</v>
      </c>
      <c r="AC17" s="227"/>
      <c r="AD17" s="227"/>
      <c r="AE17" s="227"/>
      <c r="AF17" s="227"/>
      <c r="AG17" s="227"/>
      <c r="AH17" s="223" t="s">
        <v>226</v>
      </c>
      <c r="AI17" s="223"/>
      <c r="AJ17" s="223"/>
      <c r="AK17" s="223"/>
      <c r="AL17" s="223"/>
      <c r="AM17" s="223"/>
      <c r="AN17" s="227" t="s">
        <v>104</v>
      </c>
      <c r="AO17" s="227"/>
      <c r="AP17" s="227"/>
      <c r="AQ17" s="227"/>
      <c r="AR17" s="227"/>
      <c r="AS17" s="227"/>
      <c r="AT17" s="223" t="s">
        <v>226</v>
      </c>
      <c r="AU17" s="223"/>
      <c r="AV17" s="223"/>
      <c r="AW17" s="223"/>
      <c r="AX17" s="223"/>
      <c r="AY17" s="223"/>
      <c r="AZ17" s="223"/>
      <c r="BO17" s="232"/>
      <c r="BP17" s="232"/>
      <c r="BQ17" s="232"/>
      <c r="BR17" s="232"/>
      <c r="BS17" s="232"/>
      <c r="BT17" s="232"/>
      <c r="BU17" s="232"/>
      <c r="BV17" s="232"/>
      <c r="BW17" s="232"/>
      <c r="BX17" s="232"/>
      <c r="BY17" s="232"/>
      <c r="BZ17" s="232"/>
      <c r="CA17" s="232"/>
      <c r="CB17" s="232"/>
      <c r="CC17" s="232"/>
      <c r="CD17" s="232"/>
      <c r="CE17" s="232"/>
      <c r="CF17" s="232"/>
      <c r="CG17" s="232"/>
      <c r="CH17" s="232"/>
      <c r="CI17" s="232"/>
      <c r="CJ17" s="225"/>
      <c r="CK17" s="225"/>
      <c r="CL17" s="225"/>
      <c r="CM17" s="225"/>
      <c r="CN17" s="225"/>
      <c r="CO17" s="225"/>
      <c r="CP17" s="225"/>
    </row>
    <row r="18" spans="1:94" ht="54.75" customHeight="1">
      <c r="A18" s="216"/>
      <c r="B18" s="216"/>
      <c r="C18" s="216"/>
      <c r="D18" s="233" t="s">
        <v>359</v>
      </c>
      <c r="E18" s="233" t="s">
        <v>230</v>
      </c>
      <c r="F18" s="233" t="s">
        <v>231</v>
      </c>
      <c r="G18" s="234" t="s">
        <v>232</v>
      </c>
      <c r="H18" s="233" t="s">
        <v>233</v>
      </c>
      <c r="I18" s="233" t="s">
        <v>234</v>
      </c>
      <c r="J18" s="233" t="s">
        <v>359</v>
      </c>
      <c r="K18" s="233" t="s">
        <v>230</v>
      </c>
      <c r="L18" s="233" t="s">
        <v>231</v>
      </c>
      <c r="M18" s="234" t="s">
        <v>232</v>
      </c>
      <c r="N18" s="233" t="s">
        <v>233</v>
      </c>
      <c r="O18" s="233" t="s">
        <v>234</v>
      </c>
      <c r="P18" s="233" t="s">
        <v>359</v>
      </c>
      <c r="Q18" s="233" t="s">
        <v>230</v>
      </c>
      <c r="R18" s="233" t="s">
        <v>231</v>
      </c>
      <c r="S18" s="234" t="s">
        <v>232</v>
      </c>
      <c r="T18" s="233" t="s">
        <v>233</v>
      </c>
      <c r="U18" s="233" t="s">
        <v>234</v>
      </c>
      <c r="V18" s="233" t="s">
        <v>359</v>
      </c>
      <c r="W18" s="233" t="s">
        <v>230</v>
      </c>
      <c r="X18" s="233" t="s">
        <v>231</v>
      </c>
      <c r="Y18" s="234" t="s">
        <v>232</v>
      </c>
      <c r="Z18" s="233" t="s">
        <v>233</v>
      </c>
      <c r="AA18" s="233" t="s">
        <v>234</v>
      </c>
      <c r="AB18" s="233" t="s">
        <v>359</v>
      </c>
      <c r="AC18" s="233" t="s">
        <v>230</v>
      </c>
      <c r="AD18" s="233" t="s">
        <v>231</v>
      </c>
      <c r="AE18" s="234" t="s">
        <v>232</v>
      </c>
      <c r="AF18" s="233" t="s">
        <v>233</v>
      </c>
      <c r="AG18" s="233" t="s">
        <v>234</v>
      </c>
      <c r="AH18" s="233" t="s">
        <v>359</v>
      </c>
      <c r="AI18" s="233" t="s">
        <v>230</v>
      </c>
      <c r="AJ18" s="233" t="s">
        <v>231</v>
      </c>
      <c r="AK18" s="234" t="s">
        <v>232</v>
      </c>
      <c r="AL18" s="233" t="s">
        <v>233</v>
      </c>
      <c r="AM18" s="233" t="s">
        <v>234</v>
      </c>
      <c r="AN18" s="233" t="s">
        <v>359</v>
      </c>
      <c r="AO18" s="233" t="s">
        <v>230</v>
      </c>
      <c r="AP18" s="233" t="s">
        <v>231</v>
      </c>
      <c r="AQ18" s="234" t="s">
        <v>232</v>
      </c>
      <c r="AR18" s="233" t="s">
        <v>233</v>
      </c>
      <c r="AS18" s="233" t="s">
        <v>234</v>
      </c>
      <c r="AT18" s="233" t="s">
        <v>359</v>
      </c>
      <c r="AU18" s="233" t="s">
        <v>230</v>
      </c>
      <c r="AV18" s="233" t="s">
        <v>231</v>
      </c>
      <c r="AW18" s="234" t="s">
        <v>232</v>
      </c>
      <c r="AX18" s="233" t="s">
        <v>233</v>
      </c>
      <c r="AY18" s="233" t="s">
        <v>234</v>
      </c>
      <c r="AZ18" s="223"/>
      <c r="BO18" s="235"/>
      <c r="BP18" s="235"/>
      <c r="BQ18" s="235"/>
      <c r="BR18" s="236"/>
      <c r="BS18" s="236"/>
      <c r="BT18" s="236"/>
      <c r="BU18" s="235"/>
      <c r="BV18" s="235"/>
      <c r="BW18" s="235"/>
      <c r="BX18" s="235"/>
      <c r="BY18" s="236"/>
      <c r="BZ18" s="236"/>
      <c r="CA18" s="236"/>
      <c r="CB18" s="235"/>
      <c r="CC18" s="235"/>
      <c r="CD18" s="235"/>
      <c r="CE18" s="235"/>
      <c r="CF18" s="236"/>
      <c r="CG18" s="236"/>
      <c r="CH18" s="236"/>
      <c r="CI18" s="235"/>
      <c r="CJ18" s="235"/>
      <c r="CK18" s="235"/>
      <c r="CL18" s="235"/>
      <c r="CM18" s="236"/>
      <c r="CN18" s="236"/>
      <c r="CO18" s="236"/>
      <c r="CP18" s="235"/>
    </row>
    <row r="19" spans="1:94">
      <c r="A19" s="194">
        <v>1</v>
      </c>
      <c r="B19" s="194">
        <v>2</v>
      </c>
      <c r="C19" s="194">
        <v>3</v>
      </c>
      <c r="D19" s="194" t="s">
        <v>314</v>
      </c>
      <c r="E19" s="194" t="s">
        <v>315</v>
      </c>
      <c r="F19" s="194" t="s">
        <v>316</v>
      </c>
      <c r="G19" s="194" t="s">
        <v>317</v>
      </c>
      <c r="H19" s="194" t="s">
        <v>318</v>
      </c>
      <c r="I19" s="194" t="s">
        <v>319</v>
      </c>
      <c r="J19" s="194" t="s">
        <v>321</v>
      </c>
      <c r="K19" s="194" t="s">
        <v>322</v>
      </c>
      <c r="L19" s="194" t="s">
        <v>323</v>
      </c>
      <c r="M19" s="194" t="s">
        <v>324</v>
      </c>
      <c r="N19" s="194" t="s">
        <v>325</v>
      </c>
      <c r="O19" s="194" t="s">
        <v>326</v>
      </c>
      <c r="P19" s="194" t="s">
        <v>360</v>
      </c>
      <c r="Q19" s="194" t="s">
        <v>361</v>
      </c>
      <c r="R19" s="194" t="s">
        <v>362</v>
      </c>
      <c r="S19" s="194" t="s">
        <v>363</v>
      </c>
      <c r="T19" s="194" t="s">
        <v>364</v>
      </c>
      <c r="U19" s="194" t="s">
        <v>365</v>
      </c>
      <c r="V19" s="194" t="s">
        <v>366</v>
      </c>
      <c r="W19" s="194" t="s">
        <v>367</v>
      </c>
      <c r="X19" s="194" t="s">
        <v>368</v>
      </c>
      <c r="Y19" s="194" t="s">
        <v>369</v>
      </c>
      <c r="Z19" s="194" t="s">
        <v>370</v>
      </c>
      <c r="AA19" s="194" t="s">
        <v>371</v>
      </c>
      <c r="AB19" s="194" t="s">
        <v>372</v>
      </c>
      <c r="AC19" s="194" t="s">
        <v>373</v>
      </c>
      <c r="AD19" s="194" t="s">
        <v>374</v>
      </c>
      <c r="AE19" s="194" t="s">
        <v>375</v>
      </c>
      <c r="AF19" s="194" t="s">
        <v>376</v>
      </c>
      <c r="AG19" s="194" t="s">
        <v>377</v>
      </c>
      <c r="AH19" s="194" t="s">
        <v>378</v>
      </c>
      <c r="AI19" s="194" t="s">
        <v>379</v>
      </c>
      <c r="AJ19" s="194" t="s">
        <v>380</v>
      </c>
      <c r="AK19" s="194" t="s">
        <v>381</v>
      </c>
      <c r="AL19" s="194" t="s">
        <v>382</v>
      </c>
      <c r="AM19" s="194" t="s">
        <v>383</v>
      </c>
      <c r="AN19" s="194" t="s">
        <v>384</v>
      </c>
      <c r="AO19" s="194" t="s">
        <v>385</v>
      </c>
      <c r="AP19" s="194" t="s">
        <v>386</v>
      </c>
      <c r="AQ19" s="194" t="s">
        <v>387</v>
      </c>
      <c r="AR19" s="194" t="s">
        <v>388</v>
      </c>
      <c r="AS19" s="194" t="s">
        <v>389</v>
      </c>
      <c r="AT19" s="194" t="s">
        <v>390</v>
      </c>
      <c r="AU19" s="194" t="s">
        <v>391</v>
      </c>
      <c r="AV19" s="194" t="s">
        <v>392</v>
      </c>
      <c r="AW19" s="194" t="s">
        <v>393</v>
      </c>
      <c r="AX19" s="194" t="s">
        <v>394</v>
      </c>
      <c r="AY19" s="194" t="s">
        <v>395</v>
      </c>
      <c r="AZ19" s="194" t="s">
        <v>343</v>
      </c>
      <c r="BO19" s="237"/>
      <c r="BP19" s="237"/>
      <c r="BQ19" s="237"/>
      <c r="BR19" s="237"/>
      <c r="BS19" s="237"/>
      <c r="BT19" s="237"/>
      <c r="BU19" s="237"/>
      <c r="BV19" s="237"/>
      <c r="BW19" s="237"/>
      <c r="BX19" s="237"/>
      <c r="BY19" s="237"/>
      <c r="BZ19" s="237"/>
      <c r="CA19" s="237"/>
      <c r="CB19" s="237"/>
      <c r="CC19" s="237"/>
      <c r="CD19" s="237"/>
      <c r="CE19" s="237"/>
      <c r="CF19" s="237"/>
      <c r="CG19" s="237"/>
      <c r="CH19" s="237"/>
      <c r="CI19" s="237"/>
      <c r="CJ19" s="237"/>
      <c r="CK19" s="237"/>
      <c r="CL19" s="237"/>
      <c r="CM19" s="237"/>
      <c r="CN19" s="237"/>
      <c r="CO19" s="237"/>
      <c r="CP19" s="237"/>
    </row>
    <row r="20" spans="1:94" ht="31.5">
      <c r="A20" s="190" t="s">
        <v>33</v>
      </c>
      <c r="B20" s="190" t="s">
        <v>32</v>
      </c>
      <c r="C20" s="191">
        <v>0</v>
      </c>
      <c r="D20" s="202">
        <v>0</v>
      </c>
      <c r="E20" s="202">
        <v>0</v>
      </c>
      <c r="F20" s="202">
        <v>0</v>
      </c>
      <c r="G20" s="202">
        <v>0</v>
      </c>
      <c r="H20" s="202">
        <v>0</v>
      </c>
      <c r="I20" s="202">
        <v>0</v>
      </c>
      <c r="J20" s="202">
        <v>0</v>
      </c>
      <c r="K20" s="202">
        <v>0</v>
      </c>
      <c r="L20" s="202">
        <v>0</v>
      </c>
      <c r="M20" s="202">
        <v>0</v>
      </c>
      <c r="N20" s="202">
        <v>0</v>
      </c>
      <c r="O20" s="202">
        <v>0</v>
      </c>
      <c r="P20" s="202">
        <v>12</v>
      </c>
      <c r="Q20" s="202">
        <v>0.8</v>
      </c>
      <c r="R20" s="202">
        <v>0</v>
      </c>
      <c r="S20" s="202">
        <v>2</v>
      </c>
      <c r="T20" s="202">
        <v>0</v>
      </c>
      <c r="U20" s="202">
        <v>2</v>
      </c>
      <c r="V20" s="202">
        <v>0</v>
      </c>
      <c r="W20" s="202">
        <v>0</v>
      </c>
      <c r="X20" s="202">
        <v>0</v>
      </c>
      <c r="Y20" s="202">
        <v>1.5</v>
      </c>
      <c r="Z20" s="202">
        <v>0</v>
      </c>
      <c r="AA20" s="202">
        <v>1</v>
      </c>
      <c r="AB20" s="202">
        <v>12</v>
      </c>
      <c r="AC20" s="202">
        <v>0.4</v>
      </c>
      <c r="AD20" s="202">
        <v>0</v>
      </c>
      <c r="AE20" s="202">
        <v>2</v>
      </c>
      <c r="AF20" s="202">
        <v>0</v>
      </c>
      <c r="AG20" s="202">
        <v>1</v>
      </c>
      <c r="AH20" s="202">
        <v>12</v>
      </c>
      <c r="AI20" s="202">
        <v>0.4</v>
      </c>
      <c r="AJ20" s="202">
        <v>0</v>
      </c>
      <c r="AK20" s="202">
        <v>0.3</v>
      </c>
      <c r="AL20" s="202">
        <v>0</v>
      </c>
      <c r="AM20" s="202">
        <v>1</v>
      </c>
      <c r="AN20" s="202">
        <v>0</v>
      </c>
      <c r="AO20" s="202">
        <v>0.4</v>
      </c>
      <c r="AP20" s="202">
        <v>0</v>
      </c>
      <c r="AQ20" s="202">
        <v>2</v>
      </c>
      <c r="AR20" s="202">
        <v>0</v>
      </c>
      <c r="AS20" s="202">
        <v>1</v>
      </c>
      <c r="AT20" s="202">
        <v>12</v>
      </c>
      <c r="AU20" s="202">
        <v>0.4</v>
      </c>
      <c r="AV20" s="202">
        <v>0</v>
      </c>
      <c r="AW20" s="202">
        <v>2</v>
      </c>
      <c r="AX20" s="202">
        <v>0</v>
      </c>
      <c r="AY20" s="202">
        <v>1</v>
      </c>
      <c r="AZ20" s="194"/>
      <c r="BO20" s="237"/>
      <c r="BP20" s="237"/>
      <c r="BQ20" s="237"/>
      <c r="BR20" s="237"/>
      <c r="BS20" s="237"/>
      <c r="BT20" s="237"/>
      <c r="BU20" s="237"/>
      <c r="BV20" s="237"/>
      <c r="BW20" s="237"/>
      <c r="BX20" s="237"/>
      <c r="BY20" s="237"/>
      <c r="BZ20" s="237"/>
      <c r="CA20" s="237"/>
      <c r="CB20" s="237"/>
      <c r="CC20" s="237"/>
      <c r="CD20" s="237"/>
      <c r="CE20" s="237"/>
      <c r="CF20" s="237"/>
      <c r="CG20" s="237"/>
      <c r="CH20" s="237"/>
      <c r="CI20" s="237"/>
      <c r="CJ20" s="237"/>
      <c r="CK20" s="237"/>
      <c r="CL20" s="237"/>
      <c r="CM20" s="237"/>
      <c r="CN20" s="237"/>
      <c r="CO20" s="237"/>
      <c r="CP20" s="237"/>
    </row>
    <row r="21" spans="1:94" ht="31.5">
      <c r="A21" s="190" t="s">
        <v>31</v>
      </c>
      <c r="B21" s="190" t="s">
        <v>30</v>
      </c>
      <c r="C21" s="191">
        <v>0</v>
      </c>
      <c r="D21" s="202">
        <v>0</v>
      </c>
      <c r="E21" s="202">
        <v>0</v>
      </c>
      <c r="F21" s="202">
        <v>0</v>
      </c>
      <c r="G21" s="202">
        <v>0</v>
      </c>
      <c r="H21" s="202">
        <v>0</v>
      </c>
      <c r="I21" s="202">
        <v>0</v>
      </c>
      <c r="J21" s="202">
        <v>0</v>
      </c>
      <c r="K21" s="202">
        <v>0</v>
      </c>
      <c r="L21" s="202">
        <v>0</v>
      </c>
      <c r="M21" s="202">
        <v>0</v>
      </c>
      <c r="N21" s="202">
        <v>0</v>
      </c>
      <c r="O21" s="202">
        <v>0</v>
      </c>
      <c r="P21" s="202">
        <v>0</v>
      </c>
      <c r="Q21" s="202">
        <v>0</v>
      </c>
      <c r="R21" s="202">
        <v>0</v>
      </c>
      <c r="S21" s="202">
        <v>0</v>
      </c>
      <c r="T21" s="202">
        <v>0</v>
      </c>
      <c r="U21" s="202">
        <v>0</v>
      </c>
      <c r="V21" s="202">
        <v>0</v>
      </c>
      <c r="W21" s="202">
        <v>0</v>
      </c>
      <c r="X21" s="202">
        <v>0</v>
      </c>
      <c r="Y21" s="202">
        <v>0</v>
      </c>
      <c r="Z21" s="202">
        <v>0</v>
      </c>
      <c r="AA21" s="202">
        <v>0</v>
      </c>
      <c r="AB21" s="202">
        <v>0</v>
      </c>
      <c r="AC21" s="202">
        <v>0</v>
      </c>
      <c r="AD21" s="202">
        <v>0</v>
      </c>
      <c r="AE21" s="202">
        <v>0</v>
      </c>
      <c r="AF21" s="202">
        <v>0</v>
      </c>
      <c r="AG21" s="202">
        <v>0</v>
      </c>
      <c r="AH21" s="202">
        <v>0</v>
      </c>
      <c r="AI21" s="202">
        <v>0</v>
      </c>
      <c r="AJ21" s="202">
        <v>0</v>
      </c>
      <c r="AK21" s="202">
        <v>0</v>
      </c>
      <c r="AL21" s="202">
        <v>0</v>
      </c>
      <c r="AM21" s="202">
        <v>0</v>
      </c>
      <c r="AN21" s="202">
        <v>0</v>
      </c>
      <c r="AO21" s="202">
        <v>0</v>
      </c>
      <c r="AP21" s="202">
        <v>0</v>
      </c>
      <c r="AQ21" s="202">
        <v>0</v>
      </c>
      <c r="AR21" s="202">
        <v>0</v>
      </c>
      <c r="AS21" s="202">
        <v>0</v>
      </c>
      <c r="AT21" s="202">
        <v>0</v>
      </c>
      <c r="AU21" s="202">
        <v>0</v>
      </c>
      <c r="AV21" s="202">
        <v>0</v>
      </c>
      <c r="AW21" s="202">
        <v>0</v>
      </c>
      <c r="AX21" s="202">
        <v>0</v>
      </c>
      <c r="AY21" s="202">
        <v>0</v>
      </c>
      <c r="AZ21" s="194"/>
      <c r="BO21" s="237"/>
      <c r="BP21" s="237"/>
      <c r="BQ21" s="237"/>
      <c r="BR21" s="237"/>
      <c r="BS21" s="237"/>
      <c r="BT21" s="237"/>
      <c r="BU21" s="237"/>
      <c r="BV21" s="237"/>
      <c r="BW21" s="237"/>
      <c r="BX21" s="237"/>
      <c r="BY21" s="237"/>
      <c r="BZ21" s="237"/>
      <c r="CA21" s="237"/>
      <c r="CB21" s="237"/>
      <c r="CC21" s="237"/>
      <c r="CD21" s="237"/>
      <c r="CE21" s="237"/>
      <c r="CF21" s="237"/>
      <c r="CG21" s="237"/>
      <c r="CH21" s="237"/>
      <c r="CI21" s="237"/>
      <c r="CJ21" s="237"/>
      <c r="CK21" s="237"/>
      <c r="CL21" s="237"/>
      <c r="CM21" s="237"/>
      <c r="CN21" s="237"/>
      <c r="CO21" s="237"/>
      <c r="CP21" s="237"/>
    </row>
    <row r="22" spans="1:94" ht="31.5">
      <c r="A22" s="190" t="s">
        <v>29</v>
      </c>
      <c r="B22" s="190" t="s">
        <v>28</v>
      </c>
      <c r="C22" s="191">
        <v>0</v>
      </c>
      <c r="D22" s="202">
        <v>0</v>
      </c>
      <c r="E22" s="202">
        <v>0</v>
      </c>
      <c r="F22" s="202">
        <v>0</v>
      </c>
      <c r="G22" s="202">
        <v>0</v>
      </c>
      <c r="H22" s="202">
        <v>0</v>
      </c>
      <c r="I22" s="202">
        <v>0</v>
      </c>
      <c r="J22" s="202">
        <v>0</v>
      </c>
      <c r="K22" s="202">
        <v>0</v>
      </c>
      <c r="L22" s="202">
        <v>0</v>
      </c>
      <c r="M22" s="202">
        <v>0</v>
      </c>
      <c r="N22" s="202">
        <v>0</v>
      </c>
      <c r="O22" s="202">
        <v>0</v>
      </c>
      <c r="P22" s="202">
        <v>4</v>
      </c>
      <c r="Q22" s="202">
        <v>0</v>
      </c>
      <c r="R22" s="202">
        <v>0</v>
      </c>
      <c r="S22" s="202">
        <v>2</v>
      </c>
      <c r="T22" s="202">
        <v>0</v>
      </c>
      <c r="U22" s="202">
        <v>0</v>
      </c>
      <c r="V22" s="202">
        <v>0</v>
      </c>
      <c r="W22" s="202">
        <v>0</v>
      </c>
      <c r="X22" s="202">
        <v>0</v>
      </c>
      <c r="Y22" s="202">
        <v>1.5</v>
      </c>
      <c r="Z22" s="202">
        <v>0</v>
      </c>
      <c r="AA22" s="202">
        <v>0</v>
      </c>
      <c r="AB22" s="202">
        <v>4</v>
      </c>
      <c r="AC22" s="202">
        <v>0</v>
      </c>
      <c r="AD22" s="202">
        <v>0</v>
      </c>
      <c r="AE22" s="202">
        <v>2</v>
      </c>
      <c r="AF22" s="202">
        <v>0</v>
      </c>
      <c r="AG22" s="202">
        <v>0</v>
      </c>
      <c r="AH22" s="202">
        <v>4</v>
      </c>
      <c r="AI22" s="202">
        <v>0</v>
      </c>
      <c r="AJ22" s="202">
        <v>0</v>
      </c>
      <c r="AK22" s="202">
        <v>0.3</v>
      </c>
      <c r="AL22" s="202">
        <v>0</v>
      </c>
      <c r="AM22" s="202">
        <v>0</v>
      </c>
      <c r="AN22" s="202">
        <v>0</v>
      </c>
      <c r="AO22" s="202">
        <v>0</v>
      </c>
      <c r="AP22" s="202">
        <v>0</v>
      </c>
      <c r="AQ22" s="202">
        <v>2</v>
      </c>
      <c r="AR22" s="202">
        <v>0</v>
      </c>
      <c r="AS22" s="202">
        <v>0</v>
      </c>
      <c r="AT22" s="202">
        <v>4</v>
      </c>
      <c r="AU22" s="202">
        <v>0</v>
      </c>
      <c r="AV22" s="202">
        <v>0</v>
      </c>
      <c r="AW22" s="202">
        <v>2</v>
      </c>
      <c r="AX22" s="202">
        <v>0</v>
      </c>
      <c r="AY22" s="202">
        <v>0</v>
      </c>
      <c r="AZ22" s="194"/>
      <c r="BO22" s="237"/>
      <c r="BP22" s="237"/>
      <c r="BQ22" s="237"/>
      <c r="BR22" s="237"/>
      <c r="BS22" s="237"/>
      <c r="BT22" s="237"/>
      <c r="BU22" s="237"/>
      <c r="BV22" s="237"/>
      <c r="BW22" s="237"/>
      <c r="BX22" s="237"/>
      <c r="BY22" s="237"/>
      <c r="BZ22" s="237"/>
      <c r="CA22" s="237"/>
      <c r="CB22" s="237"/>
      <c r="CC22" s="237"/>
      <c r="CD22" s="237"/>
      <c r="CE22" s="237"/>
      <c r="CF22" s="237"/>
      <c r="CG22" s="237"/>
      <c r="CH22" s="237"/>
      <c r="CI22" s="237"/>
      <c r="CJ22" s="237"/>
      <c r="CK22" s="237"/>
      <c r="CL22" s="237"/>
      <c r="CM22" s="237"/>
      <c r="CN22" s="237"/>
      <c r="CO22" s="237"/>
      <c r="CP22" s="237"/>
    </row>
    <row r="23" spans="1:94" ht="31.5">
      <c r="A23" s="190" t="s">
        <v>27</v>
      </c>
      <c r="B23" s="190" t="s">
        <v>26</v>
      </c>
      <c r="C23" s="191">
        <v>0</v>
      </c>
      <c r="D23" s="202">
        <v>0</v>
      </c>
      <c r="E23" s="202">
        <v>0</v>
      </c>
      <c r="F23" s="202">
        <v>0</v>
      </c>
      <c r="G23" s="202">
        <v>0</v>
      </c>
      <c r="H23" s="202">
        <v>0</v>
      </c>
      <c r="I23" s="202">
        <v>0</v>
      </c>
      <c r="J23" s="202">
        <v>0</v>
      </c>
      <c r="K23" s="202">
        <v>0</v>
      </c>
      <c r="L23" s="202">
        <v>0</v>
      </c>
      <c r="M23" s="202">
        <v>0</v>
      </c>
      <c r="N23" s="202">
        <v>0</v>
      </c>
      <c r="O23" s="202">
        <v>0</v>
      </c>
      <c r="P23" s="202">
        <v>8</v>
      </c>
      <c r="Q23" s="202">
        <v>0.8</v>
      </c>
      <c r="R23" s="202">
        <v>0</v>
      </c>
      <c r="S23" s="202">
        <v>0</v>
      </c>
      <c r="T23" s="202">
        <v>0</v>
      </c>
      <c r="U23" s="202">
        <v>2</v>
      </c>
      <c r="V23" s="202">
        <v>0</v>
      </c>
      <c r="W23" s="202">
        <v>0</v>
      </c>
      <c r="X23" s="202">
        <v>0</v>
      </c>
      <c r="Y23" s="202">
        <v>0</v>
      </c>
      <c r="Z23" s="202">
        <v>0</v>
      </c>
      <c r="AA23" s="202">
        <v>1</v>
      </c>
      <c r="AB23" s="202">
        <v>8</v>
      </c>
      <c r="AC23" s="202">
        <v>0.4</v>
      </c>
      <c r="AD23" s="202">
        <v>0</v>
      </c>
      <c r="AE23" s="202">
        <v>0</v>
      </c>
      <c r="AF23" s="202">
        <v>0</v>
      </c>
      <c r="AG23" s="202">
        <v>1</v>
      </c>
      <c r="AH23" s="202">
        <v>8</v>
      </c>
      <c r="AI23" s="202">
        <v>0.4</v>
      </c>
      <c r="AJ23" s="202">
        <v>0</v>
      </c>
      <c r="AK23" s="202">
        <v>0</v>
      </c>
      <c r="AL23" s="202">
        <v>0</v>
      </c>
      <c r="AM23" s="202">
        <v>1</v>
      </c>
      <c r="AN23" s="202">
        <v>0</v>
      </c>
      <c r="AO23" s="202">
        <v>0.4</v>
      </c>
      <c r="AP23" s="202">
        <v>0</v>
      </c>
      <c r="AQ23" s="202">
        <v>0</v>
      </c>
      <c r="AR23" s="202">
        <v>0</v>
      </c>
      <c r="AS23" s="202">
        <v>1</v>
      </c>
      <c r="AT23" s="202">
        <v>8</v>
      </c>
      <c r="AU23" s="202">
        <v>0.4</v>
      </c>
      <c r="AV23" s="202">
        <v>0</v>
      </c>
      <c r="AW23" s="202">
        <v>0</v>
      </c>
      <c r="AX23" s="202">
        <v>0</v>
      </c>
      <c r="AY23" s="202">
        <v>1</v>
      </c>
      <c r="AZ23" s="194"/>
      <c r="BO23" s="237"/>
      <c r="BP23" s="237"/>
      <c r="BQ23" s="237"/>
      <c r="BR23" s="237"/>
      <c r="BS23" s="237"/>
      <c r="BT23" s="237"/>
      <c r="BU23" s="237"/>
      <c r="BV23" s="237"/>
      <c r="BW23" s="237"/>
      <c r="BX23" s="237"/>
      <c r="BY23" s="237"/>
      <c r="BZ23" s="237"/>
      <c r="CA23" s="237"/>
      <c r="CB23" s="237"/>
      <c r="CC23" s="237"/>
      <c r="CD23" s="237"/>
      <c r="CE23" s="237"/>
      <c r="CF23" s="237"/>
      <c r="CG23" s="237"/>
      <c r="CH23" s="237"/>
      <c r="CI23" s="237"/>
      <c r="CJ23" s="237"/>
      <c r="CK23" s="237"/>
      <c r="CL23" s="237"/>
      <c r="CM23" s="237"/>
      <c r="CN23" s="237"/>
      <c r="CO23" s="237"/>
      <c r="CP23" s="237"/>
    </row>
    <row r="24" spans="1:94" ht="31.5">
      <c r="A24" s="190">
        <v>0</v>
      </c>
      <c r="B24" s="190" t="s">
        <v>25</v>
      </c>
      <c r="C24" s="191">
        <v>0</v>
      </c>
      <c r="D24" s="202">
        <v>0</v>
      </c>
      <c r="E24" s="202">
        <v>0</v>
      </c>
      <c r="F24" s="202">
        <v>0</v>
      </c>
      <c r="G24" s="202">
        <v>0</v>
      </c>
      <c r="H24" s="202">
        <v>0</v>
      </c>
      <c r="I24" s="202">
        <v>0</v>
      </c>
      <c r="J24" s="202">
        <v>0</v>
      </c>
      <c r="K24" s="202">
        <v>0</v>
      </c>
      <c r="L24" s="202">
        <v>0</v>
      </c>
      <c r="M24" s="202">
        <v>0</v>
      </c>
      <c r="N24" s="202">
        <v>0</v>
      </c>
      <c r="O24" s="202">
        <v>0</v>
      </c>
      <c r="P24" s="202">
        <v>0</v>
      </c>
      <c r="Q24" s="202">
        <v>0</v>
      </c>
      <c r="R24" s="202">
        <v>0</v>
      </c>
      <c r="S24" s="202">
        <v>0</v>
      </c>
      <c r="T24" s="202">
        <v>0</v>
      </c>
      <c r="U24" s="202">
        <v>0</v>
      </c>
      <c r="V24" s="202">
        <v>0</v>
      </c>
      <c r="W24" s="202">
        <v>0</v>
      </c>
      <c r="X24" s="202">
        <v>0</v>
      </c>
      <c r="Y24" s="202">
        <v>0</v>
      </c>
      <c r="Z24" s="202">
        <v>0</v>
      </c>
      <c r="AA24" s="202">
        <v>0</v>
      </c>
      <c r="AB24" s="202">
        <v>0</v>
      </c>
      <c r="AC24" s="202">
        <v>0</v>
      </c>
      <c r="AD24" s="202">
        <v>0</v>
      </c>
      <c r="AE24" s="202">
        <v>0</v>
      </c>
      <c r="AF24" s="202">
        <v>0</v>
      </c>
      <c r="AG24" s="202">
        <v>0</v>
      </c>
      <c r="AH24" s="202">
        <v>0</v>
      </c>
      <c r="AI24" s="202">
        <v>0</v>
      </c>
      <c r="AJ24" s="202">
        <v>0</v>
      </c>
      <c r="AK24" s="202">
        <v>0</v>
      </c>
      <c r="AL24" s="202">
        <v>0</v>
      </c>
      <c r="AM24" s="202">
        <v>0</v>
      </c>
      <c r="AN24" s="202">
        <v>0</v>
      </c>
      <c r="AO24" s="202">
        <v>0</v>
      </c>
      <c r="AP24" s="202">
        <v>0</v>
      </c>
      <c r="AQ24" s="202">
        <v>0</v>
      </c>
      <c r="AR24" s="202">
        <v>0</v>
      </c>
      <c r="AS24" s="202">
        <v>0</v>
      </c>
      <c r="AT24" s="202">
        <v>0</v>
      </c>
      <c r="AU24" s="202">
        <v>0</v>
      </c>
      <c r="AV24" s="202">
        <v>0</v>
      </c>
      <c r="AW24" s="202">
        <v>0</v>
      </c>
      <c r="AX24" s="202">
        <v>0</v>
      </c>
      <c r="AY24" s="202">
        <v>0</v>
      </c>
      <c r="AZ24" s="194"/>
      <c r="BO24" s="237"/>
      <c r="BP24" s="237"/>
      <c r="BQ24" s="237"/>
      <c r="BR24" s="237"/>
      <c r="BS24" s="237"/>
      <c r="BT24" s="237"/>
      <c r="BU24" s="237"/>
      <c r="BV24" s="237"/>
      <c r="BW24" s="237"/>
      <c r="BX24" s="237"/>
      <c r="BY24" s="237"/>
      <c r="BZ24" s="237"/>
      <c r="CA24" s="237"/>
      <c r="CB24" s="237"/>
      <c r="CC24" s="237"/>
      <c r="CD24" s="237"/>
      <c r="CE24" s="237"/>
      <c r="CF24" s="237"/>
      <c r="CG24" s="237"/>
      <c r="CH24" s="237"/>
      <c r="CI24" s="237"/>
      <c r="CJ24" s="237"/>
      <c r="CK24" s="237"/>
      <c r="CL24" s="237"/>
      <c r="CM24" s="237"/>
      <c r="CN24" s="237"/>
      <c r="CO24" s="237"/>
      <c r="CP24" s="237"/>
    </row>
    <row r="25" spans="1:94">
      <c r="A25" s="190">
        <v>0</v>
      </c>
      <c r="B25" s="190" t="s">
        <v>24</v>
      </c>
      <c r="C25" s="191">
        <v>0</v>
      </c>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194"/>
      <c r="AM25" s="194"/>
      <c r="AN25" s="194"/>
      <c r="AO25" s="194"/>
      <c r="AP25" s="194"/>
      <c r="AQ25" s="194"/>
      <c r="AR25" s="194"/>
      <c r="AS25" s="194"/>
      <c r="AT25" s="194"/>
      <c r="AU25" s="194"/>
      <c r="AV25" s="194"/>
      <c r="AW25" s="194"/>
      <c r="AX25" s="194"/>
      <c r="AY25" s="194"/>
      <c r="AZ25" s="194"/>
      <c r="BO25" s="237"/>
      <c r="BP25" s="237"/>
      <c r="BQ25" s="237"/>
      <c r="BR25" s="237"/>
      <c r="BS25" s="237"/>
      <c r="BT25" s="237"/>
      <c r="BU25" s="237"/>
      <c r="BV25" s="237"/>
      <c r="BW25" s="237"/>
      <c r="BX25" s="237"/>
      <c r="BY25" s="237"/>
      <c r="BZ25" s="237"/>
      <c r="CA25" s="237"/>
      <c r="CB25" s="237"/>
      <c r="CC25" s="237"/>
      <c r="CD25" s="237"/>
      <c r="CE25" s="237"/>
      <c r="CF25" s="237"/>
      <c r="CG25" s="237"/>
      <c r="CH25" s="237"/>
      <c r="CI25" s="237"/>
      <c r="CJ25" s="237"/>
      <c r="CK25" s="237"/>
      <c r="CL25" s="237"/>
      <c r="CM25" s="237"/>
      <c r="CN25" s="237"/>
      <c r="CO25" s="237"/>
      <c r="CP25" s="237"/>
    </row>
    <row r="26" spans="1:94" ht="47.25">
      <c r="A26" s="190" t="s">
        <v>23</v>
      </c>
      <c r="B26" s="190" t="s">
        <v>22</v>
      </c>
      <c r="C26" s="191">
        <v>0</v>
      </c>
      <c r="D26" s="202">
        <v>0</v>
      </c>
      <c r="E26" s="202">
        <v>0</v>
      </c>
      <c r="F26" s="202">
        <v>0</v>
      </c>
      <c r="G26" s="202">
        <v>0</v>
      </c>
      <c r="H26" s="202">
        <v>0</v>
      </c>
      <c r="I26" s="202">
        <v>0</v>
      </c>
      <c r="J26" s="202">
        <v>0</v>
      </c>
      <c r="K26" s="202">
        <v>0</v>
      </c>
      <c r="L26" s="202">
        <v>0</v>
      </c>
      <c r="M26" s="202">
        <v>0</v>
      </c>
      <c r="N26" s="202">
        <v>0</v>
      </c>
      <c r="O26" s="202">
        <v>0</v>
      </c>
      <c r="P26" s="202">
        <v>4</v>
      </c>
      <c r="Q26" s="202">
        <v>0</v>
      </c>
      <c r="R26" s="202">
        <v>0</v>
      </c>
      <c r="S26" s="202">
        <v>2</v>
      </c>
      <c r="T26" s="202">
        <v>0</v>
      </c>
      <c r="U26" s="202">
        <v>0</v>
      </c>
      <c r="V26" s="202">
        <v>0</v>
      </c>
      <c r="W26" s="202">
        <v>0</v>
      </c>
      <c r="X26" s="202">
        <v>0</v>
      </c>
      <c r="Y26" s="202">
        <v>1.5</v>
      </c>
      <c r="Z26" s="202">
        <v>0</v>
      </c>
      <c r="AA26" s="202">
        <v>0</v>
      </c>
      <c r="AB26" s="202">
        <v>4</v>
      </c>
      <c r="AC26" s="202">
        <v>0</v>
      </c>
      <c r="AD26" s="202">
        <v>0</v>
      </c>
      <c r="AE26" s="202">
        <v>2</v>
      </c>
      <c r="AF26" s="202">
        <v>0</v>
      </c>
      <c r="AG26" s="202">
        <v>0</v>
      </c>
      <c r="AH26" s="202">
        <v>4</v>
      </c>
      <c r="AI26" s="202">
        <v>0</v>
      </c>
      <c r="AJ26" s="202">
        <v>0</v>
      </c>
      <c r="AK26" s="202">
        <v>0.3</v>
      </c>
      <c r="AL26" s="202">
        <v>0</v>
      </c>
      <c r="AM26" s="202">
        <v>0</v>
      </c>
      <c r="AN26" s="202">
        <v>4</v>
      </c>
      <c r="AO26" s="202">
        <v>0</v>
      </c>
      <c r="AP26" s="202">
        <v>0</v>
      </c>
      <c r="AQ26" s="202">
        <v>2</v>
      </c>
      <c r="AR26" s="202">
        <v>0</v>
      </c>
      <c r="AS26" s="202">
        <v>0</v>
      </c>
      <c r="AT26" s="202">
        <v>4</v>
      </c>
      <c r="AU26" s="202">
        <v>0</v>
      </c>
      <c r="AV26" s="202">
        <v>0</v>
      </c>
      <c r="AW26" s="202">
        <v>2</v>
      </c>
      <c r="AX26" s="202">
        <v>0</v>
      </c>
      <c r="AY26" s="202">
        <v>0</v>
      </c>
      <c r="AZ26" s="194"/>
      <c r="BO26" s="237"/>
      <c r="BP26" s="237"/>
      <c r="BQ26" s="237"/>
      <c r="BR26" s="237"/>
      <c r="BS26" s="237"/>
      <c r="BT26" s="237"/>
      <c r="BU26" s="237"/>
      <c r="BV26" s="237"/>
      <c r="BW26" s="237"/>
      <c r="BX26" s="237"/>
      <c r="BY26" s="237"/>
      <c r="BZ26" s="237"/>
      <c r="CA26" s="237"/>
      <c r="CB26" s="237"/>
      <c r="CC26" s="237"/>
      <c r="CD26" s="237"/>
      <c r="CE26" s="237"/>
      <c r="CF26" s="237"/>
      <c r="CG26" s="237"/>
      <c r="CH26" s="237"/>
      <c r="CI26" s="237"/>
      <c r="CJ26" s="237"/>
      <c r="CK26" s="237"/>
      <c r="CL26" s="237"/>
      <c r="CM26" s="237"/>
      <c r="CN26" s="237"/>
      <c r="CO26" s="237"/>
      <c r="CP26" s="237"/>
    </row>
    <row r="27" spans="1:94" ht="31.5">
      <c r="A27" s="190" t="s">
        <v>21</v>
      </c>
      <c r="B27" s="190" t="s">
        <v>20</v>
      </c>
      <c r="C27" s="191">
        <v>0</v>
      </c>
      <c r="D27" s="202">
        <v>0</v>
      </c>
      <c r="E27" s="202">
        <v>0</v>
      </c>
      <c r="F27" s="202">
        <v>0</v>
      </c>
      <c r="G27" s="202">
        <v>0</v>
      </c>
      <c r="H27" s="202">
        <v>0</v>
      </c>
      <c r="I27" s="202">
        <v>0</v>
      </c>
      <c r="J27" s="202">
        <v>0</v>
      </c>
      <c r="K27" s="202">
        <v>0</v>
      </c>
      <c r="L27" s="202">
        <v>0</v>
      </c>
      <c r="M27" s="202">
        <v>0</v>
      </c>
      <c r="N27" s="202">
        <v>0</v>
      </c>
      <c r="O27" s="202">
        <v>0</v>
      </c>
      <c r="P27" s="202">
        <v>4</v>
      </c>
      <c r="Q27" s="202">
        <v>0</v>
      </c>
      <c r="R27" s="202">
        <v>0</v>
      </c>
      <c r="S27" s="202">
        <v>2</v>
      </c>
      <c r="T27" s="202">
        <v>0</v>
      </c>
      <c r="U27" s="202">
        <v>0</v>
      </c>
      <c r="V27" s="202">
        <v>0</v>
      </c>
      <c r="W27" s="202">
        <v>0</v>
      </c>
      <c r="X27" s="202">
        <v>0</v>
      </c>
      <c r="Y27" s="202">
        <v>1.5</v>
      </c>
      <c r="Z27" s="202">
        <v>0</v>
      </c>
      <c r="AA27" s="202">
        <v>0</v>
      </c>
      <c r="AB27" s="202">
        <v>4</v>
      </c>
      <c r="AC27" s="202">
        <v>0</v>
      </c>
      <c r="AD27" s="202">
        <v>0</v>
      </c>
      <c r="AE27" s="202">
        <v>2</v>
      </c>
      <c r="AF27" s="202">
        <v>0</v>
      </c>
      <c r="AG27" s="202">
        <v>0</v>
      </c>
      <c r="AH27" s="202">
        <v>4</v>
      </c>
      <c r="AI27" s="202">
        <v>0</v>
      </c>
      <c r="AJ27" s="202">
        <v>0</v>
      </c>
      <c r="AK27" s="202">
        <v>0.3</v>
      </c>
      <c r="AL27" s="202">
        <v>0</v>
      </c>
      <c r="AM27" s="202">
        <v>0</v>
      </c>
      <c r="AN27" s="202">
        <v>4</v>
      </c>
      <c r="AO27" s="202">
        <v>0</v>
      </c>
      <c r="AP27" s="202">
        <v>0</v>
      </c>
      <c r="AQ27" s="202">
        <v>2</v>
      </c>
      <c r="AR27" s="202">
        <v>0</v>
      </c>
      <c r="AS27" s="202">
        <v>0</v>
      </c>
      <c r="AT27" s="202">
        <v>4</v>
      </c>
      <c r="AU27" s="202">
        <v>0</v>
      </c>
      <c r="AV27" s="202">
        <v>0</v>
      </c>
      <c r="AW27" s="202">
        <v>2</v>
      </c>
      <c r="AX27" s="202">
        <v>0</v>
      </c>
      <c r="AY27" s="202">
        <v>0</v>
      </c>
      <c r="AZ27" s="194"/>
      <c r="BO27" s="237"/>
      <c r="BP27" s="237"/>
      <c r="BQ27" s="237"/>
      <c r="BR27" s="237"/>
      <c r="BS27" s="237"/>
      <c r="BT27" s="237"/>
      <c r="BU27" s="237"/>
      <c r="BV27" s="237"/>
      <c r="BW27" s="237"/>
      <c r="BX27" s="237"/>
      <c r="BY27" s="237"/>
      <c r="BZ27" s="237"/>
      <c r="CA27" s="237"/>
      <c r="CB27" s="237"/>
      <c r="CC27" s="237"/>
      <c r="CD27" s="237"/>
      <c r="CE27" s="237"/>
      <c r="CF27" s="237"/>
      <c r="CG27" s="237"/>
      <c r="CH27" s="237"/>
      <c r="CI27" s="237"/>
      <c r="CJ27" s="237"/>
      <c r="CK27" s="237"/>
      <c r="CL27" s="237"/>
      <c r="CM27" s="237"/>
      <c r="CN27" s="237"/>
      <c r="CO27" s="237"/>
      <c r="CP27" s="237"/>
    </row>
    <row r="28" spans="1:94" ht="167.25" customHeight="1">
      <c r="A28" s="190" t="s">
        <v>19</v>
      </c>
      <c r="B28" s="190" t="s">
        <v>18</v>
      </c>
      <c r="C28" s="190" t="s">
        <v>75</v>
      </c>
      <c r="D28" s="194">
        <v>0</v>
      </c>
      <c r="E28" s="194">
        <v>0</v>
      </c>
      <c r="F28" s="194">
        <v>0</v>
      </c>
      <c r="G28" s="194">
        <v>0</v>
      </c>
      <c r="H28" s="194">
        <v>0</v>
      </c>
      <c r="I28" s="194">
        <v>0</v>
      </c>
      <c r="J28" s="194">
        <v>0</v>
      </c>
      <c r="K28" s="194">
        <v>0</v>
      </c>
      <c r="L28" s="194">
        <v>0</v>
      </c>
      <c r="M28" s="194">
        <v>0</v>
      </c>
      <c r="N28" s="194">
        <v>0</v>
      </c>
      <c r="O28" s="194">
        <v>0</v>
      </c>
      <c r="P28" s="238">
        <v>4</v>
      </c>
      <c r="Q28" s="194">
        <v>0</v>
      </c>
      <c r="R28" s="194">
        <v>0</v>
      </c>
      <c r="S28" s="194">
        <v>2</v>
      </c>
      <c r="T28" s="194">
        <v>0</v>
      </c>
      <c r="U28" s="194">
        <v>0</v>
      </c>
      <c r="V28" s="194">
        <v>0</v>
      </c>
      <c r="W28" s="194">
        <v>0</v>
      </c>
      <c r="X28" s="194">
        <v>0</v>
      </c>
      <c r="Y28" s="194">
        <v>1.5</v>
      </c>
      <c r="Z28" s="194">
        <v>0</v>
      </c>
      <c r="AA28" s="194">
        <v>0</v>
      </c>
      <c r="AB28" s="238">
        <v>4</v>
      </c>
      <c r="AC28" s="194">
        <v>0</v>
      </c>
      <c r="AD28" s="194">
        <v>0</v>
      </c>
      <c r="AE28" s="194">
        <v>2</v>
      </c>
      <c r="AF28" s="194">
        <v>0</v>
      </c>
      <c r="AG28" s="194">
        <v>0</v>
      </c>
      <c r="AH28" s="238">
        <v>4</v>
      </c>
      <c r="AI28" s="194">
        <v>0</v>
      </c>
      <c r="AJ28" s="194">
        <v>0</v>
      </c>
      <c r="AK28" s="194">
        <v>0.3</v>
      </c>
      <c r="AL28" s="194">
        <v>0</v>
      </c>
      <c r="AM28" s="194">
        <v>0</v>
      </c>
      <c r="AN28" s="238">
        <v>4</v>
      </c>
      <c r="AO28" s="194">
        <v>0</v>
      </c>
      <c r="AP28" s="194">
        <v>0</v>
      </c>
      <c r="AQ28" s="194">
        <v>2</v>
      </c>
      <c r="AR28" s="194">
        <v>0</v>
      </c>
      <c r="AS28" s="194">
        <v>0</v>
      </c>
      <c r="AT28" s="238">
        <v>4</v>
      </c>
      <c r="AU28" s="194">
        <v>0</v>
      </c>
      <c r="AV28" s="194">
        <v>0</v>
      </c>
      <c r="AW28" s="194">
        <v>2</v>
      </c>
      <c r="AX28" s="194">
        <v>0</v>
      </c>
      <c r="AY28" s="194">
        <v>0</v>
      </c>
      <c r="AZ28" s="195"/>
      <c r="BO28" s="237"/>
      <c r="BP28" s="237"/>
      <c r="BQ28" s="237"/>
      <c r="BR28" s="237"/>
      <c r="BS28" s="237"/>
      <c r="BT28" s="237"/>
      <c r="BU28" s="237"/>
      <c r="BV28" s="237"/>
      <c r="BW28" s="237"/>
      <c r="BX28" s="237"/>
      <c r="BY28" s="237"/>
      <c r="BZ28" s="237"/>
      <c r="CA28" s="237"/>
      <c r="CB28" s="237"/>
      <c r="CC28" s="237"/>
      <c r="CD28" s="237"/>
      <c r="CE28" s="237"/>
      <c r="CF28" s="237"/>
      <c r="CG28" s="237"/>
      <c r="CH28" s="237"/>
      <c r="CI28" s="237"/>
      <c r="CJ28" s="237"/>
      <c r="CK28" s="237"/>
      <c r="CL28" s="237"/>
      <c r="CM28" s="237"/>
      <c r="CN28" s="237"/>
      <c r="CO28" s="237"/>
      <c r="CP28" s="237"/>
    </row>
    <row r="29" spans="1:94" ht="31.5">
      <c r="A29" s="190" t="s">
        <v>16</v>
      </c>
      <c r="B29" s="190" t="s">
        <v>15</v>
      </c>
      <c r="C29" s="190"/>
      <c r="D29" s="202">
        <v>0</v>
      </c>
      <c r="E29" s="202">
        <v>0</v>
      </c>
      <c r="F29" s="202">
        <v>0</v>
      </c>
      <c r="G29" s="202">
        <v>0</v>
      </c>
      <c r="H29" s="202">
        <v>0</v>
      </c>
      <c r="I29" s="202">
        <v>0</v>
      </c>
      <c r="J29" s="202">
        <v>0</v>
      </c>
      <c r="K29" s="202">
        <v>0</v>
      </c>
      <c r="L29" s="202">
        <v>0</v>
      </c>
      <c r="M29" s="202">
        <v>0</v>
      </c>
      <c r="N29" s="202">
        <v>0</v>
      </c>
      <c r="O29" s="202">
        <v>0</v>
      </c>
      <c r="P29" s="202">
        <v>8</v>
      </c>
      <c r="Q29" s="202">
        <v>0.8</v>
      </c>
      <c r="R29" s="202">
        <v>0</v>
      </c>
      <c r="S29" s="202">
        <v>0</v>
      </c>
      <c r="T29" s="202">
        <v>0</v>
      </c>
      <c r="U29" s="202">
        <v>2</v>
      </c>
      <c r="V29" s="202">
        <v>0</v>
      </c>
      <c r="W29" s="202">
        <v>0</v>
      </c>
      <c r="X29" s="202">
        <v>0</v>
      </c>
      <c r="Y29" s="202">
        <v>0</v>
      </c>
      <c r="Z29" s="202">
        <v>0</v>
      </c>
      <c r="AA29" s="202">
        <v>1</v>
      </c>
      <c r="AB29" s="202">
        <v>8</v>
      </c>
      <c r="AC29" s="202">
        <v>0.4</v>
      </c>
      <c r="AD29" s="202">
        <v>0</v>
      </c>
      <c r="AE29" s="202">
        <v>0</v>
      </c>
      <c r="AF29" s="202">
        <v>0</v>
      </c>
      <c r="AG29" s="202">
        <v>1</v>
      </c>
      <c r="AH29" s="202">
        <v>8</v>
      </c>
      <c r="AI29" s="202">
        <v>0.4</v>
      </c>
      <c r="AJ29" s="202">
        <v>0</v>
      </c>
      <c r="AK29" s="202">
        <v>0</v>
      </c>
      <c r="AL29" s="202">
        <v>0</v>
      </c>
      <c r="AM29" s="202">
        <v>1</v>
      </c>
      <c r="AN29" s="202">
        <v>12</v>
      </c>
      <c r="AO29" s="202">
        <v>0.4</v>
      </c>
      <c r="AP29" s="202">
        <v>0</v>
      </c>
      <c r="AQ29" s="202">
        <v>0</v>
      </c>
      <c r="AR29" s="202">
        <v>0</v>
      </c>
      <c r="AS29" s="202">
        <v>1</v>
      </c>
      <c r="AT29" s="202">
        <v>8</v>
      </c>
      <c r="AU29" s="202">
        <v>0.4</v>
      </c>
      <c r="AV29" s="202">
        <v>0</v>
      </c>
      <c r="AW29" s="202">
        <v>0</v>
      </c>
      <c r="AX29" s="202">
        <v>0</v>
      </c>
      <c r="AY29" s="202">
        <v>1</v>
      </c>
      <c r="AZ29" s="194"/>
      <c r="BO29" s="237"/>
      <c r="BP29" s="237"/>
      <c r="BQ29" s="237"/>
      <c r="BR29" s="237"/>
      <c r="BS29" s="237"/>
      <c r="BT29" s="237"/>
      <c r="BU29" s="237"/>
      <c r="BV29" s="237"/>
      <c r="BW29" s="237"/>
      <c r="BX29" s="237"/>
      <c r="BY29" s="237"/>
      <c r="BZ29" s="237"/>
      <c r="CA29" s="237"/>
      <c r="CB29" s="237"/>
      <c r="CC29" s="237"/>
      <c r="CD29" s="237"/>
      <c r="CE29" s="237"/>
      <c r="CF29" s="237"/>
      <c r="CG29" s="237"/>
      <c r="CH29" s="237"/>
      <c r="CI29" s="237"/>
      <c r="CJ29" s="237"/>
      <c r="CK29" s="237"/>
      <c r="CL29" s="237"/>
      <c r="CM29" s="237"/>
      <c r="CN29" s="237"/>
      <c r="CO29" s="237"/>
      <c r="CP29" s="237"/>
    </row>
    <row r="30" spans="1:94" ht="63">
      <c r="A30" s="190" t="s">
        <v>14</v>
      </c>
      <c r="B30" s="190" t="s">
        <v>13</v>
      </c>
      <c r="C30" s="190" t="s">
        <v>12</v>
      </c>
      <c r="D30" s="194">
        <v>0</v>
      </c>
      <c r="E30" s="194">
        <v>0</v>
      </c>
      <c r="F30" s="194">
        <v>0</v>
      </c>
      <c r="G30" s="194">
        <v>0</v>
      </c>
      <c r="H30" s="194">
        <v>0</v>
      </c>
      <c r="I30" s="194">
        <v>0</v>
      </c>
      <c r="J30" s="194">
        <v>0</v>
      </c>
      <c r="K30" s="194">
        <v>0</v>
      </c>
      <c r="L30" s="194">
        <v>0</v>
      </c>
      <c r="M30" s="194">
        <v>0</v>
      </c>
      <c r="N30" s="194">
        <v>0</v>
      </c>
      <c r="O30" s="194">
        <v>0</v>
      </c>
      <c r="P30" s="238">
        <v>4</v>
      </c>
      <c r="Q30" s="194">
        <v>0.8</v>
      </c>
      <c r="R30" s="194">
        <v>0</v>
      </c>
      <c r="S30" s="194">
        <v>0</v>
      </c>
      <c r="T30" s="194">
        <v>0</v>
      </c>
      <c r="U30" s="194">
        <v>0</v>
      </c>
      <c r="V30" s="194">
        <v>0</v>
      </c>
      <c r="W30" s="194">
        <v>0</v>
      </c>
      <c r="X30" s="194">
        <v>0</v>
      </c>
      <c r="Y30" s="194">
        <v>0</v>
      </c>
      <c r="Z30" s="194">
        <v>0</v>
      </c>
      <c r="AA30" s="194">
        <v>0</v>
      </c>
      <c r="AB30" s="194">
        <v>0</v>
      </c>
      <c r="AC30" s="194">
        <v>0</v>
      </c>
      <c r="AD30" s="194">
        <v>0</v>
      </c>
      <c r="AE30" s="194">
        <v>0</v>
      </c>
      <c r="AF30" s="194">
        <v>0</v>
      </c>
      <c r="AG30" s="194">
        <v>0</v>
      </c>
      <c r="AH30" s="194">
        <v>0</v>
      </c>
      <c r="AI30" s="194">
        <v>0</v>
      </c>
      <c r="AJ30" s="194">
        <v>0</v>
      </c>
      <c r="AK30" s="194">
        <v>0</v>
      </c>
      <c r="AL30" s="194">
        <v>0</v>
      </c>
      <c r="AM30" s="194">
        <v>0</v>
      </c>
      <c r="AN30" s="194">
        <v>0</v>
      </c>
      <c r="AO30" s="194">
        <v>0</v>
      </c>
      <c r="AP30" s="194">
        <v>0</v>
      </c>
      <c r="AQ30" s="194">
        <v>0</v>
      </c>
      <c r="AR30" s="194">
        <v>0</v>
      </c>
      <c r="AS30" s="194">
        <v>0</v>
      </c>
      <c r="AT30" s="194">
        <v>0</v>
      </c>
      <c r="AU30" s="194">
        <v>0</v>
      </c>
      <c r="AV30" s="194">
        <v>0</v>
      </c>
      <c r="AW30" s="194">
        <v>0</v>
      </c>
      <c r="AX30" s="194">
        <v>0</v>
      </c>
      <c r="AY30" s="194">
        <v>0</v>
      </c>
      <c r="AZ30" s="194"/>
      <c r="BO30" s="237"/>
      <c r="BP30" s="237"/>
      <c r="BQ30" s="237"/>
      <c r="BR30" s="237"/>
      <c r="BS30" s="237"/>
      <c r="BT30" s="237"/>
      <c r="BU30" s="237"/>
      <c r="BV30" s="237"/>
      <c r="BW30" s="237"/>
      <c r="BX30" s="237"/>
      <c r="BY30" s="237"/>
      <c r="BZ30" s="237"/>
      <c r="CA30" s="237"/>
      <c r="CB30" s="237"/>
      <c r="CC30" s="237"/>
      <c r="CD30" s="237"/>
      <c r="CE30" s="237"/>
      <c r="CF30" s="237"/>
      <c r="CG30" s="237"/>
      <c r="CH30" s="237"/>
      <c r="CI30" s="237"/>
      <c r="CJ30" s="237"/>
      <c r="CK30" s="237"/>
      <c r="CL30" s="237"/>
      <c r="CM30" s="237"/>
      <c r="CN30" s="237"/>
      <c r="CO30" s="237"/>
      <c r="CP30" s="237"/>
    </row>
    <row r="31" spans="1:94" ht="63">
      <c r="A31" s="190" t="s">
        <v>11</v>
      </c>
      <c r="B31" s="190" t="s">
        <v>76</v>
      </c>
      <c r="C31" s="190" t="s">
        <v>77</v>
      </c>
      <c r="D31" s="194">
        <v>0</v>
      </c>
      <c r="E31" s="194">
        <v>0</v>
      </c>
      <c r="F31" s="194">
        <v>0</v>
      </c>
      <c r="G31" s="194">
        <v>0</v>
      </c>
      <c r="H31" s="194">
        <v>0</v>
      </c>
      <c r="I31" s="194">
        <v>0</v>
      </c>
      <c r="J31" s="194">
        <v>0</v>
      </c>
      <c r="K31" s="194">
        <v>0</v>
      </c>
      <c r="L31" s="194">
        <v>0</v>
      </c>
      <c r="M31" s="194">
        <v>0</v>
      </c>
      <c r="N31" s="194">
        <v>0</v>
      </c>
      <c r="O31" s="194">
        <v>0</v>
      </c>
      <c r="P31" s="194">
        <v>0</v>
      </c>
      <c r="Q31" s="194">
        <v>0</v>
      </c>
      <c r="R31" s="194">
        <v>0</v>
      </c>
      <c r="S31" s="194">
        <v>0</v>
      </c>
      <c r="T31" s="194">
        <v>0</v>
      </c>
      <c r="U31" s="194">
        <v>0</v>
      </c>
      <c r="V31" s="194">
        <v>0</v>
      </c>
      <c r="W31" s="194">
        <v>0</v>
      </c>
      <c r="X31" s="194">
        <v>0</v>
      </c>
      <c r="Y31" s="194">
        <v>0</v>
      </c>
      <c r="Z31" s="194">
        <v>0</v>
      </c>
      <c r="AA31" s="194">
        <v>0</v>
      </c>
      <c r="AB31" s="238">
        <v>4</v>
      </c>
      <c r="AC31" s="194">
        <v>0.4</v>
      </c>
      <c r="AD31" s="194">
        <v>0</v>
      </c>
      <c r="AE31" s="194">
        <v>0</v>
      </c>
      <c r="AF31" s="194">
        <v>0</v>
      </c>
      <c r="AG31" s="194">
        <v>0</v>
      </c>
      <c r="AH31" s="238">
        <v>4</v>
      </c>
      <c r="AI31" s="194">
        <v>0.4</v>
      </c>
      <c r="AJ31" s="194">
        <v>0</v>
      </c>
      <c r="AK31" s="194">
        <v>0</v>
      </c>
      <c r="AL31" s="194">
        <v>0</v>
      </c>
      <c r="AM31" s="194">
        <v>0</v>
      </c>
      <c r="AN31" s="194">
        <v>0</v>
      </c>
      <c r="AO31" s="194">
        <v>0</v>
      </c>
      <c r="AP31" s="194">
        <v>0</v>
      </c>
      <c r="AQ31" s="194">
        <v>0</v>
      </c>
      <c r="AR31" s="194">
        <v>0</v>
      </c>
      <c r="AS31" s="194">
        <v>0</v>
      </c>
      <c r="AT31" s="194">
        <v>0</v>
      </c>
      <c r="AU31" s="194">
        <v>0</v>
      </c>
      <c r="AV31" s="194">
        <v>0</v>
      </c>
      <c r="AW31" s="194">
        <v>0</v>
      </c>
      <c r="AX31" s="194">
        <v>0</v>
      </c>
      <c r="AY31" s="194">
        <v>0</v>
      </c>
      <c r="AZ31" s="195"/>
      <c r="BO31" s="237"/>
      <c r="BP31" s="237"/>
      <c r="BQ31" s="237"/>
      <c r="BR31" s="237"/>
      <c r="BS31" s="237"/>
      <c r="BT31" s="237"/>
      <c r="BU31" s="237"/>
      <c r="BV31" s="237"/>
      <c r="BW31" s="237"/>
      <c r="BX31" s="237"/>
      <c r="BY31" s="237"/>
      <c r="BZ31" s="237"/>
      <c r="CA31" s="237"/>
      <c r="CB31" s="237"/>
      <c r="CC31" s="237"/>
      <c r="CD31" s="237"/>
      <c r="CE31" s="237"/>
      <c r="CF31" s="237"/>
      <c r="CG31" s="237"/>
      <c r="CH31" s="237"/>
      <c r="CI31" s="237"/>
      <c r="CJ31" s="237"/>
      <c r="CK31" s="237"/>
      <c r="CL31" s="237"/>
      <c r="CM31" s="237"/>
      <c r="CN31" s="237"/>
      <c r="CO31" s="237"/>
      <c r="CP31" s="237"/>
    </row>
    <row r="32" spans="1:94" ht="63">
      <c r="A32" s="190" t="s">
        <v>8</v>
      </c>
      <c r="B32" s="190" t="s">
        <v>76</v>
      </c>
      <c r="C32" s="190" t="s">
        <v>82</v>
      </c>
      <c r="D32" s="194">
        <v>0</v>
      </c>
      <c r="E32" s="194">
        <v>0</v>
      </c>
      <c r="F32" s="194">
        <v>0</v>
      </c>
      <c r="G32" s="194">
        <v>0</v>
      </c>
      <c r="H32" s="194">
        <v>0</v>
      </c>
      <c r="I32" s="194">
        <v>0</v>
      </c>
      <c r="J32" s="194">
        <v>0</v>
      </c>
      <c r="K32" s="194">
        <v>0</v>
      </c>
      <c r="L32" s="194">
        <v>0</v>
      </c>
      <c r="M32" s="194">
        <v>0</v>
      </c>
      <c r="N32" s="194">
        <v>0</v>
      </c>
      <c r="O32" s="194">
        <v>0</v>
      </c>
      <c r="P32" s="194">
        <v>0</v>
      </c>
      <c r="Q32" s="194">
        <v>0</v>
      </c>
      <c r="R32" s="194">
        <v>0</v>
      </c>
      <c r="S32" s="194">
        <v>0</v>
      </c>
      <c r="T32" s="194">
        <v>0</v>
      </c>
      <c r="U32" s="194">
        <v>0</v>
      </c>
      <c r="V32" s="194">
        <v>0</v>
      </c>
      <c r="W32" s="194">
        <v>0</v>
      </c>
      <c r="X32" s="194">
        <v>0</v>
      </c>
      <c r="Y32" s="194">
        <v>0</v>
      </c>
      <c r="Z32" s="194">
        <v>0</v>
      </c>
      <c r="AA32" s="194">
        <v>0</v>
      </c>
      <c r="AB32" s="194">
        <v>0</v>
      </c>
      <c r="AC32" s="194">
        <v>0</v>
      </c>
      <c r="AD32" s="194">
        <v>0</v>
      </c>
      <c r="AE32" s="194">
        <v>0</v>
      </c>
      <c r="AF32" s="194">
        <v>0</v>
      </c>
      <c r="AG32" s="194">
        <v>0</v>
      </c>
      <c r="AH32" s="194">
        <v>0</v>
      </c>
      <c r="AI32" s="194">
        <v>0</v>
      </c>
      <c r="AJ32" s="194">
        <v>0</v>
      </c>
      <c r="AK32" s="194">
        <v>0</v>
      </c>
      <c r="AL32" s="194">
        <v>0</v>
      </c>
      <c r="AM32" s="194">
        <v>0</v>
      </c>
      <c r="AN32" s="238">
        <v>4</v>
      </c>
      <c r="AO32" s="194">
        <v>0.4</v>
      </c>
      <c r="AP32" s="194">
        <v>0</v>
      </c>
      <c r="AQ32" s="194">
        <v>0</v>
      </c>
      <c r="AR32" s="194">
        <v>0</v>
      </c>
      <c r="AS32" s="194">
        <v>0</v>
      </c>
      <c r="AT32" s="238">
        <v>4</v>
      </c>
      <c r="AU32" s="194">
        <v>0.4</v>
      </c>
      <c r="AV32" s="194">
        <v>0</v>
      </c>
      <c r="AW32" s="194">
        <v>0</v>
      </c>
      <c r="AX32" s="194">
        <v>0</v>
      </c>
      <c r="AY32" s="194">
        <v>0</v>
      </c>
      <c r="AZ32" s="239"/>
      <c r="BO32" s="240"/>
      <c r="BP32" s="240"/>
      <c r="BQ32" s="240"/>
      <c r="BR32" s="240"/>
      <c r="BS32" s="240"/>
      <c r="BT32" s="240"/>
      <c r="BU32" s="240"/>
      <c r="BV32" s="240"/>
      <c r="BW32" s="240"/>
      <c r="BX32" s="240"/>
      <c r="BY32" s="240"/>
      <c r="BZ32" s="240"/>
      <c r="CA32" s="240"/>
      <c r="CB32" s="240"/>
      <c r="CC32" s="240"/>
      <c r="CD32" s="240"/>
      <c r="CE32" s="240"/>
      <c r="CF32" s="240"/>
      <c r="CG32" s="240"/>
      <c r="CH32" s="240"/>
      <c r="CI32" s="240"/>
      <c r="CJ32" s="240"/>
      <c r="CK32" s="240"/>
      <c r="CL32" s="240"/>
      <c r="CM32" s="240"/>
      <c r="CN32" s="240"/>
      <c r="CO32" s="240"/>
      <c r="CP32" s="240"/>
    </row>
    <row r="33" spans="1:52" ht="47.25">
      <c r="A33" s="190" t="s">
        <v>5</v>
      </c>
      <c r="B33" s="190" t="s">
        <v>10</v>
      </c>
      <c r="C33" s="190" t="s">
        <v>9</v>
      </c>
      <c r="D33" s="194">
        <v>0</v>
      </c>
      <c r="E33" s="194">
        <v>0</v>
      </c>
      <c r="F33" s="194">
        <v>0</v>
      </c>
      <c r="G33" s="194">
        <v>0</v>
      </c>
      <c r="H33" s="194">
        <v>0</v>
      </c>
      <c r="I33" s="194">
        <v>0</v>
      </c>
      <c r="J33" s="194">
        <v>0</v>
      </c>
      <c r="K33" s="194">
        <v>0</v>
      </c>
      <c r="L33" s="194">
        <v>0</v>
      </c>
      <c r="M33" s="194">
        <v>0</v>
      </c>
      <c r="N33" s="194">
        <v>0</v>
      </c>
      <c r="O33" s="194">
        <v>0</v>
      </c>
      <c r="P33" s="238">
        <v>4</v>
      </c>
      <c r="Q33" s="194">
        <v>0</v>
      </c>
      <c r="R33" s="194">
        <v>0</v>
      </c>
      <c r="S33" s="194">
        <v>0</v>
      </c>
      <c r="T33" s="194">
        <v>0</v>
      </c>
      <c r="U33" s="194">
        <v>1</v>
      </c>
      <c r="V33" s="194">
        <v>0</v>
      </c>
      <c r="W33" s="194">
        <v>0</v>
      </c>
      <c r="X33" s="194">
        <v>0</v>
      </c>
      <c r="Y33" s="194">
        <v>0</v>
      </c>
      <c r="Z33" s="194">
        <v>0</v>
      </c>
      <c r="AA33" s="194">
        <v>0</v>
      </c>
      <c r="AB33" s="194">
        <v>0</v>
      </c>
      <c r="AC33" s="194">
        <v>0</v>
      </c>
      <c r="AD33" s="194">
        <v>0</v>
      </c>
      <c r="AE33" s="194">
        <v>0</v>
      </c>
      <c r="AF33" s="194">
        <v>0</v>
      </c>
      <c r="AG33" s="194">
        <v>0</v>
      </c>
      <c r="AH33" s="194">
        <v>0</v>
      </c>
      <c r="AI33" s="194">
        <v>0</v>
      </c>
      <c r="AJ33" s="194">
        <v>0</v>
      </c>
      <c r="AK33" s="194">
        <v>0</v>
      </c>
      <c r="AL33" s="194">
        <v>0</v>
      </c>
      <c r="AM33" s="194">
        <v>0</v>
      </c>
      <c r="AN33" s="238">
        <v>4</v>
      </c>
      <c r="AO33" s="194">
        <v>0</v>
      </c>
      <c r="AP33" s="194">
        <v>0</v>
      </c>
      <c r="AQ33" s="194">
        <v>0</v>
      </c>
      <c r="AR33" s="194">
        <v>0</v>
      </c>
      <c r="AS33" s="194">
        <v>0</v>
      </c>
      <c r="AT33" s="194">
        <v>0</v>
      </c>
      <c r="AU33" s="194">
        <v>0</v>
      </c>
      <c r="AV33" s="194">
        <v>0</v>
      </c>
      <c r="AW33" s="194">
        <v>0</v>
      </c>
      <c r="AX33" s="194">
        <v>0</v>
      </c>
      <c r="AY33" s="194">
        <v>0</v>
      </c>
      <c r="AZ33" s="239"/>
    </row>
    <row r="34" spans="1:52" ht="31.5">
      <c r="A34" s="190" t="s">
        <v>78</v>
      </c>
      <c r="B34" s="190" t="s">
        <v>7</v>
      </c>
      <c r="C34" s="190" t="s">
        <v>79</v>
      </c>
      <c r="D34" s="194">
        <v>0</v>
      </c>
      <c r="E34" s="194">
        <v>0</v>
      </c>
      <c r="F34" s="194">
        <v>0</v>
      </c>
      <c r="G34" s="194">
        <v>0</v>
      </c>
      <c r="H34" s="194">
        <v>0</v>
      </c>
      <c r="I34" s="194">
        <v>0</v>
      </c>
      <c r="J34" s="194">
        <v>0</v>
      </c>
      <c r="K34" s="194">
        <v>0</v>
      </c>
      <c r="L34" s="194">
        <v>0</v>
      </c>
      <c r="M34" s="194">
        <v>0</v>
      </c>
      <c r="N34" s="194">
        <v>0</v>
      </c>
      <c r="O34" s="194">
        <v>0</v>
      </c>
      <c r="P34" s="194">
        <v>0</v>
      </c>
      <c r="Q34" s="194">
        <v>0</v>
      </c>
      <c r="R34" s="194">
        <v>0</v>
      </c>
      <c r="S34" s="194">
        <v>0</v>
      </c>
      <c r="T34" s="194">
        <v>0</v>
      </c>
      <c r="U34" s="194">
        <v>1</v>
      </c>
      <c r="V34" s="194">
        <v>0</v>
      </c>
      <c r="W34" s="194">
        <v>0</v>
      </c>
      <c r="X34" s="194">
        <v>0</v>
      </c>
      <c r="Y34" s="194">
        <v>0</v>
      </c>
      <c r="Z34" s="194">
        <v>0</v>
      </c>
      <c r="AA34" s="194">
        <v>1</v>
      </c>
      <c r="AB34" s="238">
        <v>4</v>
      </c>
      <c r="AC34" s="194">
        <v>0</v>
      </c>
      <c r="AD34" s="194">
        <v>0</v>
      </c>
      <c r="AE34" s="194">
        <v>0</v>
      </c>
      <c r="AF34" s="194">
        <v>0</v>
      </c>
      <c r="AG34" s="194">
        <v>1</v>
      </c>
      <c r="AH34" s="238">
        <v>4</v>
      </c>
      <c r="AI34" s="194">
        <v>0</v>
      </c>
      <c r="AJ34" s="194">
        <v>0</v>
      </c>
      <c r="AK34" s="194">
        <v>0</v>
      </c>
      <c r="AL34" s="194">
        <v>0</v>
      </c>
      <c r="AM34" s="194">
        <v>1</v>
      </c>
      <c r="AN34" s="238">
        <v>4</v>
      </c>
      <c r="AO34" s="194">
        <v>0</v>
      </c>
      <c r="AP34" s="194">
        <v>0</v>
      </c>
      <c r="AQ34" s="194">
        <v>0</v>
      </c>
      <c r="AR34" s="194">
        <v>0</v>
      </c>
      <c r="AS34" s="194">
        <v>1</v>
      </c>
      <c r="AT34" s="238">
        <v>4</v>
      </c>
      <c r="AU34" s="194">
        <v>0</v>
      </c>
      <c r="AV34" s="194">
        <v>0</v>
      </c>
      <c r="AW34" s="194">
        <v>0</v>
      </c>
      <c r="AX34" s="194">
        <v>0</v>
      </c>
      <c r="AY34" s="194">
        <v>1</v>
      </c>
      <c r="AZ34" s="239"/>
    </row>
    <row r="35" spans="1:52" s="2" customFormat="1" ht="47.25">
      <c r="A35" s="190" t="s">
        <v>161</v>
      </c>
      <c r="B35" s="190" t="s">
        <v>4</v>
      </c>
      <c r="C35" s="190" t="s">
        <v>3</v>
      </c>
      <c r="D35" s="194">
        <v>0</v>
      </c>
      <c r="E35" s="194">
        <v>0</v>
      </c>
      <c r="F35" s="194">
        <v>0</v>
      </c>
      <c r="G35" s="194">
        <v>0</v>
      </c>
      <c r="H35" s="194">
        <v>0</v>
      </c>
      <c r="I35" s="194">
        <v>0</v>
      </c>
      <c r="J35" s="194">
        <v>0</v>
      </c>
      <c r="K35" s="194">
        <v>0</v>
      </c>
      <c r="L35" s="194">
        <v>0</v>
      </c>
      <c r="M35" s="194">
        <v>0</v>
      </c>
      <c r="N35" s="194">
        <v>0</v>
      </c>
      <c r="O35" s="194">
        <v>0</v>
      </c>
      <c r="P35" s="194">
        <v>0</v>
      </c>
      <c r="Q35" s="194">
        <v>0</v>
      </c>
      <c r="R35" s="194">
        <v>0</v>
      </c>
      <c r="S35" s="194">
        <v>0</v>
      </c>
      <c r="T35" s="194">
        <v>0</v>
      </c>
      <c r="U35" s="194">
        <v>0</v>
      </c>
      <c r="V35" s="238">
        <v>4</v>
      </c>
      <c r="W35" s="194">
        <v>0</v>
      </c>
      <c r="X35" s="194">
        <v>0</v>
      </c>
      <c r="Y35" s="194">
        <v>0</v>
      </c>
      <c r="Z35" s="194">
        <v>0</v>
      </c>
      <c r="AA35" s="194">
        <v>1</v>
      </c>
      <c r="AB35" s="194">
        <v>0</v>
      </c>
      <c r="AC35" s="194">
        <v>0</v>
      </c>
      <c r="AD35" s="194">
        <v>0</v>
      </c>
      <c r="AE35" s="194">
        <v>0</v>
      </c>
      <c r="AF35" s="194">
        <v>0</v>
      </c>
      <c r="AG35" s="194">
        <v>0</v>
      </c>
      <c r="AH35" s="194">
        <v>0</v>
      </c>
      <c r="AI35" s="194">
        <v>0</v>
      </c>
      <c r="AJ35" s="194">
        <v>0</v>
      </c>
      <c r="AK35" s="194">
        <v>0</v>
      </c>
      <c r="AL35" s="194">
        <v>0</v>
      </c>
      <c r="AM35" s="194">
        <v>0</v>
      </c>
      <c r="AN35" s="194">
        <v>0</v>
      </c>
      <c r="AO35" s="194">
        <v>0</v>
      </c>
      <c r="AP35" s="194">
        <v>0</v>
      </c>
      <c r="AQ35" s="194">
        <v>0</v>
      </c>
      <c r="AR35" s="194">
        <v>0</v>
      </c>
      <c r="AS35" s="194">
        <v>0</v>
      </c>
      <c r="AT35" s="194">
        <v>0</v>
      </c>
      <c r="AU35" s="194">
        <v>0</v>
      </c>
      <c r="AV35" s="194">
        <v>0</v>
      </c>
      <c r="AW35" s="194">
        <v>0</v>
      </c>
      <c r="AX35" s="194">
        <v>0</v>
      </c>
      <c r="AY35" s="194">
        <v>0</v>
      </c>
      <c r="AZ35" s="239"/>
    </row>
    <row r="36" spans="1:52" s="2" customFormat="1">
      <c r="A36" s="241"/>
      <c r="B36" s="3"/>
      <c r="C36" s="3"/>
      <c r="D36" s="3"/>
      <c r="E36" s="3"/>
      <c r="F36" s="3"/>
      <c r="G36" s="3"/>
      <c r="H36" s="3"/>
      <c r="I36" s="3"/>
      <c r="J36" s="3"/>
      <c r="K36" s="3"/>
      <c r="L36" s="3"/>
      <c r="M36" s="3"/>
      <c r="N36" s="3"/>
      <c r="O36" s="3"/>
      <c r="P36" s="3"/>
      <c r="Q36" s="3"/>
      <c r="R36" s="3"/>
      <c r="S36" s="128"/>
      <c r="T36" s="3"/>
      <c r="U36" s="3"/>
    </row>
    <row r="37" spans="1:52" s="2" customFormat="1" ht="15">
      <c r="B37" s="3"/>
      <c r="C37" s="3"/>
      <c r="D37" s="3"/>
      <c r="E37" s="3"/>
      <c r="F37" s="3"/>
      <c r="G37" s="3"/>
      <c r="H37" s="3"/>
      <c r="I37" s="3"/>
      <c r="J37" s="3"/>
      <c r="K37" s="3"/>
      <c r="L37" s="3"/>
      <c r="M37" s="3"/>
      <c r="N37" s="3"/>
      <c r="O37" s="3"/>
      <c r="P37" s="3"/>
      <c r="Q37" s="3"/>
      <c r="R37" s="3"/>
      <c r="S37" s="128"/>
      <c r="T37" s="3"/>
      <c r="U37" s="3"/>
    </row>
    <row r="38" spans="1:52" s="2" customFormat="1" ht="15">
      <c r="B38" s="3"/>
      <c r="C38" s="3"/>
      <c r="D38" s="3"/>
      <c r="E38" s="3"/>
      <c r="F38" s="3"/>
      <c r="G38" s="3"/>
      <c r="H38" s="3"/>
      <c r="I38" s="3"/>
      <c r="J38" s="3"/>
      <c r="K38" s="3"/>
      <c r="L38" s="3"/>
      <c r="M38" s="3"/>
      <c r="N38" s="3"/>
      <c r="O38" s="3"/>
      <c r="P38" s="3"/>
      <c r="Q38" s="3"/>
      <c r="R38" s="3"/>
      <c r="S38" s="128"/>
      <c r="T38" s="3"/>
      <c r="U38" s="3"/>
    </row>
    <row r="39" spans="1:52" s="2" customFormat="1">
      <c r="B39" s="5" t="s">
        <v>0</v>
      </c>
      <c r="C39" s="5"/>
      <c r="D39" s="4"/>
      <c r="E39" s="4"/>
      <c r="F39" s="4"/>
      <c r="G39" s="4"/>
      <c r="H39" s="4"/>
      <c r="I39" s="4"/>
      <c r="J39" s="4"/>
      <c r="K39" s="4"/>
      <c r="L39" s="3"/>
      <c r="M39" s="3"/>
      <c r="N39" s="3"/>
      <c r="O39" s="3"/>
      <c r="P39" s="3"/>
      <c r="Q39" s="3"/>
      <c r="R39" s="3"/>
      <c r="S39" s="128"/>
      <c r="T39" s="3"/>
      <c r="U39" s="3"/>
    </row>
    <row r="40" spans="1:52" s="2" customFormat="1" ht="15">
      <c r="B40" s="3"/>
      <c r="C40" s="3"/>
      <c r="D40" s="3"/>
      <c r="E40" s="3"/>
      <c r="F40" s="3"/>
      <c r="G40" s="3"/>
      <c r="H40" s="3"/>
      <c r="I40" s="3"/>
      <c r="J40" s="3"/>
      <c r="K40" s="3"/>
      <c r="L40" s="3"/>
      <c r="M40" s="3"/>
      <c r="N40" s="3"/>
      <c r="O40" s="3"/>
      <c r="P40" s="3"/>
      <c r="Q40" s="3"/>
      <c r="R40" s="3"/>
      <c r="S40" s="128"/>
      <c r="T40" s="3"/>
      <c r="U40" s="3"/>
    </row>
  </sheetData>
  <mergeCells count="32">
    <mergeCell ref="CC17:CI17"/>
    <mergeCell ref="CJ17:CP17"/>
    <mergeCell ref="CC15:CI16"/>
    <mergeCell ref="CJ15:CP16"/>
    <mergeCell ref="D17:I17"/>
    <mergeCell ref="J17:O17"/>
    <mergeCell ref="P17:U17"/>
    <mergeCell ref="V17:AA17"/>
    <mergeCell ref="AB17:AG17"/>
    <mergeCell ref="AH17:AM17"/>
    <mergeCell ref="AN17:AS17"/>
    <mergeCell ref="AT17:AY17"/>
    <mergeCell ref="AZ14:AZ18"/>
    <mergeCell ref="P15:AA16"/>
    <mergeCell ref="AB15:AM16"/>
    <mergeCell ref="AN15:AY16"/>
    <mergeCell ref="BO15:BU16"/>
    <mergeCell ref="BV15:CB16"/>
    <mergeCell ref="BO17:BU17"/>
    <mergeCell ref="BV17:CB17"/>
    <mergeCell ref="A13:AY13"/>
    <mergeCell ref="A14:A18"/>
    <mergeCell ref="B14:B18"/>
    <mergeCell ref="C14:C18"/>
    <mergeCell ref="D14:O16"/>
    <mergeCell ref="P14:AY14"/>
    <mergeCell ref="A4:AZ4"/>
    <mergeCell ref="A6:AZ6"/>
    <mergeCell ref="A7:AZ7"/>
    <mergeCell ref="A9:AZ9"/>
    <mergeCell ref="A11:AZ11"/>
    <mergeCell ref="A12:AZ1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40"/>
  <sheetViews>
    <sheetView zoomScale="80" zoomScaleNormal="80" workbookViewId="0">
      <selection activeCell="B14" sqref="B14:B17"/>
    </sheetView>
  </sheetViews>
  <sheetFormatPr defaultRowHeight="15.75"/>
  <cols>
    <col min="1" max="1" width="11.375" style="63" customWidth="1"/>
    <col min="2" max="2" width="48.125" style="63" customWidth="1"/>
    <col min="3" max="3" width="18.875" style="63" customWidth="1"/>
    <col min="4" max="10" width="6.875" style="63" customWidth="1"/>
    <col min="11" max="11" width="8.5" style="63" customWidth="1"/>
    <col min="12" max="80" width="6.875" style="63" customWidth="1"/>
    <col min="81" max="81" width="12.5" style="63" customWidth="1"/>
    <col min="82" max="87" width="6.875" style="63" customWidth="1"/>
    <col min="88" max="88" width="23.5" style="63" customWidth="1"/>
    <col min="89" max="98" width="5" style="63" customWidth="1"/>
    <col min="99" max="16384" width="9" style="63"/>
  </cols>
  <sheetData>
    <row r="1" spans="1:89" ht="18.75">
      <c r="AF1" s="61"/>
      <c r="AG1" s="61"/>
      <c r="AH1" s="61"/>
      <c r="AI1" s="61"/>
      <c r="AJ1" s="61"/>
      <c r="AK1" s="61"/>
      <c r="AL1" s="61"/>
      <c r="AM1" s="61"/>
      <c r="AN1" s="61"/>
      <c r="AO1" s="61"/>
      <c r="AP1" s="61"/>
      <c r="AS1" s="130" t="s">
        <v>396</v>
      </c>
    </row>
    <row r="2" spans="1:89" ht="18.75">
      <c r="AF2" s="61"/>
      <c r="AG2" s="61"/>
      <c r="AH2" s="61"/>
      <c r="AI2" s="61"/>
      <c r="AJ2" s="61"/>
      <c r="AK2" s="61"/>
      <c r="AL2" s="61"/>
      <c r="AM2" s="61"/>
      <c r="AN2" s="61"/>
      <c r="AO2" s="61"/>
      <c r="AP2" s="61"/>
      <c r="AS2" s="72" t="s">
        <v>85</v>
      </c>
    </row>
    <row r="3" spans="1:89" ht="18.75">
      <c r="AF3" s="61"/>
      <c r="AG3" s="61"/>
      <c r="AH3" s="61"/>
      <c r="AI3" s="61"/>
      <c r="AJ3" s="61"/>
      <c r="AK3" s="61"/>
      <c r="AL3" s="61"/>
      <c r="AM3" s="61"/>
      <c r="AN3" s="61"/>
      <c r="AO3" s="61"/>
      <c r="AP3" s="61"/>
      <c r="AS3" s="72" t="s">
        <v>86</v>
      </c>
    </row>
    <row r="4" spans="1:89">
      <c r="A4" s="156" t="s">
        <v>397</v>
      </c>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c r="AS4" s="156"/>
    </row>
    <row r="5" spans="1:89">
      <c r="A5" s="157" t="s">
        <v>398</v>
      </c>
      <c r="B5" s="157"/>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row>
    <row r="6" spans="1:89" ht="18.75">
      <c r="A6" s="56" t="s">
        <v>88</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row>
    <row r="7" spans="1:89">
      <c r="A7" s="57" t="s">
        <v>70</v>
      </c>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row>
    <row r="8" spans="1:89" ht="16.5">
      <c r="A8" s="60"/>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37"/>
      <c r="AU8" s="61"/>
      <c r="AV8" s="76"/>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I8" s="242"/>
    </row>
    <row r="9" spans="1:89">
      <c r="A9" s="60" t="s">
        <v>69</v>
      </c>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160"/>
      <c r="AU9" s="160"/>
      <c r="AV9" s="160"/>
      <c r="AW9" s="160"/>
      <c r="AX9" s="160"/>
      <c r="AY9" s="160"/>
      <c r="AZ9" s="160"/>
      <c r="BA9" s="160"/>
      <c r="BB9" s="160"/>
      <c r="BC9" s="160"/>
      <c r="BD9" s="160"/>
      <c r="BE9" s="160"/>
      <c r="BF9" s="160"/>
      <c r="BG9" s="160"/>
      <c r="BH9" s="160"/>
      <c r="BI9" s="160"/>
      <c r="BJ9" s="160"/>
      <c r="BK9" s="160"/>
      <c r="BL9" s="160"/>
      <c r="BM9" s="160"/>
      <c r="BN9" s="160"/>
      <c r="BO9" s="160"/>
      <c r="BP9" s="160"/>
      <c r="BQ9" s="160"/>
      <c r="BR9" s="160"/>
      <c r="BS9" s="160"/>
      <c r="BT9" s="160"/>
      <c r="BU9" s="160"/>
      <c r="BV9" s="160"/>
      <c r="BW9" s="160"/>
      <c r="BX9" s="160"/>
      <c r="BY9" s="160"/>
      <c r="BZ9" s="160"/>
      <c r="CA9" s="160"/>
      <c r="CB9" s="160"/>
      <c r="CC9" s="160"/>
      <c r="CD9" s="160"/>
      <c r="CE9" s="160"/>
      <c r="CF9" s="160"/>
      <c r="CG9" s="160"/>
      <c r="CH9" s="160"/>
      <c r="CI9" s="160"/>
      <c r="CJ9" s="160"/>
    </row>
    <row r="10" spans="1:89">
      <c r="A10" s="157"/>
      <c r="B10" s="157"/>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row>
    <row r="11" spans="1:89" ht="18.75">
      <c r="A11" s="213" t="s">
        <v>68</v>
      </c>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row>
    <row r="12" spans="1:89">
      <c r="A12" s="60" t="s">
        <v>67</v>
      </c>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row>
    <row r="13" spans="1:89">
      <c r="A13" s="243"/>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c r="AS13" s="243"/>
      <c r="AT13" s="243"/>
      <c r="AU13" s="243"/>
      <c r="AV13" s="243"/>
      <c r="AW13" s="243"/>
      <c r="AX13" s="243"/>
      <c r="AY13" s="243"/>
      <c r="AZ13" s="243"/>
      <c r="BA13" s="243"/>
      <c r="BB13" s="243"/>
      <c r="BC13" s="243"/>
      <c r="BD13" s="243"/>
      <c r="BE13" s="243"/>
      <c r="BF13" s="243"/>
      <c r="BG13" s="243"/>
      <c r="BH13" s="243"/>
      <c r="BI13" s="243"/>
      <c r="BJ13" s="243"/>
      <c r="BK13" s="243"/>
      <c r="BL13" s="243"/>
      <c r="BM13" s="243"/>
      <c r="BN13" s="243"/>
      <c r="BO13" s="243"/>
      <c r="BP13" s="243"/>
      <c r="BQ13" s="243"/>
      <c r="BR13" s="243"/>
      <c r="BS13" s="243"/>
      <c r="BT13" s="243"/>
      <c r="BU13" s="243"/>
      <c r="BV13" s="243"/>
      <c r="BW13" s="243"/>
      <c r="BX13" s="243"/>
      <c r="BY13" s="243"/>
      <c r="BZ13" s="243"/>
      <c r="CA13" s="243"/>
      <c r="CB13" s="243"/>
      <c r="CC13" s="243"/>
      <c r="CD13" s="243"/>
      <c r="CE13" s="243"/>
      <c r="CF13" s="243"/>
      <c r="CG13" s="243"/>
      <c r="CH13" s="243"/>
      <c r="CI13" s="243"/>
    </row>
    <row r="14" spans="1:89">
      <c r="A14" s="169" t="s">
        <v>66</v>
      </c>
      <c r="B14" s="169" t="s">
        <v>65</v>
      </c>
      <c r="C14" s="169" t="s">
        <v>64</v>
      </c>
      <c r="D14" s="77" t="s">
        <v>399</v>
      </c>
      <c r="E14" s="77"/>
      <c r="F14" s="77"/>
      <c r="G14" s="77"/>
      <c r="H14" s="77"/>
      <c r="I14" s="77"/>
      <c r="J14" s="77"/>
      <c r="K14" s="77"/>
      <c r="L14" s="77"/>
      <c r="M14" s="77"/>
      <c r="N14" s="77"/>
      <c r="O14" s="77"/>
      <c r="P14" s="77"/>
      <c r="Q14" s="77"/>
      <c r="R14" s="82" t="s">
        <v>400</v>
      </c>
      <c r="S14" s="83"/>
      <c r="T14" s="83"/>
      <c r="U14" s="83"/>
      <c r="V14" s="83"/>
      <c r="W14" s="83"/>
      <c r="X14" s="83"/>
      <c r="Y14" s="83"/>
      <c r="Z14" s="83"/>
      <c r="AA14" s="83"/>
      <c r="AB14" s="83"/>
      <c r="AC14" s="83"/>
      <c r="AD14" s="83"/>
      <c r="AE14" s="84"/>
      <c r="AF14" s="244" t="s">
        <v>401</v>
      </c>
      <c r="AG14" s="244"/>
      <c r="AH14" s="244"/>
      <c r="AI14" s="244"/>
      <c r="AJ14" s="244"/>
      <c r="AK14" s="244"/>
      <c r="AL14" s="244"/>
      <c r="AM14" s="244"/>
      <c r="AN14" s="244"/>
      <c r="AO14" s="244"/>
      <c r="AP14" s="244"/>
      <c r="AQ14" s="244"/>
      <c r="AR14" s="244"/>
      <c r="AS14" s="244"/>
      <c r="AT14" s="244" t="s">
        <v>401</v>
      </c>
      <c r="AU14" s="244"/>
      <c r="AV14" s="244"/>
      <c r="AW14" s="244"/>
      <c r="AX14" s="244"/>
      <c r="AY14" s="244"/>
      <c r="AZ14" s="244"/>
      <c r="BA14" s="244"/>
      <c r="BB14" s="244"/>
      <c r="BC14" s="244"/>
      <c r="BD14" s="244"/>
      <c r="BE14" s="244"/>
      <c r="BF14" s="244"/>
      <c r="BG14" s="244"/>
      <c r="BH14" s="244"/>
      <c r="BI14" s="244"/>
      <c r="BJ14" s="244"/>
      <c r="BK14" s="244"/>
      <c r="BL14" s="244"/>
      <c r="BM14" s="244"/>
      <c r="BN14" s="244"/>
      <c r="BO14" s="244"/>
      <c r="BP14" s="244"/>
      <c r="BQ14" s="244"/>
      <c r="BR14" s="244"/>
      <c r="BS14" s="244"/>
      <c r="BT14" s="244"/>
      <c r="BU14" s="244"/>
      <c r="BV14" s="244"/>
      <c r="BW14" s="244"/>
      <c r="BX14" s="244"/>
      <c r="BY14" s="244"/>
      <c r="BZ14" s="244"/>
      <c r="CA14" s="244"/>
      <c r="CB14" s="244"/>
      <c r="CC14" s="244"/>
      <c r="CD14" s="244"/>
      <c r="CE14" s="244"/>
      <c r="CF14" s="244"/>
      <c r="CG14" s="244"/>
      <c r="CH14" s="244"/>
      <c r="CI14" s="244"/>
      <c r="CJ14" s="134" t="s">
        <v>101</v>
      </c>
    </row>
    <row r="15" spans="1:89">
      <c r="A15" s="169"/>
      <c r="B15" s="169"/>
      <c r="C15" s="169"/>
      <c r="D15" s="77"/>
      <c r="E15" s="77"/>
      <c r="F15" s="77"/>
      <c r="G15" s="77"/>
      <c r="H15" s="77"/>
      <c r="I15" s="77"/>
      <c r="J15" s="77"/>
      <c r="K15" s="77"/>
      <c r="L15" s="77"/>
      <c r="M15" s="77"/>
      <c r="N15" s="77"/>
      <c r="O15" s="77"/>
      <c r="P15" s="77"/>
      <c r="Q15" s="77"/>
      <c r="R15" s="90"/>
      <c r="S15" s="91"/>
      <c r="T15" s="91"/>
      <c r="U15" s="91"/>
      <c r="V15" s="91"/>
      <c r="W15" s="91"/>
      <c r="X15" s="91"/>
      <c r="Y15" s="91"/>
      <c r="Z15" s="91"/>
      <c r="AA15" s="91"/>
      <c r="AB15" s="91"/>
      <c r="AC15" s="91"/>
      <c r="AD15" s="91"/>
      <c r="AE15" s="92"/>
      <c r="AF15" s="173" t="s">
        <v>402</v>
      </c>
      <c r="AG15" s="173"/>
      <c r="AH15" s="173"/>
      <c r="AI15" s="173"/>
      <c r="AJ15" s="173"/>
      <c r="AK15" s="173"/>
      <c r="AL15" s="173"/>
      <c r="AM15" s="173"/>
      <c r="AN15" s="173"/>
      <c r="AO15" s="173"/>
      <c r="AP15" s="173"/>
      <c r="AQ15" s="173"/>
      <c r="AR15" s="173"/>
      <c r="AS15" s="173"/>
      <c r="AT15" s="173" t="s">
        <v>403</v>
      </c>
      <c r="AU15" s="173"/>
      <c r="AV15" s="173"/>
      <c r="AW15" s="173"/>
      <c r="AX15" s="173"/>
      <c r="AY15" s="173"/>
      <c r="AZ15" s="173"/>
      <c r="BA15" s="173"/>
      <c r="BB15" s="173"/>
      <c r="BC15" s="173"/>
      <c r="BD15" s="173"/>
      <c r="BE15" s="173"/>
      <c r="BF15" s="173"/>
      <c r="BG15" s="173"/>
      <c r="BH15" s="173" t="s">
        <v>404</v>
      </c>
      <c r="BI15" s="173"/>
      <c r="BJ15" s="173"/>
      <c r="BK15" s="173"/>
      <c r="BL15" s="173"/>
      <c r="BM15" s="173"/>
      <c r="BN15" s="173"/>
      <c r="BO15" s="173"/>
      <c r="BP15" s="173"/>
      <c r="BQ15" s="173"/>
      <c r="BR15" s="173"/>
      <c r="BS15" s="173"/>
      <c r="BT15" s="173"/>
      <c r="BU15" s="173"/>
      <c r="BV15" s="136" t="s">
        <v>405</v>
      </c>
      <c r="BW15" s="136"/>
      <c r="BX15" s="136"/>
      <c r="BY15" s="136"/>
      <c r="BZ15" s="136"/>
      <c r="CA15" s="136"/>
      <c r="CB15" s="136"/>
      <c r="CC15" s="136"/>
      <c r="CD15" s="136"/>
      <c r="CE15" s="136"/>
      <c r="CF15" s="136"/>
      <c r="CG15" s="136"/>
      <c r="CH15" s="136"/>
      <c r="CI15" s="136"/>
      <c r="CJ15" s="134"/>
    </row>
    <row r="16" spans="1:89">
      <c r="A16" s="169"/>
      <c r="B16" s="169"/>
      <c r="C16" s="169"/>
      <c r="D16" s="173" t="s">
        <v>102</v>
      </c>
      <c r="E16" s="173"/>
      <c r="F16" s="173"/>
      <c r="G16" s="173"/>
      <c r="H16" s="173"/>
      <c r="I16" s="173"/>
      <c r="J16" s="173"/>
      <c r="K16" s="169" t="s">
        <v>226</v>
      </c>
      <c r="L16" s="169"/>
      <c r="M16" s="169"/>
      <c r="N16" s="169"/>
      <c r="O16" s="169"/>
      <c r="P16" s="169"/>
      <c r="Q16" s="169"/>
      <c r="R16" s="173" t="s">
        <v>104</v>
      </c>
      <c r="S16" s="173"/>
      <c r="T16" s="173"/>
      <c r="U16" s="173"/>
      <c r="V16" s="173"/>
      <c r="W16" s="173"/>
      <c r="X16" s="173"/>
      <c r="Y16" s="169" t="s">
        <v>226</v>
      </c>
      <c r="Z16" s="169"/>
      <c r="AA16" s="169"/>
      <c r="AB16" s="169"/>
      <c r="AC16" s="169"/>
      <c r="AD16" s="169"/>
      <c r="AE16" s="169"/>
      <c r="AF16" s="173" t="s">
        <v>104</v>
      </c>
      <c r="AG16" s="173"/>
      <c r="AH16" s="173"/>
      <c r="AI16" s="173"/>
      <c r="AJ16" s="173"/>
      <c r="AK16" s="173"/>
      <c r="AL16" s="173"/>
      <c r="AM16" s="169" t="s">
        <v>226</v>
      </c>
      <c r="AN16" s="169"/>
      <c r="AO16" s="169"/>
      <c r="AP16" s="169"/>
      <c r="AQ16" s="169"/>
      <c r="AR16" s="169"/>
      <c r="AS16" s="169"/>
      <c r="AT16" s="173" t="s">
        <v>104</v>
      </c>
      <c r="AU16" s="173"/>
      <c r="AV16" s="173"/>
      <c r="AW16" s="173"/>
      <c r="AX16" s="173"/>
      <c r="AY16" s="173"/>
      <c r="AZ16" s="173"/>
      <c r="BA16" s="169" t="s">
        <v>226</v>
      </c>
      <c r="BB16" s="169"/>
      <c r="BC16" s="169"/>
      <c r="BD16" s="169"/>
      <c r="BE16" s="169"/>
      <c r="BF16" s="169"/>
      <c r="BG16" s="169"/>
      <c r="BH16" s="173" t="s">
        <v>104</v>
      </c>
      <c r="BI16" s="173"/>
      <c r="BJ16" s="173"/>
      <c r="BK16" s="173"/>
      <c r="BL16" s="173"/>
      <c r="BM16" s="173"/>
      <c r="BN16" s="173"/>
      <c r="BO16" s="169" t="s">
        <v>226</v>
      </c>
      <c r="BP16" s="169"/>
      <c r="BQ16" s="169"/>
      <c r="BR16" s="169"/>
      <c r="BS16" s="169"/>
      <c r="BT16" s="169"/>
      <c r="BU16" s="169"/>
      <c r="BV16" s="173" t="s">
        <v>102</v>
      </c>
      <c r="BW16" s="173"/>
      <c r="BX16" s="173"/>
      <c r="BY16" s="173"/>
      <c r="BZ16" s="173"/>
      <c r="CA16" s="173"/>
      <c r="CB16" s="173"/>
      <c r="CC16" s="169" t="s">
        <v>103</v>
      </c>
      <c r="CD16" s="169"/>
      <c r="CE16" s="169"/>
      <c r="CF16" s="169"/>
      <c r="CG16" s="169"/>
      <c r="CH16" s="169"/>
      <c r="CI16" s="169"/>
      <c r="CJ16" s="134"/>
    </row>
    <row r="17" spans="1:88" ht="37.5">
      <c r="A17" s="169"/>
      <c r="B17" s="169"/>
      <c r="C17" s="169"/>
      <c r="D17" s="99" t="s">
        <v>230</v>
      </c>
      <c r="E17" s="99" t="s">
        <v>231</v>
      </c>
      <c r="F17" s="99" t="s">
        <v>406</v>
      </c>
      <c r="G17" s="99" t="s">
        <v>407</v>
      </c>
      <c r="H17" s="99" t="s">
        <v>408</v>
      </c>
      <c r="I17" s="99" t="s">
        <v>233</v>
      </c>
      <c r="J17" s="187" t="s">
        <v>234</v>
      </c>
      <c r="K17" s="99" t="s">
        <v>230</v>
      </c>
      <c r="L17" s="99" t="s">
        <v>231</v>
      </c>
      <c r="M17" s="99" t="s">
        <v>406</v>
      </c>
      <c r="N17" s="99" t="s">
        <v>407</v>
      </c>
      <c r="O17" s="99" t="s">
        <v>408</v>
      </c>
      <c r="P17" s="99" t="s">
        <v>233</v>
      </c>
      <c r="Q17" s="187" t="s">
        <v>234</v>
      </c>
      <c r="R17" s="99" t="s">
        <v>230</v>
      </c>
      <c r="S17" s="99" t="s">
        <v>231</v>
      </c>
      <c r="T17" s="99" t="s">
        <v>406</v>
      </c>
      <c r="U17" s="99" t="s">
        <v>407</v>
      </c>
      <c r="V17" s="99" t="s">
        <v>408</v>
      </c>
      <c r="W17" s="99" t="s">
        <v>233</v>
      </c>
      <c r="X17" s="187" t="s">
        <v>234</v>
      </c>
      <c r="Y17" s="99" t="s">
        <v>230</v>
      </c>
      <c r="Z17" s="99" t="s">
        <v>231</v>
      </c>
      <c r="AA17" s="99" t="s">
        <v>406</v>
      </c>
      <c r="AB17" s="99" t="s">
        <v>407</v>
      </c>
      <c r="AC17" s="99" t="s">
        <v>408</v>
      </c>
      <c r="AD17" s="99" t="s">
        <v>233</v>
      </c>
      <c r="AE17" s="187" t="s">
        <v>234</v>
      </c>
      <c r="AF17" s="99" t="s">
        <v>230</v>
      </c>
      <c r="AG17" s="99" t="s">
        <v>231</v>
      </c>
      <c r="AH17" s="99" t="s">
        <v>406</v>
      </c>
      <c r="AI17" s="99" t="s">
        <v>407</v>
      </c>
      <c r="AJ17" s="99" t="s">
        <v>408</v>
      </c>
      <c r="AK17" s="99" t="s">
        <v>233</v>
      </c>
      <c r="AL17" s="187" t="s">
        <v>234</v>
      </c>
      <c r="AM17" s="99" t="s">
        <v>230</v>
      </c>
      <c r="AN17" s="99" t="s">
        <v>231</v>
      </c>
      <c r="AO17" s="99" t="s">
        <v>406</v>
      </c>
      <c r="AP17" s="99" t="s">
        <v>407</v>
      </c>
      <c r="AQ17" s="99" t="s">
        <v>408</v>
      </c>
      <c r="AR17" s="99" t="s">
        <v>233</v>
      </c>
      <c r="AS17" s="187" t="s">
        <v>234</v>
      </c>
      <c r="AT17" s="99" t="s">
        <v>230</v>
      </c>
      <c r="AU17" s="99" t="s">
        <v>231</v>
      </c>
      <c r="AV17" s="99" t="s">
        <v>406</v>
      </c>
      <c r="AW17" s="99" t="s">
        <v>407</v>
      </c>
      <c r="AX17" s="99" t="s">
        <v>408</v>
      </c>
      <c r="AY17" s="99" t="s">
        <v>233</v>
      </c>
      <c r="AZ17" s="187" t="s">
        <v>234</v>
      </c>
      <c r="BA17" s="99" t="s">
        <v>230</v>
      </c>
      <c r="BB17" s="99" t="s">
        <v>231</v>
      </c>
      <c r="BC17" s="99" t="s">
        <v>406</v>
      </c>
      <c r="BD17" s="99" t="s">
        <v>407</v>
      </c>
      <c r="BE17" s="99" t="s">
        <v>408</v>
      </c>
      <c r="BF17" s="99" t="s">
        <v>233</v>
      </c>
      <c r="BG17" s="187" t="s">
        <v>234</v>
      </c>
      <c r="BH17" s="99" t="s">
        <v>230</v>
      </c>
      <c r="BI17" s="99" t="s">
        <v>231</v>
      </c>
      <c r="BJ17" s="99" t="s">
        <v>406</v>
      </c>
      <c r="BK17" s="99" t="s">
        <v>407</v>
      </c>
      <c r="BL17" s="99" t="s">
        <v>408</v>
      </c>
      <c r="BM17" s="99" t="s">
        <v>233</v>
      </c>
      <c r="BN17" s="187" t="s">
        <v>234</v>
      </c>
      <c r="BO17" s="99" t="s">
        <v>230</v>
      </c>
      <c r="BP17" s="99" t="s">
        <v>231</v>
      </c>
      <c r="BQ17" s="99" t="s">
        <v>406</v>
      </c>
      <c r="BR17" s="99" t="s">
        <v>407</v>
      </c>
      <c r="BS17" s="99" t="s">
        <v>408</v>
      </c>
      <c r="BT17" s="99" t="s">
        <v>233</v>
      </c>
      <c r="BU17" s="187" t="s">
        <v>234</v>
      </c>
      <c r="BV17" s="99" t="s">
        <v>230</v>
      </c>
      <c r="BW17" s="99" t="s">
        <v>231</v>
      </c>
      <c r="BX17" s="99" t="s">
        <v>406</v>
      </c>
      <c r="BY17" s="99" t="s">
        <v>407</v>
      </c>
      <c r="BZ17" s="99" t="s">
        <v>408</v>
      </c>
      <c r="CA17" s="99" t="s">
        <v>233</v>
      </c>
      <c r="CB17" s="187" t="s">
        <v>234</v>
      </c>
      <c r="CC17" s="99" t="s">
        <v>230</v>
      </c>
      <c r="CD17" s="99" t="s">
        <v>231</v>
      </c>
      <c r="CE17" s="99" t="s">
        <v>406</v>
      </c>
      <c r="CF17" s="99" t="s">
        <v>407</v>
      </c>
      <c r="CG17" s="99" t="s">
        <v>408</v>
      </c>
      <c r="CH17" s="99" t="s">
        <v>233</v>
      </c>
      <c r="CI17" s="187" t="s">
        <v>234</v>
      </c>
      <c r="CJ17" s="134"/>
    </row>
    <row r="18" spans="1:88">
      <c r="A18" s="188">
        <v>1</v>
      </c>
      <c r="B18" s="188">
        <v>2</v>
      </c>
      <c r="C18" s="188">
        <v>3</v>
      </c>
      <c r="D18" s="189" t="s">
        <v>314</v>
      </c>
      <c r="E18" s="189" t="s">
        <v>315</v>
      </c>
      <c r="F18" s="189" t="s">
        <v>316</v>
      </c>
      <c r="G18" s="189" t="s">
        <v>317</v>
      </c>
      <c r="H18" s="189" t="s">
        <v>318</v>
      </c>
      <c r="I18" s="189" t="s">
        <v>319</v>
      </c>
      <c r="J18" s="189" t="s">
        <v>320</v>
      </c>
      <c r="K18" s="189" t="s">
        <v>321</v>
      </c>
      <c r="L18" s="189" t="s">
        <v>322</v>
      </c>
      <c r="M18" s="189" t="s">
        <v>323</v>
      </c>
      <c r="N18" s="189" t="s">
        <v>324</v>
      </c>
      <c r="O18" s="189" t="s">
        <v>325</v>
      </c>
      <c r="P18" s="189" t="s">
        <v>326</v>
      </c>
      <c r="Q18" s="189" t="s">
        <v>327</v>
      </c>
      <c r="R18" s="189" t="s">
        <v>360</v>
      </c>
      <c r="S18" s="189" t="s">
        <v>361</v>
      </c>
      <c r="T18" s="189" t="s">
        <v>362</v>
      </c>
      <c r="U18" s="189" t="s">
        <v>363</v>
      </c>
      <c r="V18" s="189" t="s">
        <v>364</v>
      </c>
      <c r="W18" s="189" t="s">
        <v>365</v>
      </c>
      <c r="X18" s="189" t="s">
        <v>409</v>
      </c>
      <c r="Y18" s="189" t="s">
        <v>366</v>
      </c>
      <c r="Z18" s="189" t="s">
        <v>367</v>
      </c>
      <c r="AA18" s="189" t="s">
        <v>368</v>
      </c>
      <c r="AB18" s="189" t="s">
        <v>369</v>
      </c>
      <c r="AC18" s="189" t="s">
        <v>370</v>
      </c>
      <c r="AD18" s="189" t="s">
        <v>371</v>
      </c>
      <c r="AE18" s="189" t="s">
        <v>410</v>
      </c>
      <c r="AF18" s="189" t="s">
        <v>235</v>
      </c>
      <c r="AG18" s="189" t="s">
        <v>236</v>
      </c>
      <c r="AH18" s="189" t="s">
        <v>237</v>
      </c>
      <c r="AI18" s="189" t="s">
        <v>238</v>
      </c>
      <c r="AJ18" s="189" t="s">
        <v>239</v>
      </c>
      <c r="AK18" s="189" t="s">
        <v>240</v>
      </c>
      <c r="AL18" s="189" t="s">
        <v>241</v>
      </c>
      <c r="AM18" s="189" t="s">
        <v>242</v>
      </c>
      <c r="AN18" s="189" t="s">
        <v>243</v>
      </c>
      <c r="AO18" s="189" t="s">
        <v>244</v>
      </c>
      <c r="AP18" s="189" t="s">
        <v>245</v>
      </c>
      <c r="AQ18" s="189" t="s">
        <v>246</v>
      </c>
      <c r="AR18" s="189" t="s">
        <v>247</v>
      </c>
      <c r="AS18" s="189" t="s">
        <v>248</v>
      </c>
      <c r="AT18" s="189" t="s">
        <v>411</v>
      </c>
      <c r="AU18" s="189" t="s">
        <v>412</v>
      </c>
      <c r="AV18" s="189" t="s">
        <v>413</v>
      </c>
      <c r="AW18" s="189" t="s">
        <v>414</v>
      </c>
      <c r="AX18" s="189" t="s">
        <v>415</v>
      </c>
      <c r="AY18" s="189" t="s">
        <v>416</v>
      </c>
      <c r="AZ18" s="189" t="s">
        <v>417</v>
      </c>
      <c r="BA18" s="189" t="s">
        <v>418</v>
      </c>
      <c r="BB18" s="189" t="s">
        <v>419</v>
      </c>
      <c r="BC18" s="189" t="s">
        <v>420</v>
      </c>
      <c r="BD18" s="189" t="s">
        <v>421</v>
      </c>
      <c r="BE18" s="189" t="s">
        <v>422</v>
      </c>
      <c r="BF18" s="189" t="s">
        <v>423</v>
      </c>
      <c r="BG18" s="189" t="s">
        <v>424</v>
      </c>
      <c r="BH18" s="189" t="s">
        <v>425</v>
      </c>
      <c r="BI18" s="189" t="s">
        <v>426</v>
      </c>
      <c r="BJ18" s="189" t="s">
        <v>427</v>
      </c>
      <c r="BK18" s="189" t="s">
        <v>428</v>
      </c>
      <c r="BL18" s="189" t="s">
        <v>429</v>
      </c>
      <c r="BM18" s="189" t="s">
        <v>430</v>
      </c>
      <c r="BN18" s="189" t="s">
        <v>431</v>
      </c>
      <c r="BO18" s="189" t="s">
        <v>432</v>
      </c>
      <c r="BP18" s="189" t="s">
        <v>433</v>
      </c>
      <c r="BQ18" s="189" t="s">
        <v>434</v>
      </c>
      <c r="BR18" s="189" t="s">
        <v>435</v>
      </c>
      <c r="BS18" s="189" t="s">
        <v>436</v>
      </c>
      <c r="BT18" s="189" t="s">
        <v>437</v>
      </c>
      <c r="BU18" s="189" t="s">
        <v>438</v>
      </c>
      <c r="BV18" s="189" t="s">
        <v>249</v>
      </c>
      <c r="BW18" s="189" t="s">
        <v>250</v>
      </c>
      <c r="BX18" s="189" t="s">
        <v>251</v>
      </c>
      <c r="BY18" s="189" t="s">
        <v>252</v>
      </c>
      <c r="BZ18" s="189" t="s">
        <v>253</v>
      </c>
      <c r="CA18" s="189" t="s">
        <v>254</v>
      </c>
      <c r="CB18" s="189" t="s">
        <v>255</v>
      </c>
      <c r="CC18" s="189" t="s">
        <v>256</v>
      </c>
      <c r="CD18" s="189" t="s">
        <v>257</v>
      </c>
      <c r="CE18" s="189" t="s">
        <v>258</v>
      </c>
      <c r="CF18" s="189" t="s">
        <v>259</v>
      </c>
      <c r="CG18" s="189" t="s">
        <v>260</v>
      </c>
      <c r="CH18" s="189" t="s">
        <v>261</v>
      </c>
      <c r="CI18" s="189" t="s">
        <v>262</v>
      </c>
      <c r="CJ18" s="188">
        <v>8</v>
      </c>
    </row>
    <row r="19" spans="1:88">
      <c r="A19" s="190" t="s">
        <v>33</v>
      </c>
      <c r="B19" s="190" t="s">
        <v>32</v>
      </c>
      <c r="C19" s="191">
        <v>0</v>
      </c>
      <c r="D19" s="202">
        <v>1.6</v>
      </c>
      <c r="E19" s="202">
        <v>0</v>
      </c>
      <c r="F19" s="202">
        <v>6</v>
      </c>
      <c r="G19" s="202">
        <v>0</v>
      </c>
      <c r="H19" s="202">
        <v>0</v>
      </c>
      <c r="I19" s="202">
        <v>0</v>
      </c>
      <c r="J19" s="202">
        <v>4</v>
      </c>
      <c r="K19" s="202">
        <v>0.8</v>
      </c>
      <c r="L19" s="202">
        <v>0</v>
      </c>
      <c r="M19" s="202">
        <v>5.5</v>
      </c>
      <c r="N19" s="202">
        <v>0</v>
      </c>
      <c r="O19" s="202">
        <v>0</v>
      </c>
      <c r="P19" s="202">
        <v>0</v>
      </c>
      <c r="Q19" s="202">
        <v>2</v>
      </c>
      <c r="R19" s="202">
        <v>0</v>
      </c>
      <c r="S19" s="202">
        <v>0</v>
      </c>
      <c r="T19" s="202">
        <v>0</v>
      </c>
      <c r="U19" s="202">
        <v>0</v>
      </c>
      <c r="V19" s="202">
        <v>0</v>
      </c>
      <c r="W19" s="202">
        <v>0</v>
      </c>
      <c r="X19" s="202">
        <v>0</v>
      </c>
      <c r="Y19" s="202">
        <v>0</v>
      </c>
      <c r="Z19" s="202">
        <v>0</v>
      </c>
      <c r="AA19" s="202">
        <v>0</v>
      </c>
      <c r="AB19" s="202">
        <v>0</v>
      </c>
      <c r="AC19" s="202">
        <v>0</v>
      </c>
      <c r="AD19" s="202">
        <v>0</v>
      </c>
      <c r="AE19" s="202">
        <v>0</v>
      </c>
      <c r="AF19" s="202">
        <v>0.8</v>
      </c>
      <c r="AG19" s="202">
        <v>0</v>
      </c>
      <c r="AH19" s="202">
        <v>2</v>
      </c>
      <c r="AI19" s="202">
        <v>0</v>
      </c>
      <c r="AJ19" s="202">
        <v>0</v>
      </c>
      <c r="AK19" s="202">
        <v>0</v>
      </c>
      <c r="AL19" s="202">
        <v>2</v>
      </c>
      <c r="AM19" s="202">
        <v>0</v>
      </c>
      <c r="AN19" s="202">
        <v>0</v>
      </c>
      <c r="AO19" s="202">
        <v>1.5</v>
      </c>
      <c r="AP19" s="202">
        <v>0</v>
      </c>
      <c r="AQ19" s="202">
        <v>0</v>
      </c>
      <c r="AR19" s="202">
        <v>0</v>
      </c>
      <c r="AS19" s="202">
        <v>1</v>
      </c>
      <c r="AT19" s="202">
        <v>0.4</v>
      </c>
      <c r="AU19" s="202">
        <v>0</v>
      </c>
      <c r="AV19" s="202">
        <v>2</v>
      </c>
      <c r="AW19" s="202">
        <v>0</v>
      </c>
      <c r="AX19" s="202">
        <v>0</v>
      </c>
      <c r="AY19" s="202">
        <v>0</v>
      </c>
      <c r="AZ19" s="202">
        <v>1</v>
      </c>
      <c r="BA19" s="202">
        <v>0.4</v>
      </c>
      <c r="BB19" s="202">
        <v>0</v>
      </c>
      <c r="BC19" s="202">
        <v>0.3</v>
      </c>
      <c r="BD19" s="202">
        <v>0</v>
      </c>
      <c r="BE19" s="202">
        <v>0</v>
      </c>
      <c r="BF19" s="202">
        <v>0</v>
      </c>
      <c r="BG19" s="202">
        <v>1</v>
      </c>
      <c r="BH19" s="202">
        <v>0.4</v>
      </c>
      <c r="BI19" s="202">
        <v>0</v>
      </c>
      <c r="BJ19" s="202">
        <v>2</v>
      </c>
      <c r="BK19" s="202">
        <v>0</v>
      </c>
      <c r="BL19" s="202">
        <v>0</v>
      </c>
      <c r="BM19" s="202">
        <v>0</v>
      </c>
      <c r="BN19" s="202">
        <v>1</v>
      </c>
      <c r="BO19" s="202">
        <v>0.4</v>
      </c>
      <c r="BP19" s="202">
        <v>0</v>
      </c>
      <c r="BQ19" s="202">
        <v>2</v>
      </c>
      <c r="BR19" s="202">
        <v>0</v>
      </c>
      <c r="BS19" s="202">
        <v>0</v>
      </c>
      <c r="BT19" s="202">
        <v>0</v>
      </c>
      <c r="BU19" s="202">
        <v>1</v>
      </c>
      <c r="BV19" s="202">
        <v>1.6</v>
      </c>
      <c r="BW19" s="202">
        <v>0</v>
      </c>
      <c r="BX19" s="202">
        <v>6</v>
      </c>
      <c r="BY19" s="202">
        <v>0</v>
      </c>
      <c r="BZ19" s="202">
        <v>0</v>
      </c>
      <c r="CA19" s="202">
        <v>0</v>
      </c>
      <c r="CB19" s="202">
        <v>4</v>
      </c>
      <c r="CC19" s="202">
        <v>0.8</v>
      </c>
      <c r="CD19" s="202">
        <v>0</v>
      </c>
      <c r="CE19" s="202">
        <v>5.5</v>
      </c>
      <c r="CF19" s="202">
        <v>0</v>
      </c>
      <c r="CG19" s="202">
        <v>0</v>
      </c>
      <c r="CH19" s="202">
        <v>0</v>
      </c>
      <c r="CI19" s="202">
        <v>2</v>
      </c>
      <c r="CJ19" s="188"/>
    </row>
    <row r="20" spans="1:88">
      <c r="A20" s="190" t="s">
        <v>31</v>
      </c>
      <c r="B20" s="190" t="s">
        <v>30</v>
      </c>
      <c r="C20" s="191">
        <v>0</v>
      </c>
      <c r="D20" s="202">
        <v>0</v>
      </c>
      <c r="E20" s="202">
        <v>0</v>
      </c>
      <c r="F20" s="202">
        <v>0</v>
      </c>
      <c r="G20" s="202">
        <v>0</v>
      </c>
      <c r="H20" s="202">
        <v>0</v>
      </c>
      <c r="I20" s="202">
        <v>0</v>
      </c>
      <c r="J20" s="202">
        <v>0</v>
      </c>
      <c r="K20" s="202">
        <v>0</v>
      </c>
      <c r="L20" s="202">
        <v>0</v>
      </c>
      <c r="M20" s="202">
        <v>0</v>
      </c>
      <c r="N20" s="202">
        <v>0</v>
      </c>
      <c r="O20" s="202">
        <v>0</v>
      </c>
      <c r="P20" s="202">
        <v>0</v>
      </c>
      <c r="Q20" s="202">
        <v>0</v>
      </c>
      <c r="R20" s="202">
        <v>0</v>
      </c>
      <c r="S20" s="202">
        <v>0</v>
      </c>
      <c r="T20" s="202">
        <v>0</v>
      </c>
      <c r="U20" s="202">
        <v>0</v>
      </c>
      <c r="V20" s="202">
        <v>0</v>
      </c>
      <c r="W20" s="202">
        <v>0</v>
      </c>
      <c r="X20" s="202">
        <v>0</v>
      </c>
      <c r="Y20" s="202">
        <v>0</v>
      </c>
      <c r="Z20" s="202">
        <v>0</v>
      </c>
      <c r="AA20" s="202">
        <v>0</v>
      </c>
      <c r="AB20" s="202">
        <v>0</v>
      </c>
      <c r="AC20" s="202">
        <v>0</v>
      </c>
      <c r="AD20" s="202">
        <v>0</v>
      </c>
      <c r="AE20" s="202">
        <v>0</v>
      </c>
      <c r="AF20" s="202">
        <v>0</v>
      </c>
      <c r="AG20" s="202">
        <v>0</v>
      </c>
      <c r="AH20" s="202">
        <v>0</v>
      </c>
      <c r="AI20" s="202">
        <v>0</v>
      </c>
      <c r="AJ20" s="202">
        <v>0</v>
      </c>
      <c r="AK20" s="202">
        <v>0</v>
      </c>
      <c r="AL20" s="202">
        <v>0</v>
      </c>
      <c r="AM20" s="202">
        <v>0</v>
      </c>
      <c r="AN20" s="202">
        <v>0</v>
      </c>
      <c r="AO20" s="202">
        <v>0</v>
      </c>
      <c r="AP20" s="202">
        <v>0</v>
      </c>
      <c r="AQ20" s="202">
        <v>0</v>
      </c>
      <c r="AR20" s="202">
        <v>0</v>
      </c>
      <c r="AS20" s="202">
        <v>0</v>
      </c>
      <c r="AT20" s="202">
        <v>0</v>
      </c>
      <c r="AU20" s="202">
        <v>0</v>
      </c>
      <c r="AV20" s="202">
        <v>0</v>
      </c>
      <c r="AW20" s="202">
        <v>0</v>
      </c>
      <c r="AX20" s="202">
        <v>0</v>
      </c>
      <c r="AY20" s="202">
        <v>0</v>
      </c>
      <c r="AZ20" s="202">
        <v>0</v>
      </c>
      <c r="BA20" s="202">
        <v>0</v>
      </c>
      <c r="BB20" s="202">
        <v>0</v>
      </c>
      <c r="BC20" s="202">
        <v>0</v>
      </c>
      <c r="BD20" s="202">
        <v>0</v>
      </c>
      <c r="BE20" s="202">
        <v>0</v>
      </c>
      <c r="BF20" s="202">
        <v>0</v>
      </c>
      <c r="BG20" s="202">
        <v>0</v>
      </c>
      <c r="BH20" s="202">
        <v>0</v>
      </c>
      <c r="BI20" s="202">
        <v>0</v>
      </c>
      <c r="BJ20" s="202">
        <v>0</v>
      </c>
      <c r="BK20" s="202">
        <v>0</v>
      </c>
      <c r="BL20" s="202">
        <v>0</v>
      </c>
      <c r="BM20" s="202">
        <v>0</v>
      </c>
      <c r="BN20" s="202">
        <v>0</v>
      </c>
      <c r="BO20" s="202">
        <v>0</v>
      </c>
      <c r="BP20" s="202">
        <v>0</v>
      </c>
      <c r="BQ20" s="202">
        <v>0</v>
      </c>
      <c r="BR20" s="202">
        <v>0</v>
      </c>
      <c r="BS20" s="202">
        <v>0</v>
      </c>
      <c r="BT20" s="202">
        <v>0</v>
      </c>
      <c r="BU20" s="202">
        <v>0</v>
      </c>
      <c r="BV20" s="202">
        <v>0</v>
      </c>
      <c r="BW20" s="202">
        <v>0</v>
      </c>
      <c r="BX20" s="202">
        <v>0</v>
      </c>
      <c r="BY20" s="202">
        <v>0</v>
      </c>
      <c r="BZ20" s="202">
        <v>0</v>
      </c>
      <c r="CA20" s="202">
        <v>0</v>
      </c>
      <c r="CB20" s="202">
        <v>0</v>
      </c>
      <c r="CC20" s="202">
        <v>0</v>
      </c>
      <c r="CD20" s="202">
        <v>0</v>
      </c>
      <c r="CE20" s="202">
        <v>0</v>
      </c>
      <c r="CF20" s="202">
        <v>0</v>
      </c>
      <c r="CG20" s="202">
        <v>0</v>
      </c>
      <c r="CH20" s="202">
        <v>0</v>
      </c>
      <c r="CI20" s="202">
        <v>0</v>
      </c>
      <c r="CJ20" s="188"/>
    </row>
    <row r="21" spans="1:88" ht="31.5">
      <c r="A21" s="190" t="s">
        <v>29</v>
      </c>
      <c r="B21" s="190" t="s">
        <v>28</v>
      </c>
      <c r="C21" s="191">
        <v>0</v>
      </c>
      <c r="D21" s="202">
        <v>0</v>
      </c>
      <c r="E21" s="202">
        <v>0</v>
      </c>
      <c r="F21" s="202">
        <v>6</v>
      </c>
      <c r="G21" s="202">
        <v>0</v>
      </c>
      <c r="H21" s="202">
        <v>0</v>
      </c>
      <c r="I21" s="202">
        <v>0</v>
      </c>
      <c r="J21" s="202">
        <v>0</v>
      </c>
      <c r="K21" s="202">
        <v>0</v>
      </c>
      <c r="L21" s="202">
        <v>0</v>
      </c>
      <c r="M21" s="202">
        <v>5.5</v>
      </c>
      <c r="N21" s="202">
        <v>0</v>
      </c>
      <c r="O21" s="202">
        <v>0</v>
      </c>
      <c r="P21" s="202">
        <v>0</v>
      </c>
      <c r="Q21" s="202">
        <v>0</v>
      </c>
      <c r="R21" s="202">
        <v>0</v>
      </c>
      <c r="S21" s="202">
        <v>0</v>
      </c>
      <c r="T21" s="202">
        <v>0</v>
      </c>
      <c r="U21" s="202">
        <v>0</v>
      </c>
      <c r="V21" s="202">
        <v>0</v>
      </c>
      <c r="W21" s="202">
        <v>0</v>
      </c>
      <c r="X21" s="202">
        <v>0</v>
      </c>
      <c r="Y21" s="202">
        <v>0</v>
      </c>
      <c r="Z21" s="202">
        <v>0</v>
      </c>
      <c r="AA21" s="202">
        <v>0</v>
      </c>
      <c r="AB21" s="202">
        <v>0</v>
      </c>
      <c r="AC21" s="202">
        <v>0</v>
      </c>
      <c r="AD21" s="202">
        <v>0</v>
      </c>
      <c r="AE21" s="202">
        <v>0</v>
      </c>
      <c r="AF21" s="202">
        <v>0</v>
      </c>
      <c r="AG21" s="202">
        <v>0</v>
      </c>
      <c r="AH21" s="202">
        <v>2</v>
      </c>
      <c r="AI21" s="202">
        <v>0</v>
      </c>
      <c r="AJ21" s="202">
        <v>0</v>
      </c>
      <c r="AK21" s="202">
        <v>0</v>
      </c>
      <c r="AL21" s="202">
        <v>0</v>
      </c>
      <c r="AM21" s="202">
        <v>0</v>
      </c>
      <c r="AN21" s="202">
        <v>0</v>
      </c>
      <c r="AO21" s="202">
        <v>1.5</v>
      </c>
      <c r="AP21" s="202">
        <v>0</v>
      </c>
      <c r="AQ21" s="202">
        <v>0</v>
      </c>
      <c r="AR21" s="202">
        <v>0</v>
      </c>
      <c r="AS21" s="202">
        <v>0</v>
      </c>
      <c r="AT21" s="202">
        <v>0</v>
      </c>
      <c r="AU21" s="202">
        <v>0</v>
      </c>
      <c r="AV21" s="202">
        <v>2</v>
      </c>
      <c r="AW21" s="202">
        <v>0</v>
      </c>
      <c r="AX21" s="202">
        <v>0</v>
      </c>
      <c r="AY21" s="202">
        <v>0</v>
      </c>
      <c r="AZ21" s="202">
        <v>0</v>
      </c>
      <c r="BA21" s="202">
        <v>0</v>
      </c>
      <c r="BB21" s="202">
        <v>0</v>
      </c>
      <c r="BC21" s="202">
        <v>0.3</v>
      </c>
      <c r="BD21" s="202">
        <v>0</v>
      </c>
      <c r="BE21" s="202">
        <v>0</v>
      </c>
      <c r="BF21" s="202">
        <v>0</v>
      </c>
      <c r="BG21" s="202">
        <v>0</v>
      </c>
      <c r="BH21" s="202">
        <v>0</v>
      </c>
      <c r="BI21" s="202">
        <v>0</v>
      </c>
      <c r="BJ21" s="202">
        <v>2</v>
      </c>
      <c r="BK21" s="202">
        <v>0</v>
      </c>
      <c r="BL21" s="202">
        <v>0</v>
      </c>
      <c r="BM21" s="202">
        <v>0</v>
      </c>
      <c r="BN21" s="202">
        <v>0</v>
      </c>
      <c r="BO21" s="202">
        <v>0</v>
      </c>
      <c r="BP21" s="202">
        <v>0</v>
      </c>
      <c r="BQ21" s="202">
        <v>2</v>
      </c>
      <c r="BR21" s="202">
        <v>0</v>
      </c>
      <c r="BS21" s="202">
        <v>0</v>
      </c>
      <c r="BT21" s="202">
        <v>0</v>
      </c>
      <c r="BU21" s="202">
        <v>0</v>
      </c>
      <c r="BV21" s="202">
        <v>0</v>
      </c>
      <c r="BW21" s="202">
        <v>0</v>
      </c>
      <c r="BX21" s="202">
        <v>6</v>
      </c>
      <c r="BY21" s="202">
        <v>0</v>
      </c>
      <c r="BZ21" s="202">
        <v>0</v>
      </c>
      <c r="CA21" s="202">
        <v>0</v>
      </c>
      <c r="CB21" s="202">
        <v>0</v>
      </c>
      <c r="CC21" s="202">
        <v>0</v>
      </c>
      <c r="CD21" s="202">
        <v>0</v>
      </c>
      <c r="CE21" s="202">
        <v>5.5</v>
      </c>
      <c r="CF21" s="202">
        <v>0</v>
      </c>
      <c r="CG21" s="202">
        <v>0</v>
      </c>
      <c r="CH21" s="202">
        <v>0</v>
      </c>
      <c r="CI21" s="202">
        <v>0</v>
      </c>
      <c r="CJ21" s="188"/>
    </row>
    <row r="22" spans="1:88">
      <c r="A22" s="190" t="s">
        <v>27</v>
      </c>
      <c r="B22" s="190" t="s">
        <v>26</v>
      </c>
      <c r="C22" s="191">
        <v>0</v>
      </c>
      <c r="D22" s="202">
        <v>1.6</v>
      </c>
      <c r="E22" s="202">
        <v>0</v>
      </c>
      <c r="F22" s="202">
        <v>0</v>
      </c>
      <c r="G22" s="202">
        <v>0</v>
      </c>
      <c r="H22" s="202">
        <v>0</v>
      </c>
      <c r="I22" s="202">
        <v>0</v>
      </c>
      <c r="J22" s="202">
        <v>4</v>
      </c>
      <c r="K22" s="202">
        <v>0.8</v>
      </c>
      <c r="L22" s="202">
        <v>0</v>
      </c>
      <c r="M22" s="202">
        <v>0</v>
      </c>
      <c r="N22" s="202">
        <v>0</v>
      </c>
      <c r="O22" s="202">
        <v>0</v>
      </c>
      <c r="P22" s="202">
        <v>0</v>
      </c>
      <c r="Q22" s="202">
        <v>2</v>
      </c>
      <c r="R22" s="202">
        <v>0</v>
      </c>
      <c r="S22" s="202">
        <v>0</v>
      </c>
      <c r="T22" s="202">
        <v>0</v>
      </c>
      <c r="U22" s="202">
        <v>0</v>
      </c>
      <c r="V22" s="202">
        <v>0</v>
      </c>
      <c r="W22" s="202">
        <v>0</v>
      </c>
      <c r="X22" s="202">
        <v>0</v>
      </c>
      <c r="Y22" s="202">
        <v>0</v>
      </c>
      <c r="Z22" s="202">
        <v>0</v>
      </c>
      <c r="AA22" s="202">
        <v>0</v>
      </c>
      <c r="AB22" s="202">
        <v>0</v>
      </c>
      <c r="AC22" s="202">
        <v>0</v>
      </c>
      <c r="AD22" s="202">
        <v>0</v>
      </c>
      <c r="AE22" s="202">
        <v>0</v>
      </c>
      <c r="AF22" s="202">
        <v>0.8</v>
      </c>
      <c r="AG22" s="202">
        <v>0</v>
      </c>
      <c r="AH22" s="202">
        <v>0</v>
      </c>
      <c r="AI22" s="202">
        <v>0</v>
      </c>
      <c r="AJ22" s="202">
        <v>0</v>
      </c>
      <c r="AK22" s="202">
        <v>0</v>
      </c>
      <c r="AL22" s="202">
        <v>2</v>
      </c>
      <c r="AM22" s="202">
        <v>0</v>
      </c>
      <c r="AN22" s="202">
        <v>0</v>
      </c>
      <c r="AO22" s="202">
        <v>0</v>
      </c>
      <c r="AP22" s="202">
        <v>0</v>
      </c>
      <c r="AQ22" s="202">
        <v>0</v>
      </c>
      <c r="AR22" s="202">
        <v>0</v>
      </c>
      <c r="AS22" s="202">
        <v>1</v>
      </c>
      <c r="AT22" s="202">
        <v>0.4</v>
      </c>
      <c r="AU22" s="202">
        <v>0</v>
      </c>
      <c r="AV22" s="202">
        <v>0</v>
      </c>
      <c r="AW22" s="202">
        <v>0</v>
      </c>
      <c r="AX22" s="202">
        <v>0</v>
      </c>
      <c r="AY22" s="202">
        <v>0</v>
      </c>
      <c r="AZ22" s="202">
        <v>1</v>
      </c>
      <c r="BA22" s="202">
        <v>0.4</v>
      </c>
      <c r="BB22" s="202">
        <v>0</v>
      </c>
      <c r="BC22" s="202">
        <v>0</v>
      </c>
      <c r="BD22" s="202">
        <v>0</v>
      </c>
      <c r="BE22" s="202">
        <v>0</v>
      </c>
      <c r="BF22" s="202">
        <v>0</v>
      </c>
      <c r="BG22" s="202">
        <v>1</v>
      </c>
      <c r="BH22" s="202">
        <v>0.4</v>
      </c>
      <c r="BI22" s="202">
        <v>0</v>
      </c>
      <c r="BJ22" s="202">
        <v>0</v>
      </c>
      <c r="BK22" s="202">
        <v>0</v>
      </c>
      <c r="BL22" s="202">
        <v>0</v>
      </c>
      <c r="BM22" s="202">
        <v>0</v>
      </c>
      <c r="BN22" s="202">
        <v>1</v>
      </c>
      <c r="BO22" s="202">
        <v>0.4</v>
      </c>
      <c r="BP22" s="202">
        <v>0</v>
      </c>
      <c r="BQ22" s="202">
        <v>0</v>
      </c>
      <c r="BR22" s="202">
        <v>0</v>
      </c>
      <c r="BS22" s="202">
        <v>0</v>
      </c>
      <c r="BT22" s="202">
        <v>0</v>
      </c>
      <c r="BU22" s="202">
        <v>1</v>
      </c>
      <c r="BV22" s="202">
        <v>1.6</v>
      </c>
      <c r="BW22" s="202">
        <v>0</v>
      </c>
      <c r="BX22" s="202">
        <v>0</v>
      </c>
      <c r="BY22" s="202">
        <v>0</v>
      </c>
      <c r="BZ22" s="202">
        <v>0</v>
      </c>
      <c r="CA22" s="202">
        <v>0</v>
      </c>
      <c r="CB22" s="202">
        <v>4</v>
      </c>
      <c r="CC22" s="202">
        <v>0.8</v>
      </c>
      <c r="CD22" s="202">
        <v>0</v>
      </c>
      <c r="CE22" s="202">
        <v>0</v>
      </c>
      <c r="CF22" s="202">
        <v>0</v>
      </c>
      <c r="CG22" s="202">
        <v>0</v>
      </c>
      <c r="CH22" s="202">
        <v>0</v>
      </c>
      <c r="CI22" s="202">
        <v>2</v>
      </c>
      <c r="CJ22" s="188"/>
    </row>
    <row r="23" spans="1:88">
      <c r="A23" s="190">
        <v>0</v>
      </c>
      <c r="B23" s="190" t="s">
        <v>25</v>
      </c>
      <c r="C23" s="191">
        <v>0</v>
      </c>
      <c r="D23" s="202"/>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2"/>
      <c r="AR23" s="202"/>
      <c r="AS23" s="202"/>
      <c r="AT23" s="202"/>
      <c r="AU23" s="202"/>
      <c r="AV23" s="202"/>
      <c r="AW23" s="202"/>
      <c r="AX23" s="202"/>
      <c r="AY23" s="202"/>
      <c r="AZ23" s="202"/>
      <c r="BA23" s="202"/>
      <c r="BB23" s="202"/>
      <c r="BC23" s="202"/>
      <c r="BD23" s="202"/>
      <c r="BE23" s="202"/>
      <c r="BF23" s="202"/>
      <c r="BG23" s="202"/>
      <c r="BH23" s="202"/>
      <c r="BI23" s="202"/>
      <c r="BJ23" s="202"/>
      <c r="BK23" s="202"/>
      <c r="BL23" s="202"/>
      <c r="BM23" s="202"/>
      <c r="BN23" s="202"/>
      <c r="BO23" s="202"/>
      <c r="BP23" s="202"/>
      <c r="BQ23" s="202"/>
      <c r="BR23" s="202"/>
      <c r="BS23" s="202"/>
      <c r="BT23" s="202"/>
      <c r="BU23" s="202"/>
      <c r="BV23" s="202"/>
      <c r="BW23" s="202"/>
      <c r="BX23" s="202"/>
      <c r="BY23" s="202"/>
      <c r="BZ23" s="202"/>
      <c r="CA23" s="202"/>
      <c r="CB23" s="202"/>
      <c r="CC23" s="202"/>
      <c r="CD23" s="202"/>
      <c r="CE23" s="202"/>
      <c r="CF23" s="202"/>
      <c r="CG23" s="202"/>
      <c r="CH23" s="202"/>
      <c r="CI23" s="202"/>
      <c r="CJ23" s="188"/>
    </row>
    <row r="24" spans="1:88">
      <c r="A24" s="190">
        <v>0</v>
      </c>
      <c r="B24" s="190" t="s">
        <v>24</v>
      </c>
      <c r="C24" s="191">
        <v>0</v>
      </c>
      <c r="D24" s="202"/>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202"/>
      <c r="AY24" s="202"/>
      <c r="AZ24" s="202"/>
      <c r="BA24" s="202"/>
      <c r="BB24" s="202"/>
      <c r="BC24" s="202"/>
      <c r="BD24" s="202"/>
      <c r="BE24" s="202"/>
      <c r="BF24" s="202"/>
      <c r="BG24" s="202"/>
      <c r="BH24" s="202"/>
      <c r="BI24" s="202"/>
      <c r="BJ24" s="202"/>
      <c r="BK24" s="202"/>
      <c r="BL24" s="202"/>
      <c r="BM24" s="202"/>
      <c r="BN24" s="202"/>
      <c r="BO24" s="202"/>
      <c r="BP24" s="202"/>
      <c r="BQ24" s="202"/>
      <c r="BR24" s="202"/>
      <c r="BS24" s="202"/>
      <c r="BT24" s="202"/>
      <c r="BU24" s="202"/>
      <c r="BV24" s="202"/>
      <c r="BW24" s="202"/>
      <c r="BX24" s="202"/>
      <c r="BY24" s="202"/>
      <c r="BZ24" s="202"/>
      <c r="CA24" s="202"/>
      <c r="CB24" s="202"/>
      <c r="CC24" s="202"/>
      <c r="CD24" s="202"/>
      <c r="CE24" s="202"/>
      <c r="CF24" s="202"/>
      <c r="CG24" s="202"/>
      <c r="CH24" s="202"/>
      <c r="CI24" s="202"/>
      <c r="CJ24" s="188"/>
    </row>
    <row r="25" spans="1:88" ht="47.25">
      <c r="A25" s="190" t="s">
        <v>23</v>
      </c>
      <c r="B25" s="190" t="s">
        <v>22</v>
      </c>
      <c r="C25" s="191">
        <v>0</v>
      </c>
      <c r="D25" s="202">
        <v>0</v>
      </c>
      <c r="E25" s="202">
        <v>0</v>
      </c>
      <c r="F25" s="202">
        <v>6</v>
      </c>
      <c r="G25" s="202">
        <v>0</v>
      </c>
      <c r="H25" s="202">
        <v>0</v>
      </c>
      <c r="I25" s="202">
        <v>0</v>
      </c>
      <c r="J25" s="202">
        <v>0</v>
      </c>
      <c r="K25" s="202">
        <v>0</v>
      </c>
      <c r="L25" s="202">
        <v>0</v>
      </c>
      <c r="M25" s="202">
        <v>5.5</v>
      </c>
      <c r="N25" s="202">
        <v>0</v>
      </c>
      <c r="O25" s="202">
        <v>0</v>
      </c>
      <c r="P25" s="202">
        <v>0</v>
      </c>
      <c r="Q25" s="202">
        <v>0</v>
      </c>
      <c r="R25" s="202">
        <v>0</v>
      </c>
      <c r="S25" s="202">
        <v>0</v>
      </c>
      <c r="T25" s="202">
        <v>0</v>
      </c>
      <c r="U25" s="202">
        <v>0</v>
      </c>
      <c r="V25" s="202">
        <v>0</v>
      </c>
      <c r="W25" s="202">
        <v>0</v>
      </c>
      <c r="X25" s="202">
        <v>0</v>
      </c>
      <c r="Y25" s="202">
        <v>0</v>
      </c>
      <c r="Z25" s="202">
        <v>0</v>
      </c>
      <c r="AA25" s="202">
        <v>0</v>
      </c>
      <c r="AB25" s="202">
        <v>0</v>
      </c>
      <c r="AC25" s="202">
        <v>0</v>
      </c>
      <c r="AD25" s="202">
        <v>0</v>
      </c>
      <c r="AE25" s="202">
        <v>0</v>
      </c>
      <c r="AF25" s="202">
        <v>0</v>
      </c>
      <c r="AG25" s="202">
        <v>0</v>
      </c>
      <c r="AH25" s="202">
        <v>2</v>
      </c>
      <c r="AI25" s="202">
        <v>0</v>
      </c>
      <c r="AJ25" s="202">
        <v>0</v>
      </c>
      <c r="AK25" s="202">
        <v>0</v>
      </c>
      <c r="AL25" s="202">
        <v>0</v>
      </c>
      <c r="AM25" s="202">
        <v>0</v>
      </c>
      <c r="AN25" s="202">
        <v>0</v>
      </c>
      <c r="AO25" s="202">
        <v>1.5</v>
      </c>
      <c r="AP25" s="202">
        <v>0</v>
      </c>
      <c r="AQ25" s="202">
        <v>0</v>
      </c>
      <c r="AR25" s="202">
        <v>0</v>
      </c>
      <c r="AS25" s="202">
        <v>0</v>
      </c>
      <c r="AT25" s="202">
        <v>0</v>
      </c>
      <c r="AU25" s="202">
        <v>0</v>
      </c>
      <c r="AV25" s="202">
        <v>2</v>
      </c>
      <c r="AW25" s="202">
        <v>0</v>
      </c>
      <c r="AX25" s="202">
        <v>0</v>
      </c>
      <c r="AY25" s="202">
        <v>0</v>
      </c>
      <c r="AZ25" s="202">
        <v>0</v>
      </c>
      <c r="BA25" s="202">
        <v>0</v>
      </c>
      <c r="BB25" s="202">
        <v>0</v>
      </c>
      <c r="BC25" s="202">
        <v>0.3</v>
      </c>
      <c r="BD25" s="202">
        <v>0</v>
      </c>
      <c r="BE25" s="202">
        <v>0</v>
      </c>
      <c r="BF25" s="202">
        <v>0</v>
      </c>
      <c r="BG25" s="202">
        <v>0</v>
      </c>
      <c r="BH25" s="202">
        <v>0</v>
      </c>
      <c r="BI25" s="202">
        <v>0</v>
      </c>
      <c r="BJ25" s="202">
        <v>2</v>
      </c>
      <c r="BK25" s="202">
        <v>0</v>
      </c>
      <c r="BL25" s="202">
        <v>0</v>
      </c>
      <c r="BM25" s="202">
        <v>0</v>
      </c>
      <c r="BN25" s="202">
        <v>0</v>
      </c>
      <c r="BO25" s="202">
        <v>0</v>
      </c>
      <c r="BP25" s="202">
        <v>0</v>
      </c>
      <c r="BQ25" s="202">
        <v>2</v>
      </c>
      <c r="BR25" s="202">
        <v>0</v>
      </c>
      <c r="BS25" s="202">
        <v>0</v>
      </c>
      <c r="BT25" s="202">
        <v>0</v>
      </c>
      <c r="BU25" s="202">
        <v>0</v>
      </c>
      <c r="BV25" s="202">
        <v>0</v>
      </c>
      <c r="BW25" s="202">
        <v>0</v>
      </c>
      <c r="BX25" s="202">
        <v>6</v>
      </c>
      <c r="BY25" s="202">
        <v>0</v>
      </c>
      <c r="BZ25" s="202">
        <v>0</v>
      </c>
      <c r="CA25" s="202">
        <v>0</v>
      </c>
      <c r="CB25" s="202">
        <v>0</v>
      </c>
      <c r="CC25" s="202">
        <v>0</v>
      </c>
      <c r="CD25" s="202">
        <v>0</v>
      </c>
      <c r="CE25" s="202">
        <v>5.5</v>
      </c>
      <c r="CF25" s="202">
        <v>0</v>
      </c>
      <c r="CG25" s="202">
        <v>0</v>
      </c>
      <c r="CH25" s="202">
        <v>0</v>
      </c>
      <c r="CI25" s="202">
        <v>0</v>
      </c>
      <c r="CJ25" s="188"/>
    </row>
    <row r="26" spans="1:88" ht="31.5">
      <c r="A26" s="190" t="s">
        <v>21</v>
      </c>
      <c r="B26" s="190" t="s">
        <v>20</v>
      </c>
      <c r="C26" s="191">
        <v>0</v>
      </c>
      <c r="D26" s="202">
        <v>0</v>
      </c>
      <c r="E26" s="202">
        <v>0</v>
      </c>
      <c r="F26" s="202">
        <v>6</v>
      </c>
      <c r="G26" s="202">
        <v>0</v>
      </c>
      <c r="H26" s="202">
        <v>0</v>
      </c>
      <c r="I26" s="202">
        <v>0</v>
      </c>
      <c r="J26" s="202">
        <v>0</v>
      </c>
      <c r="K26" s="202">
        <v>0</v>
      </c>
      <c r="L26" s="202">
        <v>0</v>
      </c>
      <c r="M26" s="202">
        <v>5.5</v>
      </c>
      <c r="N26" s="202">
        <v>0</v>
      </c>
      <c r="O26" s="202">
        <v>0</v>
      </c>
      <c r="P26" s="202">
        <v>0</v>
      </c>
      <c r="Q26" s="202">
        <v>0</v>
      </c>
      <c r="R26" s="202">
        <v>0</v>
      </c>
      <c r="S26" s="202">
        <v>0</v>
      </c>
      <c r="T26" s="202">
        <v>0</v>
      </c>
      <c r="U26" s="202">
        <v>0</v>
      </c>
      <c r="V26" s="202">
        <v>0</v>
      </c>
      <c r="W26" s="202">
        <v>0</v>
      </c>
      <c r="X26" s="202">
        <v>0</v>
      </c>
      <c r="Y26" s="202">
        <v>0</v>
      </c>
      <c r="Z26" s="202">
        <v>0</v>
      </c>
      <c r="AA26" s="202">
        <v>0</v>
      </c>
      <c r="AB26" s="202">
        <v>0</v>
      </c>
      <c r="AC26" s="202">
        <v>0</v>
      </c>
      <c r="AD26" s="202">
        <v>0</v>
      </c>
      <c r="AE26" s="202">
        <v>0</v>
      </c>
      <c r="AF26" s="202">
        <v>0</v>
      </c>
      <c r="AG26" s="202">
        <v>0</v>
      </c>
      <c r="AH26" s="202">
        <v>2</v>
      </c>
      <c r="AI26" s="202">
        <v>0</v>
      </c>
      <c r="AJ26" s="202">
        <v>0</v>
      </c>
      <c r="AK26" s="202">
        <v>0</v>
      </c>
      <c r="AL26" s="202">
        <v>0</v>
      </c>
      <c r="AM26" s="202">
        <v>0</v>
      </c>
      <c r="AN26" s="202">
        <v>0</v>
      </c>
      <c r="AO26" s="202">
        <v>1.5</v>
      </c>
      <c r="AP26" s="202">
        <v>0</v>
      </c>
      <c r="AQ26" s="202">
        <v>0</v>
      </c>
      <c r="AR26" s="202">
        <v>0</v>
      </c>
      <c r="AS26" s="202">
        <v>0</v>
      </c>
      <c r="AT26" s="202">
        <v>0</v>
      </c>
      <c r="AU26" s="202">
        <v>0</v>
      </c>
      <c r="AV26" s="202">
        <v>2</v>
      </c>
      <c r="AW26" s="202">
        <v>0</v>
      </c>
      <c r="AX26" s="202">
        <v>0</v>
      </c>
      <c r="AY26" s="202">
        <v>0</v>
      </c>
      <c r="AZ26" s="202">
        <v>0</v>
      </c>
      <c r="BA26" s="202">
        <v>0</v>
      </c>
      <c r="BB26" s="202">
        <v>0</v>
      </c>
      <c r="BC26" s="202">
        <v>0.3</v>
      </c>
      <c r="BD26" s="202">
        <v>0</v>
      </c>
      <c r="BE26" s="202">
        <v>0</v>
      </c>
      <c r="BF26" s="202">
        <v>0</v>
      </c>
      <c r="BG26" s="202">
        <v>0</v>
      </c>
      <c r="BH26" s="202">
        <v>0</v>
      </c>
      <c r="BI26" s="202">
        <v>0</v>
      </c>
      <c r="BJ26" s="202">
        <v>2</v>
      </c>
      <c r="BK26" s="202">
        <v>0</v>
      </c>
      <c r="BL26" s="202">
        <v>0</v>
      </c>
      <c r="BM26" s="202">
        <v>0</v>
      </c>
      <c r="BN26" s="202">
        <v>0</v>
      </c>
      <c r="BO26" s="202">
        <v>0</v>
      </c>
      <c r="BP26" s="202">
        <v>0</v>
      </c>
      <c r="BQ26" s="202">
        <v>2</v>
      </c>
      <c r="BR26" s="202">
        <v>0</v>
      </c>
      <c r="BS26" s="202">
        <v>0</v>
      </c>
      <c r="BT26" s="202">
        <v>0</v>
      </c>
      <c r="BU26" s="202">
        <v>0</v>
      </c>
      <c r="BV26" s="202">
        <v>0</v>
      </c>
      <c r="BW26" s="202">
        <v>0</v>
      </c>
      <c r="BX26" s="202">
        <v>6</v>
      </c>
      <c r="BY26" s="202">
        <v>0</v>
      </c>
      <c r="BZ26" s="202">
        <v>0</v>
      </c>
      <c r="CA26" s="202">
        <v>0</v>
      </c>
      <c r="CB26" s="202">
        <v>0</v>
      </c>
      <c r="CC26" s="202">
        <v>0</v>
      </c>
      <c r="CD26" s="202">
        <v>0</v>
      </c>
      <c r="CE26" s="202">
        <v>5.5</v>
      </c>
      <c r="CF26" s="202">
        <v>0</v>
      </c>
      <c r="CG26" s="202">
        <v>0</v>
      </c>
      <c r="CH26" s="202">
        <v>0</v>
      </c>
      <c r="CI26" s="202">
        <v>0</v>
      </c>
      <c r="CJ26" s="185"/>
    </row>
    <row r="27" spans="1:88" ht="110.25">
      <c r="A27" s="190" t="s">
        <v>19</v>
      </c>
      <c r="B27" s="190" t="s">
        <v>18</v>
      </c>
      <c r="C27" s="190" t="s">
        <v>75</v>
      </c>
      <c r="D27" s="245">
        <v>0</v>
      </c>
      <c r="E27" s="245">
        <v>0</v>
      </c>
      <c r="F27" s="245">
        <v>6</v>
      </c>
      <c r="G27" s="245">
        <v>0</v>
      </c>
      <c r="H27" s="245">
        <v>0</v>
      </c>
      <c r="I27" s="245">
        <v>0</v>
      </c>
      <c r="J27" s="245">
        <v>0</v>
      </c>
      <c r="K27" s="245">
        <v>0</v>
      </c>
      <c r="L27" s="245">
        <v>0</v>
      </c>
      <c r="M27" s="245">
        <v>5.5</v>
      </c>
      <c r="N27" s="245">
        <v>0</v>
      </c>
      <c r="O27" s="245">
        <v>0</v>
      </c>
      <c r="P27" s="245">
        <v>0</v>
      </c>
      <c r="Q27" s="245">
        <v>0</v>
      </c>
      <c r="R27" s="245">
        <v>0</v>
      </c>
      <c r="S27" s="245">
        <v>0</v>
      </c>
      <c r="T27" s="245">
        <v>0</v>
      </c>
      <c r="U27" s="245">
        <v>0</v>
      </c>
      <c r="V27" s="245">
        <v>0</v>
      </c>
      <c r="W27" s="245">
        <v>0</v>
      </c>
      <c r="X27" s="245">
        <v>0</v>
      </c>
      <c r="Y27" s="245">
        <v>0</v>
      </c>
      <c r="Z27" s="245">
        <v>0</v>
      </c>
      <c r="AA27" s="245">
        <v>0</v>
      </c>
      <c r="AB27" s="245">
        <v>0</v>
      </c>
      <c r="AC27" s="245">
        <v>0</v>
      </c>
      <c r="AD27" s="245">
        <v>0</v>
      </c>
      <c r="AE27" s="245">
        <v>0</v>
      </c>
      <c r="AF27" s="245">
        <v>0</v>
      </c>
      <c r="AG27" s="245">
        <v>0</v>
      </c>
      <c r="AH27" s="245">
        <v>2</v>
      </c>
      <c r="AI27" s="245">
        <v>0</v>
      </c>
      <c r="AJ27" s="245">
        <v>0</v>
      </c>
      <c r="AK27" s="245">
        <v>0</v>
      </c>
      <c r="AL27" s="245">
        <v>0</v>
      </c>
      <c r="AM27" s="245">
        <v>0</v>
      </c>
      <c r="AN27" s="245">
        <v>0</v>
      </c>
      <c r="AO27" s="245">
        <v>1.5</v>
      </c>
      <c r="AP27" s="245">
        <v>0</v>
      </c>
      <c r="AQ27" s="245">
        <v>0</v>
      </c>
      <c r="AR27" s="245">
        <v>0</v>
      </c>
      <c r="AS27" s="245">
        <v>0</v>
      </c>
      <c r="AT27" s="245">
        <v>0</v>
      </c>
      <c r="AU27" s="245">
        <v>0</v>
      </c>
      <c r="AV27" s="245">
        <v>2</v>
      </c>
      <c r="AW27" s="245">
        <v>0</v>
      </c>
      <c r="AX27" s="245">
        <v>0</v>
      </c>
      <c r="AY27" s="245">
        <v>0</v>
      </c>
      <c r="AZ27" s="245">
        <v>0</v>
      </c>
      <c r="BA27" s="245">
        <v>0</v>
      </c>
      <c r="BB27" s="245">
        <v>0</v>
      </c>
      <c r="BC27" s="245">
        <v>0.3</v>
      </c>
      <c r="BD27" s="245">
        <v>0</v>
      </c>
      <c r="BE27" s="245">
        <v>0</v>
      </c>
      <c r="BF27" s="245">
        <v>0</v>
      </c>
      <c r="BG27" s="245">
        <v>0</v>
      </c>
      <c r="BH27" s="245">
        <v>0</v>
      </c>
      <c r="BI27" s="245">
        <v>0</v>
      </c>
      <c r="BJ27" s="245">
        <v>2</v>
      </c>
      <c r="BK27" s="245">
        <v>0</v>
      </c>
      <c r="BL27" s="245">
        <v>0</v>
      </c>
      <c r="BM27" s="245">
        <v>0</v>
      </c>
      <c r="BN27" s="245">
        <v>0</v>
      </c>
      <c r="BO27" s="245">
        <v>0</v>
      </c>
      <c r="BP27" s="245">
        <v>0</v>
      </c>
      <c r="BQ27" s="245">
        <v>2</v>
      </c>
      <c r="BR27" s="245">
        <v>0</v>
      </c>
      <c r="BS27" s="245">
        <v>0</v>
      </c>
      <c r="BT27" s="245">
        <v>0</v>
      </c>
      <c r="BU27" s="245">
        <v>0</v>
      </c>
      <c r="BV27" s="245">
        <v>0</v>
      </c>
      <c r="BW27" s="245">
        <v>0</v>
      </c>
      <c r="BX27" s="245">
        <v>6</v>
      </c>
      <c r="BY27" s="245">
        <v>0</v>
      </c>
      <c r="BZ27" s="245">
        <v>0</v>
      </c>
      <c r="CA27" s="245">
        <v>0</v>
      </c>
      <c r="CB27" s="245">
        <v>0</v>
      </c>
      <c r="CC27" s="245">
        <v>0</v>
      </c>
      <c r="CD27" s="245">
        <v>0</v>
      </c>
      <c r="CE27" s="245">
        <v>5.5</v>
      </c>
      <c r="CF27" s="245">
        <v>0</v>
      </c>
      <c r="CG27" s="245">
        <v>0</v>
      </c>
      <c r="CH27" s="245">
        <v>0</v>
      </c>
      <c r="CI27" s="245">
        <v>0</v>
      </c>
      <c r="CJ27" s="188"/>
    </row>
    <row r="28" spans="1:88" ht="31.5">
      <c r="A28" s="190" t="s">
        <v>16</v>
      </c>
      <c r="B28" s="190" t="s">
        <v>15</v>
      </c>
      <c r="C28" s="190"/>
      <c r="D28" s="202">
        <v>1.6</v>
      </c>
      <c r="E28" s="202">
        <v>0</v>
      </c>
      <c r="F28" s="202">
        <v>0</v>
      </c>
      <c r="G28" s="202">
        <v>0</v>
      </c>
      <c r="H28" s="202">
        <v>0</v>
      </c>
      <c r="I28" s="202">
        <v>0</v>
      </c>
      <c r="J28" s="202">
        <v>4</v>
      </c>
      <c r="K28" s="202">
        <v>0.8</v>
      </c>
      <c r="L28" s="202">
        <v>0</v>
      </c>
      <c r="M28" s="202">
        <v>0</v>
      </c>
      <c r="N28" s="202">
        <v>0</v>
      </c>
      <c r="O28" s="202">
        <v>0</v>
      </c>
      <c r="P28" s="202">
        <v>0</v>
      </c>
      <c r="Q28" s="202">
        <v>2</v>
      </c>
      <c r="R28" s="202">
        <v>0</v>
      </c>
      <c r="S28" s="202">
        <v>0</v>
      </c>
      <c r="T28" s="202">
        <v>0</v>
      </c>
      <c r="U28" s="202">
        <v>0</v>
      </c>
      <c r="V28" s="202">
        <v>0</v>
      </c>
      <c r="W28" s="202">
        <v>0</v>
      </c>
      <c r="X28" s="202">
        <v>0</v>
      </c>
      <c r="Y28" s="202">
        <v>0</v>
      </c>
      <c r="Z28" s="202">
        <v>0</v>
      </c>
      <c r="AA28" s="202">
        <v>0</v>
      </c>
      <c r="AB28" s="202">
        <v>0</v>
      </c>
      <c r="AC28" s="202">
        <v>0</v>
      </c>
      <c r="AD28" s="202">
        <v>0</v>
      </c>
      <c r="AE28" s="202">
        <v>0</v>
      </c>
      <c r="AF28" s="202">
        <v>0.8</v>
      </c>
      <c r="AG28" s="202">
        <v>0</v>
      </c>
      <c r="AH28" s="202">
        <v>0</v>
      </c>
      <c r="AI28" s="202">
        <v>0</v>
      </c>
      <c r="AJ28" s="202">
        <v>0</v>
      </c>
      <c r="AK28" s="202">
        <v>0</v>
      </c>
      <c r="AL28" s="202">
        <v>2</v>
      </c>
      <c r="AM28" s="202">
        <v>0</v>
      </c>
      <c r="AN28" s="202">
        <v>0</v>
      </c>
      <c r="AO28" s="202">
        <v>0</v>
      </c>
      <c r="AP28" s="202">
        <v>0</v>
      </c>
      <c r="AQ28" s="202">
        <v>0</v>
      </c>
      <c r="AR28" s="202">
        <v>0</v>
      </c>
      <c r="AS28" s="202">
        <v>1</v>
      </c>
      <c r="AT28" s="202">
        <v>0.4</v>
      </c>
      <c r="AU28" s="202">
        <v>0</v>
      </c>
      <c r="AV28" s="202">
        <v>0</v>
      </c>
      <c r="AW28" s="202">
        <v>0</v>
      </c>
      <c r="AX28" s="202">
        <v>0</v>
      </c>
      <c r="AY28" s="202">
        <v>0</v>
      </c>
      <c r="AZ28" s="202">
        <v>1</v>
      </c>
      <c r="BA28" s="202">
        <v>0.4</v>
      </c>
      <c r="BB28" s="202">
        <v>0</v>
      </c>
      <c r="BC28" s="202">
        <v>0</v>
      </c>
      <c r="BD28" s="202">
        <v>0</v>
      </c>
      <c r="BE28" s="202">
        <v>0</v>
      </c>
      <c r="BF28" s="202">
        <v>0</v>
      </c>
      <c r="BG28" s="202">
        <v>1</v>
      </c>
      <c r="BH28" s="202">
        <v>0.4</v>
      </c>
      <c r="BI28" s="202">
        <v>0</v>
      </c>
      <c r="BJ28" s="202">
        <v>0</v>
      </c>
      <c r="BK28" s="202">
        <v>0</v>
      </c>
      <c r="BL28" s="202">
        <v>0</v>
      </c>
      <c r="BM28" s="202">
        <v>0</v>
      </c>
      <c r="BN28" s="202">
        <v>1</v>
      </c>
      <c r="BO28" s="202">
        <v>0.4</v>
      </c>
      <c r="BP28" s="202">
        <v>0</v>
      </c>
      <c r="BQ28" s="202">
        <v>0</v>
      </c>
      <c r="BR28" s="202">
        <v>0</v>
      </c>
      <c r="BS28" s="202">
        <v>0</v>
      </c>
      <c r="BT28" s="202">
        <v>0</v>
      </c>
      <c r="BU28" s="202">
        <v>1</v>
      </c>
      <c r="BV28" s="202">
        <v>1.6</v>
      </c>
      <c r="BW28" s="202">
        <v>0</v>
      </c>
      <c r="BX28" s="202">
        <v>0</v>
      </c>
      <c r="BY28" s="202">
        <v>0</v>
      </c>
      <c r="BZ28" s="202">
        <v>0</v>
      </c>
      <c r="CA28" s="202">
        <v>0</v>
      </c>
      <c r="CB28" s="202">
        <v>4</v>
      </c>
      <c r="CC28" s="202">
        <v>0.8</v>
      </c>
      <c r="CD28" s="202">
        <v>0</v>
      </c>
      <c r="CE28" s="202">
        <v>0</v>
      </c>
      <c r="CF28" s="202">
        <v>0</v>
      </c>
      <c r="CG28" s="202">
        <v>0</v>
      </c>
      <c r="CH28" s="202">
        <v>0</v>
      </c>
      <c r="CI28" s="202">
        <v>2</v>
      </c>
      <c r="CJ28" s="188"/>
    </row>
    <row r="29" spans="1:88" ht="47.25">
      <c r="A29" s="190" t="s">
        <v>14</v>
      </c>
      <c r="B29" s="190" t="s">
        <v>13</v>
      </c>
      <c r="C29" s="190" t="s">
        <v>12</v>
      </c>
      <c r="D29" s="245">
        <v>0.8</v>
      </c>
      <c r="E29" s="245">
        <v>0</v>
      </c>
      <c r="F29" s="245">
        <v>0</v>
      </c>
      <c r="G29" s="245">
        <v>0</v>
      </c>
      <c r="H29" s="245">
        <v>0</v>
      </c>
      <c r="I29" s="245">
        <v>0</v>
      </c>
      <c r="J29" s="245">
        <v>0</v>
      </c>
      <c r="K29" s="245">
        <v>0</v>
      </c>
      <c r="L29" s="245">
        <v>0</v>
      </c>
      <c r="M29" s="245">
        <v>0</v>
      </c>
      <c r="N29" s="245">
        <v>0</v>
      </c>
      <c r="O29" s="245">
        <v>0</v>
      </c>
      <c r="P29" s="245">
        <v>0</v>
      </c>
      <c r="Q29" s="245">
        <v>0</v>
      </c>
      <c r="R29" s="245">
        <v>0</v>
      </c>
      <c r="S29" s="245">
        <v>0</v>
      </c>
      <c r="T29" s="245">
        <v>0</v>
      </c>
      <c r="U29" s="245">
        <v>0</v>
      </c>
      <c r="V29" s="245">
        <v>0</v>
      </c>
      <c r="W29" s="245">
        <v>0</v>
      </c>
      <c r="X29" s="245">
        <v>0</v>
      </c>
      <c r="Y29" s="245">
        <v>0</v>
      </c>
      <c r="Z29" s="245">
        <v>0</v>
      </c>
      <c r="AA29" s="245">
        <v>0</v>
      </c>
      <c r="AB29" s="245">
        <v>0</v>
      </c>
      <c r="AC29" s="245">
        <v>0</v>
      </c>
      <c r="AD29" s="245">
        <v>0</v>
      </c>
      <c r="AE29" s="245">
        <v>0</v>
      </c>
      <c r="AF29" s="245">
        <v>0.8</v>
      </c>
      <c r="AG29" s="245">
        <v>0</v>
      </c>
      <c r="AH29" s="245">
        <v>0</v>
      </c>
      <c r="AI29" s="245">
        <v>0</v>
      </c>
      <c r="AJ29" s="245">
        <v>0</v>
      </c>
      <c r="AK29" s="245">
        <v>0</v>
      </c>
      <c r="AL29" s="245">
        <v>0</v>
      </c>
      <c r="AM29" s="245">
        <v>0</v>
      </c>
      <c r="AN29" s="245">
        <v>0</v>
      </c>
      <c r="AO29" s="245">
        <v>0</v>
      </c>
      <c r="AP29" s="245">
        <v>0</v>
      </c>
      <c r="AQ29" s="245">
        <v>0</v>
      </c>
      <c r="AR29" s="245">
        <v>0</v>
      </c>
      <c r="AS29" s="245">
        <v>0</v>
      </c>
      <c r="AT29" s="245">
        <v>0</v>
      </c>
      <c r="AU29" s="245">
        <v>0</v>
      </c>
      <c r="AV29" s="245">
        <v>0</v>
      </c>
      <c r="AW29" s="245">
        <v>0</v>
      </c>
      <c r="AX29" s="245">
        <v>0</v>
      </c>
      <c r="AY29" s="245">
        <v>0</v>
      </c>
      <c r="AZ29" s="245">
        <v>0</v>
      </c>
      <c r="BA29" s="245">
        <v>0</v>
      </c>
      <c r="BB29" s="245">
        <v>0</v>
      </c>
      <c r="BC29" s="245">
        <v>0</v>
      </c>
      <c r="BD29" s="245">
        <v>0</v>
      </c>
      <c r="BE29" s="245">
        <v>0</v>
      </c>
      <c r="BF29" s="245">
        <v>0</v>
      </c>
      <c r="BG29" s="245">
        <v>0</v>
      </c>
      <c r="BH29" s="245">
        <v>0</v>
      </c>
      <c r="BI29" s="245">
        <v>0</v>
      </c>
      <c r="BJ29" s="245">
        <v>0</v>
      </c>
      <c r="BK29" s="245">
        <v>0</v>
      </c>
      <c r="BL29" s="245">
        <v>0</v>
      </c>
      <c r="BM29" s="245">
        <v>0</v>
      </c>
      <c r="BN29" s="245">
        <v>0</v>
      </c>
      <c r="BO29" s="245">
        <v>0</v>
      </c>
      <c r="BP29" s="245">
        <v>0</v>
      </c>
      <c r="BQ29" s="245">
        <v>0</v>
      </c>
      <c r="BR29" s="245">
        <v>0</v>
      </c>
      <c r="BS29" s="245">
        <v>0</v>
      </c>
      <c r="BT29" s="245">
        <v>0</v>
      </c>
      <c r="BU29" s="245">
        <v>0</v>
      </c>
      <c r="BV29" s="245">
        <v>0.8</v>
      </c>
      <c r="BW29" s="245">
        <v>0</v>
      </c>
      <c r="BX29" s="245">
        <v>0</v>
      </c>
      <c r="BY29" s="245">
        <v>0</v>
      </c>
      <c r="BZ29" s="245">
        <v>0</v>
      </c>
      <c r="CA29" s="245">
        <v>0</v>
      </c>
      <c r="CB29" s="245">
        <v>0</v>
      </c>
      <c r="CC29" s="245">
        <v>0</v>
      </c>
      <c r="CD29" s="245">
        <v>0</v>
      </c>
      <c r="CE29" s="245">
        <v>0</v>
      </c>
      <c r="CF29" s="245">
        <v>0</v>
      </c>
      <c r="CG29" s="245">
        <v>0</v>
      </c>
      <c r="CH29" s="245">
        <v>0</v>
      </c>
      <c r="CI29" s="245">
        <v>0</v>
      </c>
      <c r="CJ29" s="185"/>
    </row>
    <row r="30" spans="1:88" ht="47.25">
      <c r="A30" s="190" t="s">
        <v>11</v>
      </c>
      <c r="B30" s="190" t="s">
        <v>76</v>
      </c>
      <c r="C30" s="190" t="s">
        <v>77</v>
      </c>
      <c r="D30" s="245">
        <v>0.4</v>
      </c>
      <c r="E30" s="245">
        <v>0</v>
      </c>
      <c r="F30" s="245">
        <v>0</v>
      </c>
      <c r="G30" s="245">
        <v>0</v>
      </c>
      <c r="H30" s="245">
        <v>0</v>
      </c>
      <c r="I30" s="245">
        <v>0</v>
      </c>
      <c r="J30" s="245">
        <v>0</v>
      </c>
      <c r="K30" s="245">
        <v>0.4</v>
      </c>
      <c r="L30" s="245">
        <v>0</v>
      </c>
      <c r="M30" s="245">
        <v>0</v>
      </c>
      <c r="N30" s="245">
        <v>0</v>
      </c>
      <c r="O30" s="245">
        <v>0</v>
      </c>
      <c r="P30" s="245">
        <v>0</v>
      </c>
      <c r="Q30" s="245">
        <v>0</v>
      </c>
      <c r="R30" s="245">
        <v>0</v>
      </c>
      <c r="S30" s="245">
        <v>0</v>
      </c>
      <c r="T30" s="245">
        <v>0</v>
      </c>
      <c r="U30" s="245">
        <v>0</v>
      </c>
      <c r="V30" s="245">
        <v>0</v>
      </c>
      <c r="W30" s="245">
        <v>0</v>
      </c>
      <c r="X30" s="245">
        <v>0</v>
      </c>
      <c r="Y30" s="245">
        <v>0</v>
      </c>
      <c r="Z30" s="245">
        <v>0</v>
      </c>
      <c r="AA30" s="245">
        <v>0</v>
      </c>
      <c r="AB30" s="245">
        <v>0</v>
      </c>
      <c r="AC30" s="245">
        <v>0</v>
      </c>
      <c r="AD30" s="245">
        <v>0</v>
      </c>
      <c r="AE30" s="245">
        <v>0</v>
      </c>
      <c r="AF30" s="245">
        <v>0</v>
      </c>
      <c r="AG30" s="245">
        <v>0</v>
      </c>
      <c r="AH30" s="245">
        <v>0</v>
      </c>
      <c r="AI30" s="245">
        <v>0</v>
      </c>
      <c r="AJ30" s="245">
        <v>0</v>
      </c>
      <c r="AK30" s="245">
        <v>0</v>
      </c>
      <c r="AL30" s="245">
        <v>0</v>
      </c>
      <c r="AM30" s="245">
        <v>0</v>
      </c>
      <c r="AN30" s="245">
        <v>0</v>
      </c>
      <c r="AO30" s="245">
        <v>0</v>
      </c>
      <c r="AP30" s="245">
        <v>0</v>
      </c>
      <c r="AQ30" s="245">
        <v>0</v>
      </c>
      <c r="AR30" s="245">
        <v>0</v>
      </c>
      <c r="AS30" s="245">
        <v>0</v>
      </c>
      <c r="AT30" s="245">
        <v>0.4</v>
      </c>
      <c r="AU30" s="245">
        <v>0</v>
      </c>
      <c r="AV30" s="245">
        <v>0</v>
      </c>
      <c r="AW30" s="245">
        <v>0</v>
      </c>
      <c r="AX30" s="245">
        <v>0</v>
      </c>
      <c r="AY30" s="245">
        <v>0</v>
      </c>
      <c r="AZ30" s="245">
        <v>0</v>
      </c>
      <c r="BA30" s="245">
        <v>0.4</v>
      </c>
      <c r="BB30" s="245">
        <v>0</v>
      </c>
      <c r="BC30" s="245">
        <v>0</v>
      </c>
      <c r="BD30" s="245">
        <v>0</v>
      </c>
      <c r="BE30" s="245">
        <v>0</v>
      </c>
      <c r="BF30" s="245">
        <v>0</v>
      </c>
      <c r="BG30" s="245">
        <v>0</v>
      </c>
      <c r="BH30" s="245">
        <v>0</v>
      </c>
      <c r="BI30" s="245">
        <v>0</v>
      </c>
      <c r="BJ30" s="245">
        <v>0</v>
      </c>
      <c r="BK30" s="245">
        <v>0</v>
      </c>
      <c r="BL30" s="245">
        <v>0</v>
      </c>
      <c r="BM30" s="245">
        <v>0</v>
      </c>
      <c r="BN30" s="245">
        <v>0</v>
      </c>
      <c r="BO30" s="245">
        <v>0</v>
      </c>
      <c r="BP30" s="245">
        <v>0</v>
      </c>
      <c r="BQ30" s="245">
        <v>0</v>
      </c>
      <c r="BR30" s="245">
        <v>0</v>
      </c>
      <c r="BS30" s="245">
        <v>0</v>
      </c>
      <c r="BT30" s="245">
        <v>0</v>
      </c>
      <c r="BU30" s="245">
        <v>0</v>
      </c>
      <c r="BV30" s="245">
        <v>0.4</v>
      </c>
      <c r="BW30" s="245">
        <v>0</v>
      </c>
      <c r="BX30" s="245">
        <v>0</v>
      </c>
      <c r="BY30" s="245">
        <v>0</v>
      </c>
      <c r="BZ30" s="245">
        <v>0</v>
      </c>
      <c r="CA30" s="245">
        <v>0</v>
      </c>
      <c r="CB30" s="245">
        <v>0</v>
      </c>
      <c r="CC30" s="245">
        <v>0.4</v>
      </c>
      <c r="CD30" s="245">
        <v>0</v>
      </c>
      <c r="CE30" s="245">
        <v>0</v>
      </c>
      <c r="CF30" s="245">
        <v>0</v>
      </c>
      <c r="CG30" s="245">
        <v>0</v>
      </c>
      <c r="CH30" s="245">
        <v>0</v>
      </c>
      <c r="CI30" s="245">
        <v>0</v>
      </c>
      <c r="CJ30" s="194"/>
    </row>
    <row r="31" spans="1:88" ht="47.25">
      <c r="A31" s="190" t="s">
        <v>8</v>
      </c>
      <c r="B31" s="190" t="s">
        <v>76</v>
      </c>
      <c r="C31" s="190" t="s">
        <v>82</v>
      </c>
      <c r="D31" s="245">
        <v>0.4</v>
      </c>
      <c r="E31" s="245">
        <v>0</v>
      </c>
      <c r="F31" s="245">
        <v>0</v>
      </c>
      <c r="G31" s="245">
        <v>0</v>
      </c>
      <c r="H31" s="245">
        <v>0</v>
      </c>
      <c r="I31" s="245">
        <v>0</v>
      </c>
      <c r="J31" s="245">
        <v>0</v>
      </c>
      <c r="K31" s="245">
        <v>0.4</v>
      </c>
      <c r="L31" s="245">
        <v>0</v>
      </c>
      <c r="M31" s="245">
        <v>0</v>
      </c>
      <c r="N31" s="245">
        <v>0</v>
      </c>
      <c r="O31" s="245">
        <v>0</v>
      </c>
      <c r="P31" s="245">
        <v>0</v>
      </c>
      <c r="Q31" s="245">
        <v>0</v>
      </c>
      <c r="R31" s="245">
        <v>0</v>
      </c>
      <c r="S31" s="245">
        <v>0</v>
      </c>
      <c r="T31" s="245">
        <v>0</v>
      </c>
      <c r="U31" s="245">
        <v>0</v>
      </c>
      <c r="V31" s="245">
        <v>0</v>
      </c>
      <c r="W31" s="245">
        <v>0</v>
      </c>
      <c r="X31" s="245">
        <v>0</v>
      </c>
      <c r="Y31" s="245">
        <v>0</v>
      </c>
      <c r="Z31" s="245">
        <v>0</v>
      </c>
      <c r="AA31" s="245">
        <v>0</v>
      </c>
      <c r="AB31" s="245">
        <v>0</v>
      </c>
      <c r="AC31" s="245">
        <v>0</v>
      </c>
      <c r="AD31" s="245">
        <v>0</v>
      </c>
      <c r="AE31" s="245">
        <v>0</v>
      </c>
      <c r="AF31" s="245">
        <v>0</v>
      </c>
      <c r="AG31" s="245">
        <v>0</v>
      </c>
      <c r="AH31" s="245">
        <v>0</v>
      </c>
      <c r="AI31" s="245">
        <v>0</v>
      </c>
      <c r="AJ31" s="245">
        <v>0</v>
      </c>
      <c r="AK31" s="245">
        <v>0</v>
      </c>
      <c r="AL31" s="245">
        <v>0</v>
      </c>
      <c r="AM31" s="245">
        <v>0</v>
      </c>
      <c r="AN31" s="245">
        <v>0</v>
      </c>
      <c r="AO31" s="245">
        <v>0</v>
      </c>
      <c r="AP31" s="245">
        <v>0</v>
      </c>
      <c r="AQ31" s="245">
        <v>0</v>
      </c>
      <c r="AR31" s="245">
        <v>0</v>
      </c>
      <c r="AS31" s="245">
        <v>0</v>
      </c>
      <c r="AT31" s="245">
        <v>0</v>
      </c>
      <c r="AU31" s="245">
        <v>0</v>
      </c>
      <c r="AV31" s="245">
        <v>0</v>
      </c>
      <c r="AW31" s="245">
        <v>0</v>
      </c>
      <c r="AX31" s="245">
        <v>0</v>
      </c>
      <c r="AY31" s="245">
        <v>0</v>
      </c>
      <c r="AZ31" s="245">
        <v>0</v>
      </c>
      <c r="BA31" s="245">
        <v>0</v>
      </c>
      <c r="BB31" s="245">
        <v>0</v>
      </c>
      <c r="BC31" s="245">
        <v>0</v>
      </c>
      <c r="BD31" s="245">
        <v>0</v>
      </c>
      <c r="BE31" s="245">
        <v>0</v>
      </c>
      <c r="BF31" s="245">
        <v>0</v>
      </c>
      <c r="BG31" s="245">
        <v>0</v>
      </c>
      <c r="BH31" s="245">
        <v>0.4</v>
      </c>
      <c r="BI31" s="245">
        <v>0</v>
      </c>
      <c r="BJ31" s="245">
        <v>0</v>
      </c>
      <c r="BK31" s="245">
        <v>0</v>
      </c>
      <c r="BL31" s="245">
        <v>0</v>
      </c>
      <c r="BM31" s="245">
        <v>0</v>
      </c>
      <c r="BN31" s="245">
        <v>0</v>
      </c>
      <c r="BO31" s="245">
        <v>0.4</v>
      </c>
      <c r="BP31" s="245">
        <v>0</v>
      </c>
      <c r="BQ31" s="245">
        <v>0</v>
      </c>
      <c r="BR31" s="245">
        <v>0</v>
      </c>
      <c r="BS31" s="245">
        <v>0</v>
      </c>
      <c r="BT31" s="245">
        <v>0</v>
      </c>
      <c r="BU31" s="245">
        <v>0</v>
      </c>
      <c r="BV31" s="245">
        <v>0.4</v>
      </c>
      <c r="BW31" s="245">
        <v>0</v>
      </c>
      <c r="BX31" s="245">
        <v>0</v>
      </c>
      <c r="BY31" s="245">
        <v>0</v>
      </c>
      <c r="BZ31" s="245">
        <v>0</v>
      </c>
      <c r="CA31" s="245">
        <v>0</v>
      </c>
      <c r="CB31" s="245">
        <v>0</v>
      </c>
      <c r="CC31" s="245">
        <v>0.4</v>
      </c>
      <c r="CD31" s="245">
        <v>0</v>
      </c>
      <c r="CE31" s="245">
        <v>0</v>
      </c>
      <c r="CF31" s="245">
        <v>0</v>
      </c>
      <c r="CG31" s="245">
        <v>0</v>
      </c>
      <c r="CH31" s="245">
        <v>0</v>
      </c>
      <c r="CI31" s="245">
        <v>0</v>
      </c>
      <c r="CJ31" s="194"/>
    </row>
    <row r="32" spans="1:88" ht="31.5">
      <c r="A32" s="190" t="s">
        <v>5</v>
      </c>
      <c r="B32" s="190" t="s">
        <v>10</v>
      </c>
      <c r="C32" s="190" t="s">
        <v>9</v>
      </c>
      <c r="D32" s="245">
        <v>0</v>
      </c>
      <c r="E32" s="245">
        <v>0</v>
      </c>
      <c r="F32" s="245">
        <v>0</v>
      </c>
      <c r="G32" s="245">
        <v>0</v>
      </c>
      <c r="H32" s="245">
        <v>0</v>
      </c>
      <c r="I32" s="245">
        <v>0</v>
      </c>
      <c r="J32" s="245">
        <v>1</v>
      </c>
      <c r="K32" s="245">
        <v>0</v>
      </c>
      <c r="L32" s="245">
        <v>0</v>
      </c>
      <c r="M32" s="245">
        <v>0</v>
      </c>
      <c r="N32" s="245">
        <v>0</v>
      </c>
      <c r="O32" s="245">
        <v>0</v>
      </c>
      <c r="P32" s="245">
        <v>0</v>
      </c>
      <c r="Q32" s="245">
        <v>0</v>
      </c>
      <c r="R32" s="245">
        <v>0</v>
      </c>
      <c r="S32" s="245">
        <v>0</v>
      </c>
      <c r="T32" s="245">
        <v>0</v>
      </c>
      <c r="U32" s="245">
        <v>0</v>
      </c>
      <c r="V32" s="245">
        <v>0</v>
      </c>
      <c r="W32" s="245">
        <v>0</v>
      </c>
      <c r="X32" s="245">
        <v>0</v>
      </c>
      <c r="Y32" s="245">
        <v>0</v>
      </c>
      <c r="Z32" s="245">
        <v>0</v>
      </c>
      <c r="AA32" s="245">
        <v>0</v>
      </c>
      <c r="AB32" s="245">
        <v>0</v>
      </c>
      <c r="AC32" s="245">
        <v>0</v>
      </c>
      <c r="AD32" s="245">
        <v>0</v>
      </c>
      <c r="AE32" s="245">
        <v>0</v>
      </c>
      <c r="AF32" s="245">
        <v>0</v>
      </c>
      <c r="AG32" s="245">
        <v>0</v>
      </c>
      <c r="AH32" s="245">
        <v>0</v>
      </c>
      <c r="AI32" s="245">
        <v>0</v>
      </c>
      <c r="AJ32" s="245">
        <v>0</v>
      </c>
      <c r="AK32" s="245">
        <v>0</v>
      </c>
      <c r="AL32" s="245">
        <v>1</v>
      </c>
      <c r="AM32" s="245">
        <v>0</v>
      </c>
      <c r="AN32" s="245">
        <v>0</v>
      </c>
      <c r="AO32" s="245">
        <v>0</v>
      </c>
      <c r="AP32" s="245">
        <v>0</v>
      </c>
      <c r="AQ32" s="245">
        <v>0</v>
      </c>
      <c r="AR32" s="245">
        <v>0</v>
      </c>
      <c r="AS32" s="245">
        <v>0</v>
      </c>
      <c r="AT32" s="245">
        <v>0</v>
      </c>
      <c r="AU32" s="245">
        <v>0</v>
      </c>
      <c r="AV32" s="245">
        <v>0</v>
      </c>
      <c r="AW32" s="245">
        <v>0</v>
      </c>
      <c r="AX32" s="245">
        <v>0</v>
      </c>
      <c r="AY32" s="245">
        <v>0</v>
      </c>
      <c r="AZ32" s="245">
        <v>0</v>
      </c>
      <c r="BA32" s="245">
        <v>0</v>
      </c>
      <c r="BB32" s="245">
        <v>0</v>
      </c>
      <c r="BC32" s="245">
        <v>0</v>
      </c>
      <c r="BD32" s="245">
        <v>0</v>
      </c>
      <c r="BE32" s="245">
        <v>0</v>
      </c>
      <c r="BF32" s="245">
        <v>0</v>
      </c>
      <c r="BG32" s="245">
        <v>0</v>
      </c>
      <c r="BH32" s="245">
        <v>0</v>
      </c>
      <c r="BI32" s="245">
        <v>0</v>
      </c>
      <c r="BJ32" s="245">
        <v>0</v>
      </c>
      <c r="BK32" s="245">
        <v>0</v>
      </c>
      <c r="BL32" s="245">
        <v>0</v>
      </c>
      <c r="BM32" s="245">
        <v>0</v>
      </c>
      <c r="BN32" s="245">
        <v>0</v>
      </c>
      <c r="BO32" s="245">
        <v>0</v>
      </c>
      <c r="BP32" s="245">
        <v>0</v>
      </c>
      <c r="BQ32" s="245">
        <v>0</v>
      </c>
      <c r="BR32" s="245">
        <v>0</v>
      </c>
      <c r="BS32" s="245">
        <v>0</v>
      </c>
      <c r="BT32" s="245">
        <v>0</v>
      </c>
      <c r="BU32" s="245">
        <v>0</v>
      </c>
      <c r="BV32" s="245">
        <v>0</v>
      </c>
      <c r="BW32" s="245">
        <v>0</v>
      </c>
      <c r="BX32" s="245">
        <v>0</v>
      </c>
      <c r="BY32" s="245">
        <v>0</v>
      </c>
      <c r="BZ32" s="245">
        <v>0</v>
      </c>
      <c r="CA32" s="245">
        <v>0</v>
      </c>
      <c r="CB32" s="245">
        <v>1</v>
      </c>
      <c r="CC32" s="245">
        <v>0</v>
      </c>
      <c r="CD32" s="245">
        <v>0</v>
      </c>
      <c r="CE32" s="245">
        <v>0</v>
      </c>
      <c r="CF32" s="245">
        <v>0</v>
      </c>
      <c r="CG32" s="245">
        <v>0</v>
      </c>
      <c r="CH32" s="245">
        <v>0</v>
      </c>
      <c r="CI32" s="245">
        <v>0</v>
      </c>
      <c r="CJ32" s="185"/>
    </row>
    <row r="33" spans="1:88" ht="31.5">
      <c r="A33" s="190" t="s">
        <v>78</v>
      </c>
      <c r="B33" s="190" t="s">
        <v>7</v>
      </c>
      <c r="C33" s="190" t="s">
        <v>79</v>
      </c>
      <c r="D33" s="245">
        <v>0</v>
      </c>
      <c r="E33" s="245">
        <v>0</v>
      </c>
      <c r="F33" s="245">
        <v>0</v>
      </c>
      <c r="G33" s="245">
        <v>0</v>
      </c>
      <c r="H33" s="245">
        <v>0</v>
      </c>
      <c r="I33" s="245">
        <v>0</v>
      </c>
      <c r="J33" s="245">
        <v>3</v>
      </c>
      <c r="K33" s="245">
        <v>0</v>
      </c>
      <c r="L33" s="245">
        <v>0</v>
      </c>
      <c r="M33" s="245">
        <v>0</v>
      </c>
      <c r="N33" s="245">
        <v>0</v>
      </c>
      <c r="O33" s="245">
        <v>0</v>
      </c>
      <c r="P33" s="245">
        <v>0</v>
      </c>
      <c r="Q33" s="245">
        <v>2</v>
      </c>
      <c r="R33" s="245">
        <v>0</v>
      </c>
      <c r="S33" s="245">
        <v>0</v>
      </c>
      <c r="T33" s="245">
        <v>0</v>
      </c>
      <c r="U33" s="245">
        <v>0</v>
      </c>
      <c r="V33" s="245">
        <v>0</v>
      </c>
      <c r="W33" s="245">
        <v>0</v>
      </c>
      <c r="X33" s="245">
        <v>0</v>
      </c>
      <c r="Y33" s="245">
        <v>0</v>
      </c>
      <c r="Z33" s="245">
        <v>0</v>
      </c>
      <c r="AA33" s="245">
        <v>0</v>
      </c>
      <c r="AB33" s="245">
        <v>0</v>
      </c>
      <c r="AC33" s="245">
        <v>0</v>
      </c>
      <c r="AD33" s="245">
        <v>0</v>
      </c>
      <c r="AE33" s="245">
        <v>0</v>
      </c>
      <c r="AF33" s="245">
        <v>0</v>
      </c>
      <c r="AG33" s="245">
        <v>0</v>
      </c>
      <c r="AH33" s="245">
        <v>0</v>
      </c>
      <c r="AI33" s="245">
        <v>0</v>
      </c>
      <c r="AJ33" s="245">
        <v>0</v>
      </c>
      <c r="AK33" s="245">
        <v>0</v>
      </c>
      <c r="AL33" s="245">
        <v>1</v>
      </c>
      <c r="AM33" s="245">
        <v>0</v>
      </c>
      <c r="AN33" s="245">
        <v>0</v>
      </c>
      <c r="AO33" s="245">
        <v>0</v>
      </c>
      <c r="AP33" s="245">
        <v>0</v>
      </c>
      <c r="AQ33" s="245">
        <v>0</v>
      </c>
      <c r="AR33" s="245">
        <v>0</v>
      </c>
      <c r="AS33" s="245">
        <v>0</v>
      </c>
      <c r="AT33" s="245">
        <v>0</v>
      </c>
      <c r="AU33" s="245">
        <v>0</v>
      </c>
      <c r="AV33" s="245">
        <v>0</v>
      </c>
      <c r="AW33" s="245">
        <v>0</v>
      </c>
      <c r="AX33" s="245">
        <v>0</v>
      </c>
      <c r="AY33" s="245">
        <v>0</v>
      </c>
      <c r="AZ33" s="245">
        <v>1</v>
      </c>
      <c r="BA33" s="245">
        <v>0</v>
      </c>
      <c r="BB33" s="245">
        <v>0</v>
      </c>
      <c r="BC33" s="245">
        <v>0</v>
      </c>
      <c r="BD33" s="245">
        <v>0</v>
      </c>
      <c r="BE33" s="245">
        <v>0</v>
      </c>
      <c r="BF33" s="245">
        <v>0</v>
      </c>
      <c r="BG33" s="245">
        <v>1</v>
      </c>
      <c r="BH33" s="245">
        <v>0</v>
      </c>
      <c r="BI33" s="245">
        <v>0</v>
      </c>
      <c r="BJ33" s="245">
        <v>0</v>
      </c>
      <c r="BK33" s="245">
        <v>0</v>
      </c>
      <c r="BL33" s="245">
        <v>0</v>
      </c>
      <c r="BM33" s="245">
        <v>0</v>
      </c>
      <c r="BN33" s="245">
        <v>1</v>
      </c>
      <c r="BO33" s="245">
        <v>0</v>
      </c>
      <c r="BP33" s="245">
        <v>0</v>
      </c>
      <c r="BQ33" s="245">
        <v>0</v>
      </c>
      <c r="BR33" s="245">
        <v>0</v>
      </c>
      <c r="BS33" s="245">
        <v>0</v>
      </c>
      <c r="BT33" s="245">
        <v>0</v>
      </c>
      <c r="BU33" s="245">
        <v>1</v>
      </c>
      <c r="BV33" s="245">
        <v>0</v>
      </c>
      <c r="BW33" s="245">
        <v>0</v>
      </c>
      <c r="BX33" s="245">
        <v>0</v>
      </c>
      <c r="BY33" s="245">
        <v>0</v>
      </c>
      <c r="BZ33" s="245">
        <v>0</v>
      </c>
      <c r="CA33" s="245">
        <v>0</v>
      </c>
      <c r="CB33" s="245">
        <v>3</v>
      </c>
      <c r="CC33" s="245">
        <v>0</v>
      </c>
      <c r="CD33" s="245">
        <v>0</v>
      </c>
      <c r="CE33" s="245">
        <v>0</v>
      </c>
      <c r="CF33" s="245">
        <v>0</v>
      </c>
      <c r="CG33" s="245">
        <v>0</v>
      </c>
      <c r="CH33" s="245">
        <v>0</v>
      </c>
      <c r="CI33" s="245">
        <v>2</v>
      </c>
      <c r="CJ33" s="185"/>
    </row>
    <row r="34" spans="1:88" ht="31.5">
      <c r="A34" s="190" t="s">
        <v>161</v>
      </c>
      <c r="B34" s="190" t="s">
        <v>4</v>
      </c>
      <c r="C34" s="190" t="s">
        <v>3</v>
      </c>
      <c r="D34" s="245">
        <v>0</v>
      </c>
      <c r="E34" s="245">
        <v>0</v>
      </c>
      <c r="F34" s="245">
        <v>0</v>
      </c>
      <c r="G34" s="245">
        <v>0</v>
      </c>
      <c r="H34" s="245">
        <v>0</v>
      </c>
      <c r="I34" s="245">
        <v>0</v>
      </c>
      <c r="J34" s="245">
        <v>0</v>
      </c>
      <c r="K34" s="245">
        <v>0</v>
      </c>
      <c r="L34" s="245">
        <v>0</v>
      </c>
      <c r="M34" s="245">
        <v>0</v>
      </c>
      <c r="N34" s="245">
        <v>0</v>
      </c>
      <c r="O34" s="245">
        <v>0</v>
      </c>
      <c r="P34" s="245">
        <v>0</v>
      </c>
      <c r="Q34" s="245">
        <v>1</v>
      </c>
      <c r="R34" s="245">
        <v>0</v>
      </c>
      <c r="S34" s="245">
        <v>0</v>
      </c>
      <c r="T34" s="245">
        <v>0</v>
      </c>
      <c r="U34" s="245">
        <v>0</v>
      </c>
      <c r="V34" s="245">
        <v>0</v>
      </c>
      <c r="W34" s="245">
        <v>0</v>
      </c>
      <c r="X34" s="245">
        <v>0</v>
      </c>
      <c r="Y34" s="245">
        <v>0</v>
      </c>
      <c r="Z34" s="245">
        <v>0</v>
      </c>
      <c r="AA34" s="245">
        <v>0</v>
      </c>
      <c r="AB34" s="245">
        <v>0</v>
      </c>
      <c r="AC34" s="245">
        <v>0</v>
      </c>
      <c r="AD34" s="245">
        <v>0</v>
      </c>
      <c r="AE34" s="245">
        <v>0</v>
      </c>
      <c r="AF34" s="245">
        <v>0</v>
      </c>
      <c r="AG34" s="245">
        <v>0</v>
      </c>
      <c r="AH34" s="245">
        <v>0</v>
      </c>
      <c r="AI34" s="245">
        <v>0</v>
      </c>
      <c r="AJ34" s="245">
        <v>0</v>
      </c>
      <c r="AK34" s="245">
        <v>0</v>
      </c>
      <c r="AL34" s="245">
        <v>0</v>
      </c>
      <c r="AM34" s="245">
        <v>0</v>
      </c>
      <c r="AN34" s="245">
        <v>0</v>
      </c>
      <c r="AO34" s="245">
        <v>0</v>
      </c>
      <c r="AP34" s="245">
        <v>0</v>
      </c>
      <c r="AQ34" s="245">
        <v>0</v>
      </c>
      <c r="AR34" s="245">
        <v>0</v>
      </c>
      <c r="AS34" s="245">
        <v>1</v>
      </c>
      <c r="AT34" s="245">
        <v>0</v>
      </c>
      <c r="AU34" s="245">
        <v>0</v>
      </c>
      <c r="AV34" s="245">
        <v>0</v>
      </c>
      <c r="AW34" s="245">
        <v>0</v>
      </c>
      <c r="AX34" s="245">
        <v>0</v>
      </c>
      <c r="AY34" s="245">
        <v>0</v>
      </c>
      <c r="AZ34" s="245">
        <v>0</v>
      </c>
      <c r="BA34" s="245">
        <v>0</v>
      </c>
      <c r="BB34" s="245">
        <v>0</v>
      </c>
      <c r="BC34" s="245">
        <v>0</v>
      </c>
      <c r="BD34" s="245">
        <v>0</v>
      </c>
      <c r="BE34" s="245">
        <v>0</v>
      </c>
      <c r="BF34" s="245">
        <v>0</v>
      </c>
      <c r="BG34" s="245">
        <v>0</v>
      </c>
      <c r="BH34" s="245">
        <v>0</v>
      </c>
      <c r="BI34" s="245">
        <v>0</v>
      </c>
      <c r="BJ34" s="245">
        <v>0</v>
      </c>
      <c r="BK34" s="245">
        <v>0</v>
      </c>
      <c r="BL34" s="245">
        <v>0</v>
      </c>
      <c r="BM34" s="245">
        <v>0</v>
      </c>
      <c r="BN34" s="245">
        <v>0</v>
      </c>
      <c r="BO34" s="245">
        <v>0</v>
      </c>
      <c r="BP34" s="245">
        <v>0</v>
      </c>
      <c r="BQ34" s="245">
        <v>0</v>
      </c>
      <c r="BR34" s="245">
        <v>0</v>
      </c>
      <c r="BS34" s="245">
        <v>0</v>
      </c>
      <c r="BT34" s="245">
        <v>0</v>
      </c>
      <c r="BU34" s="245">
        <v>0</v>
      </c>
      <c r="BV34" s="245">
        <v>0</v>
      </c>
      <c r="BW34" s="245">
        <v>0</v>
      </c>
      <c r="BX34" s="245">
        <v>0</v>
      </c>
      <c r="BY34" s="245">
        <v>0</v>
      </c>
      <c r="BZ34" s="245">
        <v>0</v>
      </c>
      <c r="CA34" s="245">
        <v>0</v>
      </c>
      <c r="CB34" s="245">
        <v>0</v>
      </c>
      <c r="CC34" s="245">
        <v>0</v>
      </c>
      <c r="CD34" s="245">
        <v>0</v>
      </c>
      <c r="CE34" s="245">
        <v>0</v>
      </c>
      <c r="CF34" s="245">
        <v>0</v>
      </c>
      <c r="CG34" s="245">
        <v>0</v>
      </c>
      <c r="CH34" s="245">
        <v>0</v>
      </c>
      <c r="CI34" s="245">
        <v>1</v>
      </c>
      <c r="CJ34" s="185"/>
    </row>
    <row r="36" spans="1:88" s="2" customFormat="1" ht="15">
      <c r="B36" s="3"/>
      <c r="C36" s="3"/>
      <c r="D36" s="3"/>
      <c r="E36" s="3"/>
      <c r="F36" s="3"/>
      <c r="G36" s="3"/>
      <c r="H36" s="3"/>
      <c r="I36" s="3"/>
      <c r="J36" s="3"/>
      <c r="K36" s="3"/>
      <c r="L36" s="3"/>
      <c r="M36" s="3"/>
      <c r="N36" s="3"/>
      <c r="O36" s="3"/>
      <c r="P36" s="3"/>
      <c r="Q36" s="3"/>
      <c r="R36" s="3"/>
      <c r="S36" s="128"/>
      <c r="T36" s="3"/>
      <c r="U36" s="3"/>
    </row>
    <row r="37" spans="1:88" s="2" customFormat="1" ht="15">
      <c r="B37" s="3"/>
      <c r="C37" s="3"/>
      <c r="D37" s="3"/>
      <c r="E37" s="3"/>
      <c r="F37" s="3"/>
      <c r="G37" s="3"/>
      <c r="H37" s="3"/>
      <c r="I37" s="3"/>
      <c r="J37" s="3"/>
      <c r="K37" s="3"/>
      <c r="L37" s="3"/>
      <c r="M37" s="3"/>
      <c r="N37" s="3"/>
      <c r="O37" s="3"/>
      <c r="P37" s="3"/>
      <c r="Q37" s="3"/>
      <c r="R37" s="3"/>
      <c r="S37" s="128"/>
      <c r="T37" s="3"/>
      <c r="U37" s="3"/>
    </row>
    <row r="38" spans="1:88" s="2" customFormat="1" ht="15">
      <c r="B38" s="3"/>
      <c r="C38" s="3"/>
      <c r="D38" s="3"/>
      <c r="E38" s="3"/>
      <c r="F38" s="3"/>
      <c r="G38" s="3"/>
      <c r="H38" s="3"/>
      <c r="I38" s="3"/>
      <c r="J38" s="3"/>
      <c r="K38" s="3"/>
      <c r="L38" s="3"/>
      <c r="M38" s="3"/>
      <c r="N38" s="3"/>
      <c r="O38" s="3"/>
      <c r="P38" s="3"/>
      <c r="Q38" s="3"/>
      <c r="R38" s="3"/>
      <c r="S38" s="128"/>
      <c r="T38" s="3"/>
      <c r="U38" s="3"/>
    </row>
    <row r="39" spans="1:88" s="2" customFormat="1">
      <c r="B39" s="5" t="s">
        <v>0</v>
      </c>
      <c r="C39" s="5"/>
      <c r="D39" s="4"/>
      <c r="E39" s="4"/>
      <c r="F39" s="4"/>
      <c r="G39" s="4"/>
      <c r="H39" s="4"/>
      <c r="I39" s="4"/>
      <c r="J39" s="4"/>
      <c r="K39" s="4"/>
      <c r="L39" s="3"/>
      <c r="M39" s="3"/>
      <c r="N39" s="3"/>
      <c r="O39" s="3"/>
      <c r="P39" s="3"/>
      <c r="Q39" s="3"/>
      <c r="R39" s="3"/>
      <c r="S39" s="128"/>
      <c r="T39" s="3"/>
      <c r="U39" s="3"/>
    </row>
    <row r="40" spans="1:88" s="2" customFormat="1" ht="15">
      <c r="B40" s="3"/>
      <c r="C40" s="3"/>
      <c r="D40" s="3"/>
      <c r="E40" s="3"/>
      <c r="F40" s="3"/>
      <c r="G40" s="3"/>
      <c r="H40" s="3"/>
      <c r="I40" s="3"/>
      <c r="J40" s="3"/>
      <c r="K40" s="3"/>
      <c r="L40" s="3"/>
      <c r="M40" s="3"/>
      <c r="N40" s="3"/>
      <c r="O40" s="3"/>
      <c r="P40" s="3"/>
      <c r="Q40" s="3"/>
      <c r="R40" s="3"/>
      <c r="S40" s="128"/>
      <c r="T40" s="3"/>
      <c r="U40" s="3"/>
    </row>
  </sheetData>
  <mergeCells count="34">
    <mergeCell ref="BV16:CB16"/>
    <mergeCell ref="CC16:CI16"/>
    <mergeCell ref="D16:J16"/>
    <mergeCell ref="K16:Q16"/>
    <mergeCell ref="R16:X16"/>
    <mergeCell ref="Y16:AE16"/>
    <mergeCell ref="AF16:AL16"/>
    <mergeCell ref="AM16:AS16"/>
    <mergeCell ref="AT14:CI14"/>
    <mergeCell ref="CJ14:CJ17"/>
    <mergeCell ref="AF15:AS15"/>
    <mergeCell ref="AT15:BG15"/>
    <mergeCell ref="BH15:BU15"/>
    <mergeCell ref="BV15:CI15"/>
    <mergeCell ref="AT16:AZ16"/>
    <mergeCell ref="BA16:BG16"/>
    <mergeCell ref="BH16:BN16"/>
    <mergeCell ref="BO16:BU16"/>
    <mergeCell ref="A10:AS10"/>
    <mergeCell ref="A11:AS11"/>
    <mergeCell ref="A12:AS12"/>
    <mergeCell ref="A13:CI13"/>
    <mergeCell ref="A14:A17"/>
    <mergeCell ref="B14:B17"/>
    <mergeCell ref="C14:C17"/>
    <mergeCell ref="D14:Q15"/>
    <mergeCell ref="R14:AE15"/>
    <mergeCell ref="AF14:AS14"/>
    <mergeCell ref="A4:AS4"/>
    <mergeCell ref="A5:AS5"/>
    <mergeCell ref="A6:AS6"/>
    <mergeCell ref="A7:AS7"/>
    <mergeCell ref="A8:AS8"/>
    <mergeCell ref="A9:AS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6"/>
  <sheetViews>
    <sheetView zoomScale="80" zoomScaleNormal="80" workbookViewId="0">
      <selection activeCell="C11" sqref="C11:C14"/>
    </sheetView>
  </sheetViews>
  <sheetFormatPr defaultRowHeight="15.75"/>
  <cols>
    <col min="1" max="1" width="11.375" style="204" customWidth="1"/>
    <col min="2" max="2" width="46.5" style="204" customWidth="1"/>
    <col min="3" max="3" width="17.125" style="204" customWidth="1"/>
    <col min="4" max="4" width="15.375" style="204" customWidth="1"/>
    <col min="5" max="6" width="5.25" style="204" bestFit="1" customWidth="1"/>
    <col min="7" max="9" width="5.25" style="204" customWidth="1"/>
    <col min="10" max="29" width="6" style="204" customWidth="1"/>
    <col min="30" max="30" width="5.75" style="204" customWidth="1"/>
    <col min="31" max="31" width="16.125" style="204" customWidth="1"/>
    <col min="32" max="32" width="21.25" style="204" customWidth="1"/>
    <col min="33" max="33" width="12.625" style="204" customWidth="1"/>
    <col min="34" max="34" width="22.375" style="204" customWidth="1"/>
    <col min="35" max="35" width="10.875" style="204" customWidth="1"/>
    <col min="36" max="36" width="17.375" style="204" customWidth="1"/>
    <col min="37" max="38" width="4.125" style="204" customWidth="1"/>
    <col min="39" max="39" width="3.75" style="204" customWidth="1"/>
    <col min="40" max="40" width="3.875" style="204" customWidth="1"/>
    <col min="41" max="41" width="4.5" style="204" customWidth="1"/>
    <col min="42" max="42" width="5" style="204" customWidth="1"/>
    <col min="43" max="43" width="5.5" style="204" customWidth="1"/>
    <col min="44" max="44" width="5.75" style="204" customWidth="1"/>
    <col min="45" max="45" width="5.5" style="204" customWidth="1"/>
    <col min="46" max="47" width="5" style="204" customWidth="1"/>
    <col min="48" max="48" width="12.875" style="204" customWidth="1"/>
    <col min="49" max="58" width="5" style="204" customWidth="1"/>
    <col min="59" max="16384" width="9" style="204"/>
  </cols>
  <sheetData>
    <row r="1" spans="1:40" ht="18.75">
      <c r="Q1" s="205"/>
      <c r="R1" s="205"/>
      <c r="S1" s="205"/>
      <c r="T1" s="205"/>
      <c r="U1" s="205"/>
      <c r="V1" s="205"/>
      <c r="W1" s="205"/>
      <c r="X1" s="205"/>
      <c r="AC1" s="206" t="s">
        <v>439</v>
      </c>
    </row>
    <row r="2" spans="1:40" ht="18.75">
      <c r="Q2" s="205"/>
      <c r="R2" s="205"/>
      <c r="S2" s="205"/>
      <c r="T2" s="205"/>
      <c r="U2" s="205"/>
      <c r="V2" s="205"/>
      <c r="W2" s="205"/>
      <c r="X2" s="205"/>
      <c r="AC2" s="207" t="s">
        <v>85</v>
      </c>
    </row>
    <row r="3" spans="1:40" ht="18.75">
      <c r="Q3" s="205"/>
      <c r="R3" s="205"/>
      <c r="S3" s="205"/>
      <c r="T3" s="205"/>
      <c r="U3" s="205"/>
      <c r="V3" s="205"/>
      <c r="W3" s="205"/>
      <c r="X3" s="205"/>
      <c r="AC3" s="207" t="s">
        <v>86</v>
      </c>
    </row>
    <row r="4" spans="1:40">
      <c r="A4" s="209" t="s">
        <v>440</v>
      </c>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row>
    <row r="6" spans="1:40">
      <c r="A6" s="246" t="s">
        <v>88</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row>
    <row r="7" spans="1:40">
      <c r="A7" s="211" t="s">
        <v>70</v>
      </c>
      <c r="B7" s="211"/>
      <c r="C7" s="211"/>
      <c r="D7" s="211"/>
      <c r="E7" s="211"/>
      <c r="F7" s="211"/>
      <c r="G7" s="211"/>
      <c r="H7" s="211"/>
      <c r="I7" s="211"/>
      <c r="J7" s="211"/>
      <c r="K7" s="211"/>
      <c r="L7" s="211"/>
      <c r="M7" s="211"/>
      <c r="N7" s="211"/>
      <c r="O7" s="211"/>
      <c r="P7" s="211"/>
      <c r="Q7" s="211"/>
      <c r="R7" s="211"/>
      <c r="S7" s="211"/>
      <c r="T7" s="211"/>
      <c r="U7" s="211"/>
      <c r="V7" s="211"/>
      <c r="W7" s="211"/>
      <c r="X7" s="211"/>
      <c r="Y7" s="211"/>
      <c r="Z7" s="211"/>
      <c r="AA7" s="211"/>
      <c r="AB7" s="211"/>
      <c r="AC7" s="211"/>
    </row>
    <row r="8" spans="1:40">
      <c r="A8" s="247"/>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row>
    <row r="9" spans="1:40">
      <c r="A9" s="214" t="s">
        <v>69</v>
      </c>
      <c r="B9" s="214"/>
      <c r="C9" s="214"/>
      <c r="D9" s="214"/>
      <c r="E9" s="214"/>
      <c r="F9" s="214"/>
      <c r="G9" s="214"/>
      <c r="H9" s="214"/>
      <c r="I9" s="214"/>
      <c r="J9" s="214"/>
      <c r="K9" s="214"/>
      <c r="L9" s="214"/>
      <c r="M9" s="214"/>
      <c r="N9" s="214"/>
      <c r="O9" s="214"/>
      <c r="P9" s="214"/>
      <c r="Q9" s="214"/>
      <c r="R9" s="214"/>
      <c r="S9" s="214"/>
      <c r="T9" s="214"/>
      <c r="U9" s="214"/>
      <c r="V9" s="214"/>
      <c r="W9" s="214"/>
      <c r="X9" s="214"/>
      <c r="Y9" s="214"/>
      <c r="Z9" s="214"/>
      <c r="AA9" s="214"/>
      <c r="AB9" s="214"/>
      <c r="AC9" s="214"/>
    </row>
    <row r="10" spans="1:40">
      <c r="A10" s="215"/>
      <c r="B10" s="215"/>
      <c r="C10" s="215"/>
      <c r="D10" s="215"/>
      <c r="E10" s="215"/>
      <c r="F10" s="215"/>
      <c r="G10" s="215"/>
      <c r="H10" s="215"/>
      <c r="I10" s="215"/>
      <c r="J10" s="215"/>
      <c r="K10" s="215"/>
      <c r="L10" s="215"/>
      <c r="M10" s="215"/>
      <c r="N10" s="215"/>
      <c r="O10" s="215"/>
      <c r="P10" s="215"/>
      <c r="Q10" s="215"/>
      <c r="R10" s="215"/>
      <c r="S10" s="215"/>
      <c r="T10" s="215"/>
      <c r="U10" s="215"/>
      <c r="V10" s="215"/>
      <c r="W10" s="215"/>
      <c r="X10" s="215"/>
      <c r="Y10" s="248"/>
      <c r="Z10" s="205"/>
      <c r="AA10" s="205"/>
      <c r="AB10" s="205"/>
      <c r="AC10" s="205"/>
      <c r="AD10" s="205"/>
      <c r="AE10" s="205"/>
      <c r="AF10" s="205"/>
      <c r="AG10" s="205"/>
      <c r="AH10" s="205"/>
      <c r="AI10" s="205"/>
      <c r="AJ10" s="205"/>
      <c r="AK10" s="205"/>
      <c r="AL10" s="205"/>
      <c r="AM10" s="205"/>
      <c r="AN10" s="205"/>
    </row>
    <row r="11" spans="1:40">
      <c r="A11" s="216" t="s">
        <v>66</v>
      </c>
      <c r="B11" s="216" t="s">
        <v>65</v>
      </c>
      <c r="C11" s="216" t="s">
        <v>64</v>
      </c>
      <c r="D11" s="216" t="s">
        <v>441</v>
      </c>
      <c r="E11" s="217" t="s">
        <v>442</v>
      </c>
      <c r="F11" s="218"/>
      <c r="G11" s="218"/>
      <c r="H11" s="218"/>
      <c r="I11" s="219"/>
      <c r="J11" s="249" t="s">
        <v>443</v>
      </c>
      <c r="K11" s="249"/>
      <c r="L11" s="249"/>
      <c r="M11" s="249"/>
      <c r="N11" s="249"/>
      <c r="O11" s="249"/>
      <c r="P11" s="249"/>
      <c r="Q11" s="249"/>
      <c r="R11" s="249"/>
      <c r="S11" s="249"/>
      <c r="T11" s="249"/>
      <c r="U11" s="249"/>
      <c r="V11" s="249"/>
      <c r="W11" s="249"/>
      <c r="X11" s="249"/>
      <c r="Y11" s="249"/>
      <c r="Z11" s="249"/>
      <c r="AA11" s="249"/>
      <c r="AB11" s="249"/>
      <c r="AC11" s="249"/>
      <c r="AD11" s="205"/>
      <c r="AE11" s="205"/>
      <c r="AF11" s="205"/>
      <c r="AG11" s="205"/>
      <c r="AH11" s="205"/>
      <c r="AI11" s="205"/>
      <c r="AJ11" s="205"/>
      <c r="AK11" s="205"/>
      <c r="AL11" s="205"/>
      <c r="AM11" s="205"/>
      <c r="AN11" s="205"/>
    </row>
    <row r="12" spans="1:40">
      <c r="A12" s="216"/>
      <c r="B12" s="216"/>
      <c r="C12" s="216"/>
      <c r="D12" s="216"/>
      <c r="E12" s="229"/>
      <c r="F12" s="230"/>
      <c r="G12" s="230"/>
      <c r="H12" s="230"/>
      <c r="I12" s="231"/>
      <c r="J12" s="227" t="s">
        <v>402</v>
      </c>
      <c r="K12" s="227"/>
      <c r="L12" s="227"/>
      <c r="M12" s="227"/>
      <c r="N12" s="227"/>
      <c r="O12" s="227" t="s">
        <v>403</v>
      </c>
      <c r="P12" s="227"/>
      <c r="Q12" s="227"/>
      <c r="R12" s="227"/>
      <c r="S12" s="227"/>
      <c r="T12" s="227" t="s">
        <v>404</v>
      </c>
      <c r="U12" s="227"/>
      <c r="V12" s="227"/>
      <c r="W12" s="227"/>
      <c r="X12" s="227"/>
      <c r="Y12" s="216" t="s">
        <v>225</v>
      </c>
      <c r="Z12" s="216"/>
      <c r="AA12" s="216"/>
      <c r="AB12" s="216"/>
      <c r="AC12" s="216"/>
      <c r="AD12" s="205"/>
      <c r="AE12" s="205"/>
      <c r="AF12" s="205"/>
      <c r="AG12" s="205"/>
      <c r="AH12" s="205"/>
      <c r="AI12" s="205"/>
      <c r="AJ12" s="205"/>
      <c r="AK12" s="205"/>
      <c r="AL12" s="205"/>
      <c r="AM12" s="205"/>
      <c r="AN12" s="205"/>
    </row>
    <row r="13" spans="1:40">
      <c r="A13" s="216"/>
      <c r="B13" s="216"/>
      <c r="C13" s="216"/>
      <c r="D13" s="216"/>
      <c r="E13" s="227" t="s">
        <v>444</v>
      </c>
      <c r="F13" s="227"/>
      <c r="G13" s="227"/>
      <c r="H13" s="227"/>
      <c r="I13" s="227"/>
      <c r="J13" s="227" t="s">
        <v>444</v>
      </c>
      <c r="K13" s="227"/>
      <c r="L13" s="227"/>
      <c r="M13" s="227"/>
      <c r="N13" s="227"/>
      <c r="O13" s="227" t="s">
        <v>444</v>
      </c>
      <c r="P13" s="227"/>
      <c r="Q13" s="227"/>
      <c r="R13" s="227"/>
      <c r="S13" s="227"/>
      <c r="T13" s="227" t="s">
        <v>444</v>
      </c>
      <c r="U13" s="227"/>
      <c r="V13" s="227"/>
      <c r="W13" s="227"/>
      <c r="X13" s="227"/>
      <c r="Y13" s="227" t="s">
        <v>102</v>
      </c>
      <c r="Z13" s="227"/>
      <c r="AA13" s="227"/>
      <c r="AB13" s="227"/>
      <c r="AC13" s="227"/>
      <c r="AD13" s="205"/>
      <c r="AE13" s="205"/>
      <c r="AF13" s="205"/>
      <c r="AG13" s="205"/>
      <c r="AH13" s="205"/>
      <c r="AI13" s="205"/>
      <c r="AJ13" s="205"/>
      <c r="AK13" s="205"/>
      <c r="AL13" s="205"/>
      <c r="AM13" s="205"/>
      <c r="AN13" s="205"/>
    </row>
    <row r="14" spans="1:40" ht="45.75">
      <c r="A14" s="216"/>
      <c r="B14" s="216"/>
      <c r="C14" s="216"/>
      <c r="D14" s="216"/>
      <c r="E14" s="233" t="s">
        <v>230</v>
      </c>
      <c r="F14" s="233" t="s">
        <v>231</v>
      </c>
      <c r="G14" s="233" t="s">
        <v>232</v>
      </c>
      <c r="H14" s="233" t="s">
        <v>233</v>
      </c>
      <c r="I14" s="233" t="s">
        <v>234</v>
      </c>
      <c r="J14" s="233" t="s">
        <v>230</v>
      </c>
      <c r="K14" s="233" t="s">
        <v>231</v>
      </c>
      <c r="L14" s="233" t="s">
        <v>232</v>
      </c>
      <c r="M14" s="233" t="s">
        <v>233</v>
      </c>
      <c r="N14" s="233" t="s">
        <v>234</v>
      </c>
      <c r="O14" s="233" t="s">
        <v>230</v>
      </c>
      <c r="P14" s="233" t="s">
        <v>231</v>
      </c>
      <c r="Q14" s="233" t="s">
        <v>232</v>
      </c>
      <c r="R14" s="233" t="s">
        <v>233</v>
      </c>
      <c r="S14" s="233" t="s">
        <v>234</v>
      </c>
      <c r="T14" s="233" t="s">
        <v>230</v>
      </c>
      <c r="U14" s="233" t="s">
        <v>231</v>
      </c>
      <c r="V14" s="233" t="s">
        <v>232</v>
      </c>
      <c r="W14" s="233" t="s">
        <v>233</v>
      </c>
      <c r="X14" s="233" t="s">
        <v>234</v>
      </c>
      <c r="Y14" s="233" t="s">
        <v>230</v>
      </c>
      <c r="Z14" s="233" t="s">
        <v>231</v>
      </c>
      <c r="AA14" s="233" t="s">
        <v>232</v>
      </c>
      <c r="AB14" s="233" t="s">
        <v>233</v>
      </c>
      <c r="AC14" s="233" t="s">
        <v>234</v>
      </c>
      <c r="AD14" s="205"/>
      <c r="AE14" s="205"/>
      <c r="AF14" s="205"/>
      <c r="AG14" s="205"/>
      <c r="AH14" s="205"/>
      <c r="AI14" s="205"/>
      <c r="AJ14" s="205"/>
      <c r="AK14" s="205"/>
      <c r="AL14" s="205"/>
      <c r="AM14" s="205"/>
      <c r="AN14" s="205"/>
    </row>
    <row r="15" spans="1:40">
      <c r="A15" s="194">
        <v>1</v>
      </c>
      <c r="B15" s="194">
        <v>2</v>
      </c>
      <c r="C15" s="194">
        <v>3</v>
      </c>
      <c r="D15" s="194">
        <v>4</v>
      </c>
      <c r="E15" s="194" t="s">
        <v>360</v>
      </c>
      <c r="F15" s="194" t="s">
        <v>361</v>
      </c>
      <c r="G15" s="194" t="s">
        <v>362</v>
      </c>
      <c r="H15" s="194" t="s">
        <v>363</v>
      </c>
      <c r="I15" s="194" t="s">
        <v>364</v>
      </c>
      <c r="J15" s="194" t="s">
        <v>235</v>
      </c>
      <c r="K15" s="194" t="s">
        <v>236</v>
      </c>
      <c r="L15" s="194" t="s">
        <v>237</v>
      </c>
      <c r="M15" s="194" t="s">
        <v>238</v>
      </c>
      <c r="N15" s="194" t="s">
        <v>239</v>
      </c>
      <c r="O15" s="194" t="s">
        <v>242</v>
      </c>
      <c r="P15" s="194" t="s">
        <v>243</v>
      </c>
      <c r="Q15" s="194" t="s">
        <v>244</v>
      </c>
      <c r="R15" s="194" t="s">
        <v>245</v>
      </c>
      <c r="S15" s="194" t="s">
        <v>246</v>
      </c>
      <c r="T15" s="194" t="s">
        <v>411</v>
      </c>
      <c r="U15" s="194" t="s">
        <v>412</v>
      </c>
      <c r="V15" s="194" t="s">
        <v>413</v>
      </c>
      <c r="W15" s="194" t="s">
        <v>414</v>
      </c>
      <c r="X15" s="194" t="s">
        <v>415</v>
      </c>
      <c r="Y15" s="194" t="s">
        <v>249</v>
      </c>
      <c r="Z15" s="194" t="s">
        <v>250</v>
      </c>
      <c r="AA15" s="194" t="s">
        <v>251</v>
      </c>
      <c r="AB15" s="194" t="s">
        <v>252</v>
      </c>
      <c r="AC15" s="194" t="s">
        <v>253</v>
      </c>
      <c r="AD15" s="205"/>
      <c r="AE15" s="205"/>
      <c r="AF15" s="205"/>
      <c r="AG15" s="205"/>
      <c r="AH15" s="205"/>
      <c r="AI15" s="205"/>
      <c r="AJ15" s="205"/>
      <c r="AK15" s="205"/>
      <c r="AL15" s="205"/>
      <c r="AM15" s="205"/>
      <c r="AN15" s="205"/>
    </row>
    <row r="16" spans="1:40" ht="31.5">
      <c r="A16" s="190" t="s">
        <v>33</v>
      </c>
      <c r="B16" s="190" t="s">
        <v>32</v>
      </c>
      <c r="C16" s="191">
        <v>0</v>
      </c>
      <c r="D16" s="194">
        <v>0</v>
      </c>
      <c r="E16" s="194">
        <v>0</v>
      </c>
      <c r="F16" s="194">
        <v>0</v>
      </c>
      <c r="G16" s="194">
        <v>0</v>
      </c>
      <c r="H16" s="194">
        <v>0</v>
      </c>
      <c r="I16" s="194">
        <v>0</v>
      </c>
      <c r="J16" s="194">
        <v>0.8</v>
      </c>
      <c r="K16" s="194">
        <v>0</v>
      </c>
      <c r="L16" s="194">
        <v>2</v>
      </c>
      <c r="M16" s="194">
        <v>0</v>
      </c>
      <c r="N16" s="194">
        <v>0</v>
      </c>
      <c r="O16" s="194">
        <v>0.4</v>
      </c>
      <c r="P16" s="194">
        <v>0</v>
      </c>
      <c r="Q16" s="194">
        <v>2</v>
      </c>
      <c r="R16" s="194">
        <v>0</v>
      </c>
      <c r="S16" s="194">
        <v>0</v>
      </c>
      <c r="T16" s="194">
        <v>0.4</v>
      </c>
      <c r="U16" s="194">
        <v>0</v>
      </c>
      <c r="V16" s="194">
        <v>1.52</v>
      </c>
      <c r="W16" s="194">
        <v>0</v>
      </c>
      <c r="X16" s="194">
        <v>0</v>
      </c>
      <c r="Y16" s="194">
        <v>1.6</v>
      </c>
      <c r="Z16" s="194">
        <v>0</v>
      </c>
      <c r="AA16" s="194">
        <v>5.52</v>
      </c>
      <c r="AB16" s="194">
        <v>0</v>
      </c>
      <c r="AC16" s="194">
        <v>0</v>
      </c>
      <c r="AD16" s="205"/>
      <c r="AE16" s="205"/>
      <c r="AF16" s="205"/>
      <c r="AG16" s="205"/>
      <c r="AH16" s="205"/>
      <c r="AI16" s="205"/>
      <c r="AJ16" s="205"/>
      <c r="AK16" s="205"/>
      <c r="AL16" s="205"/>
      <c r="AM16" s="205"/>
      <c r="AN16" s="205"/>
    </row>
    <row r="17" spans="1:40">
      <c r="A17" s="190" t="s">
        <v>31</v>
      </c>
      <c r="B17" s="190" t="s">
        <v>30</v>
      </c>
      <c r="C17" s="191">
        <v>0</v>
      </c>
      <c r="D17" s="194">
        <v>0</v>
      </c>
      <c r="E17" s="194">
        <v>0</v>
      </c>
      <c r="F17" s="194">
        <v>0</v>
      </c>
      <c r="G17" s="194">
        <v>0</v>
      </c>
      <c r="H17" s="194">
        <v>0</v>
      </c>
      <c r="I17" s="194">
        <v>0</v>
      </c>
      <c r="J17" s="194">
        <v>0</v>
      </c>
      <c r="K17" s="194">
        <v>0</v>
      </c>
      <c r="L17" s="194">
        <v>0</v>
      </c>
      <c r="M17" s="194">
        <v>0</v>
      </c>
      <c r="N17" s="194">
        <v>0</v>
      </c>
      <c r="O17" s="194">
        <v>0</v>
      </c>
      <c r="P17" s="194">
        <v>0</v>
      </c>
      <c r="Q17" s="194">
        <v>0</v>
      </c>
      <c r="R17" s="194">
        <v>0</v>
      </c>
      <c r="S17" s="194">
        <v>0</v>
      </c>
      <c r="T17" s="194">
        <v>0</v>
      </c>
      <c r="U17" s="194">
        <v>0</v>
      </c>
      <c r="V17" s="194">
        <v>0</v>
      </c>
      <c r="W17" s="194">
        <v>0</v>
      </c>
      <c r="X17" s="194">
        <v>0</v>
      </c>
      <c r="Y17" s="194">
        <v>0</v>
      </c>
      <c r="Z17" s="194">
        <v>0</v>
      </c>
      <c r="AA17" s="194">
        <v>0</v>
      </c>
      <c r="AB17" s="194">
        <v>0</v>
      </c>
      <c r="AC17" s="194">
        <v>0</v>
      </c>
      <c r="AD17" s="205"/>
      <c r="AE17" s="205"/>
      <c r="AF17" s="205"/>
      <c r="AG17" s="205"/>
      <c r="AH17" s="205"/>
      <c r="AI17" s="205"/>
      <c r="AJ17" s="205"/>
      <c r="AK17" s="205"/>
      <c r="AL17" s="205"/>
      <c r="AM17" s="205"/>
      <c r="AN17" s="205"/>
    </row>
    <row r="18" spans="1:40" ht="31.5">
      <c r="A18" s="190" t="s">
        <v>29</v>
      </c>
      <c r="B18" s="190" t="s">
        <v>28</v>
      </c>
      <c r="C18" s="191">
        <v>0</v>
      </c>
      <c r="D18" s="194">
        <v>0</v>
      </c>
      <c r="E18" s="194">
        <v>0</v>
      </c>
      <c r="F18" s="194">
        <v>0</v>
      </c>
      <c r="G18" s="194">
        <v>0</v>
      </c>
      <c r="H18" s="194">
        <v>0</v>
      </c>
      <c r="I18" s="194">
        <v>0</v>
      </c>
      <c r="J18" s="194">
        <v>0</v>
      </c>
      <c r="K18" s="194">
        <v>0</v>
      </c>
      <c r="L18" s="194">
        <v>2</v>
      </c>
      <c r="M18" s="194">
        <v>0</v>
      </c>
      <c r="N18" s="194">
        <v>0</v>
      </c>
      <c r="O18" s="194">
        <v>0</v>
      </c>
      <c r="P18" s="194">
        <v>0</v>
      </c>
      <c r="Q18" s="194">
        <v>2</v>
      </c>
      <c r="R18" s="194">
        <v>0</v>
      </c>
      <c r="S18" s="194">
        <v>0</v>
      </c>
      <c r="T18" s="194">
        <v>0</v>
      </c>
      <c r="U18" s="194">
        <v>0</v>
      </c>
      <c r="V18" s="194">
        <v>1.52</v>
      </c>
      <c r="W18" s="194">
        <v>0</v>
      </c>
      <c r="X18" s="194">
        <v>0</v>
      </c>
      <c r="Y18" s="194">
        <v>0</v>
      </c>
      <c r="Z18" s="194">
        <v>0</v>
      </c>
      <c r="AA18" s="194">
        <v>5.52</v>
      </c>
      <c r="AB18" s="194">
        <v>0</v>
      </c>
      <c r="AC18" s="194">
        <v>0</v>
      </c>
      <c r="AD18" s="205"/>
      <c r="AE18" s="205"/>
      <c r="AF18" s="205"/>
      <c r="AG18" s="205"/>
      <c r="AH18" s="205"/>
      <c r="AI18" s="205"/>
      <c r="AJ18" s="205"/>
      <c r="AK18" s="205"/>
      <c r="AL18" s="205"/>
      <c r="AM18" s="205"/>
      <c r="AN18" s="205"/>
    </row>
    <row r="19" spans="1:40">
      <c r="A19" s="190" t="s">
        <v>27</v>
      </c>
      <c r="B19" s="190" t="s">
        <v>26</v>
      </c>
      <c r="C19" s="191">
        <v>0</v>
      </c>
      <c r="D19" s="194">
        <v>0</v>
      </c>
      <c r="E19" s="194">
        <v>0</v>
      </c>
      <c r="F19" s="194">
        <v>0</v>
      </c>
      <c r="G19" s="194">
        <v>0</v>
      </c>
      <c r="H19" s="194">
        <v>0</v>
      </c>
      <c r="I19" s="194">
        <v>0</v>
      </c>
      <c r="J19" s="194">
        <v>0.8</v>
      </c>
      <c r="K19" s="194">
        <v>0</v>
      </c>
      <c r="L19" s="194">
        <v>0</v>
      </c>
      <c r="M19" s="194">
        <v>0</v>
      </c>
      <c r="N19" s="194">
        <v>0</v>
      </c>
      <c r="O19" s="194">
        <v>0.4</v>
      </c>
      <c r="P19" s="194">
        <v>0</v>
      </c>
      <c r="Q19" s="194">
        <v>0</v>
      </c>
      <c r="R19" s="194">
        <v>0</v>
      </c>
      <c r="S19" s="194">
        <v>0</v>
      </c>
      <c r="T19" s="194">
        <v>0.4</v>
      </c>
      <c r="U19" s="194">
        <v>0</v>
      </c>
      <c r="V19" s="194">
        <v>0</v>
      </c>
      <c r="W19" s="194">
        <v>0</v>
      </c>
      <c r="X19" s="194">
        <v>0</v>
      </c>
      <c r="Y19" s="194">
        <v>1.6</v>
      </c>
      <c r="Z19" s="194">
        <v>0</v>
      </c>
      <c r="AA19" s="194">
        <v>0</v>
      </c>
      <c r="AB19" s="194">
        <v>0</v>
      </c>
      <c r="AC19" s="194">
        <v>0</v>
      </c>
      <c r="AD19" s="205"/>
      <c r="AE19" s="205"/>
      <c r="AF19" s="205"/>
      <c r="AG19" s="205"/>
      <c r="AH19" s="205"/>
      <c r="AI19" s="205"/>
      <c r="AJ19" s="205"/>
      <c r="AK19" s="205"/>
      <c r="AL19" s="205"/>
      <c r="AM19" s="205"/>
      <c r="AN19" s="205"/>
    </row>
    <row r="20" spans="1:40" ht="31.5">
      <c r="A20" s="190">
        <v>0</v>
      </c>
      <c r="B20" s="190" t="s">
        <v>25</v>
      </c>
      <c r="C20" s="191">
        <v>0</v>
      </c>
      <c r="D20" s="194">
        <v>0</v>
      </c>
      <c r="E20" s="194">
        <v>0</v>
      </c>
      <c r="F20" s="194">
        <v>0</v>
      </c>
      <c r="G20" s="194">
        <v>0</v>
      </c>
      <c r="H20" s="194">
        <v>0</v>
      </c>
      <c r="I20" s="194">
        <v>0</v>
      </c>
      <c r="J20" s="194">
        <v>0</v>
      </c>
      <c r="K20" s="194">
        <v>0</v>
      </c>
      <c r="L20" s="194">
        <v>0</v>
      </c>
      <c r="M20" s="194">
        <v>0</v>
      </c>
      <c r="N20" s="194">
        <v>0</v>
      </c>
      <c r="O20" s="194">
        <v>0</v>
      </c>
      <c r="P20" s="194">
        <v>0</v>
      </c>
      <c r="Q20" s="194">
        <v>0</v>
      </c>
      <c r="R20" s="194">
        <v>0</v>
      </c>
      <c r="S20" s="194">
        <v>0</v>
      </c>
      <c r="T20" s="194">
        <v>0</v>
      </c>
      <c r="U20" s="194">
        <v>0</v>
      </c>
      <c r="V20" s="194">
        <v>0</v>
      </c>
      <c r="W20" s="194">
        <v>0</v>
      </c>
      <c r="X20" s="194">
        <v>0</v>
      </c>
      <c r="Y20" s="194">
        <v>0</v>
      </c>
      <c r="Z20" s="194">
        <v>0</v>
      </c>
      <c r="AA20" s="194">
        <v>0</v>
      </c>
      <c r="AB20" s="194">
        <v>0</v>
      </c>
      <c r="AC20" s="194">
        <v>0</v>
      </c>
      <c r="AD20" s="205"/>
      <c r="AE20" s="205"/>
      <c r="AF20" s="205"/>
      <c r="AG20" s="205"/>
      <c r="AH20" s="205"/>
      <c r="AI20" s="205"/>
      <c r="AJ20" s="205"/>
      <c r="AK20" s="205"/>
      <c r="AL20" s="205"/>
      <c r="AM20" s="205"/>
      <c r="AN20" s="205"/>
    </row>
    <row r="21" spans="1:40">
      <c r="A21" s="190"/>
      <c r="B21" s="255" t="s">
        <v>24</v>
      </c>
      <c r="C21" s="191"/>
      <c r="D21" s="195"/>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205"/>
      <c r="AE21" s="205"/>
      <c r="AF21" s="205"/>
      <c r="AG21" s="205"/>
      <c r="AH21" s="205"/>
      <c r="AI21" s="205"/>
      <c r="AJ21" s="205"/>
      <c r="AK21" s="205"/>
      <c r="AL21" s="205"/>
      <c r="AM21" s="205"/>
      <c r="AN21" s="205"/>
    </row>
    <row r="22" spans="1:40" ht="47.25">
      <c r="A22" s="190" t="s">
        <v>23</v>
      </c>
      <c r="B22" s="190" t="s">
        <v>22</v>
      </c>
      <c r="C22" s="191">
        <v>0</v>
      </c>
      <c r="D22" s="194">
        <v>0</v>
      </c>
      <c r="E22" s="194">
        <v>0</v>
      </c>
      <c r="F22" s="194">
        <v>0</v>
      </c>
      <c r="G22" s="194">
        <v>0</v>
      </c>
      <c r="H22" s="194">
        <v>0</v>
      </c>
      <c r="I22" s="194">
        <v>0</v>
      </c>
      <c r="J22" s="194">
        <v>0</v>
      </c>
      <c r="K22" s="194">
        <v>0</v>
      </c>
      <c r="L22" s="194">
        <v>2</v>
      </c>
      <c r="M22" s="194">
        <v>0</v>
      </c>
      <c r="N22" s="194">
        <v>0</v>
      </c>
      <c r="O22" s="194">
        <v>0</v>
      </c>
      <c r="P22" s="194">
        <v>0</v>
      </c>
      <c r="Q22" s="194">
        <v>2</v>
      </c>
      <c r="R22" s="194">
        <v>0</v>
      </c>
      <c r="S22" s="194">
        <v>0</v>
      </c>
      <c r="T22" s="194">
        <v>0</v>
      </c>
      <c r="U22" s="194">
        <v>0</v>
      </c>
      <c r="V22" s="194">
        <v>1.52</v>
      </c>
      <c r="W22" s="194">
        <v>0</v>
      </c>
      <c r="X22" s="194">
        <v>0</v>
      </c>
      <c r="Y22" s="194">
        <v>0</v>
      </c>
      <c r="Z22" s="194">
        <v>0</v>
      </c>
      <c r="AA22" s="194">
        <v>5.52</v>
      </c>
      <c r="AB22" s="194">
        <v>0</v>
      </c>
      <c r="AC22" s="194">
        <v>0</v>
      </c>
      <c r="AD22" s="205"/>
      <c r="AE22" s="205"/>
      <c r="AF22" s="205"/>
      <c r="AG22" s="205"/>
      <c r="AH22" s="205"/>
      <c r="AI22" s="205"/>
      <c r="AJ22" s="205"/>
      <c r="AK22" s="205"/>
      <c r="AL22" s="205"/>
      <c r="AM22" s="205"/>
      <c r="AN22" s="205"/>
    </row>
    <row r="23" spans="1:40" ht="31.5">
      <c r="A23" s="190" t="s">
        <v>21</v>
      </c>
      <c r="B23" s="190" t="s">
        <v>20</v>
      </c>
      <c r="C23" s="191">
        <v>0</v>
      </c>
      <c r="D23" s="194">
        <v>0</v>
      </c>
      <c r="E23" s="194">
        <v>0</v>
      </c>
      <c r="F23" s="194">
        <v>0</v>
      </c>
      <c r="G23" s="194">
        <v>0</v>
      </c>
      <c r="H23" s="194">
        <v>0</v>
      </c>
      <c r="I23" s="194">
        <v>0</v>
      </c>
      <c r="J23" s="194">
        <v>0</v>
      </c>
      <c r="K23" s="194">
        <v>0</v>
      </c>
      <c r="L23" s="194">
        <v>2</v>
      </c>
      <c r="M23" s="194">
        <v>0</v>
      </c>
      <c r="N23" s="194">
        <v>0</v>
      </c>
      <c r="O23" s="194">
        <v>0</v>
      </c>
      <c r="P23" s="194">
        <v>0</v>
      </c>
      <c r="Q23" s="194">
        <v>2</v>
      </c>
      <c r="R23" s="194">
        <v>0</v>
      </c>
      <c r="S23" s="194">
        <v>0</v>
      </c>
      <c r="T23" s="194">
        <v>0</v>
      </c>
      <c r="U23" s="194">
        <v>0</v>
      </c>
      <c r="V23" s="194">
        <v>1.52</v>
      </c>
      <c r="W23" s="194">
        <v>0</v>
      </c>
      <c r="X23" s="194">
        <v>0</v>
      </c>
      <c r="Y23" s="194">
        <v>0</v>
      </c>
      <c r="Z23" s="194">
        <v>0</v>
      </c>
      <c r="AA23" s="194">
        <v>5.52</v>
      </c>
      <c r="AB23" s="194">
        <v>0</v>
      </c>
      <c r="AC23" s="194">
        <v>0</v>
      </c>
      <c r="AD23" s="205"/>
      <c r="AE23" s="205"/>
      <c r="AF23" s="205"/>
      <c r="AG23" s="205"/>
      <c r="AH23" s="205"/>
      <c r="AI23" s="205"/>
      <c r="AJ23" s="205"/>
      <c r="AK23" s="205"/>
      <c r="AL23" s="205"/>
      <c r="AM23" s="205"/>
      <c r="AN23" s="205"/>
    </row>
    <row r="24" spans="1:40" ht="110.25">
      <c r="A24" s="190" t="s">
        <v>19</v>
      </c>
      <c r="B24" s="190" t="s">
        <v>18</v>
      </c>
      <c r="C24" s="190" t="s">
        <v>75</v>
      </c>
      <c r="D24" s="194" t="s">
        <v>445</v>
      </c>
      <c r="E24" s="194">
        <v>0</v>
      </c>
      <c r="F24" s="194">
        <v>0</v>
      </c>
      <c r="G24" s="194">
        <v>0</v>
      </c>
      <c r="H24" s="194">
        <v>0</v>
      </c>
      <c r="I24" s="194">
        <v>0</v>
      </c>
      <c r="J24" s="194">
        <v>0</v>
      </c>
      <c r="K24" s="194">
        <v>0</v>
      </c>
      <c r="L24" s="194">
        <v>2</v>
      </c>
      <c r="M24" s="194">
        <v>0</v>
      </c>
      <c r="N24" s="194">
        <v>0</v>
      </c>
      <c r="O24" s="194">
        <v>0</v>
      </c>
      <c r="P24" s="194">
        <v>0</v>
      </c>
      <c r="Q24" s="194">
        <v>2</v>
      </c>
      <c r="R24" s="194">
        <v>0</v>
      </c>
      <c r="S24" s="194">
        <v>0</v>
      </c>
      <c r="T24" s="194">
        <v>0</v>
      </c>
      <c r="U24" s="194">
        <v>0</v>
      </c>
      <c r="V24" s="194">
        <v>1.52</v>
      </c>
      <c r="W24" s="194">
        <v>0</v>
      </c>
      <c r="X24" s="194">
        <v>0</v>
      </c>
      <c r="Y24" s="194">
        <v>0</v>
      </c>
      <c r="Z24" s="194">
        <v>0</v>
      </c>
      <c r="AA24" s="194">
        <v>5.52</v>
      </c>
      <c r="AB24" s="194">
        <v>0</v>
      </c>
      <c r="AC24" s="194">
        <v>0</v>
      </c>
      <c r="AD24" s="205"/>
      <c r="AE24" s="205"/>
      <c r="AF24" s="205"/>
      <c r="AG24" s="205"/>
      <c r="AH24" s="205"/>
      <c r="AI24" s="205"/>
      <c r="AJ24" s="205"/>
      <c r="AK24" s="205"/>
      <c r="AL24" s="205"/>
      <c r="AM24" s="205"/>
      <c r="AN24" s="205"/>
    </row>
    <row r="25" spans="1:40" ht="31.5">
      <c r="A25" s="190" t="s">
        <v>16</v>
      </c>
      <c r="B25" s="190" t="s">
        <v>15</v>
      </c>
      <c r="C25" s="190"/>
      <c r="D25" s="194"/>
      <c r="E25" s="194">
        <v>0</v>
      </c>
      <c r="F25" s="194">
        <v>0</v>
      </c>
      <c r="G25" s="194">
        <v>0</v>
      </c>
      <c r="H25" s="194">
        <v>0</v>
      </c>
      <c r="I25" s="194">
        <v>0</v>
      </c>
      <c r="J25" s="194">
        <v>0.8</v>
      </c>
      <c r="K25" s="194">
        <v>0</v>
      </c>
      <c r="L25" s="194">
        <v>0</v>
      </c>
      <c r="M25" s="194">
        <v>0</v>
      </c>
      <c r="N25" s="194">
        <v>0</v>
      </c>
      <c r="O25" s="194">
        <v>0.4</v>
      </c>
      <c r="P25" s="194">
        <v>0</v>
      </c>
      <c r="Q25" s="194">
        <v>0</v>
      </c>
      <c r="R25" s="194">
        <v>0</v>
      </c>
      <c r="S25" s="194">
        <v>0</v>
      </c>
      <c r="T25" s="194">
        <v>0.4</v>
      </c>
      <c r="U25" s="194">
        <v>0</v>
      </c>
      <c r="V25" s="194">
        <v>0</v>
      </c>
      <c r="W25" s="194">
        <v>0</v>
      </c>
      <c r="X25" s="194">
        <v>0</v>
      </c>
      <c r="Y25" s="194">
        <v>1.6</v>
      </c>
      <c r="Z25" s="194">
        <v>0</v>
      </c>
      <c r="AA25" s="194">
        <v>0</v>
      </c>
      <c r="AB25" s="194">
        <v>0</v>
      </c>
      <c r="AC25" s="194">
        <v>0</v>
      </c>
      <c r="AD25" s="205"/>
      <c r="AE25" s="205"/>
      <c r="AF25" s="205"/>
      <c r="AG25" s="205"/>
      <c r="AH25" s="205"/>
      <c r="AI25" s="205"/>
      <c r="AJ25" s="205"/>
      <c r="AK25" s="205"/>
      <c r="AL25" s="205"/>
      <c r="AM25" s="205"/>
      <c r="AN25" s="205"/>
    </row>
    <row r="26" spans="1:40" ht="47.25">
      <c r="A26" s="190" t="s">
        <v>14</v>
      </c>
      <c r="B26" s="190" t="s">
        <v>13</v>
      </c>
      <c r="C26" s="190" t="s">
        <v>12</v>
      </c>
      <c r="D26" s="195" t="s">
        <v>446</v>
      </c>
      <c r="E26" s="194">
        <v>0</v>
      </c>
      <c r="F26" s="194">
        <v>0</v>
      </c>
      <c r="G26" s="194">
        <v>0</v>
      </c>
      <c r="H26" s="194">
        <v>0</v>
      </c>
      <c r="I26" s="194">
        <v>0</v>
      </c>
      <c r="J26" s="194">
        <v>0.8</v>
      </c>
      <c r="K26" s="194">
        <v>0</v>
      </c>
      <c r="L26" s="194">
        <v>0</v>
      </c>
      <c r="M26" s="194">
        <v>0</v>
      </c>
      <c r="N26" s="194">
        <v>0</v>
      </c>
      <c r="O26" s="194">
        <v>0</v>
      </c>
      <c r="P26" s="194">
        <v>0</v>
      </c>
      <c r="Q26" s="194">
        <v>0</v>
      </c>
      <c r="R26" s="194">
        <v>0</v>
      </c>
      <c r="S26" s="194">
        <v>0</v>
      </c>
      <c r="T26" s="194">
        <v>0</v>
      </c>
      <c r="U26" s="194">
        <v>0</v>
      </c>
      <c r="V26" s="194">
        <v>0</v>
      </c>
      <c r="W26" s="194">
        <v>0</v>
      </c>
      <c r="X26" s="194">
        <v>0</v>
      </c>
      <c r="Y26" s="194">
        <v>0.8</v>
      </c>
      <c r="Z26" s="194">
        <v>0</v>
      </c>
      <c r="AA26" s="194">
        <v>0</v>
      </c>
      <c r="AB26" s="194">
        <v>0</v>
      </c>
      <c r="AC26" s="194">
        <v>0</v>
      </c>
      <c r="AD26" s="205"/>
      <c r="AE26" s="205"/>
      <c r="AF26" s="205"/>
      <c r="AG26" s="205"/>
      <c r="AH26" s="205"/>
      <c r="AI26" s="205"/>
      <c r="AJ26" s="205"/>
      <c r="AK26" s="205"/>
      <c r="AL26" s="205"/>
      <c r="AM26" s="205"/>
      <c r="AN26" s="205"/>
    </row>
    <row r="27" spans="1:40" ht="47.25">
      <c r="A27" s="190" t="s">
        <v>11</v>
      </c>
      <c r="B27" s="190" t="s">
        <v>76</v>
      </c>
      <c r="C27" s="190" t="s">
        <v>77</v>
      </c>
      <c r="D27" s="195" t="s">
        <v>446</v>
      </c>
      <c r="E27" s="194">
        <v>0</v>
      </c>
      <c r="F27" s="194">
        <v>0</v>
      </c>
      <c r="G27" s="194">
        <v>0</v>
      </c>
      <c r="H27" s="194">
        <v>0</v>
      </c>
      <c r="I27" s="194">
        <v>0</v>
      </c>
      <c r="J27" s="194">
        <v>0</v>
      </c>
      <c r="K27" s="194">
        <v>0</v>
      </c>
      <c r="L27" s="194">
        <v>0</v>
      </c>
      <c r="M27" s="194">
        <v>0</v>
      </c>
      <c r="N27" s="194">
        <v>0</v>
      </c>
      <c r="O27" s="194">
        <v>0.4</v>
      </c>
      <c r="P27" s="194">
        <v>0</v>
      </c>
      <c r="Q27" s="194">
        <v>0</v>
      </c>
      <c r="R27" s="194">
        <v>0</v>
      </c>
      <c r="S27" s="194">
        <v>0</v>
      </c>
      <c r="T27" s="194">
        <v>0</v>
      </c>
      <c r="U27" s="194">
        <v>0</v>
      </c>
      <c r="V27" s="194">
        <v>0</v>
      </c>
      <c r="W27" s="194">
        <v>0</v>
      </c>
      <c r="X27" s="194">
        <v>0</v>
      </c>
      <c r="Y27" s="194">
        <v>0.4</v>
      </c>
      <c r="Z27" s="194">
        <v>0</v>
      </c>
      <c r="AA27" s="194">
        <v>0</v>
      </c>
      <c r="AB27" s="194">
        <v>0</v>
      </c>
      <c r="AC27" s="194">
        <v>0</v>
      </c>
      <c r="AD27" s="205"/>
      <c r="AE27" s="205"/>
      <c r="AF27" s="205"/>
      <c r="AG27" s="205"/>
      <c r="AH27" s="205"/>
      <c r="AI27" s="205"/>
      <c r="AJ27" s="205"/>
      <c r="AK27" s="205"/>
      <c r="AL27" s="205"/>
      <c r="AM27" s="205"/>
      <c r="AN27" s="205"/>
    </row>
    <row r="28" spans="1:40" ht="47.25">
      <c r="A28" s="190" t="s">
        <v>8</v>
      </c>
      <c r="B28" s="190" t="s">
        <v>76</v>
      </c>
      <c r="C28" s="190" t="s">
        <v>82</v>
      </c>
      <c r="D28" s="195" t="s">
        <v>446</v>
      </c>
      <c r="E28" s="194">
        <v>0</v>
      </c>
      <c r="F28" s="194">
        <v>0</v>
      </c>
      <c r="G28" s="194">
        <v>0</v>
      </c>
      <c r="H28" s="194">
        <v>0</v>
      </c>
      <c r="I28" s="194">
        <v>0</v>
      </c>
      <c r="J28" s="194">
        <v>0</v>
      </c>
      <c r="K28" s="194">
        <v>0</v>
      </c>
      <c r="L28" s="194">
        <v>0</v>
      </c>
      <c r="M28" s="194">
        <v>0</v>
      </c>
      <c r="N28" s="194">
        <v>0</v>
      </c>
      <c r="O28" s="194">
        <v>0</v>
      </c>
      <c r="P28" s="194">
        <v>0</v>
      </c>
      <c r="Q28" s="194">
        <v>0</v>
      </c>
      <c r="R28" s="194">
        <v>0</v>
      </c>
      <c r="S28" s="194">
        <v>0</v>
      </c>
      <c r="T28" s="194">
        <v>0.4</v>
      </c>
      <c r="U28" s="194">
        <v>0</v>
      </c>
      <c r="V28" s="194">
        <v>0</v>
      </c>
      <c r="W28" s="194">
        <v>0</v>
      </c>
      <c r="X28" s="194">
        <v>0</v>
      </c>
      <c r="Y28" s="194">
        <v>0.4</v>
      </c>
      <c r="Z28" s="194">
        <v>0</v>
      </c>
      <c r="AA28" s="194">
        <v>0</v>
      </c>
      <c r="AB28" s="194">
        <v>0</v>
      </c>
      <c r="AC28" s="194">
        <v>0</v>
      </c>
      <c r="AD28" s="205"/>
      <c r="AE28" s="205"/>
      <c r="AF28" s="205"/>
      <c r="AG28" s="205"/>
      <c r="AH28" s="205"/>
      <c r="AI28" s="205"/>
      <c r="AJ28" s="205"/>
      <c r="AK28" s="205"/>
      <c r="AL28" s="205"/>
      <c r="AM28" s="205"/>
      <c r="AN28" s="205"/>
    </row>
    <row r="29" spans="1:40" ht="31.5">
      <c r="A29" s="190" t="s">
        <v>5</v>
      </c>
      <c r="B29" s="190" t="s">
        <v>10</v>
      </c>
      <c r="C29" s="190" t="s">
        <v>9</v>
      </c>
      <c r="D29" s="194">
        <v>0</v>
      </c>
      <c r="E29" s="194">
        <v>0</v>
      </c>
      <c r="F29" s="194">
        <v>0</v>
      </c>
      <c r="G29" s="194">
        <v>0</v>
      </c>
      <c r="H29" s="194">
        <v>0</v>
      </c>
      <c r="I29" s="194">
        <v>0</v>
      </c>
      <c r="J29" s="194">
        <v>0</v>
      </c>
      <c r="K29" s="194">
        <v>0</v>
      </c>
      <c r="L29" s="194">
        <v>0</v>
      </c>
      <c r="M29" s="194">
        <v>0</v>
      </c>
      <c r="N29" s="194">
        <v>0</v>
      </c>
      <c r="O29" s="194">
        <v>0</v>
      </c>
      <c r="P29" s="194">
        <v>0</v>
      </c>
      <c r="Q29" s="194">
        <v>0</v>
      </c>
      <c r="R29" s="194">
        <v>0</v>
      </c>
      <c r="S29" s="194">
        <v>0</v>
      </c>
      <c r="T29" s="194">
        <v>0</v>
      </c>
      <c r="U29" s="194">
        <v>0</v>
      </c>
      <c r="V29" s="194">
        <v>0</v>
      </c>
      <c r="W29" s="194">
        <v>0</v>
      </c>
      <c r="X29" s="194">
        <v>0</v>
      </c>
      <c r="Y29" s="194">
        <v>0</v>
      </c>
      <c r="Z29" s="194">
        <v>0</v>
      </c>
      <c r="AA29" s="194">
        <v>0</v>
      </c>
      <c r="AB29" s="194">
        <v>0</v>
      </c>
      <c r="AC29" s="194">
        <v>0</v>
      </c>
      <c r="AD29" s="205"/>
      <c r="AE29" s="205"/>
      <c r="AF29" s="205"/>
      <c r="AG29" s="205"/>
      <c r="AH29" s="205"/>
      <c r="AI29" s="205"/>
      <c r="AJ29" s="205"/>
      <c r="AK29" s="205"/>
      <c r="AL29" s="205"/>
      <c r="AM29" s="205"/>
      <c r="AN29" s="205"/>
    </row>
    <row r="30" spans="1:40" ht="31.5">
      <c r="A30" s="190" t="s">
        <v>78</v>
      </c>
      <c r="B30" s="190" t="s">
        <v>7</v>
      </c>
      <c r="C30" s="190" t="s">
        <v>79</v>
      </c>
      <c r="D30" s="194">
        <v>0</v>
      </c>
      <c r="E30" s="194">
        <v>0</v>
      </c>
      <c r="F30" s="194">
        <v>0</v>
      </c>
      <c r="G30" s="194">
        <v>0</v>
      </c>
      <c r="H30" s="194">
        <v>0</v>
      </c>
      <c r="I30" s="194">
        <v>0</v>
      </c>
      <c r="J30" s="194">
        <v>0</v>
      </c>
      <c r="K30" s="194">
        <v>0</v>
      </c>
      <c r="L30" s="194">
        <v>0</v>
      </c>
      <c r="M30" s="194">
        <v>0</v>
      </c>
      <c r="N30" s="194">
        <v>0</v>
      </c>
      <c r="O30" s="194">
        <v>0</v>
      </c>
      <c r="P30" s="194">
        <v>0</v>
      </c>
      <c r="Q30" s="194">
        <v>0</v>
      </c>
      <c r="R30" s="194">
        <v>0</v>
      </c>
      <c r="S30" s="194">
        <v>0</v>
      </c>
      <c r="T30" s="194">
        <v>0</v>
      </c>
      <c r="U30" s="194">
        <v>0</v>
      </c>
      <c r="V30" s="194">
        <v>0</v>
      </c>
      <c r="W30" s="194">
        <v>0</v>
      </c>
      <c r="X30" s="194">
        <v>0</v>
      </c>
      <c r="Y30" s="194">
        <v>0</v>
      </c>
      <c r="Z30" s="194">
        <v>0</v>
      </c>
      <c r="AA30" s="194">
        <v>0</v>
      </c>
      <c r="AB30" s="194">
        <v>0</v>
      </c>
      <c r="AC30" s="194">
        <v>0</v>
      </c>
      <c r="AD30" s="205"/>
      <c r="AE30" s="205"/>
      <c r="AF30" s="205"/>
      <c r="AG30" s="205"/>
      <c r="AH30" s="205"/>
      <c r="AI30" s="205"/>
      <c r="AJ30" s="205"/>
      <c r="AK30" s="205"/>
      <c r="AL30" s="205"/>
      <c r="AM30" s="205"/>
      <c r="AN30" s="205"/>
    </row>
    <row r="31" spans="1:40" ht="31.5">
      <c r="A31" s="190" t="s">
        <v>161</v>
      </c>
      <c r="B31" s="190" t="s">
        <v>4</v>
      </c>
      <c r="C31" s="190" t="s">
        <v>3</v>
      </c>
      <c r="D31" s="194">
        <v>0</v>
      </c>
      <c r="E31" s="194">
        <v>0</v>
      </c>
      <c r="F31" s="194">
        <v>0</v>
      </c>
      <c r="G31" s="194">
        <v>0</v>
      </c>
      <c r="H31" s="194">
        <v>0</v>
      </c>
      <c r="I31" s="194">
        <v>0</v>
      </c>
      <c r="J31" s="194">
        <v>0</v>
      </c>
      <c r="K31" s="194">
        <v>0</v>
      </c>
      <c r="L31" s="194">
        <v>0</v>
      </c>
      <c r="M31" s="194">
        <v>0</v>
      </c>
      <c r="N31" s="194">
        <v>1</v>
      </c>
      <c r="O31" s="194">
        <v>0</v>
      </c>
      <c r="P31" s="194">
        <v>0</v>
      </c>
      <c r="Q31" s="194">
        <v>0</v>
      </c>
      <c r="R31" s="194">
        <v>0</v>
      </c>
      <c r="S31" s="194">
        <v>0</v>
      </c>
      <c r="T31" s="194">
        <v>0</v>
      </c>
      <c r="U31" s="194">
        <v>0</v>
      </c>
      <c r="V31" s="194">
        <v>0</v>
      </c>
      <c r="W31" s="194">
        <v>0</v>
      </c>
      <c r="X31" s="194">
        <v>0</v>
      </c>
      <c r="Y31" s="194">
        <v>0</v>
      </c>
      <c r="Z31" s="194">
        <v>0</v>
      </c>
      <c r="AA31" s="194">
        <v>0</v>
      </c>
      <c r="AB31" s="194">
        <v>0</v>
      </c>
      <c r="AC31" s="194">
        <v>1</v>
      </c>
      <c r="AD31" s="205"/>
      <c r="AE31" s="205"/>
      <c r="AF31" s="205"/>
      <c r="AG31" s="205"/>
      <c r="AH31" s="205"/>
      <c r="AI31" s="205"/>
      <c r="AJ31" s="205"/>
      <c r="AK31" s="205"/>
      <c r="AL31" s="205"/>
      <c r="AM31" s="205"/>
      <c r="AN31" s="205"/>
    </row>
    <row r="36" spans="2:11">
      <c r="B36" s="250"/>
      <c r="C36" s="251" t="s">
        <v>348</v>
      </c>
      <c r="D36" s="252"/>
      <c r="E36" s="253"/>
      <c r="F36" s="253"/>
      <c r="K36" s="254" t="s">
        <v>349</v>
      </c>
    </row>
  </sheetData>
  <mergeCells count="20">
    <mergeCell ref="J11:AC11"/>
    <mergeCell ref="J12:N12"/>
    <mergeCell ref="O12:S12"/>
    <mergeCell ref="T12:X12"/>
    <mergeCell ref="Y12:AC12"/>
    <mergeCell ref="E13:I13"/>
    <mergeCell ref="J13:N13"/>
    <mergeCell ref="O13:S13"/>
    <mergeCell ref="T13:X13"/>
    <mergeCell ref="Y13:AC13"/>
    <mergeCell ref="A4:AC4"/>
    <mergeCell ref="A6:AC6"/>
    <mergeCell ref="A7:AC7"/>
    <mergeCell ref="A9:AC9"/>
    <mergeCell ref="A10:X10"/>
    <mergeCell ref="A11:A14"/>
    <mergeCell ref="B11:B14"/>
    <mergeCell ref="C11:C14"/>
    <mergeCell ref="D11:D14"/>
    <mergeCell ref="E11:I1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9"/>
  <sheetViews>
    <sheetView zoomScale="80" zoomScaleNormal="80" workbookViewId="0">
      <selection activeCell="B11" sqref="B11"/>
    </sheetView>
  </sheetViews>
  <sheetFormatPr defaultRowHeight="15.75"/>
  <cols>
    <col min="1" max="1" width="12" style="63" customWidth="1"/>
    <col min="2" max="2" width="39.75" style="63" customWidth="1"/>
    <col min="3" max="3" width="20.875" style="63" customWidth="1"/>
    <col min="4" max="4" width="28.125" style="63" customWidth="1"/>
    <col min="5" max="5" width="29.625" style="63" customWidth="1"/>
    <col min="6" max="6" width="4.625" style="63" customWidth="1"/>
    <col min="7" max="7" width="4.375" style="63" customWidth="1"/>
    <col min="8" max="9" width="3.375" style="63" customWidth="1"/>
    <col min="10" max="10" width="4.125" style="63" customWidth="1"/>
    <col min="11" max="13" width="5.75" style="63" customWidth="1"/>
    <col min="14" max="14" width="3.875" style="63" customWidth="1"/>
    <col min="15" max="15" width="4.5" style="63" customWidth="1"/>
    <col min="16" max="16" width="3.875" style="63" customWidth="1"/>
    <col min="17" max="17" width="4.375" style="63" customWidth="1"/>
    <col min="18" max="20" width="5.75" style="63" customWidth="1"/>
    <col min="21" max="21" width="6.125" style="63" customWidth="1"/>
    <col min="22" max="22" width="5.75" style="63" customWidth="1"/>
    <col min="23" max="23" width="6.5" style="63" customWidth="1"/>
    <col min="24" max="24" width="3.5" style="63" customWidth="1"/>
    <col min="25" max="25" width="5.75" style="63" customWidth="1"/>
    <col min="26" max="26" width="16.125" style="63" customWidth="1"/>
    <col min="27" max="27" width="21.25" style="63" customWidth="1"/>
    <col min="28" max="28" width="12.625" style="63" customWidth="1"/>
    <col min="29" max="29" width="22.375" style="63" customWidth="1"/>
    <col min="30" max="30" width="10.875" style="63" customWidth="1"/>
    <col min="31" max="31" width="17.375" style="63" customWidth="1"/>
    <col min="32" max="33" width="4.125" style="63" customWidth="1"/>
    <col min="34" max="34" width="3.75" style="63" customWidth="1"/>
    <col min="35" max="35" width="3.875" style="63" customWidth="1"/>
    <col min="36" max="36" width="4.5" style="63" customWidth="1"/>
    <col min="37" max="37" width="5" style="63" customWidth="1"/>
    <col min="38" max="38" width="5.5" style="63" customWidth="1"/>
    <col min="39" max="39" width="5.75" style="63" customWidth="1"/>
    <col min="40" max="40" width="5.5" style="63" customWidth="1"/>
    <col min="41" max="42" width="5" style="63" customWidth="1"/>
    <col min="43" max="43" width="12.875" style="63" customWidth="1"/>
    <col min="44" max="53" width="5" style="63" customWidth="1"/>
    <col min="54" max="16384" width="9" style="63"/>
  </cols>
  <sheetData>
    <row r="1" spans="1:43">
      <c r="F1" s="61"/>
      <c r="G1" s="61"/>
      <c r="H1" s="61"/>
      <c r="I1" s="61"/>
      <c r="J1" s="61"/>
      <c r="K1" s="61"/>
    </row>
    <row r="2" spans="1:43">
      <c r="F2" s="61"/>
      <c r="G2" s="61"/>
      <c r="H2" s="61"/>
      <c r="I2" s="61"/>
      <c r="J2" s="61"/>
      <c r="K2" s="61"/>
    </row>
    <row r="3" spans="1:43">
      <c r="F3" s="61"/>
      <c r="G3" s="61"/>
      <c r="H3" s="61"/>
      <c r="I3" s="61"/>
      <c r="J3" s="61"/>
      <c r="K3" s="61"/>
    </row>
    <row r="4" spans="1:43">
      <c r="F4" s="61"/>
      <c r="G4" s="61"/>
      <c r="H4" s="61"/>
      <c r="I4" s="61"/>
      <c r="J4" s="61"/>
      <c r="K4" s="61"/>
    </row>
    <row r="5" spans="1:43">
      <c r="F5" s="61"/>
      <c r="G5" s="61"/>
      <c r="H5" s="61"/>
      <c r="I5" s="61"/>
      <c r="J5" s="61"/>
      <c r="K5" s="61"/>
    </row>
    <row r="6" spans="1:43">
      <c r="F6" s="61"/>
      <c r="G6" s="61"/>
      <c r="H6" s="61"/>
      <c r="I6" s="61"/>
      <c r="J6" s="61"/>
      <c r="K6" s="61"/>
    </row>
    <row r="7" spans="1:43">
      <c r="A7" s="256" t="s">
        <v>447</v>
      </c>
      <c r="B7" s="256"/>
      <c r="C7" s="256"/>
      <c r="D7" s="256"/>
      <c r="E7" s="256"/>
      <c r="F7" s="61"/>
      <c r="G7" s="61"/>
      <c r="H7" s="61"/>
      <c r="I7" s="61"/>
      <c r="J7" s="61"/>
      <c r="K7" s="61"/>
    </row>
    <row r="8" spans="1:43">
      <c r="F8" s="61"/>
      <c r="G8" s="61"/>
      <c r="H8" s="61"/>
      <c r="I8" s="61"/>
      <c r="J8" s="61"/>
      <c r="K8" s="61"/>
    </row>
    <row r="9" spans="1:43">
      <c r="A9" s="257" t="s">
        <v>88</v>
      </c>
      <c r="B9" s="257"/>
      <c r="C9" s="257"/>
      <c r="D9" s="257"/>
      <c r="E9" s="25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row>
    <row r="10" spans="1:43">
      <c r="A10" s="257" t="s">
        <v>70</v>
      </c>
      <c r="B10" s="257"/>
      <c r="C10" s="257"/>
      <c r="D10" s="257"/>
      <c r="E10" s="257"/>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row>
    <row r="11" spans="1:43">
      <c r="A11" s="39"/>
      <c r="B11" s="39"/>
      <c r="C11" s="39"/>
      <c r="D11" s="39"/>
      <c r="E11" s="39"/>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row>
    <row r="12" spans="1:43">
      <c r="A12" s="163" t="s">
        <v>69</v>
      </c>
      <c r="B12" s="163"/>
      <c r="C12" s="163"/>
      <c r="D12" s="163"/>
      <c r="E12" s="163"/>
      <c r="F12" s="61"/>
      <c r="G12" s="61"/>
      <c r="H12" s="61"/>
      <c r="I12" s="61"/>
      <c r="J12" s="61"/>
      <c r="K12" s="61"/>
    </row>
    <row r="13" spans="1:43">
      <c r="A13" s="258"/>
      <c r="B13" s="258"/>
      <c r="C13" s="258"/>
      <c r="D13" s="258"/>
      <c r="E13" s="258"/>
      <c r="F13" s="61"/>
      <c r="G13" s="61"/>
      <c r="H13" s="61"/>
      <c r="I13" s="61"/>
      <c r="J13" s="61"/>
      <c r="K13" s="61"/>
    </row>
    <row r="14" spans="1:43">
      <c r="A14" s="259" t="s">
        <v>68</v>
      </c>
      <c r="B14" s="260"/>
      <c r="C14" s="260"/>
      <c r="D14" s="260"/>
      <c r="E14" s="260"/>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row>
    <row r="15" spans="1:43">
      <c r="A15" s="163" t="s">
        <v>448</v>
      </c>
      <c r="B15" s="163"/>
      <c r="C15" s="163"/>
      <c r="D15" s="163"/>
      <c r="E15" s="163"/>
      <c r="F15" s="164"/>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row>
    <row r="16" spans="1:43">
      <c r="A16" s="261" t="s">
        <v>449</v>
      </c>
      <c r="B16" s="261"/>
      <c r="C16" s="261"/>
      <c r="D16" s="261"/>
      <c r="E16" s="261"/>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row>
    <row r="17" spans="1:35">
      <c r="A17" s="165"/>
      <c r="B17" s="165"/>
      <c r="C17" s="165"/>
      <c r="D17" s="165"/>
      <c r="E17" s="165"/>
      <c r="F17" s="167"/>
      <c r="G17" s="167"/>
      <c r="H17" s="167"/>
      <c r="I17" s="167"/>
      <c r="J17" s="167"/>
      <c r="K17" s="167"/>
      <c r="L17" s="167"/>
      <c r="M17" s="167"/>
      <c r="N17" s="61"/>
      <c r="O17" s="61"/>
      <c r="P17" s="61"/>
      <c r="Q17" s="61"/>
      <c r="R17" s="61"/>
      <c r="S17" s="61"/>
      <c r="T17" s="61"/>
      <c r="U17" s="61"/>
      <c r="V17" s="61"/>
      <c r="W17" s="61"/>
      <c r="X17" s="61"/>
      <c r="Y17" s="61"/>
      <c r="Z17" s="61"/>
      <c r="AA17" s="61"/>
      <c r="AB17" s="61"/>
      <c r="AC17" s="61"/>
      <c r="AD17" s="61"/>
      <c r="AE17" s="61"/>
      <c r="AF17" s="61"/>
      <c r="AG17" s="61"/>
      <c r="AH17" s="61"/>
      <c r="AI17" s="61"/>
    </row>
    <row r="18" spans="1:35">
      <c r="A18" s="168" t="s">
        <v>66</v>
      </c>
      <c r="B18" s="169" t="s">
        <v>65</v>
      </c>
      <c r="C18" s="169" t="s">
        <v>450</v>
      </c>
      <c r="D18" s="262" t="s">
        <v>451</v>
      </c>
      <c r="E18" s="263"/>
      <c r="F18" s="264"/>
      <c r="G18" s="264"/>
      <c r="H18" s="264"/>
      <c r="I18" s="264"/>
      <c r="J18" s="264"/>
      <c r="K18" s="264"/>
      <c r="L18" s="264"/>
      <c r="M18" s="264"/>
      <c r="N18" s="61"/>
      <c r="O18" s="61"/>
      <c r="P18" s="61"/>
      <c r="Q18" s="61"/>
      <c r="R18" s="61"/>
      <c r="S18" s="61"/>
      <c r="T18" s="61"/>
      <c r="U18" s="61"/>
      <c r="V18" s="61"/>
      <c r="W18" s="61"/>
      <c r="X18" s="61"/>
      <c r="Y18" s="61"/>
      <c r="Z18" s="61"/>
      <c r="AA18" s="61"/>
      <c r="AB18" s="61"/>
      <c r="AC18" s="61"/>
      <c r="AD18" s="61"/>
      <c r="AE18" s="61"/>
      <c r="AF18" s="61"/>
      <c r="AG18" s="61"/>
      <c r="AH18" s="61"/>
      <c r="AI18" s="61"/>
    </row>
    <row r="19" spans="1:35">
      <c r="A19" s="175"/>
      <c r="B19" s="169"/>
      <c r="C19" s="169"/>
      <c r="D19" s="265"/>
      <c r="E19" s="266"/>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row>
    <row r="20" spans="1:35">
      <c r="A20" s="175"/>
      <c r="B20" s="169"/>
      <c r="C20" s="169"/>
      <c r="D20" s="169" t="s">
        <v>452</v>
      </c>
      <c r="E20" s="169"/>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row>
    <row r="21" spans="1:35" ht="47.25">
      <c r="A21" s="186"/>
      <c r="B21" s="169"/>
      <c r="C21" s="169"/>
      <c r="D21" s="185" t="s">
        <v>453</v>
      </c>
      <c r="E21" s="185" t="s">
        <v>454</v>
      </c>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row>
    <row r="22" spans="1:35">
      <c r="A22" s="188">
        <v>1</v>
      </c>
      <c r="B22" s="188">
        <v>2</v>
      </c>
      <c r="C22" s="188">
        <v>3</v>
      </c>
      <c r="D22" s="189" t="s">
        <v>314</v>
      </c>
      <c r="E22" s="189" t="s">
        <v>315</v>
      </c>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row>
    <row r="23" spans="1:35" ht="31.5">
      <c r="A23" s="190" t="s">
        <v>33</v>
      </c>
      <c r="B23" s="190" t="s">
        <v>32</v>
      </c>
      <c r="C23" s="190"/>
      <c r="D23" s="267">
        <v>0</v>
      </c>
      <c r="E23" s="267">
        <v>39.700000000000003</v>
      </c>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row>
    <row r="24" spans="1:35">
      <c r="A24" s="190" t="s">
        <v>31</v>
      </c>
      <c r="B24" s="190" t="s">
        <v>30</v>
      </c>
      <c r="C24" s="190"/>
      <c r="D24" s="267">
        <v>0</v>
      </c>
      <c r="E24" s="267">
        <v>0</v>
      </c>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row>
    <row r="25" spans="1:35" ht="31.5">
      <c r="A25" s="190" t="s">
        <v>29</v>
      </c>
      <c r="B25" s="190" t="s">
        <v>28</v>
      </c>
      <c r="C25" s="190"/>
      <c r="D25" s="267">
        <v>0</v>
      </c>
      <c r="E25" s="267">
        <v>0</v>
      </c>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row>
    <row r="26" spans="1:35">
      <c r="A26" s="190" t="s">
        <v>27</v>
      </c>
      <c r="B26" s="190" t="s">
        <v>26</v>
      </c>
      <c r="C26" s="190"/>
      <c r="D26" s="267">
        <v>0</v>
      </c>
      <c r="E26" s="267">
        <v>39.700000000000003</v>
      </c>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row>
    <row r="27" spans="1:35" ht="31.5">
      <c r="A27" s="190">
        <v>0</v>
      </c>
      <c r="B27" s="190" t="s">
        <v>25</v>
      </c>
      <c r="C27" s="190"/>
      <c r="D27" s="267"/>
      <c r="E27" s="267"/>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row>
    <row r="28" spans="1:35">
      <c r="A28" s="190">
        <v>0</v>
      </c>
      <c r="B28" s="190" t="s">
        <v>24</v>
      </c>
      <c r="C28" s="190"/>
      <c r="D28" s="267"/>
      <c r="E28" s="267"/>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row>
    <row r="29" spans="1:35" ht="47.25">
      <c r="A29" s="190" t="s">
        <v>23</v>
      </c>
      <c r="B29" s="190" t="s">
        <v>22</v>
      </c>
      <c r="C29" s="190"/>
      <c r="D29" s="267">
        <v>0</v>
      </c>
      <c r="E29" s="267">
        <v>0</v>
      </c>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row>
    <row r="30" spans="1:35" ht="31.5">
      <c r="A30" s="190" t="s">
        <v>21</v>
      </c>
      <c r="B30" s="190" t="s">
        <v>20</v>
      </c>
      <c r="C30" s="190"/>
      <c r="D30" s="267">
        <v>0</v>
      </c>
      <c r="E30" s="267">
        <v>0</v>
      </c>
    </row>
    <row r="31" spans="1:35" ht="110.25">
      <c r="A31" s="190" t="s">
        <v>19</v>
      </c>
      <c r="B31" s="190" t="s">
        <v>18</v>
      </c>
      <c r="C31" s="190" t="s">
        <v>75</v>
      </c>
      <c r="D31" s="188">
        <v>0</v>
      </c>
      <c r="E31" s="188">
        <v>0</v>
      </c>
    </row>
    <row r="32" spans="1:35" ht="31.5">
      <c r="A32" s="190" t="s">
        <v>16</v>
      </c>
      <c r="B32" s="190" t="s">
        <v>15</v>
      </c>
      <c r="C32" s="190"/>
      <c r="D32" s="267">
        <v>0</v>
      </c>
      <c r="E32" s="267">
        <v>39.700000000000003</v>
      </c>
    </row>
    <row r="33" spans="1:8" ht="47.25">
      <c r="A33" s="190" t="s">
        <v>14</v>
      </c>
      <c r="B33" s="190" t="s">
        <v>13</v>
      </c>
      <c r="C33" s="190" t="s">
        <v>12</v>
      </c>
      <c r="D33" s="188">
        <v>0</v>
      </c>
      <c r="E33" s="188">
        <v>15.1</v>
      </c>
    </row>
    <row r="34" spans="1:8" ht="63">
      <c r="A34" s="190" t="s">
        <v>11</v>
      </c>
      <c r="B34" s="190" t="s">
        <v>76</v>
      </c>
      <c r="C34" s="190" t="s">
        <v>77</v>
      </c>
      <c r="D34" s="188">
        <v>0</v>
      </c>
      <c r="E34" s="188">
        <v>13.8</v>
      </c>
    </row>
    <row r="35" spans="1:8" ht="63">
      <c r="A35" s="190" t="s">
        <v>8</v>
      </c>
      <c r="B35" s="190" t="s">
        <v>76</v>
      </c>
      <c r="C35" s="190" t="s">
        <v>82</v>
      </c>
      <c r="D35" s="188">
        <v>0</v>
      </c>
      <c r="E35" s="188">
        <v>10.8</v>
      </c>
    </row>
    <row r="36" spans="1:8" ht="31.5">
      <c r="A36" s="190" t="s">
        <v>5</v>
      </c>
      <c r="B36" s="190" t="s">
        <v>10</v>
      </c>
      <c r="C36" s="190" t="s">
        <v>9</v>
      </c>
      <c r="D36" s="188">
        <v>0</v>
      </c>
      <c r="E36" s="188">
        <v>0</v>
      </c>
    </row>
    <row r="37" spans="1:8" ht="31.5">
      <c r="A37" s="190" t="s">
        <v>78</v>
      </c>
      <c r="B37" s="190" t="s">
        <v>7</v>
      </c>
      <c r="C37" s="190" t="s">
        <v>79</v>
      </c>
      <c r="D37" s="188">
        <v>0</v>
      </c>
      <c r="E37" s="188">
        <v>0</v>
      </c>
    </row>
    <row r="38" spans="1:8" ht="47.25">
      <c r="A38" s="190" t="s">
        <v>161</v>
      </c>
      <c r="B38" s="190" t="s">
        <v>4</v>
      </c>
      <c r="C38" s="190" t="s">
        <v>3</v>
      </c>
      <c r="D38" s="188">
        <v>0</v>
      </c>
      <c r="E38" s="188">
        <v>0</v>
      </c>
    </row>
    <row r="39" spans="1:8">
      <c r="B39" s="251" t="s">
        <v>348</v>
      </c>
      <c r="C39" s="252"/>
      <c r="D39" s="204"/>
      <c r="E39" s="254" t="s">
        <v>349</v>
      </c>
      <c r="F39" s="204"/>
      <c r="G39" s="204"/>
      <c r="H39" s="204"/>
    </row>
  </sheetData>
  <mergeCells count="13">
    <mergeCell ref="A16:E16"/>
    <mergeCell ref="A17:E17"/>
    <mergeCell ref="A18:A21"/>
    <mergeCell ref="B18:B21"/>
    <mergeCell ref="C18:C21"/>
    <mergeCell ref="D18:E19"/>
    <mergeCell ref="D20:E20"/>
    <mergeCell ref="A7:E7"/>
    <mergeCell ref="A9:E9"/>
    <mergeCell ref="A10:E10"/>
    <mergeCell ref="A12:E12"/>
    <mergeCell ref="A14:E14"/>
    <mergeCell ref="A15:E1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1"/>
  <sheetViews>
    <sheetView zoomScale="80" zoomScaleNormal="80" workbookViewId="0">
      <selection activeCell="E11" sqref="E11"/>
    </sheetView>
  </sheetViews>
  <sheetFormatPr defaultRowHeight="15"/>
  <cols>
    <col min="1" max="1" width="8.875" style="2" customWidth="1"/>
    <col min="2" max="2" width="50.5" style="3" customWidth="1"/>
    <col min="3" max="3" width="21.875" style="3" customWidth="1"/>
    <col min="4" max="4" width="20.375" style="3" customWidth="1"/>
    <col min="5" max="5" width="23.25" style="3" customWidth="1"/>
    <col min="6" max="6" width="16.75" style="3" customWidth="1"/>
    <col min="7" max="7" width="28.375" style="3" customWidth="1"/>
    <col min="8" max="8" width="20.5" style="3" customWidth="1"/>
    <col min="9" max="9" width="24.25" style="3" customWidth="1"/>
    <col min="10" max="11" width="28.375" style="3" customWidth="1"/>
    <col min="12" max="12" width="24.375" style="3" customWidth="1"/>
    <col min="13" max="13" width="33.25" style="3" customWidth="1"/>
    <col min="14" max="14" width="42.125" style="3" customWidth="1"/>
    <col min="15" max="17" width="17.125" style="3" customWidth="1"/>
    <col min="18" max="18" width="16.375" style="3" customWidth="1"/>
    <col min="19" max="19" width="10.125" style="128" customWidth="1"/>
    <col min="20" max="20" width="14.125" style="128" customWidth="1"/>
    <col min="21" max="21" width="7.125" style="128" customWidth="1"/>
    <col min="22" max="22" width="19.625" style="128" customWidth="1"/>
    <col min="23" max="23" width="15.125" style="128" customWidth="1"/>
    <col min="24" max="24" width="22.25" style="128" customWidth="1"/>
    <col min="25" max="25" width="23.625" style="128" customWidth="1"/>
    <col min="26" max="26" width="6.875" style="3" bestFit="1" customWidth="1"/>
    <col min="27" max="27" width="6.625" style="3" customWidth="1"/>
    <col min="28" max="28" width="8.125" style="3" customWidth="1"/>
    <col min="29" max="29" width="12.125" style="3" customWidth="1"/>
    <col min="30" max="16384" width="9" style="2"/>
  </cols>
  <sheetData>
    <row r="1" spans="1:45" ht="18.75">
      <c r="E1" s="63"/>
      <c r="F1" s="63"/>
      <c r="G1" s="63"/>
      <c r="H1" s="63"/>
      <c r="I1" s="63"/>
      <c r="J1" s="63"/>
      <c r="K1" s="63"/>
      <c r="L1" s="63"/>
      <c r="M1" s="63"/>
      <c r="R1" s="130" t="s">
        <v>455</v>
      </c>
    </row>
    <row r="2" spans="1:45" ht="18.75">
      <c r="E2" s="63"/>
      <c r="F2" s="63"/>
      <c r="G2" s="63"/>
      <c r="H2" s="63"/>
      <c r="I2" s="63"/>
      <c r="J2" s="63"/>
      <c r="K2" s="63"/>
      <c r="L2" s="63"/>
      <c r="M2" s="63"/>
      <c r="R2" s="72" t="s">
        <v>85</v>
      </c>
    </row>
    <row r="3" spans="1:45" ht="18.75">
      <c r="E3" s="63"/>
      <c r="F3" s="63"/>
      <c r="G3" s="63"/>
      <c r="H3" s="63"/>
      <c r="I3" s="63"/>
      <c r="J3" s="63"/>
      <c r="K3" s="63"/>
      <c r="L3" s="63"/>
      <c r="M3" s="63"/>
      <c r="R3" s="72" t="s">
        <v>86</v>
      </c>
    </row>
    <row r="4" spans="1:45" ht="15.75">
      <c r="A4" s="156" t="s">
        <v>456</v>
      </c>
      <c r="B4" s="156"/>
      <c r="C4" s="156"/>
      <c r="D4" s="156"/>
      <c r="E4" s="156"/>
      <c r="F4" s="156"/>
      <c r="G4" s="156"/>
      <c r="H4" s="156"/>
      <c r="I4" s="156"/>
      <c r="J4" s="156"/>
      <c r="K4" s="156"/>
      <c r="L4" s="156"/>
      <c r="M4" s="156"/>
      <c r="N4" s="156"/>
      <c r="O4" s="156"/>
      <c r="P4" s="156"/>
      <c r="Q4" s="156"/>
      <c r="R4" s="156"/>
    </row>
    <row r="5" spans="1:45" ht="15.75">
      <c r="A5" s="268"/>
      <c r="B5" s="268"/>
      <c r="C5" s="268"/>
      <c r="D5" s="268"/>
      <c r="E5" s="268"/>
      <c r="F5" s="268"/>
      <c r="G5" s="268"/>
      <c r="H5" s="268"/>
      <c r="I5" s="268"/>
      <c r="J5" s="268"/>
      <c r="K5" s="268"/>
      <c r="L5" s="268"/>
      <c r="M5" s="268"/>
      <c r="N5" s="268"/>
      <c r="O5" s="268"/>
      <c r="P5" s="268"/>
      <c r="Q5" s="268"/>
      <c r="R5" s="268"/>
    </row>
    <row r="6" spans="1:45" ht="15.75">
      <c r="A6" s="257" t="s">
        <v>88</v>
      </c>
      <c r="B6" s="257"/>
      <c r="C6" s="257"/>
      <c r="D6" s="257"/>
      <c r="E6" s="257"/>
      <c r="F6" s="257"/>
      <c r="G6" s="257"/>
      <c r="H6" s="257"/>
      <c r="I6" s="257"/>
      <c r="J6" s="257"/>
      <c r="K6" s="257"/>
      <c r="L6" s="257"/>
      <c r="M6" s="257"/>
      <c r="N6" s="257"/>
      <c r="O6" s="257"/>
      <c r="P6" s="257"/>
      <c r="Q6" s="257"/>
      <c r="R6" s="25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row>
    <row r="7" spans="1:45" ht="15.75">
      <c r="A7" s="57" t="s">
        <v>70</v>
      </c>
      <c r="B7" s="57"/>
      <c r="C7" s="57"/>
      <c r="D7" s="57"/>
      <c r="E7" s="57"/>
      <c r="F7" s="57"/>
      <c r="G7" s="57"/>
      <c r="H7" s="57"/>
      <c r="I7" s="57"/>
      <c r="J7" s="57"/>
      <c r="K7" s="57"/>
      <c r="L7" s="57"/>
      <c r="M7" s="57"/>
      <c r="N7" s="57"/>
      <c r="O7" s="57"/>
      <c r="P7" s="57"/>
      <c r="Q7" s="57"/>
      <c r="R7" s="57"/>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row>
    <row r="8" spans="1:45" ht="15.75">
      <c r="A8" s="45"/>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row>
    <row r="9" spans="1:45" ht="15.75">
      <c r="A9" s="60" t="s">
        <v>69</v>
      </c>
      <c r="B9" s="60"/>
      <c r="C9" s="60"/>
      <c r="D9" s="60"/>
      <c r="E9" s="60"/>
      <c r="F9" s="60"/>
      <c r="G9" s="60"/>
      <c r="H9" s="60"/>
      <c r="I9" s="60"/>
      <c r="J9" s="60"/>
      <c r="K9" s="60"/>
      <c r="L9" s="60"/>
      <c r="M9" s="60"/>
      <c r="N9" s="60"/>
      <c r="O9" s="60"/>
      <c r="P9" s="60"/>
      <c r="Q9" s="60"/>
      <c r="R9" s="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row>
    <row r="10" spans="1:45" ht="15" customHeight="1">
      <c r="A10" s="269"/>
      <c r="B10" s="269"/>
      <c r="C10" s="269"/>
      <c r="D10" s="269"/>
      <c r="E10" s="269"/>
      <c r="F10" s="269"/>
      <c r="G10" s="269"/>
      <c r="H10" s="269"/>
      <c r="I10" s="269"/>
      <c r="J10" s="269"/>
      <c r="K10" s="269"/>
      <c r="L10" s="269"/>
      <c r="M10" s="269"/>
      <c r="N10" s="269"/>
      <c r="O10" s="269"/>
      <c r="P10" s="269"/>
      <c r="Q10" s="269"/>
      <c r="R10" s="269"/>
      <c r="S10" s="270"/>
    </row>
    <row r="11" spans="1:45" s="3" customFormat="1" ht="184.5" customHeight="1">
      <c r="A11" s="271" t="s">
        <v>66</v>
      </c>
      <c r="B11" s="271" t="s">
        <v>65</v>
      </c>
      <c r="C11" s="271" t="s">
        <v>64</v>
      </c>
      <c r="D11" s="272" t="s">
        <v>457</v>
      </c>
      <c r="E11" s="272" t="s">
        <v>458</v>
      </c>
      <c r="F11" s="271" t="s">
        <v>459</v>
      </c>
      <c r="G11" s="273" t="s">
        <v>460</v>
      </c>
      <c r="H11" s="271" t="s">
        <v>461</v>
      </c>
      <c r="I11" s="271" t="s">
        <v>462</v>
      </c>
      <c r="J11" s="271" t="s">
        <v>463</v>
      </c>
      <c r="K11" s="271" t="s">
        <v>464</v>
      </c>
      <c r="L11" s="274" t="s">
        <v>465</v>
      </c>
      <c r="M11" s="275" t="s">
        <v>466</v>
      </c>
      <c r="N11" s="43" t="s">
        <v>467</v>
      </c>
      <c r="O11" s="276" t="s">
        <v>468</v>
      </c>
      <c r="P11" s="276" t="s">
        <v>469</v>
      </c>
      <c r="Q11" s="276" t="s">
        <v>470</v>
      </c>
      <c r="R11" s="271" t="s">
        <v>471</v>
      </c>
    </row>
    <row r="12" spans="1:45" ht="18.75" customHeight="1">
      <c r="A12" s="277">
        <v>1</v>
      </c>
      <c r="B12" s="277">
        <v>2</v>
      </c>
      <c r="C12" s="277">
        <v>3</v>
      </c>
      <c r="D12" s="277">
        <v>4</v>
      </c>
      <c r="E12" s="277">
        <v>5</v>
      </c>
      <c r="F12" s="277">
        <v>6</v>
      </c>
      <c r="G12" s="277">
        <v>7</v>
      </c>
      <c r="H12" s="277">
        <v>8</v>
      </c>
      <c r="I12" s="277">
        <v>9</v>
      </c>
      <c r="J12" s="277">
        <v>10</v>
      </c>
      <c r="K12" s="277">
        <v>11</v>
      </c>
      <c r="L12" s="277">
        <v>12</v>
      </c>
      <c r="M12" s="277">
        <v>13</v>
      </c>
      <c r="N12" s="277">
        <v>14</v>
      </c>
      <c r="O12" s="277">
        <v>15</v>
      </c>
      <c r="P12" s="277">
        <v>16</v>
      </c>
      <c r="Q12" s="277">
        <v>17</v>
      </c>
      <c r="R12" s="277">
        <v>18</v>
      </c>
      <c r="T12" s="2"/>
      <c r="U12" s="2"/>
      <c r="V12" s="2"/>
      <c r="W12" s="2"/>
      <c r="X12" s="2"/>
      <c r="Y12" s="2"/>
      <c r="Z12" s="2"/>
      <c r="AA12" s="2"/>
      <c r="AB12" s="2"/>
      <c r="AC12" s="2"/>
    </row>
    <row r="13" spans="1:45" ht="15.75">
      <c r="A13" s="190" t="str">
        <f>'[3]9'!A23</f>
        <v>0</v>
      </c>
      <c r="B13" s="190" t="str">
        <f>'[3]9'!B23</f>
        <v>ВСЕГО по инвестиционной программе, в том числе:</v>
      </c>
      <c r="C13" s="190" t="s">
        <v>33</v>
      </c>
      <c r="D13" s="278" t="s">
        <v>33</v>
      </c>
      <c r="E13" s="278" t="s">
        <v>33</v>
      </c>
      <c r="F13" s="278" t="s">
        <v>33</v>
      </c>
      <c r="G13" s="278" t="s">
        <v>33</v>
      </c>
      <c r="H13" s="278" t="s">
        <v>33</v>
      </c>
      <c r="I13" s="278" t="s">
        <v>33</v>
      </c>
      <c r="J13" s="278" t="s">
        <v>33</v>
      </c>
      <c r="K13" s="278" t="s">
        <v>33</v>
      </c>
      <c r="L13" s="278" t="s">
        <v>33</v>
      </c>
      <c r="M13" s="278" t="s">
        <v>33</v>
      </c>
      <c r="N13" s="278" t="s">
        <v>33</v>
      </c>
      <c r="O13" s="278" t="s">
        <v>33</v>
      </c>
      <c r="P13" s="278" t="s">
        <v>33</v>
      </c>
      <c r="Q13" s="278" t="s">
        <v>33</v>
      </c>
      <c r="R13" s="278" t="s">
        <v>33</v>
      </c>
      <c r="T13" s="2"/>
      <c r="U13" s="2"/>
      <c r="V13" s="2"/>
      <c r="W13" s="2"/>
      <c r="X13" s="2"/>
      <c r="Y13" s="2"/>
      <c r="Z13" s="2"/>
      <c r="AA13" s="2"/>
      <c r="AB13" s="2"/>
      <c r="AC13" s="2"/>
    </row>
    <row r="14" spans="1:45" ht="31.5" customHeight="1">
      <c r="A14" s="190" t="str">
        <f>'[3]9'!A24</f>
        <v>0.1</v>
      </c>
      <c r="B14" s="190" t="str">
        <f>'[3]9'!B24</f>
        <v>Технологическое присоединение, всего</v>
      </c>
      <c r="C14" s="190" t="s">
        <v>33</v>
      </c>
      <c r="D14" s="278" t="s">
        <v>33</v>
      </c>
      <c r="E14" s="278" t="s">
        <v>33</v>
      </c>
      <c r="F14" s="278" t="s">
        <v>33</v>
      </c>
      <c r="G14" s="278" t="s">
        <v>33</v>
      </c>
      <c r="H14" s="278" t="s">
        <v>33</v>
      </c>
      <c r="I14" s="278" t="s">
        <v>33</v>
      </c>
      <c r="J14" s="278" t="s">
        <v>33</v>
      </c>
      <c r="K14" s="278" t="s">
        <v>33</v>
      </c>
      <c r="L14" s="278" t="s">
        <v>33</v>
      </c>
      <c r="M14" s="278" t="s">
        <v>33</v>
      </c>
      <c r="N14" s="278" t="s">
        <v>33</v>
      </c>
      <c r="O14" s="278" t="s">
        <v>33</v>
      </c>
      <c r="P14" s="278" t="s">
        <v>33</v>
      </c>
      <c r="Q14" s="278" t="s">
        <v>33</v>
      </c>
      <c r="R14" s="278" t="s">
        <v>33</v>
      </c>
      <c r="T14" s="2"/>
      <c r="U14" s="2"/>
      <c r="V14" s="2"/>
      <c r="W14" s="2"/>
      <c r="X14" s="2"/>
      <c r="Y14" s="2"/>
      <c r="Z14" s="2"/>
      <c r="AA14" s="2"/>
      <c r="AB14" s="2"/>
      <c r="AC14" s="2"/>
    </row>
    <row r="15" spans="1:45" ht="31.5">
      <c r="A15" s="190" t="str">
        <f>'[3]9'!A25</f>
        <v>0.2</v>
      </c>
      <c r="B15" s="190" t="str">
        <f>'[3]9'!B25</f>
        <v>Реконструкция, модернизация, техническое перевооружение, всего</v>
      </c>
      <c r="C15" s="190" t="s">
        <v>33</v>
      </c>
      <c r="D15" s="278" t="s">
        <v>33</v>
      </c>
      <c r="E15" s="278" t="s">
        <v>33</v>
      </c>
      <c r="F15" s="278" t="s">
        <v>33</v>
      </c>
      <c r="G15" s="278" t="s">
        <v>33</v>
      </c>
      <c r="H15" s="278" t="s">
        <v>33</v>
      </c>
      <c r="I15" s="278" t="s">
        <v>33</v>
      </c>
      <c r="J15" s="278" t="s">
        <v>33</v>
      </c>
      <c r="K15" s="278" t="s">
        <v>33</v>
      </c>
      <c r="L15" s="278" t="s">
        <v>33</v>
      </c>
      <c r="M15" s="278" t="s">
        <v>33</v>
      </c>
      <c r="N15" s="278" t="s">
        <v>33</v>
      </c>
      <c r="O15" s="278" t="s">
        <v>33</v>
      </c>
      <c r="P15" s="278" t="s">
        <v>33</v>
      </c>
      <c r="Q15" s="278" t="s">
        <v>33</v>
      </c>
      <c r="R15" s="278" t="s">
        <v>33</v>
      </c>
      <c r="T15" s="2"/>
      <c r="U15" s="2"/>
      <c r="V15" s="2"/>
      <c r="W15" s="2"/>
      <c r="X15" s="2"/>
      <c r="Y15" s="2"/>
      <c r="Z15" s="2"/>
      <c r="AA15" s="2"/>
      <c r="AB15" s="2"/>
      <c r="AC15" s="2"/>
    </row>
    <row r="16" spans="1:45" ht="15.75">
      <c r="A16" s="190" t="str">
        <f>'[3]9'!A26</f>
        <v>0.6</v>
      </c>
      <c r="B16" s="190" t="str">
        <f>'[3]9'!B26</f>
        <v>Прочие инвестиционные проекты, всего</v>
      </c>
      <c r="C16" s="190" t="s">
        <v>33</v>
      </c>
      <c r="D16" s="278" t="s">
        <v>33</v>
      </c>
      <c r="E16" s="278" t="s">
        <v>33</v>
      </c>
      <c r="F16" s="278" t="s">
        <v>33</v>
      </c>
      <c r="G16" s="278" t="s">
        <v>33</v>
      </c>
      <c r="H16" s="278" t="s">
        <v>33</v>
      </c>
      <c r="I16" s="278" t="s">
        <v>33</v>
      </c>
      <c r="J16" s="278" t="s">
        <v>33</v>
      </c>
      <c r="K16" s="278" t="s">
        <v>33</v>
      </c>
      <c r="L16" s="278" t="s">
        <v>33</v>
      </c>
      <c r="M16" s="278" t="s">
        <v>33</v>
      </c>
      <c r="N16" s="278" t="s">
        <v>33</v>
      </c>
      <c r="O16" s="278" t="s">
        <v>33</v>
      </c>
      <c r="P16" s="278" t="s">
        <v>33</v>
      </c>
      <c r="Q16" s="278" t="s">
        <v>33</v>
      </c>
      <c r="R16" s="278" t="s">
        <v>33</v>
      </c>
      <c r="T16" s="2"/>
      <c r="U16" s="2"/>
      <c r="V16" s="2"/>
      <c r="W16" s="2"/>
      <c r="X16" s="2"/>
      <c r="Y16" s="2"/>
      <c r="Z16" s="2"/>
      <c r="AA16" s="2"/>
      <c r="AB16" s="2"/>
      <c r="AC16" s="2"/>
    </row>
    <row r="17" spans="1:29" ht="15.75">
      <c r="A17" s="190">
        <f>'[3]9'!A27</f>
        <v>0</v>
      </c>
      <c r="B17" s="190" t="str">
        <f>'[3]9'!B27</f>
        <v>Технологическое присоединение, всего, в том числе:</v>
      </c>
      <c r="C17" s="190" t="s">
        <v>33</v>
      </c>
      <c r="D17" s="278" t="s">
        <v>33</v>
      </c>
      <c r="E17" s="278" t="s">
        <v>33</v>
      </c>
      <c r="F17" s="278" t="s">
        <v>33</v>
      </c>
      <c r="G17" s="278" t="s">
        <v>33</v>
      </c>
      <c r="H17" s="278" t="s">
        <v>33</v>
      </c>
      <c r="I17" s="278" t="s">
        <v>33</v>
      </c>
      <c r="J17" s="278" t="s">
        <v>33</v>
      </c>
      <c r="K17" s="278" t="s">
        <v>33</v>
      </c>
      <c r="L17" s="278" t="s">
        <v>33</v>
      </c>
      <c r="M17" s="278" t="s">
        <v>33</v>
      </c>
      <c r="N17" s="278" t="s">
        <v>33</v>
      </c>
      <c r="O17" s="278" t="s">
        <v>33</v>
      </c>
      <c r="P17" s="278" t="s">
        <v>33</v>
      </c>
      <c r="Q17" s="278" t="s">
        <v>33</v>
      </c>
      <c r="R17" s="278" t="s">
        <v>33</v>
      </c>
      <c r="T17" s="2"/>
      <c r="U17" s="2"/>
      <c r="V17" s="2"/>
      <c r="W17" s="2"/>
      <c r="X17" s="2"/>
      <c r="Y17" s="2"/>
      <c r="Z17" s="2"/>
      <c r="AA17" s="2"/>
      <c r="AB17" s="2"/>
      <c r="AC17" s="2"/>
    </row>
    <row r="18" spans="1:29" ht="15.75">
      <c r="A18" s="190">
        <f>'[3]9'!A28</f>
        <v>0</v>
      </c>
      <c r="B18" s="190" t="str">
        <f>'[3]9'!B28</f>
        <v>Республика Марий Эл</v>
      </c>
      <c r="C18" s="190" t="s">
        <v>33</v>
      </c>
      <c r="D18" s="278" t="s">
        <v>33</v>
      </c>
      <c r="E18" s="278" t="s">
        <v>33</v>
      </c>
      <c r="F18" s="278" t="s">
        <v>33</v>
      </c>
      <c r="G18" s="278" t="s">
        <v>33</v>
      </c>
      <c r="H18" s="278" t="s">
        <v>33</v>
      </c>
      <c r="I18" s="278" t="s">
        <v>33</v>
      </c>
      <c r="J18" s="278" t="s">
        <v>33</v>
      </c>
      <c r="K18" s="278" t="s">
        <v>33</v>
      </c>
      <c r="L18" s="278" t="s">
        <v>33</v>
      </c>
      <c r="M18" s="278" t="s">
        <v>33</v>
      </c>
      <c r="N18" s="278" t="s">
        <v>33</v>
      </c>
      <c r="O18" s="278" t="s">
        <v>33</v>
      </c>
      <c r="P18" s="278" t="s">
        <v>33</v>
      </c>
      <c r="Q18" s="278" t="s">
        <v>33</v>
      </c>
      <c r="R18" s="278" t="s">
        <v>33</v>
      </c>
      <c r="T18" s="2"/>
      <c r="U18" s="2"/>
      <c r="V18" s="2"/>
      <c r="W18" s="2"/>
      <c r="X18" s="2"/>
      <c r="Y18" s="2"/>
      <c r="Z18" s="2"/>
      <c r="AA18" s="2"/>
      <c r="AB18" s="2"/>
      <c r="AC18" s="2"/>
    </row>
    <row r="19" spans="1:29" ht="47.25">
      <c r="A19" s="190" t="str">
        <f>'[3]9'!A29</f>
        <v>1.2.2</v>
      </c>
      <c r="B19" s="190" t="str">
        <f>'[3]9'!B29</f>
        <v>Реконструкция, модернизация, техническое перевооружение линий электропередачи, всего, в том числе:</v>
      </c>
      <c r="C19" s="190" t="s">
        <v>33</v>
      </c>
      <c r="D19" s="278" t="s">
        <v>33</v>
      </c>
      <c r="E19" s="278" t="s">
        <v>33</v>
      </c>
      <c r="F19" s="278" t="s">
        <v>33</v>
      </c>
      <c r="G19" s="278" t="s">
        <v>33</v>
      </c>
      <c r="H19" s="278" t="s">
        <v>33</v>
      </c>
      <c r="I19" s="278" t="s">
        <v>33</v>
      </c>
      <c r="J19" s="278" t="s">
        <v>33</v>
      </c>
      <c r="K19" s="278" t="s">
        <v>33</v>
      </c>
      <c r="L19" s="278" t="s">
        <v>33</v>
      </c>
      <c r="M19" s="278" t="s">
        <v>33</v>
      </c>
      <c r="N19" s="278" t="s">
        <v>33</v>
      </c>
      <c r="O19" s="278" t="s">
        <v>33</v>
      </c>
      <c r="P19" s="278" t="s">
        <v>33</v>
      </c>
      <c r="Q19" s="278" t="s">
        <v>33</v>
      </c>
      <c r="R19" s="278" t="s">
        <v>33</v>
      </c>
      <c r="T19" s="2"/>
      <c r="U19" s="2"/>
      <c r="V19" s="2"/>
      <c r="W19" s="2"/>
      <c r="X19" s="2"/>
      <c r="Y19" s="2"/>
      <c r="Z19" s="2"/>
      <c r="AA19" s="2"/>
      <c r="AB19" s="2"/>
      <c r="AC19" s="2"/>
    </row>
    <row r="20" spans="1:29" ht="31.5">
      <c r="A20" s="190" t="str">
        <f>'[3]9'!A30</f>
        <v>1.2.2.1</v>
      </c>
      <c r="B20" s="190" t="str">
        <f>'[3]9'!B30</f>
        <v>Реконструкция линий электропередачи, всего, в том числе:</v>
      </c>
      <c r="C20" s="190" t="s">
        <v>33</v>
      </c>
      <c r="D20" s="278" t="s">
        <v>33</v>
      </c>
      <c r="E20" s="278" t="s">
        <v>33</v>
      </c>
      <c r="F20" s="278" t="s">
        <v>33</v>
      </c>
      <c r="G20" s="278" t="s">
        <v>33</v>
      </c>
      <c r="H20" s="278" t="s">
        <v>33</v>
      </c>
      <c r="I20" s="278" t="s">
        <v>33</v>
      </c>
      <c r="J20" s="278" t="s">
        <v>33</v>
      </c>
      <c r="K20" s="278" t="s">
        <v>33</v>
      </c>
      <c r="L20" s="278" t="s">
        <v>33</v>
      </c>
      <c r="M20" s="278" t="s">
        <v>33</v>
      </c>
      <c r="N20" s="278" t="s">
        <v>33</v>
      </c>
      <c r="O20" s="278" t="s">
        <v>33</v>
      </c>
      <c r="P20" s="278" t="s">
        <v>33</v>
      </c>
      <c r="Q20" s="278" t="s">
        <v>33</v>
      </c>
      <c r="R20" s="278" t="s">
        <v>33</v>
      </c>
      <c r="T20" s="2"/>
      <c r="U20" s="2"/>
      <c r="V20" s="2"/>
      <c r="W20" s="2"/>
      <c r="X20" s="2"/>
      <c r="Y20" s="2"/>
      <c r="Z20" s="2"/>
      <c r="AA20" s="2"/>
      <c r="AB20" s="2"/>
      <c r="AC20" s="2"/>
    </row>
    <row r="21" spans="1:29" ht="94.5">
      <c r="A21" s="190" t="str">
        <f>'[3]9'!A31</f>
        <v>1.2.2.1.1</v>
      </c>
      <c r="B21" s="190" t="str">
        <f>'[3]9'!B31</f>
        <v xml:space="preserve">Выполнение строительно-монтажных работ проводимых по программе реконструкции воздушной линии электропередач 35 кВ (бух. Наименование ПС "Силикатный"-ТП 35/6 "Сурок") инв. № 865002901 находящаяся по адресу  Республика Марий Эл, Медведевский район, в/г 18, п. Сурок  </v>
      </c>
      <c r="C21" s="190" t="str">
        <f>'[3]9'!C31</f>
        <v>I/ВЛГ/12/01/001</v>
      </c>
      <c r="D21" s="271" t="s">
        <v>472</v>
      </c>
      <c r="E21" s="271" t="s">
        <v>24</v>
      </c>
      <c r="F21" s="271" t="s">
        <v>473</v>
      </c>
      <c r="G21" s="277" t="s">
        <v>474</v>
      </c>
      <c r="H21" s="277" t="s">
        <v>475</v>
      </c>
      <c r="I21" s="277" t="s">
        <v>475</v>
      </c>
      <c r="J21" s="277" t="s">
        <v>475</v>
      </c>
      <c r="K21" s="277" t="s">
        <v>475</v>
      </c>
      <c r="L21" s="277" t="s">
        <v>475</v>
      </c>
      <c r="M21" s="277" t="s">
        <v>476</v>
      </c>
      <c r="N21" s="277" t="s">
        <v>475</v>
      </c>
      <c r="O21" s="277" t="s">
        <v>475</v>
      </c>
      <c r="P21" s="277" t="s">
        <v>475</v>
      </c>
      <c r="Q21" s="277" t="s">
        <v>475</v>
      </c>
      <c r="R21" s="277" t="s">
        <v>475</v>
      </c>
      <c r="T21" s="2"/>
      <c r="U21" s="2"/>
      <c r="V21" s="2"/>
      <c r="W21" s="2"/>
      <c r="X21" s="2"/>
      <c r="Y21" s="2"/>
      <c r="Z21" s="2"/>
      <c r="AA21" s="2"/>
      <c r="AB21" s="2"/>
      <c r="AC21" s="2"/>
    </row>
    <row r="22" spans="1:29" ht="15.75">
      <c r="A22" s="190" t="str">
        <f>'[3]9'!A32</f>
        <v>1.6</v>
      </c>
      <c r="B22" s="190" t="str">
        <f>'[3]9'!B32</f>
        <v>Прочие инвестиционные проекты, всего, в том числе:</v>
      </c>
      <c r="C22" s="190"/>
      <c r="D22" s="277"/>
      <c r="E22" s="271"/>
      <c r="F22" s="277"/>
      <c r="G22" s="277"/>
      <c r="H22" s="277"/>
      <c r="I22" s="277"/>
      <c r="J22" s="277"/>
      <c r="K22" s="277"/>
      <c r="L22" s="277"/>
      <c r="M22" s="277"/>
      <c r="N22" s="277"/>
      <c r="O22" s="277"/>
      <c r="P22" s="277"/>
      <c r="Q22" s="277"/>
      <c r="R22" s="277"/>
      <c r="T22" s="2"/>
      <c r="U22" s="2"/>
      <c r="V22" s="2"/>
      <c r="W22" s="2"/>
      <c r="X22" s="2"/>
      <c r="Y22" s="2"/>
      <c r="Z22" s="2"/>
      <c r="AA22" s="2"/>
      <c r="AB22" s="2"/>
      <c r="AC22" s="2"/>
    </row>
    <row r="23" spans="1:29" ht="31.5">
      <c r="A23" s="190" t="str">
        <f>'[3]9'!A33</f>
        <v>1.6.1</v>
      </c>
      <c r="B23" s="190" t="str">
        <f>'[3]9'!B33</f>
        <v>Замена силового трансформатора ТМ-320 на ТМГэ-400 в ТП-13 инв. 865063095 Республика Марий Эл п. Сурок</v>
      </c>
      <c r="C23" s="190" t="str">
        <f>'[3]9'!C33</f>
        <v>H/ВЛГ/12/03/001</v>
      </c>
      <c r="D23" s="271" t="s">
        <v>472</v>
      </c>
      <c r="E23" s="271" t="s">
        <v>24</v>
      </c>
      <c r="F23" s="271" t="s">
        <v>473</v>
      </c>
      <c r="G23" s="277" t="s">
        <v>474</v>
      </c>
      <c r="H23" s="277" t="s">
        <v>475</v>
      </c>
      <c r="I23" s="277" t="s">
        <v>475</v>
      </c>
      <c r="J23" s="277" t="s">
        <v>475</v>
      </c>
      <c r="K23" s="277" t="s">
        <v>475</v>
      </c>
      <c r="L23" s="277" t="s">
        <v>475</v>
      </c>
      <c r="M23" s="277" t="s">
        <v>476</v>
      </c>
      <c r="N23" s="277" t="s">
        <v>475</v>
      </c>
      <c r="O23" s="277" t="s">
        <v>475</v>
      </c>
      <c r="P23" s="277" t="s">
        <v>475</v>
      </c>
      <c r="Q23" s="277" t="s">
        <v>475</v>
      </c>
      <c r="R23" s="277" t="s">
        <v>475</v>
      </c>
      <c r="T23" s="2"/>
      <c r="U23" s="2"/>
      <c r="V23" s="2"/>
      <c r="W23" s="2"/>
      <c r="X23" s="2"/>
      <c r="Y23" s="2"/>
      <c r="Z23" s="2"/>
      <c r="AA23" s="2"/>
      <c r="AB23" s="2"/>
      <c r="AC23" s="2"/>
    </row>
    <row r="24" spans="1:29" ht="47.25">
      <c r="A24" s="190" t="str">
        <f>'[3]9'!A34</f>
        <v>1.6.2</v>
      </c>
      <c r="B24" s="190" t="str">
        <f>'[3]9'!B34</f>
        <v>Замена силового трансформатора ТМ-320 на ТМГэ-400 в ТП-16 инв.864004479 Республика Марий Эл Медведский район п. Сурок</v>
      </c>
      <c r="C24" s="190" t="str">
        <f>'[3]9'!C34</f>
        <v>I/ВЛГ/12/03/001</v>
      </c>
      <c r="D24" s="271" t="s">
        <v>472</v>
      </c>
      <c r="E24" s="271" t="s">
        <v>24</v>
      </c>
      <c r="F24" s="271" t="s">
        <v>473</v>
      </c>
      <c r="G24" s="277" t="s">
        <v>474</v>
      </c>
      <c r="H24" s="277" t="s">
        <v>475</v>
      </c>
      <c r="I24" s="277" t="s">
        <v>475</v>
      </c>
      <c r="J24" s="277" t="s">
        <v>475</v>
      </c>
      <c r="K24" s="277" t="s">
        <v>475</v>
      </c>
      <c r="L24" s="277" t="s">
        <v>475</v>
      </c>
      <c r="M24" s="277" t="s">
        <v>476</v>
      </c>
      <c r="N24" s="277" t="s">
        <v>475</v>
      </c>
      <c r="O24" s="277" t="s">
        <v>475</v>
      </c>
      <c r="P24" s="277" t="s">
        <v>475</v>
      </c>
      <c r="Q24" s="277" t="s">
        <v>475</v>
      </c>
      <c r="R24" s="277" t="s">
        <v>475</v>
      </c>
      <c r="T24" s="2"/>
      <c r="U24" s="2"/>
      <c r="V24" s="2"/>
      <c r="W24" s="2"/>
      <c r="X24" s="2"/>
      <c r="Y24" s="2"/>
      <c r="Z24" s="2"/>
      <c r="AA24" s="2"/>
      <c r="AB24" s="2"/>
      <c r="AC24" s="2"/>
    </row>
    <row r="25" spans="1:29" ht="47.25">
      <c r="A25" s="190" t="str">
        <f>'[3]9'!A35</f>
        <v>1.6.3</v>
      </c>
      <c r="B25" s="190" t="str">
        <f>'[3]9'!B35</f>
        <v>Замена силового трансформатора ТМ-320 на ТМГэ-400 в ТП-16 инв.864004479 Республика Марий Эл Медведский район п. Сурок</v>
      </c>
      <c r="C25" s="190" t="str">
        <f>'[3]9'!C35</f>
        <v>J/ВЛГ/12/03/001</v>
      </c>
      <c r="D25" s="271" t="s">
        <v>472</v>
      </c>
      <c r="E25" s="271" t="s">
        <v>24</v>
      </c>
      <c r="F25" s="271" t="s">
        <v>473</v>
      </c>
      <c r="G25" s="277" t="s">
        <v>474</v>
      </c>
      <c r="H25" s="277" t="s">
        <v>475</v>
      </c>
      <c r="I25" s="277" t="s">
        <v>475</v>
      </c>
      <c r="J25" s="277" t="s">
        <v>475</v>
      </c>
      <c r="K25" s="277" t="s">
        <v>475</v>
      </c>
      <c r="L25" s="277" t="s">
        <v>475</v>
      </c>
      <c r="M25" s="277" t="s">
        <v>476</v>
      </c>
      <c r="N25" s="277" t="s">
        <v>475</v>
      </c>
      <c r="O25" s="277" t="s">
        <v>475</v>
      </c>
      <c r="P25" s="277" t="s">
        <v>475</v>
      </c>
      <c r="Q25" s="277" t="s">
        <v>475</v>
      </c>
      <c r="R25" s="277" t="s">
        <v>475</v>
      </c>
      <c r="T25" s="2"/>
      <c r="U25" s="2"/>
      <c r="V25" s="2"/>
      <c r="W25" s="2"/>
      <c r="X25" s="2"/>
      <c r="Y25" s="2"/>
      <c r="Z25" s="2"/>
      <c r="AA25" s="2"/>
      <c r="AB25" s="2"/>
      <c r="AC25" s="2"/>
    </row>
    <row r="26" spans="1:29" ht="31.5">
      <c r="A26" s="190" t="str">
        <f>'[3]9'!A36</f>
        <v>1.6.4</v>
      </c>
      <c r="B26" s="190" t="str">
        <f>'[3]9'!B36</f>
        <v>Приобретение многофункционального устройства (МФУ) Konica Minolta bizhub 227</v>
      </c>
      <c r="C26" s="190" t="str">
        <f>'[3]9'!C36</f>
        <v>H/ВЛГ/12/03/002</v>
      </c>
      <c r="D26" s="271" t="s">
        <v>472</v>
      </c>
      <c r="E26" s="271" t="s">
        <v>24</v>
      </c>
      <c r="F26" s="277" t="s">
        <v>477</v>
      </c>
      <c r="G26" s="277" t="s">
        <v>474</v>
      </c>
      <c r="H26" s="277" t="s">
        <v>475</v>
      </c>
      <c r="I26" s="277" t="s">
        <v>475</v>
      </c>
      <c r="J26" s="277" t="s">
        <v>475</v>
      </c>
      <c r="K26" s="277" t="s">
        <v>475</v>
      </c>
      <c r="L26" s="277" t="s">
        <v>475</v>
      </c>
      <c r="M26" s="277" t="s">
        <v>476</v>
      </c>
      <c r="N26" s="277" t="s">
        <v>475</v>
      </c>
      <c r="O26" s="277" t="s">
        <v>475</v>
      </c>
      <c r="P26" s="277" t="s">
        <v>475</v>
      </c>
      <c r="Q26" s="277" t="s">
        <v>475</v>
      </c>
      <c r="R26" s="277" t="s">
        <v>475</v>
      </c>
    </row>
    <row r="27" spans="1:29" ht="31.5">
      <c r="A27" s="190" t="str">
        <f>'[3]9'!A37</f>
        <v>1.6.5</v>
      </c>
      <c r="B27" s="190" t="str">
        <f>'[3]9'!B37</f>
        <v>Приобретение автотранспорта в лизинг, Республика Марий Эл</v>
      </c>
      <c r="C27" s="190" t="str">
        <f>'[3]9'!C37</f>
        <v>I/ВЛГ/12/04/001</v>
      </c>
      <c r="D27" s="271" t="s">
        <v>472</v>
      </c>
      <c r="E27" s="271" t="s">
        <v>24</v>
      </c>
      <c r="F27" s="277" t="s">
        <v>477</v>
      </c>
      <c r="G27" s="277" t="s">
        <v>474</v>
      </c>
      <c r="H27" s="277" t="s">
        <v>475</v>
      </c>
      <c r="I27" s="277" t="s">
        <v>475</v>
      </c>
      <c r="J27" s="277" t="s">
        <v>475</v>
      </c>
      <c r="K27" s="277" t="s">
        <v>475</v>
      </c>
      <c r="L27" s="277" t="s">
        <v>475</v>
      </c>
      <c r="M27" s="277" t="s">
        <v>476</v>
      </c>
      <c r="N27" s="277" t="s">
        <v>475</v>
      </c>
      <c r="O27" s="277" t="s">
        <v>475</v>
      </c>
      <c r="P27" s="277" t="s">
        <v>475</v>
      </c>
      <c r="Q27" s="277" t="s">
        <v>475</v>
      </c>
      <c r="R27" s="277" t="s">
        <v>475</v>
      </c>
    </row>
    <row r="28" spans="1:29" ht="31.5">
      <c r="A28" s="190" t="str">
        <f>'[3]9'!A38</f>
        <v>1.6.6</v>
      </c>
      <c r="B28" s="190" t="str">
        <f>'[3]9'!B38</f>
        <v>Прибор для измерения качества электрической энергии "Прорыв-КЭ-А" с ИБП-1</v>
      </c>
      <c r="C28" s="190" t="str">
        <f>'[3]9'!C38</f>
        <v>H/ВЛГ/12/03/003</v>
      </c>
      <c r="D28" s="271" t="s">
        <v>472</v>
      </c>
      <c r="E28" s="271" t="s">
        <v>24</v>
      </c>
      <c r="F28" s="277" t="s">
        <v>477</v>
      </c>
      <c r="G28" s="277" t="s">
        <v>474</v>
      </c>
      <c r="H28" s="277" t="s">
        <v>475</v>
      </c>
      <c r="I28" s="277" t="s">
        <v>475</v>
      </c>
      <c r="J28" s="277" t="s">
        <v>475</v>
      </c>
      <c r="K28" s="277" t="s">
        <v>475</v>
      </c>
      <c r="L28" s="277" t="s">
        <v>475</v>
      </c>
      <c r="M28" s="277" t="s">
        <v>476</v>
      </c>
      <c r="N28" s="277" t="s">
        <v>475</v>
      </c>
      <c r="O28" s="277" t="s">
        <v>475</v>
      </c>
      <c r="P28" s="277" t="s">
        <v>475</v>
      </c>
      <c r="Q28" s="277" t="s">
        <v>475</v>
      </c>
      <c r="R28" s="277" t="s">
        <v>475</v>
      </c>
    </row>
    <row r="31" spans="1:29" ht="15.75">
      <c r="B31" s="279"/>
      <c r="C31" s="280" t="s">
        <v>348</v>
      </c>
      <c r="D31" s="5"/>
      <c r="E31" s="4"/>
      <c r="F31" s="4"/>
      <c r="G31" s="6" t="s">
        <v>349</v>
      </c>
    </row>
  </sheetData>
  <mergeCells count="5">
    <mergeCell ref="A4:R4"/>
    <mergeCell ref="A6:R6"/>
    <mergeCell ref="A7:R7"/>
    <mergeCell ref="A9:R9"/>
    <mergeCell ref="A10:R10"/>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0"/>
  <sheetViews>
    <sheetView topLeftCell="A7" zoomScale="80" zoomScaleNormal="80" workbookViewId="0">
      <selection activeCell="A16" sqref="A16"/>
    </sheetView>
  </sheetViews>
  <sheetFormatPr defaultColWidth="16" defaultRowHeight="15"/>
  <cols>
    <col min="1" max="1" width="10.25" style="2" customWidth="1"/>
    <col min="2" max="2" width="24.25" style="3" customWidth="1"/>
    <col min="3" max="3" width="15.5" style="3" customWidth="1"/>
    <col min="4" max="4" width="16.375" style="3" customWidth="1"/>
    <col min="5" max="5" width="29" style="3" customWidth="1"/>
    <col min="6" max="6" width="25.875" style="3" customWidth="1"/>
    <col min="7" max="7" width="17.875" style="3" customWidth="1"/>
    <col min="8" max="8" width="17.375" style="3" customWidth="1"/>
    <col min="9" max="9" width="14" style="3" customWidth="1"/>
    <col min="10" max="10" width="12.75" style="3" customWidth="1"/>
    <col min="11" max="12" width="17.375" style="3" customWidth="1"/>
    <col min="13" max="13" width="18.5" style="3" customWidth="1"/>
    <col min="14" max="14" width="21.5" style="3" customWidth="1"/>
    <col min="15" max="15" width="7.75" style="3" customWidth="1"/>
    <col min="16" max="16" width="9" style="3" customWidth="1"/>
    <col min="17" max="17" width="17.75" style="3" customWidth="1"/>
    <col min="18" max="18" width="18.375" style="3" customWidth="1"/>
    <col min="19" max="19" width="9.125" style="3" customWidth="1"/>
    <col min="20" max="20" width="9" style="3" customWidth="1"/>
    <col min="21" max="21" width="22" style="3" customWidth="1"/>
    <col min="22" max="22" width="11.875" style="3" customWidth="1"/>
    <col min="23" max="23" width="17.375" style="3" customWidth="1"/>
    <col min="24" max="24" width="14.875" style="3" customWidth="1"/>
    <col min="25" max="25" width="10.625" style="2" customWidth="1"/>
    <col min="26" max="26" width="9.25" style="2" customWidth="1"/>
    <col min="27" max="27" width="11.125" style="2" customWidth="1"/>
    <col min="28" max="28" width="11.875" style="2" customWidth="1"/>
    <col min="29" max="29" width="15.625" style="2" customWidth="1"/>
    <col min="30" max="31" width="15.875" style="2" customWidth="1"/>
    <col min="32" max="32" width="20.75" style="2" customWidth="1"/>
    <col min="33" max="33" width="18.375" style="2" customWidth="1"/>
    <col min="34" max="34" width="29" style="2" customWidth="1"/>
    <col min="35" max="254" width="9" style="2" customWidth="1"/>
    <col min="255" max="255" width="3.875" style="2" bestFit="1" customWidth="1"/>
    <col min="256" max="16384" width="16" style="2"/>
  </cols>
  <sheetData>
    <row r="1" spans="1:35" ht="18.75">
      <c r="P1" s="130" t="s">
        <v>478</v>
      </c>
      <c r="AE1" s="130"/>
    </row>
    <row r="2" spans="1:35" ht="18.75">
      <c r="P2" s="72" t="s">
        <v>85</v>
      </c>
      <c r="AE2" s="72"/>
    </row>
    <row r="3" spans="1:35" ht="18.75">
      <c r="P3" s="72" t="s">
        <v>479</v>
      </c>
      <c r="AE3" s="72"/>
    </row>
    <row r="4" spans="1:35" ht="18.75">
      <c r="A4" s="281" t="s">
        <v>480</v>
      </c>
      <c r="B4" s="281"/>
      <c r="C4" s="281"/>
      <c r="D4" s="281"/>
      <c r="E4" s="281"/>
      <c r="F4" s="281"/>
      <c r="G4" s="281"/>
      <c r="H4" s="281"/>
      <c r="I4" s="281"/>
      <c r="J4" s="281"/>
      <c r="K4" s="281"/>
      <c r="L4" s="281"/>
      <c r="M4" s="281"/>
      <c r="N4" s="281"/>
      <c r="O4" s="281"/>
      <c r="P4" s="281"/>
      <c r="AE4" s="72"/>
    </row>
    <row r="5" spans="1:35" ht="18.75">
      <c r="A5" s="282"/>
      <c r="B5" s="282"/>
      <c r="C5" s="282"/>
      <c r="D5" s="282"/>
      <c r="E5" s="282"/>
      <c r="F5" s="282"/>
      <c r="G5" s="282"/>
      <c r="H5" s="282"/>
      <c r="I5" s="282"/>
      <c r="J5" s="282"/>
      <c r="K5" s="282"/>
      <c r="L5" s="282"/>
      <c r="M5" s="282"/>
      <c r="N5" s="282"/>
      <c r="O5" s="282"/>
      <c r="P5" s="282"/>
      <c r="AE5" s="72"/>
    </row>
    <row r="6" spans="1:35" ht="16.5">
      <c r="A6" s="281" t="s">
        <v>481</v>
      </c>
      <c r="B6" s="281"/>
      <c r="C6" s="281"/>
      <c r="D6" s="281"/>
      <c r="E6" s="281"/>
      <c r="F6" s="281"/>
      <c r="G6" s="281"/>
      <c r="H6" s="281"/>
      <c r="I6" s="281"/>
      <c r="J6" s="281"/>
      <c r="K6" s="281"/>
      <c r="L6" s="281"/>
      <c r="M6" s="281"/>
      <c r="N6" s="281"/>
      <c r="O6" s="281"/>
      <c r="P6" s="281"/>
      <c r="Q6" s="159"/>
      <c r="R6" s="159"/>
      <c r="S6" s="159"/>
      <c r="T6" s="159"/>
      <c r="U6" s="159"/>
      <c r="V6" s="159"/>
      <c r="W6" s="159"/>
      <c r="X6" s="159"/>
      <c r="Y6" s="159"/>
      <c r="Z6" s="159"/>
      <c r="AA6" s="159"/>
      <c r="AB6" s="159"/>
      <c r="AC6" s="159"/>
      <c r="AD6" s="159"/>
      <c r="AE6" s="159"/>
      <c r="AF6" s="159"/>
      <c r="AG6" s="159"/>
      <c r="AH6" s="159"/>
    </row>
    <row r="7" spans="1:35" ht="16.5">
      <c r="A7" s="282"/>
      <c r="B7" s="282"/>
      <c r="C7" s="282"/>
      <c r="D7" s="282"/>
      <c r="E7" s="282"/>
      <c r="F7" s="282"/>
      <c r="G7" s="282"/>
      <c r="H7" s="282"/>
      <c r="I7" s="282"/>
      <c r="J7" s="282"/>
      <c r="K7" s="282"/>
      <c r="L7" s="282"/>
      <c r="M7" s="282"/>
      <c r="N7" s="282"/>
      <c r="O7" s="282"/>
      <c r="P7" s="282"/>
      <c r="Q7" s="159"/>
      <c r="R7" s="159"/>
      <c r="S7" s="159"/>
      <c r="T7" s="159"/>
      <c r="U7" s="159"/>
      <c r="V7" s="159"/>
      <c r="W7" s="159"/>
      <c r="X7" s="159"/>
      <c r="Y7" s="159"/>
      <c r="Z7" s="159"/>
      <c r="AA7" s="159"/>
      <c r="AB7" s="159"/>
      <c r="AC7" s="159"/>
      <c r="AD7" s="159"/>
      <c r="AE7" s="159"/>
      <c r="AF7" s="159"/>
      <c r="AG7" s="159"/>
      <c r="AH7" s="159"/>
    </row>
    <row r="8" spans="1:35" ht="15.75">
      <c r="A8" s="257" t="s">
        <v>88</v>
      </c>
      <c r="B8" s="257"/>
      <c r="C8" s="257"/>
      <c r="D8" s="257"/>
      <c r="E8" s="257"/>
      <c r="F8" s="257"/>
      <c r="G8" s="257"/>
      <c r="H8" s="257"/>
      <c r="I8" s="257"/>
      <c r="J8" s="257"/>
      <c r="K8" s="257"/>
      <c r="L8" s="257"/>
      <c r="M8" s="257"/>
      <c r="N8" s="257"/>
      <c r="O8" s="257"/>
      <c r="P8" s="257"/>
      <c r="Q8" s="127"/>
      <c r="R8" s="127"/>
      <c r="S8" s="127"/>
      <c r="T8" s="127"/>
      <c r="U8" s="127"/>
      <c r="V8" s="127"/>
      <c r="W8" s="127"/>
      <c r="X8" s="127"/>
      <c r="Y8" s="127"/>
      <c r="Z8" s="127"/>
      <c r="AA8" s="127"/>
      <c r="AB8" s="127"/>
      <c r="AC8" s="127"/>
      <c r="AD8" s="127"/>
      <c r="AE8" s="127"/>
      <c r="AF8" s="127"/>
      <c r="AG8" s="127"/>
      <c r="AH8" s="127"/>
    </row>
    <row r="9" spans="1:35" ht="15.75">
      <c r="A9" s="57" t="s">
        <v>70</v>
      </c>
      <c r="B9" s="57"/>
      <c r="C9" s="57"/>
      <c r="D9" s="57"/>
      <c r="E9" s="57"/>
      <c r="F9" s="57"/>
      <c r="G9" s="57"/>
      <c r="H9" s="57"/>
      <c r="I9" s="57"/>
      <c r="J9" s="57"/>
      <c r="K9" s="57"/>
      <c r="L9" s="57"/>
      <c r="M9" s="57"/>
      <c r="N9" s="57"/>
      <c r="O9" s="57"/>
      <c r="P9" s="57"/>
      <c r="Q9" s="71"/>
      <c r="R9" s="71"/>
      <c r="S9" s="71"/>
      <c r="T9" s="71"/>
      <c r="U9" s="71"/>
      <c r="V9" s="71"/>
      <c r="W9" s="71"/>
      <c r="X9" s="71"/>
      <c r="Y9" s="71"/>
      <c r="Z9" s="71"/>
      <c r="AA9" s="71"/>
      <c r="AB9" s="71"/>
      <c r="AC9" s="71"/>
      <c r="AD9" s="71"/>
      <c r="AE9" s="71"/>
      <c r="AF9" s="71"/>
      <c r="AG9" s="71"/>
      <c r="AH9" s="71"/>
    </row>
    <row r="10" spans="1:35">
      <c r="A10" s="283"/>
      <c r="B10" s="283"/>
      <c r="C10" s="283"/>
      <c r="D10" s="283"/>
      <c r="E10" s="283"/>
      <c r="F10" s="283"/>
      <c r="G10" s="283"/>
      <c r="H10" s="283"/>
      <c r="I10" s="283"/>
      <c r="J10" s="283"/>
      <c r="K10" s="283"/>
      <c r="L10" s="283"/>
      <c r="M10" s="283"/>
      <c r="N10" s="283"/>
      <c r="O10" s="283"/>
      <c r="P10" s="283"/>
      <c r="Q10" s="284"/>
      <c r="R10" s="284"/>
      <c r="S10" s="284"/>
      <c r="T10" s="284"/>
      <c r="U10" s="284"/>
      <c r="V10" s="284"/>
      <c r="W10" s="284"/>
      <c r="X10" s="284"/>
      <c r="Y10" s="284"/>
      <c r="Z10" s="284"/>
      <c r="AA10" s="284"/>
      <c r="AB10" s="284"/>
      <c r="AC10" s="284"/>
      <c r="AD10" s="284"/>
      <c r="AE10" s="284"/>
      <c r="AF10" s="284"/>
      <c r="AG10" s="284"/>
      <c r="AH10" s="284"/>
    </row>
    <row r="11" spans="1:35" ht="16.5">
      <c r="A11" s="60" t="s">
        <v>482</v>
      </c>
      <c r="B11" s="60"/>
      <c r="C11" s="60"/>
      <c r="D11" s="60"/>
      <c r="E11" s="60"/>
      <c r="F11" s="60"/>
      <c r="G11" s="60"/>
      <c r="H11" s="60"/>
      <c r="I11" s="60"/>
      <c r="J11" s="60"/>
      <c r="K11" s="60"/>
      <c r="L11" s="60"/>
      <c r="M11" s="60"/>
      <c r="N11" s="60"/>
      <c r="O11" s="60"/>
      <c r="P11" s="60"/>
      <c r="Q11" s="285"/>
      <c r="R11" s="285"/>
      <c r="S11" s="285"/>
      <c r="T11" s="285"/>
      <c r="U11" s="285"/>
      <c r="V11" s="285"/>
      <c r="W11" s="285"/>
      <c r="X11" s="285"/>
      <c r="Y11" s="285"/>
      <c r="Z11" s="285"/>
      <c r="AA11" s="285"/>
      <c r="AB11" s="285"/>
      <c r="AC11" s="285"/>
      <c r="AD11" s="285"/>
      <c r="AE11" s="285"/>
      <c r="AF11" s="285"/>
      <c r="AG11" s="285"/>
      <c r="AH11" s="285"/>
    </row>
    <row r="12" spans="1:35">
      <c r="A12" s="286"/>
      <c r="B12" s="286"/>
      <c r="C12" s="286"/>
      <c r="D12" s="286"/>
      <c r="E12" s="286"/>
      <c r="F12" s="286"/>
      <c r="G12" s="286"/>
      <c r="H12" s="286"/>
      <c r="I12" s="286"/>
      <c r="J12" s="286"/>
      <c r="K12" s="286"/>
      <c r="L12" s="286"/>
      <c r="M12" s="286"/>
      <c r="N12" s="286"/>
      <c r="O12" s="286"/>
      <c r="P12" s="286"/>
      <c r="Q12" s="286"/>
      <c r="R12" s="286"/>
      <c r="S12" s="286"/>
      <c r="T12" s="286"/>
      <c r="U12" s="286"/>
      <c r="V12" s="286"/>
      <c r="W12" s="286"/>
      <c r="X12" s="286"/>
      <c r="Y12" s="286"/>
      <c r="Z12" s="286"/>
      <c r="AA12" s="286"/>
      <c r="AB12" s="286"/>
      <c r="AC12" s="286"/>
      <c r="AD12" s="286"/>
      <c r="AE12" s="286"/>
      <c r="AF12" s="286"/>
      <c r="AG12" s="286"/>
      <c r="AH12" s="286"/>
    </row>
    <row r="13" spans="1:35" s="128" customFormat="1">
      <c r="A13" s="287" t="s">
        <v>66</v>
      </c>
      <c r="B13" s="287" t="s">
        <v>65</v>
      </c>
      <c r="C13" s="287" t="s">
        <v>450</v>
      </c>
      <c r="D13" s="288" t="s">
        <v>483</v>
      </c>
      <c r="E13" s="288"/>
      <c r="F13" s="288"/>
      <c r="G13" s="287" t="s">
        <v>484</v>
      </c>
      <c r="H13" s="289" t="s">
        <v>485</v>
      </c>
      <c r="I13" s="290"/>
      <c r="J13" s="290"/>
      <c r="K13" s="290"/>
      <c r="L13" s="291"/>
      <c r="M13" s="292" t="s">
        <v>486</v>
      </c>
      <c r="N13" s="293"/>
      <c r="O13" s="293"/>
      <c r="P13" s="294"/>
      <c r="Q13" s="292" t="s">
        <v>487</v>
      </c>
      <c r="R13" s="293"/>
      <c r="S13" s="293"/>
      <c r="T13" s="294"/>
      <c r="U13" s="295" t="s">
        <v>488</v>
      </c>
      <c r="V13" s="296" t="s">
        <v>489</v>
      </c>
      <c r="W13" s="297"/>
      <c r="X13" s="298" t="s">
        <v>490</v>
      </c>
      <c r="Y13" s="299" t="s">
        <v>491</v>
      </c>
      <c r="Z13" s="299"/>
      <c r="AA13" s="300" t="s">
        <v>492</v>
      </c>
      <c r="AB13" s="300"/>
      <c r="AC13" s="300"/>
      <c r="AD13" s="300"/>
      <c r="AE13" s="295" t="s">
        <v>493</v>
      </c>
      <c r="AF13" s="300" t="s">
        <v>494</v>
      </c>
      <c r="AG13" s="300"/>
      <c r="AH13" s="301" t="s">
        <v>495</v>
      </c>
      <c r="AI13" s="2"/>
    </row>
    <row r="14" spans="1:35" s="128" customFormat="1" ht="15.75">
      <c r="A14" s="302"/>
      <c r="B14" s="302"/>
      <c r="C14" s="302"/>
      <c r="D14" s="301" t="s">
        <v>496</v>
      </c>
      <c r="E14" s="301"/>
      <c r="F14" s="301" t="s">
        <v>497</v>
      </c>
      <c r="G14" s="302"/>
      <c r="H14" s="287" t="s">
        <v>498</v>
      </c>
      <c r="I14" s="301" t="s">
        <v>499</v>
      </c>
      <c r="J14" s="301"/>
      <c r="K14" s="287" t="s">
        <v>500</v>
      </c>
      <c r="L14" s="287" t="s">
        <v>501</v>
      </c>
      <c r="M14" s="298" t="s">
        <v>502</v>
      </c>
      <c r="N14" s="298" t="s">
        <v>503</v>
      </c>
      <c r="O14" s="299" t="s">
        <v>504</v>
      </c>
      <c r="P14" s="299"/>
      <c r="Q14" s="298" t="s">
        <v>505</v>
      </c>
      <c r="R14" s="298" t="s">
        <v>506</v>
      </c>
      <c r="S14" s="299" t="s">
        <v>507</v>
      </c>
      <c r="T14" s="299"/>
      <c r="U14" s="303"/>
      <c r="V14" s="304"/>
      <c r="W14" s="305"/>
      <c r="X14" s="306"/>
      <c r="Y14" s="299"/>
      <c r="Z14" s="299"/>
      <c r="AA14" s="307" t="s">
        <v>508</v>
      </c>
      <c r="AB14" s="307"/>
      <c r="AC14" s="288" t="s">
        <v>509</v>
      </c>
      <c r="AD14" s="288"/>
      <c r="AE14" s="303"/>
      <c r="AF14" s="300" t="s">
        <v>510</v>
      </c>
      <c r="AG14" s="300" t="s">
        <v>511</v>
      </c>
      <c r="AH14" s="301"/>
      <c r="AI14" s="2"/>
    </row>
    <row r="15" spans="1:35" s="128" customFormat="1" ht="231" customHeight="1">
      <c r="A15" s="308"/>
      <c r="B15" s="308"/>
      <c r="C15" s="308"/>
      <c r="D15" s="271" t="s">
        <v>512</v>
      </c>
      <c r="E15" s="271" t="s">
        <v>513</v>
      </c>
      <c r="F15" s="301"/>
      <c r="G15" s="308"/>
      <c r="H15" s="308"/>
      <c r="I15" s="309" t="s">
        <v>514</v>
      </c>
      <c r="J15" s="309" t="s">
        <v>515</v>
      </c>
      <c r="K15" s="308"/>
      <c r="L15" s="308"/>
      <c r="M15" s="310"/>
      <c r="N15" s="310"/>
      <c r="O15" s="311" t="s">
        <v>516</v>
      </c>
      <c r="P15" s="311" t="s">
        <v>517</v>
      </c>
      <c r="Q15" s="310"/>
      <c r="R15" s="310"/>
      <c r="S15" s="311" t="s">
        <v>516</v>
      </c>
      <c r="T15" s="311" t="s">
        <v>517</v>
      </c>
      <c r="U15" s="312"/>
      <c r="V15" s="313" t="s">
        <v>518</v>
      </c>
      <c r="W15" s="313" t="s">
        <v>519</v>
      </c>
      <c r="X15" s="310"/>
      <c r="Y15" s="311" t="s">
        <v>516</v>
      </c>
      <c r="Z15" s="311" t="s">
        <v>517</v>
      </c>
      <c r="AA15" s="314" t="s">
        <v>520</v>
      </c>
      <c r="AB15" s="314" t="s">
        <v>521</v>
      </c>
      <c r="AC15" s="314" t="s">
        <v>520</v>
      </c>
      <c r="AD15" s="314" t="s">
        <v>521</v>
      </c>
      <c r="AE15" s="312"/>
      <c r="AF15" s="300"/>
      <c r="AG15" s="300"/>
      <c r="AH15" s="301"/>
      <c r="AI15" s="2"/>
    </row>
    <row r="16" spans="1:35" s="128" customFormat="1" ht="15" customHeight="1">
      <c r="A16" s="277">
        <v>1</v>
      </c>
      <c r="B16" s="277">
        <v>2</v>
      </c>
      <c r="C16" s="277">
        <v>3</v>
      </c>
      <c r="D16" s="277">
        <v>4</v>
      </c>
      <c r="E16" s="277">
        <v>5</v>
      </c>
      <c r="F16" s="277">
        <v>6</v>
      </c>
      <c r="G16" s="277">
        <v>7</v>
      </c>
      <c r="H16" s="277">
        <v>8</v>
      </c>
      <c r="I16" s="277">
        <v>9</v>
      </c>
      <c r="J16" s="277">
        <v>10</v>
      </c>
      <c r="K16" s="277">
        <v>11</v>
      </c>
      <c r="L16" s="277">
        <v>12</v>
      </c>
      <c r="M16" s="277">
        <v>13</v>
      </c>
      <c r="N16" s="277">
        <v>14</v>
      </c>
      <c r="O16" s="277">
        <v>15</v>
      </c>
      <c r="P16" s="277">
        <v>16</v>
      </c>
      <c r="Q16" s="277">
        <v>17</v>
      </c>
      <c r="R16" s="277">
        <v>18</v>
      </c>
      <c r="S16" s="277">
        <v>19</v>
      </c>
      <c r="T16" s="277">
        <v>20</v>
      </c>
      <c r="U16" s="277">
        <v>21</v>
      </c>
      <c r="V16" s="277">
        <v>22</v>
      </c>
      <c r="W16" s="277">
        <v>23</v>
      </c>
      <c r="X16" s="277">
        <v>24</v>
      </c>
      <c r="Y16" s="277">
        <v>25</v>
      </c>
      <c r="Z16" s="277">
        <v>26</v>
      </c>
      <c r="AA16" s="277">
        <v>27</v>
      </c>
      <c r="AB16" s="277">
        <v>28</v>
      </c>
      <c r="AC16" s="277">
        <v>29</v>
      </c>
      <c r="AD16" s="277">
        <v>30</v>
      </c>
      <c r="AE16" s="277">
        <v>31</v>
      </c>
      <c r="AF16" s="277">
        <v>32</v>
      </c>
      <c r="AG16" s="277">
        <v>33</v>
      </c>
      <c r="AH16" s="277">
        <v>34</v>
      </c>
      <c r="AI16" s="2"/>
    </row>
    <row r="17" spans="1:34" ht="15.75">
      <c r="A17" s="21"/>
      <c r="B17" s="43"/>
      <c r="C17" s="315"/>
      <c r="D17" s="315"/>
      <c r="E17" s="315"/>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5"/>
      <c r="AF17" s="316"/>
      <c r="AG17" s="316"/>
      <c r="AH17" s="316"/>
    </row>
    <row r="18" spans="1:34" ht="15.75">
      <c r="A18" s="317"/>
      <c r="B18" s="44"/>
    </row>
    <row r="20" spans="1:34">
      <c r="R20" s="318"/>
    </row>
  </sheetData>
  <mergeCells count="39">
    <mergeCell ref="Q14:Q15"/>
    <mergeCell ref="R14:R15"/>
    <mergeCell ref="S14:T14"/>
    <mergeCell ref="AA14:AB14"/>
    <mergeCell ref="AC14:AD14"/>
    <mergeCell ref="AF14:AF15"/>
    <mergeCell ref="AH13:AH15"/>
    <mergeCell ref="D14:E14"/>
    <mergeCell ref="F14:F15"/>
    <mergeCell ref="H14:H15"/>
    <mergeCell ref="I14:J14"/>
    <mergeCell ref="K14:K15"/>
    <mergeCell ref="L14:L15"/>
    <mergeCell ref="M14:M15"/>
    <mergeCell ref="N14:N15"/>
    <mergeCell ref="O14:P14"/>
    <mergeCell ref="V13:W14"/>
    <mergeCell ref="X13:X15"/>
    <mergeCell ref="Y13:Z14"/>
    <mergeCell ref="AA13:AD13"/>
    <mergeCell ref="AE13:AE15"/>
    <mergeCell ref="AF13:AG13"/>
    <mergeCell ref="AG14:AG15"/>
    <mergeCell ref="A12:AH12"/>
    <mergeCell ref="A13:A15"/>
    <mergeCell ref="B13:B15"/>
    <mergeCell ref="C13:C15"/>
    <mergeCell ref="D13:F13"/>
    <mergeCell ref="G13:G15"/>
    <mergeCell ref="H13:L13"/>
    <mergeCell ref="M13:P13"/>
    <mergeCell ref="Q13:T13"/>
    <mergeCell ref="U13:U15"/>
    <mergeCell ref="A4:P4"/>
    <mergeCell ref="A6:P6"/>
    <mergeCell ref="A8:P8"/>
    <mergeCell ref="A9:P9"/>
    <mergeCell ref="A10:P10"/>
    <mergeCell ref="A11:P1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2"/>
  <sheetViews>
    <sheetView topLeftCell="A2" zoomScale="80" zoomScaleNormal="80" workbookViewId="0">
      <selection activeCell="B11" sqref="B11"/>
    </sheetView>
  </sheetViews>
  <sheetFormatPr defaultColWidth="16.625" defaultRowHeight="15"/>
  <cols>
    <col min="1" max="1" width="11.375" style="319" customWidth="1"/>
    <col min="2" max="2" width="39.375" style="318" customWidth="1"/>
    <col min="3" max="3" width="11.875" style="318" customWidth="1"/>
    <col min="4" max="4" width="10.125" style="318" customWidth="1"/>
    <col min="5" max="5" width="10.5" style="318" customWidth="1"/>
    <col min="6" max="6" width="10.625" style="318" customWidth="1"/>
    <col min="7" max="7" width="17.875" style="318" customWidth="1"/>
    <col min="8" max="8" width="15.375" style="318" customWidth="1"/>
    <col min="9" max="9" width="18.625" style="318" customWidth="1"/>
    <col min="10" max="10" width="14.5" style="318" customWidth="1"/>
    <col min="11" max="11" width="17.375" style="318" customWidth="1"/>
    <col min="12" max="12" width="15.125" style="318" customWidth="1"/>
    <col min="13" max="13" width="18.5" style="318" customWidth="1"/>
    <col min="14" max="14" width="17" style="318" customWidth="1"/>
    <col min="15" max="15" width="17.625" style="318" customWidth="1"/>
    <col min="16" max="16" width="9" style="318" customWidth="1"/>
    <col min="17" max="17" width="17.75" style="3" customWidth="1"/>
    <col min="18" max="18" width="18.375" style="3" customWidth="1"/>
    <col min="19" max="19" width="9.125" style="3" customWidth="1"/>
    <col min="20" max="20" width="9" style="3" customWidth="1"/>
    <col min="21" max="21" width="22" style="3" customWidth="1"/>
    <col min="22" max="22" width="22.625" style="3" customWidth="1"/>
    <col min="23" max="23" width="14.875" style="3" customWidth="1"/>
    <col min="24" max="24" width="10.625" style="2" customWidth="1"/>
    <col min="25" max="25" width="9.25" style="2" customWidth="1"/>
    <col min="26" max="26" width="11.125" style="2" customWidth="1"/>
    <col min="27" max="27" width="11.875" style="2" customWidth="1"/>
    <col min="28" max="28" width="15.625" style="2" customWidth="1"/>
    <col min="29" max="30" width="15.875" style="2" customWidth="1"/>
    <col min="31" max="31" width="20.75" style="2" customWidth="1"/>
    <col min="32" max="32" width="18.375" style="2" customWidth="1"/>
    <col min="33" max="33" width="29" style="2" customWidth="1"/>
    <col min="34" max="253" width="9" style="2" customWidth="1"/>
    <col min="254" max="254" width="3.875" style="2" bestFit="1" customWidth="1"/>
    <col min="255" max="255" width="16" style="2" bestFit="1" customWidth="1"/>
    <col min="256" max="16384" width="16.625" style="2"/>
  </cols>
  <sheetData>
    <row r="1" spans="1:52" ht="18.75">
      <c r="P1" s="62"/>
      <c r="AD1" s="130"/>
    </row>
    <row r="2" spans="1:52" ht="18.75">
      <c r="P2" s="64"/>
      <c r="AD2" s="72"/>
    </row>
    <row r="3" spans="1:52" ht="18.75">
      <c r="P3" s="64"/>
      <c r="AD3" s="72"/>
    </row>
    <row r="4" spans="1:52" ht="18.75">
      <c r="A4" s="281"/>
      <c r="B4" s="281"/>
      <c r="C4" s="281"/>
      <c r="D4" s="281"/>
      <c r="E4" s="281"/>
      <c r="F4" s="281"/>
      <c r="G4" s="281"/>
      <c r="H4" s="281"/>
      <c r="I4" s="281"/>
      <c r="J4" s="281"/>
      <c r="K4" s="281"/>
      <c r="L4" s="281"/>
      <c r="M4" s="281"/>
      <c r="N4" s="281"/>
      <c r="O4" s="281"/>
      <c r="P4" s="281"/>
      <c r="AD4" s="72"/>
    </row>
    <row r="5" spans="1:52" ht="16.5">
      <c r="A5" s="281" t="s">
        <v>522</v>
      </c>
      <c r="B5" s="281"/>
      <c r="C5" s="281"/>
      <c r="D5" s="281"/>
      <c r="E5" s="281"/>
      <c r="F5" s="281"/>
      <c r="G5" s="281"/>
      <c r="H5" s="281"/>
      <c r="I5" s="281"/>
      <c r="J5" s="281"/>
      <c r="K5" s="281"/>
      <c r="L5" s="281"/>
      <c r="M5" s="281"/>
      <c r="N5" s="281"/>
      <c r="O5" s="281"/>
      <c r="P5" s="281"/>
      <c r="Q5" s="159"/>
      <c r="R5" s="159"/>
      <c r="S5" s="159"/>
      <c r="T5" s="159"/>
      <c r="U5" s="159"/>
      <c r="V5" s="159"/>
      <c r="W5" s="159"/>
      <c r="X5" s="159"/>
      <c r="Y5" s="159"/>
      <c r="Z5" s="159"/>
      <c r="AA5" s="159"/>
      <c r="AB5" s="159"/>
      <c r="AC5" s="159"/>
      <c r="AD5" s="159"/>
      <c r="AE5" s="159"/>
      <c r="AF5" s="159"/>
      <c r="AG5" s="159"/>
    </row>
    <row r="6" spans="1:52" ht="16.5">
      <c r="A6" s="282"/>
      <c r="B6" s="282"/>
      <c r="C6" s="282"/>
      <c r="D6" s="282"/>
      <c r="E6" s="282"/>
      <c r="F6" s="282"/>
      <c r="G6" s="282"/>
      <c r="H6" s="282"/>
      <c r="I6" s="282"/>
      <c r="J6" s="282"/>
      <c r="K6" s="282"/>
      <c r="L6" s="282"/>
      <c r="M6" s="282"/>
      <c r="N6" s="282"/>
      <c r="O6" s="282"/>
      <c r="P6" s="282"/>
      <c r="Q6" s="159"/>
      <c r="R6" s="159"/>
      <c r="S6" s="159"/>
      <c r="T6" s="159"/>
      <c r="U6" s="159"/>
      <c r="V6" s="159"/>
      <c r="W6" s="159"/>
      <c r="X6" s="159"/>
      <c r="Y6" s="159"/>
      <c r="Z6" s="159"/>
      <c r="AA6" s="159"/>
      <c r="AB6" s="159"/>
      <c r="AC6" s="159"/>
      <c r="AD6" s="159"/>
      <c r="AE6" s="159"/>
      <c r="AF6" s="159"/>
      <c r="AG6" s="159"/>
    </row>
    <row r="7" spans="1:52" ht="15.75">
      <c r="A7" s="320" t="s">
        <v>523</v>
      </c>
      <c r="B7" s="320"/>
      <c r="C7" s="320"/>
      <c r="D7" s="320"/>
      <c r="E7" s="320"/>
      <c r="F7" s="320"/>
      <c r="G7" s="320"/>
      <c r="H7" s="320"/>
      <c r="I7" s="320"/>
      <c r="J7" s="320"/>
      <c r="K7" s="320"/>
      <c r="L7" s="320"/>
      <c r="M7" s="320"/>
      <c r="N7" s="320"/>
      <c r="O7" s="320"/>
      <c r="P7" s="320"/>
      <c r="Q7" s="127"/>
      <c r="R7" s="127"/>
      <c r="S7" s="127"/>
      <c r="T7" s="127"/>
      <c r="U7" s="127"/>
      <c r="V7" s="127"/>
      <c r="W7" s="127"/>
      <c r="X7" s="127"/>
      <c r="Y7" s="127"/>
      <c r="Z7" s="127"/>
      <c r="AA7" s="127"/>
      <c r="AB7" s="127"/>
      <c r="AC7" s="127"/>
      <c r="AD7" s="127"/>
      <c r="AE7" s="127"/>
      <c r="AF7" s="127"/>
      <c r="AG7" s="127"/>
    </row>
    <row r="8" spans="1:52" ht="15.75">
      <c r="A8" s="321" t="s">
        <v>70</v>
      </c>
      <c r="B8" s="321"/>
      <c r="C8" s="321"/>
      <c r="D8" s="321"/>
      <c r="E8" s="321"/>
      <c r="F8" s="321"/>
      <c r="G8" s="321"/>
      <c r="H8" s="321"/>
      <c r="I8" s="321"/>
      <c r="J8" s="321"/>
      <c r="K8" s="321"/>
      <c r="L8" s="321"/>
      <c r="M8" s="321"/>
      <c r="N8" s="321"/>
      <c r="O8" s="321"/>
      <c r="P8" s="321"/>
      <c r="Q8" s="71"/>
      <c r="R8" s="71"/>
      <c r="S8" s="71"/>
      <c r="T8" s="71"/>
      <c r="U8" s="71"/>
      <c r="V8" s="71"/>
      <c r="W8" s="71"/>
      <c r="X8" s="71"/>
      <c r="Y8" s="71"/>
      <c r="Z8" s="71"/>
      <c r="AA8" s="71"/>
      <c r="AB8" s="71"/>
      <c r="AC8" s="71"/>
      <c r="AD8" s="71"/>
      <c r="AE8" s="71"/>
      <c r="AF8" s="71"/>
      <c r="AG8" s="71"/>
    </row>
    <row r="9" spans="1:52">
      <c r="A9" s="322"/>
      <c r="B9" s="322"/>
      <c r="C9" s="322"/>
      <c r="D9" s="322"/>
      <c r="E9" s="322"/>
      <c r="F9" s="322"/>
      <c r="G9" s="322"/>
      <c r="H9" s="322"/>
      <c r="I9" s="322"/>
      <c r="J9" s="322"/>
      <c r="K9" s="322"/>
      <c r="L9" s="322"/>
      <c r="M9" s="322"/>
      <c r="N9" s="322"/>
      <c r="O9" s="322"/>
      <c r="P9" s="322"/>
      <c r="Q9" s="284"/>
      <c r="R9" s="284"/>
      <c r="S9" s="284"/>
      <c r="T9" s="284"/>
      <c r="U9" s="284"/>
      <c r="V9" s="284"/>
      <c r="W9" s="284"/>
      <c r="X9" s="284"/>
      <c r="Y9" s="284"/>
      <c r="Z9" s="284"/>
      <c r="AA9" s="284"/>
      <c r="AB9" s="284"/>
      <c r="AC9" s="284"/>
      <c r="AD9" s="284"/>
      <c r="AE9" s="284"/>
      <c r="AF9" s="284"/>
      <c r="AG9" s="284"/>
    </row>
    <row r="10" spans="1:52" ht="16.5">
      <c r="A10" s="60" t="s">
        <v>482</v>
      </c>
      <c r="B10" s="60"/>
      <c r="C10" s="60"/>
      <c r="D10" s="60"/>
      <c r="E10" s="60"/>
      <c r="F10" s="60"/>
      <c r="G10" s="60"/>
      <c r="H10" s="60"/>
      <c r="I10" s="60"/>
      <c r="J10" s="60"/>
      <c r="K10" s="60"/>
      <c r="L10" s="60"/>
      <c r="M10" s="60"/>
      <c r="N10" s="60"/>
      <c r="O10" s="60"/>
      <c r="P10" s="60"/>
      <c r="Q10" s="285"/>
      <c r="R10" s="285"/>
      <c r="S10" s="285"/>
      <c r="T10" s="285"/>
      <c r="U10" s="285"/>
      <c r="V10" s="285"/>
      <c r="W10" s="285"/>
      <c r="X10" s="285"/>
      <c r="Y10" s="285"/>
      <c r="Z10" s="285"/>
      <c r="AA10" s="285"/>
      <c r="AB10" s="285"/>
      <c r="AC10" s="285"/>
      <c r="AD10" s="285"/>
      <c r="AE10" s="285"/>
      <c r="AF10" s="285"/>
      <c r="AG10" s="285"/>
    </row>
    <row r="11" spans="1:52" ht="16.5">
      <c r="A11" s="47"/>
      <c r="B11" s="47"/>
      <c r="C11" s="47"/>
      <c r="D11" s="47"/>
      <c r="E11" s="47"/>
      <c r="F11" s="47"/>
      <c r="G11" s="47"/>
      <c r="H11" s="47"/>
      <c r="I11" s="47"/>
      <c r="J11" s="47"/>
      <c r="K11" s="47"/>
      <c r="L11" s="47"/>
      <c r="M11" s="47"/>
      <c r="N11" s="47"/>
      <c r="O11" s="47"/>
      <c r="P11" s="47"/>
      <c r="Q11" s="285"/>
      <c r="R11" s="285"/>
      <c r="S11" s="285"/>
      <c r="T11" s="285"/>
      <c r="U11" s="285"/>
      <c r="V11" s="285"/>
      <c r="W11" s="285"/>
      <c r="X11" s="285"/>
      <c r="Y11" s="285"/>
      <c r="Z11" s="285"/>
      <c r="AA11" s="285"/>
      <c r="AB11" s="285"/>
      <c r="AC11" s="285"/>
      <c r="AD11" s="285"/>
      <c r="AE11" s="285"/>
      <c r="AF11" s="285"/>
      <c r="AG11" s="285"/>
    </row>
    <row r="12" spans="1:52" ht="18.75">
      <c r="A12" s="60" t="s">
        <v>524</v>
      </c>
      <c r="B12" s="60"/>
      <c r="C12" s="60"/>
      <c r="D12" s="60"/>
      <c r="E12" s="60"/>
      <c r="F12" s="60"/>
      <c r="G12" s="60"/>
      <c r="H12" s="60"/>
      <c r="I12" s="60"/>
      <c r="J12" s="60"/>
      <c r="K12" s="60"/>
      <c r="L12" s="60"/>
      <c r="M12" s="60"/>
      <c r="N12" s="60"/>
      <c r="O12" s="60"/>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1:52" ht="15.75">
      <c r="A13" s="323" t="s">
        <v>525</v>
      </c>
      <c r="B13" s="323"/>
      <c r="C13" s="323"/>
      <c r="D13" s="323"/>
      <c r="E13" s="323"/>
      <c r="F13" s="323"/>
      <c r="G13" s="323"/>
      <c r="H13" s="323"/>
      <c r="I13" s="323"/>
      <c r="J13" s="323"/>
      <c r="K13" s="323"/>
      <c r="L13" s="323"/>
      <c r="M13" s="323"/>
      <c r="N13" s="323"/>
      <c r="O13" s="323"/>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row>
    <row r="14" spans="1:52">
      <c r="A14" s="286"/>
      <c r="B14" s="286"/>
      <c r="C14" s="286"/>
      <c r="D14" s="286"/>
      <c r="E14" s="286"/>
      <c r="F14" s="286"/>
      <c r="G14" s="286"/>
      <c r="H14" s="286"/>
      <c r="I14" s="286"/>
      <c r="J14" s="286"/>
      <c r="K14" s="286"/>
      <c r="L14" s="286"/>
      <c r="M14" s="286"/>
      <c r="N14" s="286"/>
      <c r="O14" s="286"/>
      <c r="P14" s="286"/>
      <c r="Q14" s="286"/>
      <c r="R14" s="286"/>
      <c r="S14" s="286"/>
      <c r="T14" s="286"/>
      <c r="U14" s="286"/>
      <c r="V14" s="286"/>
      <c r="W14" s="286"/>
      <c r="X14" s="286"/>
      <c r="Y14" s="286"/>
      <c r="Z14" s="286"/>
      <c r="AA14" s="286"/>
      <c r="AB14" s="286"/>
      <c r="AC14" s="286"/>
      <c r="AD14" s="286"/>
      <c r="AE14" s="286"/>
      <c r="AF14" s="286"/>
      <c r="AG14" s="286"/>
    </row>
    <row r="15" spans="1:52" ht="15.75">
      <c r="A15" s="324" t="s">
        <v>526</v>
      </c>
      <c r="B15" s="325" t="s">
        <v>527</v>
      </c>
      <c r="C15" s="325" t="s">
        <v>528</v>
      </c>
      <c r="D15" s="326" t="s">
        <v>529</v>
      </c>
      <c r="E15" s="326"/>
      <c r="F15" s="326"/>
      <c r="G15" s="325" t="s">
        <v>530</v>
      </c>
      <c r="H15" s="327" t="s">
        <v>531</v>
      </c>
      <c r="I15" s="328"/>
      <c r="J15" s="327" t="s">
        <v>532</v>
      </c>
      <c r="K15" s="328"/>
      <c r="L15" s="327" t="s">
        <v>533</v>
      </c>
      <c r="M15" s="328"/>
      <c r="N15" s="327" t="s">
        <v>534</v>
      </c>
      <c r="O15" s="328"/>
      <c r="R15" s="318"/>
    </row>
    <row r="16" spans="1:52" ht="78.75">
      <c r="A16" s="329"/>
      <c r="B16" s="330"/>
      <c r="C16" s="330"/>
      <c r="D16" s="331" t="s">
        <v>535</v>
      </c>
      <c r="E16" s="331" t="s">
        <v>536</v>
      </c>
      <c r="F16" s="331" t="s">
        <v>537</v>
      </c>
      <c r="G16" s="330"/>
      <c r="H16" s="332" t="s">
        <v>208</v>
      </c>
      <c r="I16" s="332" t="s">
        <v>207</v>
      </c>
      <c r="J16" s="332" t="s">
        <v>208</v>
      </c>
      <c r="K16" s="332" t="s">
        <v>207</v>
      </c>
      <c r="L16" s="332" t="s">
        <v>208</v>
      </c>
      <c r="M16" s="332" t="s">
        <v>209</v>
      </c>
      <c r="N16" s="332" t="s">
        <v>208</v>
      </c>
      <c r="O16" s="332" t="s">
        <v>209</v>
      </c>
    </row>
    <row r="17" spans="1:15" s="2" customFormat="1" ht="15.75">
      <c r="A17" s="333">
        <v>1</v>
      </c>
      <c r="B17" s="332">
        <v>2</v>
      </c>
      <c r="C17" s="332">
        <v>3</v>
      </c>
      <c r="D17" s="332">
        <v>4</v>
      </c>
      <c r="E17" s="332">
        <v>5</v>
      </c>
      <c r="F17" s="332">
        <v>6</v>
      </c>
      <c r="G17" s="332">
        <v>7</v>
      </c>
      <c r="H17" s="332">
        <v>8</v>
      </c>
      <c r="I17" s="332">
        <v>9</v>
      </c>
      <c r="J17" s="332">
        <v>10</v>
      </c>
      <c r="K17" s="332">
        <v>11</v>
      </c>
      <c r="L17" s="332">
        <v>12</v>
      </c>
      <c r="M17" s="332">
        <v>13</v>
      </c>
      <c r="N17" s="332">
        <v>14</v>
      </c>
      <c r="O17" s="332">
        <v>15</v>
      </c>
    </row>
    <row r="18" spans="1:15" s="2" customFormat="1" ht="31.5">
      <c r="A18" s="333" t="s">
        <v>538</v>
      </c>
      <c r="B18" s="332" t="s">
        <v>539</v>
      </c>
      <c r="C18" s="332" t="s">
        <v>617</v>
      </c>
      <c r="D18" s="332" t="s">
        <v>540</v>
      </c>
      <c r="E18" s="332" t="s">
        <v>540</v>
      </c>
      <c r="F18" s="332" t="s">
        <v>540</v>
      </c>
      <c r="G18" s="332" t="s">
        <v>540</v>
      </c>
      <c r="H18" s="332" t="s">
        <v>540</v>
      </c>
      <c r="I18" s="332" t="s">
        <v>540</v>
      </c>
      <c r="J18" s="332" t="s">
        <v>540</v>
      </c>
      <c r="K18" s="332" t="s">
        <v>540</v>
      </c>
      <c r="L18" s="332" t="s">
        <v>540</v>
      </c>
      <c r="M18" s="332" t="s">
        <v>540</v>
      </c>
      <c r="N18" s="332" t="s">
        <v>540</v>
      </c>
      <c r="O18" s="332" t="s">
        <v>540</v>
      </c>
    </row>
    <row r="19" spans="1:15" s="2" customFormat="1" ht="78.75">
      <c r="A19" s="333" t="s">
        <v>541</v>
      </c>
      <c r="B19" s="334" t="s">
        <v>542</v>
      </c>
      <c r="C19" s="332" t="s">
        <v>540</v>
      </c>
      <c r="D19" s="332" t="s">
        <v>540</v>
      </c>
      <c r="E19" s="332" t="s">
        <v>540</v>
      </c>
      <c r="F19" s="332" t="s">
        <v>540</v>
      </c>
      <c r="G19" s="332" t="s">
        <v>540</v>
      </c>
      <c r="H19" s="332" t="s">
        <v>540</v>
      </c>
      <c r="I19" s="332" t="s">
        <v>540</v>
      </c>
      <c r="J19" s="332" t="s">
        <v>540</v>
      </c>
      <c r="K19" s="332" t="s">
        <v>540</v>
      </c>
      <c r="L19" s="332" t="s">
        <v>540</v>
      </c>
      <c r="M19" s="332" t="s">
        <v>540</v>
      </c>
      <c r="N19" s="332" t="s">
        <v>540</v>
      </c>
      <c r="O19" s="332" t="s">
        <v>540</v>
      </c>
    </row>
    <row r="20" spans="1:15" s="2" customFormat="1" ht="15.75">
      <c r="A20" s="335" t="s">
        <v>543</v>
      </c>
      <c r="B20" s="336" t="s">
        <v>544</v>
      </c>
      <c r="C20" s="332" t="s">
        <v>618</v>
      </c>
      <c r="D20" s="332"/>
      <c r="E20" s="332"/>
      <c r="F20" s="332"/>
      <c r="G20" s="332"/>
      <c r="H20" s="332"/>
      <c r="I20" s="332"/>
      <c r="J20" s="332"/>
      <c r="K20" s="332"/>
      <c r="L20" s="332"/>
      <c r="M20" s="332"/>
      <c r="N20" s="332"/>
      <c r="O20" s="332"/>
    </row>
    <row r="21" spans="1:15" s="2" customFormat="1" ht="15.75">
      <c r="A21" s="335"/>
      <c r="B21" s="336"/>
      <c r="C21" s="332" t="s">
        <v>619</v>
      </c>
      <c r="D21" s="332"/>
      <c r="E21" s="332"/>
      <c r="F21" s="332"/>
      <c r="G21" s="332"/>
      <c r="H21" s="332"/>
      <c r="I21" s="332"/>
      <c r="J21" s="332"/>
      <c r="K21" s="332"/>
      <c r="L21" s="332"/>
      <c r="M21" s="332"/>
      <c r="N21" s="332"/>
      <c r="O21" s="332"/>
    </row>
    <row r="22" spans="1:15" s="2" customFormat="1" ht="15.75">
      <c r="A22" s="335" t="s">
        <v>545</v>
      </c>
      <c r="B22" s="336" t="s">
        <v>546</v>
      </c>
      <c r="C22" s="332" t="s">
        <v>618</v>
      </c>
      <c r="D22" s="332"/>
      <c r="E22" s="332"/>
      <c r="F22" s="332"/>
      <c r="G22" s="332"/>
      <c r="H22" s="332"/>
      <c r="I22" s="332"/>
      <c r="J22" s="332"/>
      <c r="K22" s="332"/>
      <c r="L22" s="332"/>
      <c r="M22" s="332"/>
      <c r="N22" s="332"/>
      <c r="O22" s="332"/>
    </row>
    <row r="23" spans="1:15" s="2" customFormat="1" ht="15.75">
      <c r="A23" s="335"/>
      <c r="B23" s="336"/>
      <c r="C23" s="332" t="s">
        <v>619</v>
      </c>
      <c r="D23" s="332"/>
      <c r="E23" s="332"/>
      <c r="F23" s="332"/>
      <c r="G23" s="332"/>
      <c r="H23" s="332"/>
      <c r="I23" s="332"/>
      <c r="J23" s="332"/>
      <c r="K23" s="332"/>
      <c r="L23" s="332"/>
      <c r="M23" s="332"/>
      <c r="N23" s="332"/>
      <c r="O23" s="332"/>
    </row>
    <row r="24" spans="1:15" s="2" customFormat="1" ht="15.75">
      <c r="A24" s="335" t="s">
        <v>547</v>
      </c>
      <c r="B24" s="336" t="s">
        <v>548</v>
      </c>
      <c r="C24" s="332" t="s">
        <v>618</v>
      </c>
      <c r="D24" s="332"/>
      <c r="E24" s="332"/>
      <c r="F24" s="332"/>
      <c r="G24" s="332"/>
      <c r="H24" s="332"/>
      <c r="I24" s="332"/>
      <c r="J24" s="332"/>
      <c r="K24" s="332"/>
      <c r="L24" s="332"/>
      <c r="M24" s="332"/>
      <c r="N24" s="332"/>
      <c r="O24" s="332"/>
    </row>
    <row r="25" spans="1:15" s="2" customFormat="1" ht="15.75">
      <c r="A25" s="335"/>
      <c r="B25" s="336"/>
      <c r="C25" s="332" t="s">
        <v>619</v>
      </c>
      <c r="D25" s="332"/>
      <c r="E25" s="332"/>
      <c r="F25" s="332"/>
      <c r="G25" s="332"/>
      <c r="H25" s="332"/>
      <c r="I25" s="332"/>
      <c r="J25" s="332"/>
      <c r="K25" s="332"/>
      <c r="L25" s="332"/>
      <c r="M25" s="332"/>
      <c r="N25" s="332"/>
      <c r="O25" s="332"/>
    </row>
    <row r="26" spans="1:15" s="2" customFormat="1" ht="15.75">
      <c r="A26" s="335" t="s">
        <v>549</v>
      </c>
      <c r="B26" s="336" t="s">
        <v>550</v>
      </c>
      <c r="C26" s="332" t="s">
        <v>618</v>
      </c>
      <c r="D26" s="332"/>
      <c r="E26" s="332"/>
      <c r="F26" s="332"/>
      <c r="G26" s="332"/>
      <c r="H26" s="332"/>
      <c r="I26" s="332"/>
      <c r="J26" s="332"/>
      <c r="K26" s="332"/>
      <c r="L26" s="332"/>
      <c r="M26" s="332"/>
      <c r="N26" s="332"/>
      <c r="O26" s="332"/>
    </row>
    <row r="27" spans="1:15" s="2" customFormat="1" ht="15.75">
      <c r="A27" s="335"/>
      <c r="B27" s="336"/>
      <c r="C27" s="332" t="s">
        <v>619</v>
      </c>
      <c r="D27" s="332"/>
      <c r="E27" s="332"/>
      <c r="F27" s="332"/>
      <c r="G27" s="332"/>
      <c r="H27" s="332"/>
      <c r="I27" s="332"/>
      <c r="J27" s="332"/>
      <c r="K27" s="332"/>
      <c r="L27" s="332"/>
      <c r="M27" s="332"/>
      <c r="N27" s="332"/>
      <c r="O27" s="332"/>
    </row>
    <row r="28" spans="1:15" s="2" customFormat="1" ht="15.75">
      <c r="A28" s="335" t="s">
        <v>551</v>
      </c>
      <c r="B28" s="336" t="s">
        <v>552</v>
      </c>
      <c r="C28" s="332" t="s">
        <v>618</v>
      </c>
      <c r="D28" s="332"/>
      <c r="E28" s="332"/>
      <c r="F28" s="332"/>
      <c r="G28" s="332"/>
      <c r="H28" s="332"/>
      <c r="I28" s="332"/>
      <c r="J28" s="332"/>
      <c r="K28" s="332"/>
      <c r="L28" s="332"/>
      <c r="M28" s="332"/>
      <c r="N28" s="332"/>
      <c r="O28" s="332"/>
    </row>
    <row r="29" spans="1:15" s="2" customFormat="1" ht="15.75">
      <c r="A29" s="335"/>
      <c r="B29" s="336"/>
      <c r="C29" s="332" t="s">
        <v>619</v>
      </c>
      <c r="D29" s="332"/>
      <c r="E29" s="332"/>
      <c r="F29" s="332"/>
      <c r="G29" s="332"/>
      <c r="H29" s="332"/>
      <c r="I29" s="332"/>
      <c r="J29" s="332"/>
      <c r="K29" s="332"/>
      <c r="L29" s="332"/>
      <c r="M29" s="332"/>
      <c r="N29" s="332"/>
      <c r="O29" s="332"/>
    </row>
    <row r="30" spans="1:15" s="2" customFormat="1" ht="15.75">
      <c r="A30" s="335" t="s">
        <v>553</v>
      </c>
      <c r="B30" s="336" t="s">
        <v>554</v>
      </c>
      <c r="C30" s="332" t="s">
        <v>618</v>
      </c>
      <c r="D30" s="332"/>
      <c r="E30" s="332"/>
      <c r="F30" s="332"/>
      <c r="G30" s="332"/>
      <c r="H30" s="332"/>
      <c r="I30" s="332"/>
      <c r="J30" s="332"/>
      <c r="K30" s="332"/>
      <c r="L30" s="332"/>
      <c r="M30" s="332"/>
      <c r="N30" s="332"/>
      <c r="O30" s="332"/>
    </row>
    <row r="31" spans="1:15" s="2" customFormat="1" ht="15.75">
      <c r="A31" s="335"/>
      <c r="B31" s="336"/>
      <c r="C31" s="332" t="s">
        <v>619</v>
      </c>
      <c r="D31" s="332"/>
      <c r="E31" s="332"/>
      <c r="F31" s="332"/>
      <c r="G31" s="332"/>
      <c r="H31" s="332"/>
      <c r="I31" s="332"/>
      <c r="J31" s="332"/>
      <c r="K31" s="332"/>
      <c r="L31" s="332"/>
      <c r="M31" s="332"/>
      <c r="N31" s="332"/>
      <c r="O31" s="332"/>
    </row>
    <row r="32" spans="1:15" s="2" customFormat="1" ht="15.75">
      <c r="A32" s="335" t="s">
        <v>555</v>
      </c>
      <c r="B32" s="336" t="s">
        <v>546</v>
      </c>
      <c r="C32" s="332" t="s">
        <v>618</v>
      </c>
      <c r="D32" s="332"/>
      <c r="E32" s="332"/>
      <c r="F32" s="332"/>
      <c r="G32" s="332"/>
      <c r="H32" s="332"/>
      <c r="I32" s="332"/>
      <c r="J32" s="332"/>
      <c r="K32" s="332"/>
      <c r="L32" s="332"/>
      <c r="M32" s="332"/>
      <c r="N32" s="332"/>
      <c r="O32" s="332"/>
    </row>
    <row r="33" spans="1:15" s="2" customFormat="1" ht="15.75">
      <c r="A33" s="335"/>
      <c r="B33" s="336"/>
      <c r="C33" s="332" t="s">
        <v>619</v>
      </c>
      <c r="D33" s="332"/>
      <c r="E33" s="332"/>
      <c r="F33" s="332"/>
      <c r="G33" s="332"/>
      <c r="H33" s="332"/>
      <c r="I33" s="332"/>
      <c r="J33" s="332"/>
      <c r="K33" s="332"/>
      <c r="L33" s="332"/>
      <c r="M33" s="332"/>
      <c r="N33" s="332"/>
      <c r="O33" s="332"/>
    </row>
    <row r="34" spans="1:15" s="2" customFormat="1" ht="15.75">
      <c r="A34" s="335" t="s">
        <v>556</v>
      </c>
      <c r="B34" s="336" t="s">
        <v>548</v>
      </c>
      <c r="C34" s="332" t="s">
        <v>618</v>
      </c>
      <c r="D34" s="332"/>
      <c r="E34" s="332"/>
      <c r="F34" s="332"/>
      <c r="G34" s="332"/>
      <c r="H34" s="332"/>
      <c r="I34" s="332"/>
      <c r="J34" s="332"/>
      <c r="K34" s="332"/>
      <c r="L34" s="332"/>
      <c r="M34" s="332"/>
      <c r="N34" s="332"/>
      <c r="O34" s="332"/>
    </row>
    <row r="35" spans="1:15" s="2" customFormat="1" ht="15.75">
      <c r="A35" s="335"/>
      <c r="B35" s="336"/>
      <c r="C35" s="332" t="s">
        <v>619</v>
      </c>
      <c r="D35" s="332"/>
      <c r="E35" s="332"/>
      <c r="F35" s="332"/>
      <c r="G35" s="332"/>
      <c r="H35" s="332"/>
      <c r="I35" s="332"/>
      <c r="J35" s="332"/>
      <c r="K35" s="332"/>
      <c r="L35" s="332"/>
      <c r="M35" s="332"/>
      <c r="N35" s="332"/>
      <c r="O35" s="332"/>
    </row>
    <row r="36" spans="1:15" s="2" customFormat="1" ht="15.75">
      <c r="A36" s="335" t="s">
        <v>557</v>
      </c>
      <c r="B36" s="336" t="s">
        <v>550</v>
      </c>
      <c r="C36" s="332" t="s">
        <v>618</v>
      </c>
      <c r="D36" s="332"/>
      <c r="E36" s="332"/>
      <c r="F36" s="332"/>
      <c r="G36" s="332"/>
      <c r="H36" s="332"/>
      <c r="I36" s="332"/>
      <c r="J36" s="332"/>
      <c r="K36" s="332"/>
      <c r="L36" s="332"/>
      <c r="M36" s="332"/>
      <c r="N36" s="332"/>
      <c r="O36" s="332"/>
    </row>
    <row r="37" spans="1:15" s="2" customFormat="1" ht="15.75">
      <c r="A37" s="335"/>
      <c r="B37" s="336"/>
      <c r="C37" s="332" t="s">
        <v>619</v>
      </c>
      <c r="D37" s="332"/>
      <c r="E37" s="332"/>
      <c r="F37" s="332"/>
      <c r="G37" s="332"/>
      <c r="H37" s="332"/>
      <c r="I37" s="332"/>
      <c r="J37" s="332"/>
      <c r="K37" s="332"/>
      <c r="L37" s="332"/>
      <c r="M37" s="332"/>
      <c r="N37" s="332"/>
      <c r="O37" s="332"/>
    </row>
    <row r="38" spans="1:15" s="2" customFormat="1" ht="15.75">
      <c r="A38" s="335" t="s">
        <v>558</v>
      </c>
      <c r="B38" s="336" t="s">
        <v>552</v>
      </c>
      <c r="C38" s="332" t="s">
        <v>618</v>
      </c>
      <c r="D38" s="332"/>
      <c r="E38" s="332"/>
      <c r="F38" s="332"/>
      <c r="G38" s="332"/>
      <c r="H38" s="332"/>
      <c r="I38" s="332"/>
      <c r="J38" s="332"/>
      <c r="K38" s="332"/>
      <c r="L38" s="332"/>
      <c r="M38" s="332"/>
      <c r="N38" s="332"/>
      <c r="O38" s="332"/>
    </row>
    <row r="39" spans="1:15" s="2" customFormat="1" ht="15.75">
      <c r="A39" s="335"/>
      <c r="B39" s="336"/>
      <c r="C39" s="332" t="s">
        <v>619</v>
      </c>
      <c r="D39" s="332"/>
      <c r="E39" s="332"/>
      <c r="F39" s="332"/>
      <c r="G39" s="332"/>
      <c r="H39" s="332"/>
      <c r="I39" s="332"/>
      <c r="J39" s="332"/>
      <c r="K39" s="332"/>
      <c r="L39" s="332"/>
      <c r="M39" s="332"/>
      <c r="N39" s="332"/>
      <c r="O39" s="332"/>
    </row>
    <row r="40" spans="1:15" s="2" customFormat="1" ht="15.75">
      <c r="A40" s="335" t="s">
        <v>559</v>
      </c>
      <c r="B40" s="336" t="s">
        <v>560</v>
      </c>
      <c r="C40" s="332" t="s">
        <v>618</v>
      </c>
      <c r="D40" s="332"/>
      <c r="E40" s="332"/>
      <c r="F40" s="332"/>
      <c r="G40" s="332"/>
      <c r="H40" s="332"/>
      <c r="I40" s="332"/>
      <c r="J40" s="332"/>
      <c r="K40" s="332"/>
      <c r="L40" s="332"/>
      <c r="M40" s="332"/>
      <c r="N40" s="332"/>
      <c r="O40" s="332"/>
    </row>
    <row r="41" spans="1:15" s="2" customFormat="1" ht="15.75">
      <c r="A41" s="335"/>
      <c r="B41" s="336"/>
      <c r="C41" s="332" t="s">
        <v>619</v>
      </c>
      <c r="D41" s="332"/>
      <c r="E41" s="332"/>
      <c r="F41" s="332"/>
      <c r="G41" s="332"/>
      <c r="H41" s="332"/>
      <c r="I41" s="332"/>
      <c r="J41" s="332"/>
      <c r="K41" s="332"/>
      <c r="L41" s="332"/>
      <c r="M41" s="332"/>
      <c r="N41" s="332"/>
      <c r="O41" s="332"/>
    </row>
    <row r="42" spans="1:15" s="2" customFormat="1" ht="15.75">
      <c r="A42" s="335" t="s">
        <v>561</v>
      </c>
      <c r="B42" s="336" t="s">
        <v>546</v>
      </c>
      <c r="C42" s="332" t="s">
        <v>618</v>
      </c>
      <c r="D42" s="332"/>
      <c r="E42" s="332"/>
      <c r="F42" s="332"/>
      <c r="G42" s="332"/>
      <c r="H42" s="332"/>
      <c r="I42" s="332"/>
      <c r="J42" s="332"/>
      <c r="K42" s="332"/>
      <c r="L42" s="332"/>
      <c r="M42" s="332"/>
      <c r="N42" s="332"/>
      <c r="O42" s="332"/>
    </row>
    <row r="43" spans="1:15" s="2" customFormat="1" ht="15.75">
      <c r="A43" s="335"/>
      <c r="B43" s="336"/>
      <c r="C43" s="332" t="s">
        <v>619</v>
      </c>
      <c r="D43" s="332"/>
      <c r="E43" s="332"/>
      <c r="F43" s="332"/>
      <c r="G43" s="332"/>
      <c r="H43" s="332"/>
      <c r="I43" s="332"/>
      <c r="J43" s="332"/>
      <c r="K43" s="332"/>
      <c r="L43" s="332"/>
      <c r="M43" s="332"/>
      <c r="N43" s="332"/>
      <c r="O43" s="332"/>
    </row>
    <row r="44" spans="1:15" s="2" customFormat="1" ht="15.75">
      <c r="A44" s="335" t="s">
        <v>562</v>
      </c>
      <c r="B44" s="336" t="s">
        <v>548</v>
      </c>
      <c r="C44" s="332" t="s">
        <v>618</v>
      </c>
      <c r="D44" s="332"/>
      <c r="E44" s="332"/>
      <c r="F44" s="332"/>
      <c r="G44" s="332"/>
      <c r="H44" s="332"/>
      <c r="I44" s="332"/>
      <c r="J44" s="332"/>
      <c r="K44" s="332"/>
      <c r="L44" s="332"/>
      <c r="M44" s="332"/>
      <c r="N44" s="332"/>
      <c r="O44" s="332"/>
    </row>
    <row r="45" spans="1:15" s="2" customFormat="1" ht="15.75">
      <c r="A45" s="335"/>
      <c r="B45" s="336"/>
      <c r="C45" s="332" t="s">
        <v>619</v>
      </c>
      <c r="D45" s="332"/>
      <c r="E45" s="332"/>
      <c r="F45" s="332"/>
      <c r="G45" s="332"/>
      <c r="H45" s="332"/>
      <c r="I45" s="332"/>
      <c r="J45" s="332"/>
      <c r="K45" s="332"/>
      <c r="L45" s="332"/>
      <c r="M45" s="332"/>
      <c r="N45" s="332"/>
      <c r="O45" s="332"/>
    </row>
    <row r="46" spans="1:15" s="2" customFormat="1" ht="15.75">
      <c r="A46" s="335" t="s">
        <v>563</v>
      </c>
      <c r="B46" s="336" t="s">
        <v>550</v>
      </c>
      <c r="C46" s="332" t="s">
        <v>618</v>
      </c>
      <c r="D46" s="332"/>
      <c r="E46" s="332"/>
      <c r="F46" s="332"/>
      <c r="G46" s="332"/>
      <c r="H46" s="332"/>
      <c r="I46" s="332"/>
      <c r="J46" s="332"/>
      <c r="K46" s="332"/>
      <c r="L46" s="332"/>
      <c r="M46" s="332"/>
      <c r="N46" s="332"/>
      <c r="O46" s="332"/>
    </row>
    <row r="47" spans="1:15" s="2" customFormat="1" ht="15.75">
      <c r="A47" s="335"/>
      <c r="B47" s="336"/>
      <c r="C47" s="332" t="s">
        <v>619</v>
      </c>
      <c r="D47" s="332"/>
      <c r="E47" s="332"/>
      <c r="F47" s="332"/>
      <c r="G47" s="332"/>
      <c r="H47" s="332"/>
      <c r="I47" s="332"/>
      <c r="J47" s="332"/>
      <c r="K47" s="332"/>
      <c r="L47" s="332"/>
      <c r="M47" s="332"/>
      <c r="N47" s="332"/>
      <c r="O47" s="332"/>
    </row>
    <row r="48" spans="1:15" s="2" customFormat="1" ht="15.75">
      <c r="A48" s="335" t="s">
        <v>564</v>
      </c>
      <c r="B48" s="336" t="s">
        <v>552</v>
      </c>
      <c r="C48" s="332" t="s">
        <v>618</v>
      </c>
      <c r="D48" s="332"/>
      <c r="E48" s="332"/>
      <c r="F48" s="332"/>
      <c r="G48" s="332"/>
      <c r="H48" s="332"/>
      <c r="I48" s="332"/>
      <c r="J48" s="332"/>
      <c r="K48" s="332"/>
      <c r="L48" s="332"/>
      <c r="M48" s="332"/>
      <c r="N48" s="332"/>
      <c r="O48" s="332"/>
    </row>
    <row r="49" spans="1:15" s="2" customFormat="1" ht="15.75">
      <c r="A49" s="335"/>
      <c r="B49" s="336"/>
      <c r="C49" s="332" t="s">
        <v>619</v>
      </c>
      <c r="D49" s="332"/>
      <c r="E49" s="332"/>
      <c r="F49" s="332"/>
      <c r="G49" s="332"/>
      <c r="H49" s="332"/>
      <c r="I49" s="332"/>
      <c r="J49" s="337"/>
      <c r="K49" s="337"/>
      <c r="L49" s="337"/>
      <c r="M49" s="337"/>
      <c r="N49" s="337"/>
      <c r="O49" s="337"/>
    </row>
    <row r="50" spans="1:15" s="2" customFormat="1" ht="78.75">
      <c r="A50" s="333" t="s">
        <v>565</v>
      </c>
      <c r="B50" s="337" t="s">
        <v>566</v>
      </c>
      <c r="C50" s="332" t="s">
        <v>567</v>
      </c>
      <c r="D50" s="332"/>
      <c r="E50" s="332"/>
      <c r="F50" s="332"/>
      <c r="G50" s="332"/>
      <c r="H50" s="332"/>
      <c r="I50" s="332"/>
      <c r="J50" s="337"/>
      <c r="K50" s="337"/>
      <c r="L50" s="337"/>
      <c r="M50" s="337"/>
      <c r="N50" s="337"/>
      <c r="O50" s="337"/>
    </row>
    <row r="51" spans="1:15" s="2" customFormat="1" ht="31.5">
      <c r="A51" s="333" t="s">
        <v>568</v>
      </c>
      <c r="B51" s="337" t="s">
        <v>569</v>
      </c>
      <c r="C51" s="332" t="s">
        <v>567</v>
      </c>
      <c r="D51" s="332"/>
      <c r="E51" s="332"/>
      <c r="F51" s="332"/>
      <c r="G51" s="332"/>
      <c r="H51" s="332"/>
      <c r="I51" s="332"/>
      <c r="J51" s="337"/>
      <c r="K51" s="337"/>
      <c r="L51" s="337"/>
      <c r="M51" s="337"/>
      <c r="N51" s="337"/>
      <c r="O51" s="337"/>
    </row>
    <row r="52" spans="1:15" s="2" customFormat="1" ht="47.25">
      <c r="A52" s="333" t="s">
        <v>570</v>
      </c>
      <c r="B52" s="337" t="s">
        <v>571</v>
      </c>
      <c r="C52" s="332" t="s">
        <v>567</v>
      </c>
      <c r="D52" s="332"/>
      <c r="E52" s="332"/>
      <c r="F52" s="332"/>
      <c r="G52" s="332"/>
      <c r="H52" s="332"/>
      <c r="I52" s="332"/>
      <c r="J52" s="337"/>
      <c r="K52" s="337"/>
      <c r="L52" s="337"/>
      <c r="M52" s="337"/>
      <c r="N52" s="337"/>
      <c r="O52" s="337"/>
    </row>
    <row r="53" spans="1:15" s="2" customFormat="1" ht="47.25">
      <c r="A53" s="333" t="s">
        <v>572</v>
      </c>
      <c r="B53" s="337" t="s">
        <v>573</v>
      </c>
      <c r="C53" s="332" t="s">
        <v>567</v>
      </c>
      <c r="D53" s="332"/>
      <c r="E53" s="332"/>
      <c r="F53" s="332"/>
      <c r="G53" s="332"/>
      <c r="H53" s="332"/>
      <c r="I53" s="332"/>
      <c r="J53" s="337"/>
      <c r="K53" s="337"/>
      <c r="L53" s="337"/>
      <c r="M53" s="337"/>
      <c r="N53" s="337"/>
      <c r="O53" s="337"/>
    </row>
    <row r="54" spans="1:15" s="2" customFormat="1" ht="31.5">
      <c r="A54" s="333" t="s">
        <v>574</v>
      </c>
      <c r="B54" s="337" t="s">
        <v>575</v>
      </c>
      <c r="C54" s="332" t="s">
        <v>567</v>
      </c>
      <c r="D54" s="332"/>
      <c r="E54" s="332"/>
      <c r="F54" s="332"/>
      <c r="G54" s="332"/>
      <c r="H54" s="332"/>
      <c r="I54" s="332"/>
      <c r="J54" s="337"/>
      <c r="K54" s="337"/>
      <c r="L54" s="337"/>
      <c r="M54" s="337"/>
      <c r="N54" s="337"/>
      <c r="O54" s="337"/>
    </row>
    <row r="55" spans="1:15" s="2" customFormat="1" ht="15.75">
      <c r="A55" s="335" t="s">
        <v>576</v>
      </c>
      <c r="B55" s="336" t="s">
        <v>577</v>
      </c>
      <c r="C55" s="332" t="s">
        <v>233</v>
      </c>
      <c r="D55" s="332"/>
      <c r="E55" s="332"/>
      <c r="F55" s="332"/>
      <c r="G55" s="332"/>
      <c r="H55" s="332"/>
      <c r="I55" s="332"/>
      <c r="J55" s="337"/>
      <c r="K55" s="337"/>
      <c r="L55" s="337"/>
      <c r="M55" s="337"/>
      <c r="N55" s="337"/>
      <c r="O55" s="337"/>
    </row>
    <row r="56" spans="1:15" s="2" customFormat="1" ht="15.75">
      <c r="A56" s="335"/>
      <c r="B56" s="336"/>
      <c r="C56" s="332" t="s">
        <v>578</v>
      </c>
      <c r="D56" s="332"/>
      <c r="E56" s="332"/>
      <c r="F56" s="332"/>
      <c r="G56" s="332"/>
      <c r="H56" s="332"/>
      <c r="I56" s="332"/>
      <c r="J56" s="337"/>
      <c r="K56" s="337"/>
      <c r="L56" s="337"/>
      <c r="M56" s="337"/>
      <c r="N56" s="337"/>
      <c r="O56" s="337"/>
    </row>
    <row r="57" spans="1:15" s="2" customFormat="1" ht="15.75">
      <c r="A57" s="335"/>
      <c r="B57" s="336"/>
      <c r="C57" s="332" t="s">
        <v>579</v>
      </c>
      <c r="D57" s="332"/>
      <c r="E57" s="332"/>
      <c r="F57" s="332"/>
      <c r="G57" s="332"/>
      <c r="H57" s="332"/>
      <c r="I57" s="332"/>
      <c r="J57" s="337"/>
      <c r="K57" s="337"/>
      <c r="L57" s="337"/>
      <c r="M57" s="337"/>
      <c r="N57" s="337"/>
      <c r="O57" s="337"/>
    </row>
    <row r="58" spans="1:15" s="2" customFormat="1" ht="15.75">
      <c r="A58" s="335"/>
      <c r="B58" s="336"/>
      <c r="C58" s="332" t="s">
        <v>620</v>
      </c>
      <c r="D58" s="332"/>
      <c r="E58" s="332"/>
      <c r="F58" s="332"/>
      <c r="G58" s="332"/>
      <c r="H58" s="332"/>
      <c r="I58" s="332"/>
      <c r="J58" s="337"/>
      <c r="K58" s="337"/>
      <c r="L58" s="337"/>
      <c r="M58" s="337"/>
      <c r="N58" s="337"/>
      <c r="O58" s="337"/>
    </row>
    <row r="59" spans="1:15" s="2" customFormat="1" ht="15.75">
      <c r="A59" s="335" t="s">
        <v>580</v>
      </c>
      <c r="B59" s="336" t="s">
        <v>548</v>
      </c>
      <c r="C59" s="332" t="s">
        <v>233</v>
      </c>
      <c r="D59" s="332"/>
      <c r="E59" s="332"/>
      <c r="F59" s="332"/>
      <c r="G59" s="332"/>
      <c r="H59" s="332"/>
      <c r="I59" s="332"/>
      <c r="J59" s="337"/>
      <c r="K59" s="337"/>
      <c r="L59" s="337"/>
      <c r="M59" s="337"/>
      <c r="N59" s="337"/>
      <c r="O59" s="337"/>
    </row>
    <row r="60" spans="1:15" s="2" customFormat="1" ht="15.75">
      <c r="A60" s="335"/>
      <c r="B60" s="336"/>
      <c r="C60" s="332" t="s">
        <v>578</v>
      </c>
      <c r="D60" s="332"/>
      <c r="E60" s="332"/>
      <c r="F60" s="332"/>
      <c r="G60" s="332"/>
      <c r="H60" s="332"/>
      <c r="I60" s="332"/>
      <c r="J60" s="337"/>
      <c r="K60" s="337"/>
      <c r="L60" s="337"/>
      <c r="M60" s="337"/>
      <c r="N60" s="337"/>
      <c r="O60" s="337"/>
    </row>
    <row r="61" spans="1:15" s="2" customFormat="1" ht="15.75">
      <c r="A61" s="335"/>
      <c r="B61" s="336"/>
      <c r="C61" s="332" t="s">
        <v>579</v>
      </c>
      <c r="D61" s="332"/>
      <c r="E61" s="332"/>
      <c r="F61" s="332"/>
      <c r="G61" s="332"/>
      <c r="H61" s="332"/>
      <c r="I61" s="332"/>
      <c r="J61" s="337"/>
      <c r="K61" s="337"/>
      <c r="L61" s="337"/>
      <c r="M61" s="337"/>
      <c r="N61" s="337"/>
      <c r="O61" s="337"/>
    </row>
    <row r="62" spans="1:15" s="2" customFormat="1" ht="15.75">
      <c r="A62" s="335"/>
      <c r="B62" s="336"/>
      <c r="C62" s="332" t="s">
        <v>620</v>
      </c>
      <c r="D62" s="332"/>
      <c r="E62" s="332"/>
      <c r="F62" s="332"/>
      <c r="G62" s="332"/>
      <c r="H62" s="332"/>
      <c r="I62" s="332"/>
      <c r="J62" s="337"/>
      <c r="K62" s="337"/>
      <c r="L62" s="337"/>
      <c r="M62" s="337"/>
      <c r="N62" s="337"/>
      <c r="O62" s="337"/>
    </row>
    <row r="63" spans="1:15" s="2" customFormat="1" ht="15.75">
      <c r="A63" s="335" t="s">
        <v>581</v>
      </c>
      <c r="B63" s="336" t="s">
        <v>550</v>
      </c>
      <c r="C63" s="332" t="s">
        <v>233</v>
      </c>
      <c r="D63" s="332"/>
      <c r="E63" s="332"/>
      <c r="F63" s="332"/>
      <c r="G63" s="332"/>
      <c r="H63" s="332"/>
      <c r="I63" s="332"/>
      <c r="J63" s="337"/>
      <c r="K63" s="337"/>
      <c r="L63" s="337"/>
      <c r="M63" s="337"/>
      <c r="N63" s="337"/>
      <c r="O63" s="337"/>
    </row>
    <row r="64" spans="1:15" s="2" customFormat="1" ht="15.75">
      <c r="A64" s="335"/>
      <c r="B64" s="336"/>
      <c r="C64" s="332" t="s">
        <v>578</v>
      </c>
      <c r="D64" s="332"/>
      <c r="E64" s="332"/>
      <c r="F64" s="332"/>
      <c r="G64" s="332"/>
      <c r="H64" s="332"/>
      <c r="I64" s="332"/>
      <c r="J64" s="337"/>
      <c r="K64" s="337"/>
      <c r="L64" s="337"/>
      <c r="M64" s="337"/>
      <c r="N64" s="337"/>
      <c r="O64" s="337"/>
    </row>
    <row r="65" spans="1:15" s="2" customFormat="1" ht="15.75">
      <c r="A65" s="335"/>
      <c r="B65" s="336"/>
      <c r="C65" s="332" t="s">
        <v>579</v>
      </c>
      <c r="D65" s="332"/>
      <c r="E65" s="332"/>
      <c r="F65" s="332"/>
      <c r="G65" s="332"/>
      <c r="H65" s="332"/>
      <c r="I65" s="332"/>
      <c r="J65" s="337"/>
      <c r="K65" s="337"/>
      <c r="L65" s="337"/>
      <c r="M65" s="337"/>
      <c r="N65" s="337"/>
      <c r="O65" s="337"/>
    </row>
    <row r="66" spans="1:15" s="2" customFormat="1" ht="15.75">
      <c r="A66" s="335"/>
      <c r="B66" s="336"/>
      <c r="C66" s="332" t="s">
        <v>620</v>
      </c>
      <c r="D66" s="332"/>
      <c r="E66" s="332"/>
      <c r="F66" s="332"/>
      <c r="G66" s="332"/>
      <c r="H66" s="332"/>
      <c r="I66" s="332"/>
      <c r="J66" s="337"/>
      <c r="K66" s="337"/>
      <c r="L66" s="337"/>
      <c r="M66" s="337"/>
      <c r="N66" s="337"/>
      <c r="O66" s="337"/>
    </row>
    <row r="67" spans="1:15" s="2" customFormat="1" ht="15.75">
      <c r="A67" s="335" t="s">
        <v>582</v>
      </c>
      <c r="B67" s="336" t="s">
        <v>552</v>
      </c>
      <c r="C67" s="332" t="s">
        <v>233</v>
      </c>
      <c r="D67" s="332"/>
      <c r="E67" s="332"/>
      <c r="F67" s="332"/>
      <c r="G67" s="332"/>
      <c r="H67" s="332"/>
      <c r="I67" s="332"/>
      <c r="J67" s="337"/>
      <c r="K67" s="337"/>
      <c r="L67" s="337"/>
      <c r="M67" s="337"/>
      <c r="N67" s="337"/>
      <c r="O67" s="337"/>
    </row>
    <row r="68" spans="1:15" s="2" customFormat="1" ht="15.75">
      <c r="A68" s="335"/>
      <c r="B68" s="336"/>
      <c r="C68" s="332" t="s">
        <v>578</v>
      </c>
      <c r="D68" s="332"/>
      <c r="E68" s="332"/>
      <c r="F68" s="332"/>
      <c r="G68" s="332"/>
      <c r="H68" s="332"/>
      <c r="I68" s="332"/>
      <c r="J68" s="337"/>
      <c r="K68" s="337"/>
      <c r="L68" s="337"/>
      <c r="M68" s="337"/>
      <c r="N68" s="337"/>
      <c r="O68" s="337"/>
    </row>
    <row r="69" spans="1:15" s="2" customFormat="1" ht="15.75">
      <c r="A69" s="335"/>
      <c r="B69" s="336"/>
      <c r="C69" s="332" t="s">
        <v>579</v>
      </c>
      <c r="D69" s="332"/>
      <c r="E69" s="332"/>
      <c r="F69" s="332"/>
      <c r="G69" s="332"/>
      <c r="H69" s="332"/>
      <c r="I69" s="332"/>
      <c r="J69" s="337"/>
      <c r="K69" s="337"/>
      <c r="L69" s="337"/>
      <c r="M69" s="337"/>
      <c r="N69" s="337"/>
      <c r="O69" s="337"/>
    </row>
    <row r="70" spans="1:15" s="2" customFormat="1" ht="15.75">
      <c r="A70" s="335"/>
      <c r="B70" s="336"/>
      <c r="C70" s="332" t="s">
        <v>620</v>
      </c>
      <c r="D70" s="332"/>
      <c r="E70" s="332"/>
      <c r="F70" s="332"/>
      <c r="G70" s="332"/>
      <c r="H70" s="332"/>
      <c r="I70" s="332"/>
      <c r="J70" s="337"/>
      <c r="K70" s="337"/>
      <c r="L70" s="337"/>
      <c r="M70" s="337"/>
      <c r="N70" s="337"/>
      <c r="O70" s="337"/>
    </row>
    <row r="71" spans="1:15" s="2" customFormat="1" ht="15.75">
      <c r="A71" s="335" t="s">
        <v>583</v>
      </c>
      <c r="B71" s="336" t="s">
        <v>584</v>
      </c>
      <c r="C71" s="332" t="s">
        <v>233</v>
      </c>
      <c r="D71" s="337"/>
      <c r="E71" s="337"/>
      <c r="F71" s="337"/>
      <c r="G71" s="337"/>
      <c r="H71" s="337"/>
      <c r="I71" s="337"/>
      <c r="J71" s="337"/>
      <c r="K71" s="337"/>
      <c r="L71" s="337"/>
      <c r="M71" s="337"/>
      <c r="N71" s="337"/>
      <c r="O71" s="337"/>
    </row>
    <row r="72" spans="1:15" s="2" customFormat="1" ht="15.75">
      <c r="A72" s="335"/>
      <c r="B72" s="336"/>
      <c r="C72" s="332" t="s">
        <v>578</v>
      </c>
      <c r="D72" s="337"/>
      <c r="E72" s="337"/>
      <c r="F72" s="337"/>
      <c r="G72" s="337"/>
      <c r="H72" s="337"/>
      <c r="I72" s="337"/>
      <c r="J72" s="337"/>
      <c r="K72" s="337"/>
      <c r="L72" s="337"/>
      <c r="M72" s="337"/>
      <c r="N72" s="337"/>
      <c r="O72" s="337"/>
    </row>
    <row r="73" spans="1:15" s="2" customFormat="1" ht="15.75">
      <c r="A73" s="335"/>
      <c r="B73" s="336"/>
      <c r="C73" s="332" t="s">
        <v>579</v>
      </c>
      <c r="D73" s="337"/>
      <c r="E73" s="337"/>
      <c r="F73" s="337"/>
      <c r="G73" s="337"/>
      <c r="H73" s="337"/>
      <c r="I73" s="337"/>
      <c r="J73" s="337"/>
      <c r="K73" s="337"/>
      <c r="L73" s="337"/>
      <c r="M73" s="337"/>
      <c r="N73" s="337"/>
      <c r="O73" s="337"/>
    </row>
    <row r="74" spans="1:15" s="2" customFormat="1" ht="15.75">
      <c r="A74" s="335"/>
      <c r="B74" s="336"/>
      <c r="C74" s="332" t="s">
        <v>620</v>
      </c>
      <c r="D74" s="337"/>
      <c r="E74" s="337"/>
      <c r="F74" s="337"/>
      <c r="G74" s="337"/>
      <c r="H74" s="337"/>
      <c r="I74" s="337"/>
      <c r="J74" s="337"/>
      <c r="K74" s="337"/>
      <c r="L74" s="337"/>
      <c r="M74" s="337"/>
      <c r="N74" s="337"/>
      <c r="O74" s="337"/>
    </row>
    <row r="75" spans="1:15" s="2" customFormat="1" ht="15.75">
      <c r="A75" s="335" t="s">
        <v>585</v>
      </c>
      <c r="B75" s="336" t="s">
        <v>548</v>
      </c>
      <c r="C75" s="332" t="s">
        <v>233</v>
      </c>
      <c r="D75" s="332"/>
      <c r="E75" s="332"/>
      <c r="F75" s="332"/>
      <c r="G75" s="332"/>
      <c r="H75" s="332"/>
      <c r="I75" s="332"/>
      <c r="J75" s="337"/>
      <c r="K75" s="337"/>
      <c r="L75" s="337"/>
      <c r="M75" s="337"/>
      <c r="N75" s="337"/>
      <c r="O75" s="337"/>
    </row>
    <row r="76" spans="1:15" s="2" customFormat="1" ht="15.75">
      <c r="A76" s="335"/>
      <c r="B76" s="336"/>
      <c r="C76" s="332" t="s">
        <v>578</v>
      </c>
      <c r="D76" s="332"/>
      <c r="E76" s="332"/>
      <c r="F76" s="332"/>
      <c r="G76" s="332"/>
      <c r="H76" s="332"/>
      <c r="I76" s="332"/>
      <c r="J76" s="337"/>
      <c r="K76" s="337"/>
      <c r="L76" s="337"/>
      <c r="M76" s="337"/>
      <c r="N76" s="337"/>
      <c r="O76" s="337"/>
    </row>
    <row r="77" spans="1:15" s="2" customFormat="1" ht="15.75">
      <c r="A77" s="335"/>
      <c r="B77" s="336"/>
      <c r="C77" s="332" t="s">
        <v>579</v>
      </c>
      <c r="D77" s="332"/>
      <c r="E77" s="332"/>
      <c r="F77" s="332"/>
      <c r="G77" s="332"/>
      <c r="H77" s="332"/>
      <c r="I77" s="332"/>
      <c r="J77" s="337"/>
      <c r="K77" s="337"/>
      <c r="L77" s="337"/>
      <c r="M77" s="337"/>
      <c r="N77" s="337"/>
      <c r="O77" s="337"/>
    </row>
    <row r="78" spans="1:15" s="2" customFormat="1" ht="15.75">
      <c r="A78" s="335"/>
      <c r="B78" s="336"/>
      <c r="C78" s="332" t="s">
        <v>234</v>
      </c>
      <c r="D78" s="332"/>
      <c r="E78" s="332"/>
      <c r="F78" s="332"/>
      <c r="G78" s="332"/>
      <c r="H78" s="332"/>
      <c r="I78" s="332"/>
      <c r="J78" s="337"/>
      <c r="K78" s="337"/>
      <c r="L78" s="337"/>
      <c r="M78" s="337"/>
      <c r="N78" s="337"/>
      <c r="O78" s="337"/>
    </row>
    <row r="79" spans="1:15" s="2" customFormat="1" ht="15.75">
      <c r="A79" s="335" t="s">
        <v>586</v>
      </c>
      <c r="B79" s="336" t="s">
        <v>550</v>
      </c>
      <c r="C79" s="332" t="s">
        <v>233</v>
      </c>
      <c r="D79" s="332"/>
      <c r="E79" s="332"/>
      <c r="F79" s="332"/>
      <c r="G79" s="332"/>
      <c r="H79" s="332"/>
      <c r="I79" s="332"/>
      <c r="J79" s="337"/>
      <c r="K79" s="337"/>
      <c r="L79" s="337"/>
      <c r="M79" s="337"/>
      <c r="N79" s="337"/>
      <c r="O79" s="337"/>
    </row>
    <row r="80" spans="1:15" s="2" customFormat="1" ht="15.75">
      <c r="A80" s="335"/>
      <c r="B80" s="336"/>
      <c r="C80" s="332" t="s">
        <v>578</v>
      </c>
      <c r="D80" s="332"/>
      <c r="E80" s="332"/>
      <c r="F80" s="332"/>
      <c r="G80" s="332"/>
      <c r="H80" s="332"/>
      <c r="I80" s="332"/>
      <c r="J80" s="337"/>
      <c r="K80" s="337"/>
      <c r="L80" s="337"/>
      <c r="M80" s="337"/>
      <c r="N80" s="337"/>
      <c r="O80" s="337"/>
    </row>
    <row r="81" spans="1:15" s="2" customFormat="1" ht="15.75">
      <c r="A81" s="335"/>
      <c r="B81" s="336"/>
      <c r="C81" s="332" t="s">
        <v>579</v>
      </c>
      <c r="D81" s="332"/>
      <c r="E81" s="332"/>
      <c r="F81" s="332"/>
      <c r="G81" s="332"/>
      <c r="H81" s="332"/>
      <c r="I81" s="332"/>
      <c r="J81" s="337"/>
      <c r="K81" s="337"/>
      <c r="L81" s="337"/>
      <c r="M81" s="337"/>
      <c r="N81" s="337"/>
      <c r="O81" s="337"/>
    </row>
    <row r="82" spans="1:15" s="2" customFormat="1" ht="15.75">
      <c r="A82" s="335"/>
      <c r="B82" s="336"/>
      <c r="C82" s="332" t="s">
        <v>620</v>
      </c>
      <c r="D82" s="332"/>
      <c r="E82" s="332"/>
      <c r="F82" s="332"/>
      <c r="G82" s="332"/>
      <c r="H82" s="332"/>
      <c r="I82" s="332"/>
      <c r="J82" s="337"/>
      <c r="K82" s="337"/>
      <c r="L82" s="337"/>
      <c r="M82" s="337"/>
      <c r="N82" s="337"/>
      <c r="O82" s="337"/>
    </row>
    <row r="83" spans="1:15" s="2" customFormat="1" ht="15.75">
      <c r="A83" s="335" t="s">
        <v>587</v>
      </c>
      <c r="B83" s="336" t="s">
        <v>552</v>
      </c>
      <c r="C83" s="332" t="s">
        <v>233</v>
      </c>
      <c r="D83" s="332"/>
      <c r="E83" s="332"/>
      <c r="F83" s="332"/>
      <c r="G83" s="332"/>
      <c r="H83" s="332"/>
      <c r="I83" s="332"/>
      <c r="J83" s="337"/>
      <c r="K83" s="337"/>
      <c r="L83" s="337"/>
      <c r="M83" s="337"/>
      <c r="N83" s="337"/>
      <c r="O83" s="337"/>
    </row>
    <row r="84" spans="1:15" s="2" customFormat="1" ht="15.75">
      <c r="A84" s="335"/>
      <c r="B84" s="336"/>
      <c r="C84" s="332" t="s">
        <v>578</v>
      </c>
      <c r="D84" s="332"/>
      <c r="E84" s="332"/>
      <c r="F84" s="332"/>
      <c r="G84" s="332"/>
      <c r="H84" s="332"/>
      <c r="I84" s="332"/>
      <c r="J84" s="337"/>
      <c r="K84" s="337"/>
      <c r="L84" s="337"/>
      <c r="M84" s="337"/>
      <c r="N84" s="337"/>
      <c r="O84" s="337"/>
    </row>
    <row r="85" spans="1:15" s="2" customFormat="1" ht="15.75">
      <c r="A85" s="335"/>
      <c r="B85" s="336"/>
      <c r="C85" s="332" t="s">
        <v>579</v>
      </c>
      <c r="D85" s="332"/>
      <c r="E85" s="332"/>
      <c r="F85" s="332"/>
      <c r="G85" s="332"/>
      <c r="H85" s="332"/>
      <c r="I85" s="332"/>
      <c r="J85" s="337"/>
      <c r="K85" s="337"/>
      <c r="L85" s="337"/>
      <c r="M85" s="337"/>
      <c r="N85" s="337"/>
      <c r="O85" s="337"/>
    </row>
    <row r="86" spans="1:15" s="2" customFormat="1" ht="15.75">
      <c r="A86" s="335"/>
      <c r="B86" s="336"/>
      <c r="C86" s="332" t="s">
        <v>620</v>
      </c>
      <c r="D86" s="332"/>
      <c r="E86" s="332"/>
      <c r="F86" s="332"/>
      <c r="G86" s="332"/>
      <c r="H86" s="332"/>
      <c r="I86" s="332"/>
      <c r="J86" s="337"/>
      <c r="K86" s="337"/>
      <c r="L86" s="337"/>
      <c r="M86" s="337"/>
      <c r="N86" s="337"/>
      <c r="O86" s="337"/>
    </row>
    <row r="87" spans="1:15" s="2" customFormat="1" ht="78.75">
      <c r="A87" s="333" t="s">
        <v>588</v>
      </c>
      <c r="B87" s="334" t="s">
        <v>589</v>
      </c>
      <c r="C87" s="332" t="s">
        <v>540</v>
      </c>
      <c r="D87" s="332" t="s">
        <v>540</v>
      </c>
      <c r="E87" s="332" t="s">
        <v>540</v>
      </c>
      <c r="F87" s="332" t="s">
        <v>540</v>
      </c>
      <c r="G87" s="332" t="s">
        <v>540</v>
      </c>
      <c r="H87" s="332" t="s">
        <v>540</v>
      </c>
      <c r="I87" s="332" t="s">
        <v>540</v>
      </c>
      <c r="J87" s="332" t="s">
        <v>540</v>
      </c>
      <c r="K87" s="332" t="s">
        <v>540</v>
      </c>
      <c r="L87" s="332" t="s">
        <v>540</v>
      </c>
      <c r="M87" s="332" t="s">
        <v>540</v>
      </c>
      <c r="N87" s="332" t="s">
        <v>540</v>
      </c>
      <c r="O87" s="332" t="s">
        <v>540</v>
      </c>
    </row>
    <row r="88" spans="1:15" s="2" customFormat="1" ht="15.75">
      <c r="A88" s="335" t="s">
        <v>590</v>
      </c>
      <c r="B88" s="336" t="s">
        <v>544</v>
      </c>
      <c r="C88" s="332" t="s">
        <v>618</v>
      </c>
      <c r="D88" s="332"/>
      <c r="E88" s="332"/>
      <c r="F88" s="332"/>
      <c r="G88" s="332"/>
      <c r="H88" s="332"/>
      <c r="I88" s="332"/>
      <c r="J88" s="332"/>
      <c r="K88" s="332"/>
      <c r="L88" s="332"/>
      <c r="M88" s="332"/>
      <c r="N88" s="332"/>
      <c r="O88" s="332"/>
    </row>
    <row r="89" spans="1:15" s="2" customFormat="1" ht="15.75">
      <c r="A89" s="335"/>
      <c r="B89" s="336"/>
      <c r="C89" s="332" t="s">
        <v>619</v>
      </c>
      <c r="D89" s="332"/>
      <c r="E89" s="332"/>
      <c r="F89" s="332"/>
      <c r="G89" s="332"/>
      <c r="H89" s="332"/>
      <c r="I89" s="332"/>
      <c r="J89" s="332"/>
      <c r="K89" s="332"/>
      <c r="L89" s="332"/>
      <c r="M89" s="332"/>
      <c r="N89" s="332"/>
      <c r="O89" s="332"/>
    </row>
    <row r="90" spans="1:15" s="2" customFormat="1" ht="15.75">
      <c r="A90" s="335" t="s">
        <v>591</v>
      </c>
      <c r="B90" s="336" t="s">
        <v>546</v>
      </c>
      <c r="C90" s="332" t="s">
        <v>618</v>
      </c>
      <c r="D90" s="332"/>
      <c r="E90" s="332"/>
      <c r="F90" s="332"/>
      <c r="G90" s="332"/>
      <c r="H90" s="332"/>
      <c r="I90" s="332"/>
      <c r="J90" s="332"/>
      <c r="K90" s="332"/>
      <c r="L90" s="332"/>
      <c r="M90" s="332"/>
      <c r="N90" s="332"/>
      <c r="O90" s="332"/>
    </row>
    <row r="91" spans="1:15" s="2" customFormat="1" ht="15.75">
      <c r="A91" s="335"/>
      <c r="B91" s="336"/>
      <c r="C91" s="332" t="s">
        <v>619</v>
      </c>
      <c r="D91" s="332"/>
      <c r="E91" s="332"/>
      <c r="F91" s="332"/>
      <c r="G91" s="332"/>
      <c r="H91" s="332"/>
      <c r="I91" s="332"/>
      <c r="J91" s="332"/>
      <c r="K91" s="332"/>
      <c r="L91" s="332"/>
      <c r="M91" s="332"/>
      <c r="N91" s="332"/>
      <c r="O91" s="332"/>
    </row>
    <row r="92" spans="1:15" s="2" customFormat="1" ht="15.75">
      <c r="A92" s="335" t="s">
        <v>592</v>
      </c>
      <c r="B92" s="336" t="s">
        <v>548</v>
      </c>
      <c r="C92" s="332" t="s">
        <v>618</v>
      </c>
      <c r="D92" s="332"/>
      <c r="E92" s="332"/>
      <c r="F92" s="332"/>
      <c r="G92" s="332"/>
      <c r="H92" s="332"/>
      <c r="I92" s="332"/>
      <c r="J92" s="332"/>
      <c r="K92" s="332"/>
      <c r="L92" s="332"/>
      <c r="M92" s="332"/>
      <c r="N92" s="332"/>
      <c r="O92" s="332"/>
    </row>
    <row r="93" spans="1:15" s="2" customFormat="1" ht="15.75">
      <c r="A93" s="335"/>
      <c r="B93" s="336"/>
      <c r="C93" s="332" t="s">
        <v>619</v>
      </c>
      <c r="D93" s="332"/>
      <c r="E93" s="332"/>
      <c r="F93" s="332"/>
      <c r="G93" s="332"/>
      <c r="H93" s="332"/>
      <c r="I93" s="332"/>
      <c r="J93" s="332"/>
      <c r="K93" s="332"/>
      <c r="L93" s="332"/>
      <c r="M93" s="332"/>
      <c r="N93" s="332"/>
      <c r="O93" s="332"/>
    </row>
    <row r="94" spans="1:15" s="2" customFormat="1" ht="15.75">
      <c r="A94" s="335" t="s">
        <v>593</v>
      </c>
      <c r="B94" s="336" t="s">
        <v>550</v>
      </c>
      <c r="C94" s="332" t="s">
        <v>618</v>
      </c>
      <c r="D94" s="332"/>
      <c r="E94" s="332"/>
      <c r="F94" s="332"/>
      <c r="G94" s="332"/>
      <c r="H94" s="332"/>
      <c r="I94" s="332"/>
      <c r="J94" s="332"/>
      <c r="K94" s="332"/>
      <c r="L94" s="332"/>
      <c r="M94" s="332"/>
      <c r="N94" s="332"/>
      <c r="O94" s="332"/>
    </row>
    <row r="95" spans="1:15" s="2" customFormat="1" ht="15.75">
      <c r="A95" s="335"/>
      <c r="B95" s="336"/>
      <c r="C95" s="332" t="s">
        <v>619</v>
      </c>
      <c r="D95" s="332"/>
      <c r="E95" s="332"/>
      <c r="F95" s="332"/>
      <c r="G95" s="332"/>
      <c r="H95" s="332"/>
      <c r="I95" s="332"/>
      <c r="J95" s="332"/>
      <c r="K95" s="332"/>
      <c r="L95" s="332"/>
      <c r="M95" s="332"/>
      <c r="N95" s="332"/>
      <c r="O95" s="332"/>
    </row>
    <row r="96" spans="1:15" s="2" customFormat="1" ht="15.75">
      <c r="A96" s="335" t="s">
        <v>594</v>
      </c>
      <c r="B96" s="336" t="s">
        <v>552</v>
      </c>
      <c r="C96" s="332" t="s">
        <v>618</v>
      </c>
      <c r="D96" s="332"/>
      <c r="E96" s="332"/>
      <c r="F96" s="332"/>
      <c r="G96" s="332"/>
      <c r="H96" s="332"/>
      <c r="I96" s="332"/>
      <c r="J96" s="332"/>
      <c r="K96" s="332"/>
      <c r="L96" s="332"/>
      <c r="M96" s="332"/>
      <c r="N96" s="332"/>
      <c r="O96" s="332"/>
    </row>
    <row r="97" spans="1:15" s="2" customFormat="1" ht="15.75">
      <c r="A97" s="335"/>
      <c r="B97" s="336"/>
      <c r="C97" s="332" t="s">
        <v>619</v>
      </c>
      <c r="D97" s="332"/>
      <c r="E97" s="332"/>
      <c r="F97" s="332"/>
      <c r="G97" s="332"/>
      <c r="H97" s="332"/>
      <c r="I97" s="332"/>
      <c r="J97" s="332"/>
      <c r="K97" s="332"/>
      <c r="L97" s="332"/>
      <c r="M97" s="332"/>
      <c r="N97" s="332"/>
      <c r="O97" s="332"/>
    </row>
    <row r="98" spans="1:15" s="2" customFormat="1" ht="15.75">
      <c r="A98" s="335" t="s">
        <v>23</v>
      </c>
      <c r="B98" s="336" t="s">
        <v>554</v>
      </c>
      <c r="C98" s="332" t="s">
        <v>618</v>
      </c>
      <c r="D98" s="332"/>
      <c r="E98" s="332"/>
      <c r="F98" s="332"/>
      <c r="G98" s="332"/>
      <c r="H98" s="332"/>
      <c r="I98" s="332"/>
      <c r="J98" s="332"/>
      <c r="K98" s="332"/>
      <c r="L98" s="332"/>
      <c r="M98" s="332"/>
      <c r="N98" s="332"/>
      <c r="O98" s="332"/>
    </row>
    <row r="99" spans="1:15" s="2" customFormat="1" ht="15.75">
      <c r="A99" s="335"/>
      <c r="B99" s="336"/>
      <c r="C99" s="332" t="s">
        <v>619</v>
      </c>
      <c r="D99" s="332"/>
      <c r="E99" s="332"/>
      <c r="F99" s="332"/>
      <c r="G99" s="332"/>
      <c r="H99" s="332"/>
      <c r="I99" s="332"/>
      <c r="J99" s="332"/>
      <c r="K99" s="332"/>
      <c r="L99" s="332"/>
      <c r="M99" s="332"/>
      <c r="N99" s="332"/>
      <c r="O99" s="332"/>
    </row>
    <row r="100" spans="1:15" s="2" customFormat="1" ht="15.75">
      <c r="A100" s="335" t="s">
        <v>21</v>
      </c>
      <c r="B100" s="336" t="s">
        <v>546</v>
      </c>
      <c r="C100" s="332" t="s">
        <v>618</v>
      </c>
      <c r="D100" s="332"/>
      <c r="E100" s="332"/>
      <c r="F100" s="332"/>
      <c r="G100" s="332"/>
      <c r="H100" s="332"/>
      <c r="I100" s="332"/>
      <c r="J100" s="332"/>
      <c r="K100" s="332"/>
      <c r="L100" s="332"/>
      <c r="M100" s="332"/>
      <c r="N100" s="332"/>
      <c r="O100" s="332"/>
    </row>
    <row r="101" spans="1:15" s="2" customFormat="1" ht="15.75">
      <c r="A101" s="335"/>
      <c r="B101" s="336"/>
      <c r="C101" s="332" t="s">
        <v>619</v>
      </c>
      <c r="D101" s="332"/>
      <c r="E101" s="332"/>
      <c r="F101" s="332"/>
      <c r="G101" s="332"/>
      <c r="H101" s="332"/>
      <c r="I101" s="332"/>
      <c r="J101" s="332"/>
      <c r="K101" s="332"/>
      <c r="L101" s="332"/>
      <c r="M101" s="332"/>
      <c r="N101" s="332"/>
      <c r="O101" s="332"/>
    </row>
    <row r="102" spans="1:15" s="2" customFormat="1" ht="15.75">
      <c r="A102" s="335" t="s">
        <v>595</v>
      </c>
      <c r="B102" s="336" t="s">
        <v>548</v>
      </c>
      <c r="C102" s="332" t="s">
        <v>618</v>
      </c>
      <c r="D102" s="332"/>
      <c r="E102" s="332"/>
      <c r="F102" s="332"/>
      <c r="G102" s="332"/>
      <c r="H102" s="332"/>
      <c r="I102" s="332"/>
      <c r="J102" s="332"/>
      <c r="K102" s="332"/>
      <c r="L102" s="332"/>
      <c r="M102" s="332"/>
      <c r="N102" s="332"/>
      <c r="O102" s="332"/>
    </row>
    <row r="103" spans="1:15" s="2" customFormat="1" ht="15.75">
      <c r="A103" s="335"/>
      <c r="B103" s="336"/>
      <c r="C103" s="332" t="s">
        <v>619</v>
      </c>
      <c r="D103" s="332"/>
      <c r="E103" s="332"/>
      <c r="F103" s="332"/>
      <c r="G103" s="332"/>
      <c r="H103" s="332"/>
      <c r="I103" s="332"/>
      <c r="J103" s="332"/>
      <c r="K103" s="332"/>
      <c r="L103" s="332"/>
      <c r="M103" s="332"/>
      <c r="N103" s="332"/>
      <c r="O103" s="332"/>
    </row>
    <row r="104" spans="1:15" s="2" customFormat="1" ht="15.75">
      <c r="A104" s="335" t="s">
        <v>596</v>
      </c>
      <c r="B104" s="336" t="s">
        <v>550</v>
      </c>
      <c r="C104" s="332" t="s">
        <v>618</v>
      </c>
      <c r="D104" s="332"/>
      <c r="E104" s="332"/>
      <c r="F104" s="332"/>
      <c r="G104" s="332"/>
      <c r="H104" s="332"/>
      <c r="I104" s="332"/>
      <c r="J104" s="332"/>
      <c r="K104" s="332"/>
      <c r="L104" s="332"/>
      <c r="M104" s="332"/>
      <c r="N104" s="332"/>
      <c r="O104" s="332"/>
    </row>
    <row r="105" spans="1:15" s="2" customFormat="1" ht="15.75">
      <c r="A105" s="335"/>
      <c r="B105" s="336"/>
      <c r="C105" s="332" t="s">
        <v>619</v>
      </c>
      <c r="D105" s="332"/>
      <c r="E105" s="332"/>
      <c r="F105" s="332"/>
      <c r="G105" s="332"/>
      <c r="H105" s="332"/>
      <c r="I105" s="332"/>
      <c r="J105" s="332"/>
      <c r="K105" s="332"/>
      <c r="L105" s="332"/>
      <c r="M105" s="332"/>
      <c r="N105" s="332"/>
      <c r="O105" s="332"/>
    </row>
    <row r="106" spans="1:15" s="2" customFormat="1" ht="15.75">
      <c r="A106" s="335" t="s">
        <v>597</v>
      </c>
      <c r="B106" s="336" t="s">
        <v>552</v>
      </c>
      <c r="C106" s="332" t="s">
        <v>618</v>
      </c>
      <c r="D106" s="332"/>
      <c r="E106" s="332"/>
      <c r="F106" s="332"/>
      <c r="G106" s="332"/>
      <c r="H106" s="332"/>
      <c r="I106" s="332"/>
      <c r="J106" s="332"/>
      <c r="K106" s="332"/>
      <c r="L106" s="332"/>
      <c r="M106" s="332"/>
      <c r="N106" s="332"/>
      <c r="O106" s="332"/>
    </row>
    <row r="107" spans="1:15" s="2" customFormat="1" ht="15.75">
      <c r="A107" s="335"/>
      <c r="B107" s="336"/>
      <c r="C107" s="332" t="s">
        <v>619</v>
      </c>
      <c r="D107" s="332"/>
      <c r="E107" s="332"/>
      <c r="F107" s="332"/>
      <c r="G107" s="332"/>
      <c r="H107" s="332"/>
      <c r="I107" s="332"/>
      <c r="J107" s="332"/>
      <c r="K107" s="332"/>
      <c r="L107" s="332"/>
      <c r="M107" s="332"/>
      <c r="N107" s="332"/>
      <c r="O107" s="332"/>
    </row>
    <row r="108" spans="1:15" s="2" customFormat="1" ht="15.75">
      <c r="A108" s="335" t="s">
        <v>598</v>
      </c>
      <c r="B108" s="336" t="s">
        <v>560</v>
      </c>
      <c r="C108" s="332" t="s">
        <v>618</v>
      </c>
      <c r="D108" s="332"/>
      <c r="E108" s="332"/>
      <c r="F108" s="332"/>
      <c r="G108" s="332"/>
      <c r="H108" s="332"/>
      <c r="I108" s="332"/>
      <c r="J108" s="332"/>
      <c r="K108" s="332"/>
      <c r="L108" s="332"/>
      <c r="M108" s="332"/>
      <c r="N108" s="332"/>
      <c r="O108" s="332"/>
    </row>
    <row r="109" spans="1:15" s="2" customFormat="1" ht="15.75">
      <c r="A109" s="335"/>
      <c r="B109" s="336"/>
      <c r="C109" s="332" t="s">
        <v>619</v>
      </c>
      <c r="D109" s="332"/>
      <c r="E109" s="332"/>
      <c r="F109" s="332"/>
      <c r="G109" s="332"/>
      <c r="H109" s="332"/>
      <c r="I109" s="332"/>
      <c r="J109" s="332"/>
      <c r="K109" s="332"/>
      <c r="L109" s="332"/>
      <c r="M109" s="332"/>
      <c r="N109" s="332"/>
      <c r="O109" s="332"/>
    </row>
    <row r="110" spans="1:15" s="2" customFormat="1" ht="15.75">
      <c r="A110" s="335" t="s">
        <v>599</v>
      </c>
      <c r="B110" s="336" t="s">
        <v>546</v>
      </c>
      <c r="C110" s="332" t="s">
        <v>618</v>
      </c>
      <c r="D110" s="332"/>
      <c r="E110" s="332"/>
      <c r="F110" s="332"/>
      <c r="G110" s="332"/>
      <c r="H110" s="332"/>
      <c r="I110" s="332"/>
      <c r="J110" s="332"/>
      <c r="K110" s="332"/>
      <c r="L110" s="332"/>
      <c r="M110" s="332"/>
      <c r="N110" s="332"/>
      <c r="O110" s="332"/>
    </row>
    <row r="111" spans="1:15" s="2" customFormat="1" ht="15.75">
      <c r="A111" s="335"/>
      <c r="B111" s="336"/>
      <c r="C111" s="332" t="s">
        <v>619</v>
      </c>
      <c r="D111" s="332"/>
      <c r="E111" s="332"/>
      <c r="F111" s="332"/>
      <c r="G111" s="332"/>
      <c r="H111" s="332"/>
      <c r="I111" s="332"/>
      <c r="J111" s="332"/>
      <c r="K111" s="332"/>
      <c r="L111" s="332"/>
      <c r="M111" s="332"/>
      <c r="N111" s="332"/>
      <c r="O111" s="332"/>
    </row>
    <row r="112" spans="1:15" s="2" customFormat="1" ht="15.75">
      <c r="A112" s="335" t="s">
        <v>600</v>
      </c>
      <c r="B112" s="336" t="s">
        <v>548</v>
      </c>
      <c r="C112" s="332" t="s">
        <v>618</v>
      </c>
      <c r="D112" s="332"/>
      <c r="E112" s="332"/>
      <c r="F112" s="332"/>
      <c r="G112" s="332"/>
      <c r="H112" s="332"/>
      <c r="I112" s="332"/>
      <c r="J112" s="332"/>
      <c r="K112" s="332"/>
      <c r="L112" s="332"/>
      <c r="M112" s="332"/>
      <c r="N112" s="332"/>
      <c r="O112" s="332"/>
    </row>
    <row r="113" spans="1:15" s="2" customFormat="1" ht="15.75">
      <c r="A113" s="335"/>
      <c r="B113" s="336"/>
      <c r="C113" s="332" t="s">
        <v>619</v>
      </c>
      <c r="D113" s="332"/>
      <c r="E113" s="332"/>
      <c r="F113" s="332"/>
      <c r="G113" s="332"/>
      <c r="H113" s="332"/>
      <c r="I113" s="332"/>
      <c r="J113" s="332"/>
      <c r="K113" s="332"/>
      <c r="L113" s="332"/>
      <c r="M113" s="332"/>
      <c r="N113" s="332"/>
      <c r="O113" s="332"/>
    </row>
    <row r="114" spans="1:15" s="2" customFormat="1" ht="15.75">
      <c r="A114" s="335" t="s">
        <v>601</v>
      </c>
      <c r="B114" s="336" t="s">
        <v>550</v>
      </c>
      <c r="C114" s="332" t="s">
        <v>618</v>
      </c>
      <c r="D114" s="332"/>
      <c r="E114" s="332"/>
      <c r="F114" s="332"/>
      <c r="G114" s="332"/>
      <c r="H114" s="332"/>
      <c r="I114" s="332"/>
      <c r="J114" s="332"/>
      <c r="K114" s="332"/>
      <c r="L114" s="332"/>
      <c r="M114" s="332"/>
      <c r="N114" s="332"/>
      <c r="O114" s="332"/>
    </row>
    <row r="115" spans="1:15" s="2" customFormat="1" ht="15.75">
      <c r="A115" s="335"/>
      <c r="B115" s="336"/>
      <c r="C115" s="332" t="s">
        <v>619</v>
      </c>
      <c r="D115" s="332"/>
      <c r="E115" s="332"/>
      <c r="F115" s="332"/>
      <c r="G115" s="332"/>
      <c r="H115" s="332"/>
      <c r="I115" s="332"/>
      <c r="J115" s="332"/>
      <c r="K115" s="332"/>
      <c r="L115" s="332"/>
      <c r="M115" s="332"/>
      <c r="N115" s="332"/>
      <c r="O115" s="332"/>
    </row>
    <row r="116" spans="1:15" s="2" customFormat="1" ht="15.75">
      <c r="A116" s="335" t="s">
        <v>602</v>
      </c>
      <c r="B116" s="336" t="s">
        <v>552</v>
      </c>
      <c r="C116" s="332" t="s">
        <v>618</v>
      </c>
      <c r="D116" s="332"/>
      <c r="E116" s="332"/>
      <c r="F116" s="332"/>
      <c r="G116" s="332"/>
      <c r="H116" s="332"/>
      <c r="I116" s="332"/>
      <c r="J116" s="332"/>
      <c r="K116" s="332"/>
      <c r="L116" s="332"/>
      <c r="M116" s="332"/>
      <c r="N116" s="332"/>
      <c r="O116" s="332"/>
    </row>
    <row r="117" spans="1:15" s="2" customFormat="1" ht="15.75">
      <c r="A117" s="335"/>
      <c r="B117" s="336"/>
      <c r="C117" s="332" t="s">
        <v>619</v>
      </c>
      <c r="D117" s="332"/>
      <c r="E117" s="332"/>
      <c r="F117" s="332"/>
      <c r="G117" s="332"/>
      <c r="H117" s="332"/>
      <c r="I117" s="332"/>
      <c r="J117" s="337"/>
      <c r="K117" s="337"/>
      <c r="L117" s="337"/>
      <c r="M117" s="337"/>
      <c r="N117" s="337"/>
      <c r="O117" s="337"/>
    </row>
    <row r="118" spans="1:15" s="2" customFormat="1" ht="78.75">
      <c r="A118" s="333" t="s">
        <v>603</v>
      </c>
      <c r="B118" s="337" t="s">
        <v>566</v>
      </c>
      <c r="C118" s="332" t="s">
        <v>567</v>
      </c>
      <c r="D118" s="332"/>
      <c r="E118" s="332"/>
      <c r="F118" s="332"/>
      <c r="G118" s="332"/>
      <c r="H118" s="332"/>
      <c r="I118" s="332"/>
      <c r="J118" s="337"/>
      <c r="K118" s="337"/>
      <c r="L118" s="337"/>
      <c r="M118" s="337"/>
      <c r="N118" s="337"/>
      <c r="O118" s="337"/>
    </row>
    <row r="119" spans="1:15" s="2" customFormat="1" ht="31.5">
      <c r="A119" s="333" t="s">
        <v>604</v>
      </c>
      <c r="B119" s="337" t="s">
        <v>569</v>
      </c>
      <c r="C119" s="332" t="s">
        <v>567</v>
      </c>
      <c r="D119" s="332"/>
      <c r="E119" s="332"/>
      <c r="F119" s="332"/>
      <c r="G119" s="332"/>
      <c r="H119" s="332"/>
      <c r="I119" s="332"/>
      <c r="J119" s="337"/>
      <c r="K119" s="337"/>
      <c r="L119" s="337"/>
      <c r="M119" s="337"/>
      <c r="N119" s="337"/>
      <c r="O119" s="337"/>
    </row>
    <row r="120" spans="1:15" s="2" customFormat="1" ht="47.25">
      <c r="A120" s="333" t="s">
        <v>605</v>
      </c>
      <c r="B120" s="337" t="s">
        <v>571</v>
      </c>
      <c r="C120" s="332" t="s">
        <v>567</v>
      </c>
      <c r="D120" s="332"/>
      <c r="E120" s="332"/>
      <c r="F120" s="332"/>
      <c r="G120" s="332"/>
      <c r="H120" s="332"/>
      <c r="I120" s="332"/>
      <c r="J120" s="337"/>
      <c r="K120" s="337"/>
      <c r="L120" s="337"/>
      <c r="M120" s="337"/>
      <c r="N120" s="337"/>
      <c r="O120" s="337"/>
    </row>
    <row r="121" spans="1:15" s="2" customFormat="1" ht="47.25">
      <c r="A121" s="333" t="s">
        <v>606</v>
      </c>
      <c r="B121" s="337" t="s">
        <v>573</v>
      </c>
      <c r="C121" s="332" t="s">
        <v>567</v>
      </c>
      <c r="D121" s="332"/>
      <c r="E121" s="332"/>
      <c r="F121" s="332"/>
      <c r="G121" s="332"/>
      <c r="H121" s="332"/>
      <c r="I121" s="332"/>
      <c r="J121" s="337"/>
      <c r="K121" s="337"/>
      <c r="L121" s="337"/>
      <c r="M121" s="337"/>
      <c r="N121" s="337"/>
      <c r="O121" s="337"/>
    </row>
    <row r="122" spans="1:15" s="2" customFormat="1" ht="31.5">
      <c r="A122" s="333" t="s">
        <v>607</v>
      </c>
      <c r="B122" s="337" t="s">
        <v>575</v>
      </c>
      <c r="C122" s="332" t="s">
        <v>567</v>
      </c>
      <c r="D122" s="332"/>
      <c r="E122" s="332"/>
      <c r="F122" s="332"/>
      <c r="G122" s="332"/>
      <c r="H122" s="332"/>
      <c r="I122" s="332"/>
      <c r="J122" s="337"/>
      <c r="K122" s="337"/>
      <c r="L122" s="337"/>
      <c r="M122" s="337"/>
      <c r="N122" s="337"/>
      <c r="O122" s="337"/>
    </row>
    <row r="123" spans="1:15" s="2" customFormat="1" ht="15.75">
      <c r="A123" s="335" t="s">
        <v>608</v>
      </c>
      <c r="B123" s="336" t="s">
        <v>577</v>
      </c>
      <c r="C123" s="332" t="s">
        <v>233</v>
      </c>
      <c r="D123" s="332"/>
      <c r="E123" s="332"/>
      <c r="F123" s="332"/>
      <c r="G123" s="332"/>
      <c r="H123" s="332"/>
      <c r="I123" s="332"/>
      <c r="J123" s="337"/>
      <c r="K123" s="337"/>
      <c r="L123" s="337"/>
      <c r="M123" s="337"/>
      <c r="N123" s="337"/>
      <c r="O123" s="337"/>
    </row>
    <row r="124" spans="1:15" s="2" customFormat="1" ht="15.75">
      <c r="A124" s="335"/>
      <c r="B124" s="336"/>
      <c r="C124" s="332" t="s">
        <v>578</v>
      </c>
      <c r="D124" s="332"/>
      <c r="E124" s="332"/>
      <c r="F124" s="332"/>
      <c r="G124" s="332"/>
      <c r="H124" s="332"/>
      <c r="I124" s="332"/>
      <c r="J124" s="337"/>
      <c r="K124" s="337"/>
      <c r="L124" s="337"/>
      <c r="M124" s="337"/>
      <c r="N124" s="337"/>
      <c r="O124" s="337"/>
    </row>
    <row r="125" spans="1:15" s="2" customFormat="1" ht="15.75">
      <c r="A125" s="335"/>
      <c r="B125" s="336"/>
      <c r="C125" s="332" t="s">
        <v>579</v>
      </c>
      <c r="D125" s="332"/>
      <c r="E125" s="332"/>
      <c r="F125" s="332"/>
      <c r="G125" s="332"/>
      <c r="H125" s="332"/>
      <c r="I125" s="332"/>
      <c r="J125" s="337"/>
      <c r="K125" s="337"/>
      <c r="L125" s="337"/>
      <c r="M125" s="337"/>
      <c r="N125" s="337"/>
      <c r="O125" s="337"/>
    </row>
    <row r="126" spans="1:15" s="2" customFormat="1" ht="15.75">
      <c r="A126" s="335"/>
      <c r="B126" s="336"/>
      <c r="C126" s="332" t="s">
        <v>620</v>
      </c>
      <c r="D126" s="332"/>
      <c r="E126" s="332"/>
      <c r="F126" s="332"/>
      <c r="G126" s="332"/>
      <c r="H126" s="332"/>
      <c r="I126" s="332"/>
      <c r="J126" s="337"/>
      <c r="K126" s="337"/>
      <c r="L126" s="337"/>
      <c r="M126" s="337"/>
      <c r="N126" s="337"/>
      <c r="O126" s="337"/>
    </row>
    <row r="127" spans="1:15" s="2" customFormat="1" ht="15.75">
      <c r="A127" s="335" t="s">
        <v>609</v>
      </c>
      <c r="B127" s="336" t="s">
        <v>548</v>
      </c>
      <c r="C127" s="332" t="s">
        <v>233</v>
      </c>
      <c r="D127" s="332"/>
      <c r="E127" s="332"/>
      <c r="F127" s="332"/>
      <c r="G127" s="332"/>
      <c r="H127" s="332"/>
      <c r="I127" s="332"/>
      <c r="J127" s="337"/>
      <c r="K127" s="337"/>
      <c r="L127" s="337"/>
      <c r="M127" s="337"/>
      <c r="N127" s="337"/>
      <c r="O127" s="337"/>
    </row>
    <row r="128" spans="1:15" s="2" customFormat="1" ht="15.75">
      <c r="A128" s="335"/>
      <c r="B128" s="336"/>
      <c r="C128" s="332" t="s">
        <v>578</v>
      </c>
      <c r="D128" s="332"/>
      <c r="E128" s="332"/>
      <c r="F128" s="332"/>
      <c r="G128" s="332"/>
      <c r="H128" s="332"/>
      <c r="I128" s="332"/>
      <c r="J128" s="337"/>
      <c r="K128" s="337"/>
      <c r="L128" s="337"/>
      <c r="M128" s="337"/>
      <c r="N128" s="337"/>
      <c r="O128" s="337"/>
    </row>
    <row r="129" spans="1:15" s="2" customFormat="1" ht="15.75">
      <c r="A129" s="335"/>
      <c r="B129" s="336"/>
      <c r="C129" s="332" t="s">
        <v>579</v>
      </c>
      <c r="D129" s="332"/>
      <c r="E129" s="332"/>
      <c r="F129" s="332"/>
      <c r="G129" s="332"/>
      <c r="H129" s="332"/>
      <c r="I129" s="332"/>
      <c r="J129" s="337"/>
      <c r="K129" s="337"/>
      <c r="L129" s="337"/>
      <c r="M129" s="337"/>
      <c r="N129" s="337"/>
      <c r="O129" s="337"/>
    </row>
    <row r="130" spans="1:15" s="2" customFormat="1" ht="15.75">
      <c r="A130" s="335"/>
      <c r="B130" s="336"/>
      <c r="C130" s="332" t="s">
        <v>620</v>
      </c>
      <c r="D130" s="332"/>
      <c r="E130" s="332"/>
      <c r="F130" s="332"/>
      <c r="G130" s="332"/>
      <c r="H130" s="332"/>
      <c r="I130" s="332"/>
      <c r="J130" s="337"/>
      <c r="K130" s="337"/>
      <c r="L130" s="337"/>
      <c r="M130" s="337"/>
      <c r="N130" s="337"/>
      <c r="O130" s="337"/>
    </row>
    <row r="131" spans="1:15" s="2" customFormat="1" ht="15.75">
      <c r="A131" s="335" t="s">
        <v>610</v>
      </c>
      <c r="B131" s="336" t="s">
        <v>550</v>
      </c>
      <c r="C131" s="332" t="s">
        <v>233</v>
      </c>
      <c r="D131" s="332"/>
      <c r="E131" s="332"/>
      <c r="F131" s="332"/>
      <c r="G131" s="332"/>
      <c r="H131" s="332"/>
      <c r="I131" s="332"/>
      <c r="J131" s="337"/>
      <c r="K131" s="337"/>
      <c r="L131" s="337"/>
      <c r="M131" s="337"/>
      <c r="N131" s="337"/>
      <c r="O131" s="337"/>
    </row>
    <row r="132" spans="1:15" s="2" customFormat="1" ht="15.75">
      <c r="A132" s="335"/>
      <c r="B132" s="336"/>
      <c r="C132" s="332" t="s">
        <v>578</v>
      </c>
      <c r="D132" s="332"/>
      <c r="E132" s="332"/>
      <c r="F132" s="332"/>
      <c r="G132" s="332"/>
      <c r="H132" s="332"/>
      <c r="I132" s="332"/>
      <c r="J132" s="337"/>
      <c r="K132" s="337"/>
      <c r="L132" s="337"/>
      <c r="M132" s="337"/>
      <c r="N132" s="337"/>
      <c r="O132" s="337"/>
    </row>
    <row r="133" spans="1:15" s="2" customFormat="1" ht="15.75">
      <c r="A133" s="335"/>
      <c r="B133" s="336"/>
      <c r="C133" s="332" t="s">
        <v>579</v>
      </c>
      <c r="D133" s="332"/>
      <c r="E133" s="332"/>
      <c r="F133" s="332"/>
      <c r="G133" s="332"/>
      <c r="H133" s="332"/>
      <c r="I133" s="332"/>
      <c r="J133" s="337"/>
      <c r="K133" s="337"/>
      <c r="L133" s="337"/>
      <c r="M133" s="337"/>
      <c r="N133" s="337"/>
      <c r="O133" s="337"/>
    </row>
    <row r="134" spans="1:15" s="2" customFormat="1" ht="15.75">
      <c r="A134" s="335"/>
      <c r="B134" s="336"/>
      <c r="C134" s="332" t="s">
        <v>620</v>
      </c>
      <c r="D134" s="332"/>
      <c r="E134" s="332"/>
      <c r="F134" s="332"/>
      <c r="G134" s="332"/>
      <c r="H134" s="332"/>
      <c r="I134" s="332"/>
      <c r="J134" s="337"/>
      <c r="K134" s="337"/>
      <c r="L134" s="337"/>
      <c r="M134" s="337"/>
      <c r="N134" s="337"/>
      <c r="O134" s="337"/>
    </row>
    <row r="135" spans="1:15" s="2" customFormat="1" ht="15.75">
      <c r="A135" s="335" t="s">
        <v>611</v>
      </c>
      <c r="B135" s="336" t="s">
        <v>552</v>
      </c>
      <c r="C135" s="332" t="s">
        <v>233</v>
      </c>
      <c r="D135" s="337"/>
      <c r="E135" s="337"/>
      <c r="F135" s="337"/>
      <c r="G135" s="337"/>
      <c r="H135" s="337"/>
      <c r="I135" s="337"/>
      <c r="J135" s="337"/>
      <c r="K135" s="337"/>
      <c r="L135" s="337"/>
      <c r="M135" s="337"/>
      <c r="N135" s="337"/>
      <c r="O135" s="337"/>
    </row>
    <row r="136" spans="1:15" s="2" customFormat="1" ht="15.75">
      <c r="A136" s="335"/>
      <c r="B136" s="336"/>
      <c r="C136" s="332" t="s">
        <v>578</v>
      </c>
      <c r="D136" s="337"/>
      <c r="E136" s="337"/>
      <c r="F136" s="337"/>
      <c r="G136" s="337"/>
      <c r="H136" s="337"/>
      <c r="I136" s="337"/>
      <c r="J136" s="337"/>
      <c r="K136" s="337"/>
      <c r="L136" s="337"/>
      <c r="M136" s="337"/>
      <c r="N136" s="337"/>
      <c r="O136" s="337"/>
    </row>
    <row r="137" spans="1:15" s="2" customFormat="1" ht="15.75">
      <c r="A137" s="335"/>
      <c r="B137" s="336"/>
      <c r="C137" s="332" t="s">
        <v>579</v>
      </c>
      <c r="D137" s="337"/>
      <c r="E137" s="337"/>
      <c r="F137" s="337"/>
      <c r="G137" s="337"/>
      <c r="H137" s="337"/>
      <c r="I137" s="337"/>
      <c r="J137" s="337"/>
      <c r="K137" s="337"/>
      <c r="L137" s="337"/>
      <c r="M137" s="337"/>
      <c r="N137" s="337"/>
      <c r="O137" s="337"/>
    </row>
    <row r="138" spans="1:15" s="2" customFormat="1" ht="15.75">
      <c r="A138" s="335"/>
      <c r="B138" s="336"/>
      <c r="C138" s="332" t="s">
        <v>620</v>
      </c>
      <c r="D138" s="337"/>
      <c r="E138" s="337"/>
      <c r="F138" s="337"/>
      <c r="G138" s="337"/>
      <c r="H138" s="337"/>
      <c r="I138" s="337"/>
      <c r="J138" s="337"/>
      <c r="K138" s="337"/>
      <c r="L138" s="337"/>
      <c r="M138" s="337"/>
      <c r="N138" s="337"/>
      <c r="O138" s="337"/>
    </row>
    <row r="139" spans="1:15" s="2" customFormat="1" ht="15.75">
      <c r="A139" s="335" t="s">
        <v>612</v>
      </c>
      <c r="B139" s="336" t="s">
        <v>584</v>
      </c>
      <c r="C139" s="332" t="s">
        <v>233</v>
      </c>
      <c r="D139" s="332"/>
      <c r="E139" s="332"/>
      <c r="F139" s="332"/>
      <c r="G139" s="332"/>
      <c r="H139" s="332"/>
      <c r="I139" s="332"/>
      <c r="J139" s="337"/>
      <c r="K139" s="337"/>
      <c r="L139" s="337"/>
      <c r="M139" s="337"/>
      <c r="N139" s="337"/>
      <c r="O139" s="337"/>
    </row>
    <row r="140" spans="1:15" s="2" customFormat="1" ht="15.75">
      <c r="A140" s="335"/>
      <c r="B140" s="336"/>
      <c r="C140" s="332" t="s">
        <v>578</v>
      </c>
      <c r="D140" s="332"/>
      <c r="E140" s="332"/>
      <c r="F140" s="332"/>
      <c r="G140" s="332"/>
      <c r="H140" s="332"/>
      <c r="I140" s="332"/>
      <c r="J140" s="337"/>
      <c r="K140" s="337"/>
      <c r="L140" s="337"/>
      <c r="M140" s="337"/>
      <c r="N140" s="337"/>
      <c r="O140" s="337"/>
    </row>
    <row r="141" spans="1:15" s="2" customFormat="1" ht="15.75">
      <c r="A141" s="335"/>
      <c r="B141" s="336"/>
      <c r="C141" s="332" t="s">
        <v>579</v>
      </c>
      <c r="D141" s="332"/>
      <c r="E141" s="332"/>
      <c r="F141" s="332"/>
      <c r="G141" s="332"/>
      <c r="H141" s="332"/>
      <c r="I141" s="332"/>
      <c r="J141" s="337"/>
      <c r="K141" s="337"/>
      <c r="L141" s="337"/>
      <c r="M141" s="337"/>
      <c r="N141" s="337"/>
      <c r="O141" s="337"/>
    </row>
    <row r="142" spans="1:15" s="2" customFormat="1" ht="15.75">
      <c r="A142" s="335"/>
      <c r="B142" s="336"/>
      <c r="C142" s="332" t="s">
        <v>620</v>
      </c>
      <c r="D142" s="332"/>
      <c r="E142" s="332"/>
      <c r="F142" s="332"/>
      <c r="G142" s="332"/>
      <c r="H142" s="332"/>
      <c r="I142" s="332"/>
      <c r="J142" s="337"/>
      <c r="K142" s="337"/>
      <c r="L142" s="337"/>
      <c r="M142" s="337"/>
      <c r="N142" s="337"/>
      <c r="O142" s="337"/>
    </row>
    <row r="143" spans="1:15" s="2" customFormat="1" ht="15.75">
      <c r="A143" s="335" t="s">
        <v>613</v>
      </c>
      <c r="B143" s="336" t="s">
        <v>548</v>
      </c>
      <c r="C143" s="332" t="s">
        <v>233</v>
      </c>
      <c r="D143" s="332"/>
      <c r="E143" s="332"/>
      <c r="F143" s="332"/>
      <c r="G143" s="332"/>
      <c r="H143" s="332"/>
      <c r="I143" s="332"/>
      <c r="J143" s="337"/>
      <c r="K143" s="337"/>
      <c r="L143" s="337"/>
      <c r="M143" s="337"/>
      <c r="N143" s="337"/>
      <c r="O143" s="337"/>
    </row>
    <row r="144" spans="1:15" s="2" customFormat="1" ht="15.75">
      <c r="A144" s="335"/>
      <c r="B144" s="336"/>
      <c r="C144" s="332" t="s">
        <v>578</v>
      </c>
      <c r="D144" s="332"/>
      <c r="E144" s="332"/>
      <c r="F144" s="332"/>
      <c r="G144" s="332"/>
      <c r="H144" s="332"/>
      <c r="I144" s="332"/>
      <c r="J144" s="337"/>
      <c r="K144" s="337"/>
      <c r="L144" s="337"/>
      <c r="M144" s="337"/>
      <c r="N144" s="337"/>
      <c r="O144" s="337"/>
    </row>
    <row r="145" spans="1:15" s="2" customFormat="1" ht="15.75">
      <c r="A145" s="335"/>
      <c r="B145" s="336"/>
      <c r="C145" s="332" t="s">
        <v>579</v>
      </c>
      <c r="D145" s="332"/>
      <c r="E145" s="332"/>
      <c r="F145" s="332"/>
      <c r="G145" s="332"/>
      <c r="H145" s="332"/>
      <c r="I145" s="332"/>
      <c r="J145" s="337"/>
      <c r="K145" s="337"/>
      <c r="L145" s="337"/>
      <c r="M145" s="337"/>
      <c r="N145" s="337"/>
      <c r="O145" s="337"/>
    </row>
    <row r="146" spans="1:15" s="2" customFormat="1" ht="15.75">
      <c r="A146" s="335"/>
      <c r="B146" s="336"/>
      <c r="C146" s="332" t="s">
        <v>620</v>
      </c>
      <c r="D146" s="332"/>
      <c r="E146" s="332"/>
      <c r="F146" s="332"/>
      <c r="G146" s="332"/>
      <c r="H146" s="332"/>
      <c r="I146" s="332"/>
      <c r="J146" s="337"/>
      <c r="K146" s="337"/>
      <c r="L146" s="337"/>
      <c r="M146" s="337"/>
      <c r="N146" s="337"/>
      <c r="O146" s="337"/>
    </row>
    <row r="147" spans="1:15" s="2" customFormat="1" ht="15.75">
      <c r="A147" s="335" t="s">
        <v>614</v>
      </c>
      <c r="B147" s="336" t="s">
        <v>550</v>
      </c>
      <c r="C147" s="332" t="s">
        <v>233</v>
      </c>
      <c r="D147" s="332"/>
      <c r="E147" s="332"/>
      <c r="F147" s="332"/>
      <c r="G147" s="332"/>
      <c r="H147" s="332"/>
      <c r="I147" s="332"/>
      <c r="J147" s="337"/>
      <c r="K147" s="337"/>
      <c r="L147" s="337"/>
      <c r="M147" s="337"/>
      <c r="N147" s="337"/>
      <c r="O147" s="337"/>
    </row>
    <row r="148" spans="1:15" s="2" customFormat="1" ht="15.75">
      <c r="A148" s="335"/>
      <c r="B148" s="336"/>
      <c r="C148" s="332" t="s">
        <v>578</v>
      </c>
      <c r="D148" s="332"/>
      <c r="E148" s="332"/>
      <c r="F148" s="332"/>
      <c r="G148" s="332"/>
      <c r="H148" s="332"/>
      <c r="I148" s="332"/>
      <c r="J148" s="337"/>
      <c r="K148" s="337"/>
      <c r="L148" s="337"/>
      <c r="M148" s="337"/>
      <c r="N148" s="337"/>
      <c r="O148" s="337"/>
    </row>
    <row r="149" spans="1:15" s="2" customFormat="1" ht="15.75">
      <c r="A149" s="335"/>
      <c r="B149" s="336"/>
      <c r="C149" s="332" t="s">
        <v>579</v>
      </c>
      <c r="D149" s="332"/>
      <c r="E149" s="332"/>
      <c r="F149" s="332"/>
      <c r="G149" s="332"/>
      <c r="H149" s="332"/>
      <c r="I149" s="332"/>
      <c r="J149" s="337"/>
      <c r="K149" s="337"/>
      <c r="L149" s="337"/>
      <c r="M149" s="337"/>
      <c r="N149" s="337"/>
      <c r="O149" s="337"/>
    </row>
    <row r="150" spans="1:15" s="2" customFormat="1" ht="15.75">
      <c r="A150" s="335"/>
      <c r="B150" s="336"/>
      <c r="C150" s="332" t="s">
        <v>620</v>
      </c>
      <c r="D150" s="332"/>
      <c r="E150" s="332"/>
      <c r="F150" s="332"/>
      <c r="G150" s="332"/>
      <c r="H150" s="332"/>
      <c r="I150" s="332"/>
      <c r="J150" s="337"/>
      <c r="K150" s="337"/>
      <c r="L150" s="337"/>
      <c r="M150" s="337"/>
      <c r="N150" s="337"/>
      <c r="O150" s="337"/>
    </row>
    <row r="151" spans="1:15" s="2" customFormat="1" ht="15.75">
      <c r="A151" s="335" t="s">
        <v>615</v>
      </c>
      <c r="B151" s="336" t="s">
        <v>552</v>
      </c>
      <c r="C151" s="332" t="s">
        <v>233</v>
      </c>
      <c r="D151" s="332"/>
      <c r="E151" s="332"/>
      <c r="F151" s="332"/>
      <c r="G151" s="332"/>
      <c r="H151" s="332"/>
      <c r="I151" s="332"/>
      <c r="J151" s="337"/>
      <c r="K151" s="337"/>
      <c r="L151" s="337"/>
      <c r="M151" s="337"/>
      <c r="N151" s="337"/>
      <c r="O151" s="337"/>
    </row>
    <row r="152" spans="1:15" s="2" customFormat="1" ht="15.75">
      <c r="A152" s="335"/>
      <c r="B152" s="336"/>
      <c r="C152" s="332" t="s">
        <v>578</v>
      </c>
      <c r="D152" s="332"/>
      <c r="E152" s="332"/>
      <c r="F152" s="332"/>
      <c r="G152" s="332"/>
      <c r="H152" s="332"/>
      <c r="I152" s="332"/>
      <c r="J152" s="337"/>
      <c r="K152" s="337"/>
      <c r="L152" s="337"/>
      <c r="M152" s="337"/>
      <c r="N152" s="337"/>
      <c r="O152" s="337"/>
    </row>
    <row r="153" spans="1:15" s="2" customFormat="1" ht="15.75">
      <c r="A153" s="335"/>
      <c r="B153" s="336"/>
      <c r="C153" s="332" t="s">
        <v>579</v>
      </c>
      <c r="D153" s="332"/>
      <c r="E153" s="332"/>
      <c r="F153" s="332"/>
      <c r="G153" s="332"/>
      <c r="H153" s="332"/>
      <c r="I153" s="332"/>
      <c r="J153" s="337"/>
      <c r="K153" s="337"/>
      <c r="L153" s="337"/>
      <c r="M153" s="337"/>
      <c r="N153" s="337"/>
      <c r="O153" s="337"/>
    </row>
    <row r="154" spans="1:15" s="2" customFormat="1" ht="15.75">
      <c r="A154" s="335"/>
      <c r="B154" s="336"/>
      <c r="C154" s="332" t="s">
        <v>620</v>
      </c>
      <c r="D154" s="332"/>
      <c r="E154" s="332"/>
      <c r="F154" s="332"/>
      <c r="G154" s="332"/>
      <c r="H154" s="332"/>
      <c r="I154" s="332"/>
      <c r="J154" s="337"/>
      <c r="K154" s="337"/>
      <c r="L154" s="337"/>
      <c r="M154" s="337"/>
      <c r="N154" s="337"/>
      <c r="O154" s="337"/>
    </row>
    <row r="155" spans="1:15" s="2" customFormat="1" ht="31.5">
      <c r="A155" s="333" t="s">
        <v>616</v>
      </c>
      <c r="B155" s="332" t="s">
        <v>539</v>
      </c>
      <c r="C155" s="332" t="s">
        <v>540</v>
      </c>
      <c r="D155" s="332" t="s">
        <v>540</v>
      </c>
      <c r="E155" s="332" t="s">
        <v>540</v>
      </c>
      <c r="F155" s="332" t="s">
        <v>540</v>
      </c>
      <c r="G155" s="332" t="s">
        <v>540</v>
      </c>
      <c r="H155" s="332" t="s">
        <v>540</v>
      </c>
      <c r="I155" s="332" t="s">
        <v>540</v>
      </c>
      <c r="J155" s="332" t="s">
        <v>540</v>
      </c>
      <c r="K155" s="332" t="s">
        <v>540</v>
      </c>
      <c r="L155" s="332" t="s">
        <v>540</v>
      </c>
      <c r="M155" s="332" t="s">
        <v>540</v>
      </c>
      <c r="N155" s="332" t="s">
        <v>540</v>
      </c>
      <c r="O155" s="332" t="s">
        <v>540</v>
      </c>
    </row>
    <row r="156" spans="1:15" s="2" customFormat="1" ht="15.75">
      <c r="A156" s="333" t="s">
        <v>621</v>
      </c>
      <c r="B156" s="332" t="s">
        <v>621</v>
      </c>
      <c r="C156" s="332"/>
      <c r="D156" s="332"/>
      <c r="E156" s="332"/>
      <c r="F156" s="332"/>
      <c r="G156" s="332"/>
      <c r="H156" s="332"/>
      <c r="I156" s="332"/>
      <c r="J156" s="337"/>
      <c r="K156" s="337"/>
      <c r="L156" s="337"/>
      <c r="M156" s="337"/>
      <c r="N156" s="337"/>
      <c r="O156" s="337"/>
    </row>
    <row r="158" spans="1:15" s="2" customFormat="1">
      <c r="A158" s="319"/>
      <c r="B158" s="318" t="s">
        <v>622</v>
      </c>
      <c r="C158" s="318"/>
      <c r="D158" s="318"/>
      <c r="E158" s="318"/>
      <c r="F158" s="318"/>
      <c r="G158" s="318"/>
      <c r="H158" s="318"/>
      <c r="I158" s="318"/>
      <c r="J158" s="318"/>
      <c r="K158" s="318"/>
      <c r="L158" s="318"/>
      <c r="M158" s="318"/>
      <c r="N158" s="318"/>
      <c r="O158" s="318"/>
    </row>
    <row r="159" spans="1:15" s="2" customFormat="1">
      <c r="A159" s="319"/>
      <c r="B159" s="318" t="s">
        <v>623</v>
      </c>
      <c r="C159" s="318"/>
      <c r="D159" s="318"/>
      <c r="E159" s="318"/>
      <c r="F159" s="318"/>
      <c r="G159" s="318"/>
      <c r="H159" s="318"/>
      <c r="I159" s="318"/>
      <c r="J159" s="318"/>
      <c r="K159" s="318"/>
      <c r="L159" s="318"/>
      <c r="M159" s="318"/>
      <c r="N159" s="318"/>
      <c r="O159" s="318"/>
    </row>
    <row r="160" spans="1:15" s="2" customFormat="1">
      <c r="A160" s="319"/>
      <c r="B160" s="318" t="s">
        <v>624</v>
      </c>
      <c r="C160" s="318"/>
      <c r="D160" s="318"/>
      <c r="E160" s="318"/>
      <c r="F160" s="318"/>
      <c r="G160" s="318"/>
      <c r="H160" s="318"/>
      <c r="I160" s="318"/>
      <c r="J160" s="318"/>
      <c r="K160" s="318"/>
      <c r="L160" s="318"/>
      <c r="M160" s="318"/>
      <c r="N160" s="318"/>
      <c r="O160" s="318"/>
    </row>
    <row r="161" spans="2:2" s="2" customFormat="1">
      <c r="B161" s="318" t="s">
        <v>625</v>
      </c>
    </row>
    <row r="162" spans="2:2" s="2" customFormat="1">
      <c r="B162" s="318" t="s">
        <v>626</v>
      </c>
    </row>
  </sheetData>
  <mergeCells count="110">
    <mergeCell ref="A147:A150"/>
    <mergeCell ref="B147:B150"/>
    <mergeCell ref="A151:A154"/>
    <mergeCell ref="B151:B154"/>
    <mergeCell ref="A135:A138"/>
    <mergeCell ref="B135:B138"/>
    <mergeCell ref="A139:A142"/>
    <mergeCell ref="B139:B142"/>
    <mergeCell ref="A143:A146"/>
    <mergeCell ref="B143:B146"/>
    <mergeCell ref="A123:A126"/>
    <mergeCell ref="B123:B126"/>
    <mergeCell ref="A127:A130"/>
    <mergeCell ref="B127:B130"/>
    <mergeCell ref="A131:A134"/>
    <mergeCell ref="B131:B134"/>
    <mergeCell ref="A112:A113"/>
    <mergeCell ref="B112:B113"/>
    <mergeCell ref="A114:A115"/>
    <mergeCell ref="B114:B115"/>
    <mergeCell ref="A116:A117"/>
    <mergeCell ref="B116:B117"/>
    <mergeCell ref="A106:A107"/>
    <mergeCell ref="B106:B107"/>
    <mergeCell ref="A108:A109"/>
    <mergeCell ref="B108:B109"/>
    <mergeCell ref="A110:A111"/>
    <mergeCell ref="B110:B111"/>
    <mergeCell ref="A100:A101"/>
    <mergeCell ref="B100:B101"/>
    <mergeCell ref="A102:A103"/>
    <mergeCell ref="B102:B103"/>
    <mergeCell ref="A104:A105"/>
    <mergeCell ref="B104:B105"/>
    <mergeCell ref="A94:A95"/>
    <mergeCell ref="B94:B95"/>
    <mergeCell ref="A96:A97"/>
    <mergeCell ref="B96:B97"/>
    <mergeCell ref="A98:A99"/>
    <mergeCell ref="B98:B99"/>
    <mergeCell ref="A88:A89"/>
    <mergeCell ref="B88:B89"/>
    <mergeCell ref="A90:A91"/>
    <mergeCell ref="B90:B91"/>
    <mergeCell ref="A92:A93"/>
    <mergeCell ref="B92:B93"/>
    <mergeCell ref="A75:A78"/>
    <mergeCell ref="B75:B78"/>
    <mergeCell ref="A79:A82"/>
    <mergeCell ref="B79:B82"/>
    <mergeCell ref="A83:A86"/>
    <mergeCell ref="B83:B86"/>
    <mergeCell ref="A63:A66"/>
    <mergeCell ref="B63:B66"/>
    <mergeCell ref="A67:A70"/>
    <mergeCell ref="B67:B70"/>
    <mergeCell ref="A71:A74"/>
    <mergeCell ref="B71:B74"/>
    <mergeCell ref="A48:A49"/>
    <mergeCell ref="B48:B49"/>
    <mergeCell ref="A55:A58"/>
    <mergeCell ref="B55:B58"/>
    <mergeCell ref="A59:A62"/>
    <mergeCell ref="B59:B62"/>
    <mergeCell ref="A42:A43"/>
    <mergeCell ref="B42:B43"/>
    <mergeCell ref="A44:A45"/>
    <mergeCell ref="B44:B45"/>
    <mergeCell ref="A46:A47"/>
    <mergeCell ref="B46:B47"/>
    <mergeCell ref="A36:A37"/>
    <mergeCell ref="B36:B37"/>
    <mergeCell ref="A38:A39"/>
    <mergeCell ref="B38:B39"/>
    <mergeCell ref="A40:A41"/>
    <mergeCell ref="B40:B41"/>
    <mergeCell ref="A30:A31"/>
    <mergeCell ref="B30:B31"/>
    <mergeCell ref="A32:A33"/>
    <mergeCell ref="B32:B33"/>
    <mergeCell ref="A34:A35"/>
    <mergeCell ref="B34:B35"/>
    <mergeCell ref="A24:A25"/>
    <mergeCell ref="B24:B25"/>
    <mergeCell ref="A26:A27"/>
    <mergeCell ref="B26:B27"/>
    <mergeCell ref="A28:A29"/>
    <mergeCell ref="B28:B29"/>
    <mergeCell ref="L15:M15"/>
    <mergeCell ref="N15:O15"/>
    <mergeCell ref="A20:A21"/>
    <mergeCell ref="B20:B21"/>
    <mergeCell ref="A22:A23"/>
    <mergeCell ref="B22:B23"/>
    <mergeCell ref="A12:O12"/>
    <mergeCell ref="A13:O13"/>
    <mergeCell ref="A14:AG14"/>
    <mergeCell ref="A15:A16"/>
    <mergeCell ref="B15:B16"/>
    <mergeCell ref="C15:C16"/>
    <mergeCell ref="D15:F15"/>
    <mergeCell ref="G15:G16"/>
    <mergeCell ref="H15:I15"/>
    <mergeCell ref="J15:K15"/>
    <mergeCell ref="A4:P4"/>
    <mergeCell ref="A5:P5"/>
    <mergeCell ref="A7:P7"/>
    <mergeCell ref="A8:P8"/>
    <mergeCell ref="A9:P9"/>
    <mergeCell ref="A10:P10"/>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9"/>
  <sheetViews>
    <sheetView zoomScale="80" zoomScaleNormal="80" workbookViewId="0">
      <selection activeCell="E16" sqref="E16"/>
    </sheetView>
  </sheetViews>
  <sheetFormatPr defaultColWidth="16.625" defaultRowHeight="15"/>
  <cols>
    <col min="1" max="1" width="12.5" style="338" customWidth="1"/>
    <col min="2" max="2" width="25.5" style="3" customWidth="1"/>
    <col min="3" max="3" width="20.625" style="3" customWidth="1"/>
    <col min="4" max="4" width="20.375" style="3" customWidth="1"/>
    <col min="5" max="5" width="19.75" style="3" customWidth="1"/>
    <col min="6" max="6" width="22.875" style="3" customWidth="1"/>
    <col min="7" max="7" width="19.625" style="3" customWidth="1"/>
    <col min="8" max="8" width="17.375" style="3" customWidth="1"/>
    <col min="9" max="9" width="23.375" style="3" customWidth="1"/>
    <col min="10" max="10" width="12.75" style="3" customWidth="1"/>
    <col min="11" max="12" width="17.375" style="3" customWidth="1"/>
    <col min="13" max="13" width="18.5" style="3" customWidth="1"/>
    <col min="14" max="14" width="21.5" style="3" customWidth="1"/>
    <col min="15" max="15" width="7.75" style="3" customWidth="1"/>
    <col min="16" max="16" width="9" style="3" customWidth="1"/>
    <col min="17" max="17" width="17.75" style="3" customWidth="1"/>
    <col min="18" max="18" width="18.375" style="3" customWidth="1"/>
    <col min="19" max="19" width="9.125" style="3" customWidth="1"/>
    <col min="20" max="20" width="9" style="3" customWidth="1"/>
    <col min="21" max="21" width="22" style="3" customWidth="1"/>
    <col min="22" max="22" width="22.625" style="3" customWidth="1"/>
    <col min="23" max="23" width="14.875" style="3" customWidth="1"/>
    <col min="24" max="24" width="10.625" style="2" customWidth="1"/>
    <col min="25" max="25" width="9.25" style="2" customWidth="1"/>
    <col min="26" max="26" width="11.125" style="2" customWidth="1"/>
    <col min="27" max="27" width="11.875" style="2" customWidth="1"/>
    <col min="28" max="28" width="15.625" style="2" customWidth="1"/>
    <col min="29" max="30" width="15.875" style="2" customWidth="1"/>
    <col min="31" max="31" width="20.75" style="2" customWidth="1"/>
    <col min="32" max="32" width="18.375" style="2" customWidth="1"/>
    <col min="33" max="33" width="29" style="2" customWidth="1"/>
    <col min="34" max="253" width="9" style="2" customWidth="1"/>
    <col min="254" max="254" width="3.875" style="2" bestFit="1" customWidth="1"/>
    <col min="255" max="255" width="16" style="2" bestFit="1" customWidth="1"/>
    <col min="256" max="16384" width="16.625" style="2"/>
  </cols>
  <sheetData>
    <row r="1" spans="1:33" ht="18.75">
      <c r="P1" s="130"/>
      <c r="AD1" s="130"/>
    </row>
    <row r="2" spans="1:33" ht="18.75">
      <c r="P2" s="72"/>
      <c r="AD2" s="72"/>
    </row>
    <row r="3" spans="1:33" ht="18.75">
      <c r="P3" s="72"/>
      <c r="AD3" s="72"/>
    </row>
    <row r="4" spans="1:33" ht="18.75">
      <c r="A4" s="281"/>
      <c r="B4" s="281"/>
      <c r="C4" s="281"/>
      <c r="D4" s="281"/>
      <c r="E4" s="281"/>
      <c r="F4" s="281"/>
      <c r="G4" s="281"/>
      <c r="H4" s="281"/>
      <c r="I4" s="281"/>
      <c r="J4" s="285"/>
      <c r="K4" s="285"/>
      <c r="L4" s="285"/>
      <c r="M4" s="285"/>
      <c r="N4" s="285"/>
      <c r="O4" s="285"/>
      <c r="P4" s="285"/>
      <c r="AD4" s="72"/>
    </row>
    <row r="5" spans="1:33" ht="16.5">
      <c r="A5" s="339" t="s">
        <v>627</v>
      </c>
      <c r="B5" s="339"/>
      <c r="C5" s="339"/>
      <c r="D5" s="339"/>
      <c r="E5" s="339"/>
      <c r="F5" s="339"/>
      <c r="G5" s="339"/>
      <c r="H5" s="339"/>
      <c r="I5" s="339"/>
      <c r="J5" s="284"/>
      <c r="K5" s="284"/>
      <c r="L5" s="284"/>
      <c r="M5" s="284"/>
      <c r="N5" s="284"/>
      <c r="O5" s="284"/>
      <c r="P5" s="284"/>
      <c r="Q5" s="159"/>
      <c r="R5" s="159"/>
      <c r="S5" s="159"/>
      <c r="T5" s="159"/>
      <c r="U5" s="159"/>
      <c r="V5" s="159"/>
      <c r="W5" s="159"/>
      <c r="X5" s="159"/>
      <c r="Y5" s="159"/>
      <c r="Z5" s="159"/>
      <c r="AA5" s="159"/>
      <c r="AB5" s="159"/>
      <c r="AC5" s="159"/>
      <c r="AD5" s="159"/>
      <c r="AE5" s="159"/>
      <c r="AF5" s="159"/>
      <c r="AG5" s="159"/>
    </row>
    <row r="6" spans="1:33" ht="16.5">
      <c r="A6" s="340"/>
      <c r="B6" s="340"/>
      <c r="C6" s="340"/>
      <c r="D6" s="340"/>
      <c r="E6" s="340"/>
      <c r="F6" s="340"/>
      <c r="G6" s="340"/>
      <c r="H6" s="340"/>
      <c r="I6" s="340"/>
      <c r="J6" s="284"/>
      <c r="K6" s="284"/>
      <c r="L6" s="284"/>
      <c r="M6" s="284"/>
      <c r="N6" s="284"/>
      <c r="O6" s="284"/>
      <c r="P6" s="284"/>
      <c r="Q6" s="159"/>
      <c r="R6" s="159"/>
      <c r="S6" s="159"/>
      <c r="T6" s="159"/>
      <c r="U6" s="159"/>
      <c r="V6" s="159"/>
      <c r="W6" s="159"/>
      <c r="X6" s="159"/>
      <c r="Y6" s="159"/>
      <c r="Z6" s="159"/>
      <c r="AA6" s="159"/>
      <c r="AB6" s="159"/>
      <c r="AC6" s="159"/>
      <c r="AD6" s="159"/>
      <c r="AE6" s="159"/>
      <c r="AF6" s="159"/>
      <c r="AG6" s="159"/>
    </row>
    <row r="7" spans="1:33" ht="15.75">
      <c r="A7" s="257" t="s">
        <v>88</v>
      </c>
      <c r="B7" s="257"/>
      <c r="C7" s="257"/>
      <c r="D7" s="257"/>
      <c r="E7" s="257"/>
      <c r="F7" s="257"/>
      <c r="G7" s="257"/>
      <c r="H7" s="257"/>
      <c r="I7" s="257"/>
      <c r="J7" s="341"/>
      <c r="K7" s="341"/>
      <c r="L7" s="341"/>
      <c r="M7" s="341"/>
      <c r="N7" s="341"/>
      <c r="O7" s="341"/>
      <c r="P7" s="341"/>
      <c r="Q7" s="127"/>
      <c r="R7" s="127"/>
      <c r="S7" s="127"/>
      <c r="T7" s="127"/>
      <c r="U7" s="127"/>
      <c r="V7" s="127"/>
      <c r="W7" s="127"/>
      <c r="X7" s="127"/>
      <c r="Y7" s="127"/>
      <c r="Z7" s="127"/>
      <c r="AA7" s="127"/>
      <c r="AB7" s="127"/>
      <c r="AC7" s="127"/>
      <c r="AD7" s="127"/>
      <c r="AE7" s="127"/>
      <c r="AF7" s="127"/>
      <c r="AG7" s="127"/>
    </row>
    <row r="8" spans="1:33" ht="15.75">
      <c r="A8" s="342" t="s">
        <v>70</v>
      </c>
      <c r="B8" s="342"/>
      <c r="C8" s="342"/>
      <c r="D8" s="342"/>
      <c r="E8" s="342"/>
      <c r="F8" s="342"/>
      <c r="G8" s="342"/>
      <c r="H8" s="342"/>
      <c r="I8" s="342"/>
      <c r="J8" s="71"/>
      <c r="K8" s="71"/>
      <c r="L8" s="71"/>
      <c r="M8" s="71"/>
      <c r="N8" s="71"/>
      <c r="O8" s="71"/>
      <c r="P8" s="71"/>
      <c r="Q8" s="71"/>
      <c r="R8" s="71"/>
      <c r="S8" s="71"/>
      <c r="T8" s="71"/>
      <c r="U8" s="71"/>
      <c r="V8" s="71"/>
      <c r="W8" s="71"/>
      <c r="X8" s="71"/>
      <c r="Y8" s="71"/>
      <c r="Z8" s="71"/>
      <c r="AA8" s="71"/>
      <c r="AB8" s="71"/>
      <c r="AC8" s="71"/>
      <c r="AD8" s="71"/>
      <c r="AE8" s="71"/>
      <c r="AF8" s="71"/>
      <c r="AG8" s="71"/>
    </row>
    <row r="9" spans="1:33">
      <c r="A9" s="283"/>
      <c r="B9" s="283"/>
      <c r="C9" s="283"/>
      <c r="D9" s="283"/>
      <c r="E9" s="283"/>
      <c r="F9" s="283"/>
      <c r="G9" s="283"/>
      <c r="H9" s="283"/>
      <c r="I9" s="283"/>
      <c r="J9" s="284"/>
      <c r="K9" s="284"/>
      <c r="L9" s="284"/>
      <c r="M9" s="284"/>
      <c r="N9" s="284"/>
      <c r="O9" s="284"/>
      <c r="P9" s="284"/>
      <c r="Q9" s="284"/>
      <c r="R9" s="284"/>
      <c r="S9" s="284"/>
      <c r="T9" s="284"/>
      <c r="U9" s="284"/>
      <c r="V9" s="284"/>
      <c r="W9" s="284"/>
      <c r="X9" s="284"/>
      <c r="Y9" s="284"/>
      <c r="Z9" s="284"/>
      <c r="AA9" s="284"/>
      <c r="AB9" s="284"/>
      <c r="AC9" s="284"/>
      <c r="AD9" s="284"/>
      <c r="AE9" s="284"/>
      <c r="AF9" s="284"/>
      <c r="AG9" s="284"/>
    </row>
    <row r="10" spans="1:33" ht="16.5">
      <c r="A10" s="60" t="s">
        <v>482</v>
      </c>
      <c r="B10" s="60"/>
      <c r="C10" s="60"/>
      <c r="D10" s="60"/>
      <c r="E10" s="60"/>
      <c r="F10" s="60"/>
      <c r="G10" s="60"/>
      <c r="H10" s="60"/>
      <c r="I10" s="60"/>
      <c r="J10" s="37"/>
      <c r="K10" s="37"/>
      <c r="L10" s="37"/>
      <c r="M10" s="37"/>
      <c r="N10" s="37"/>
      <c r="O10" s="37"/>
      <c r="P10" s="37"/>
      <c r="Q10" s="285"/>
      <c r="R10" s="285"/>
      <c r="S10" s="285"/>
      <c r="T10" s="285"/>
      <c r="U10" s="285"/>
      <c r="V10" s="285"/>
      <c r="W10" s="285"/>
      <c r="X10" s="285"/>
      <c r="Y10" s="285"/>
      <c r="Z10" s="285"/>
      <c r="AA10" s="285"/>
      <c r="AB10" s="285"/>
      <c r="AC10" s="285"/>
      <c r="AD10" s="285"/>
      <c r="AE10" s="285"/>
      <c r="AF10" s="285"/>
      <c r="AG10" s="285"/>
    </row>
    <row r="11" spans="1:33">
      <c r="A11" s="343"/>
      <c r="B11" s="343"/>
      <c r="C11" s="343"/>
      <c r="D11" s="343"/>
      <c r="E11" s="343"/>
      <c r="F11" s="343"/>
      <c r="G11" s="343"/>
      <c r="H11" s="343"/>
      <c r="I11" s="343"/>
      <c r="J11" s="343"/>
      <c r="K11" s="343"/>
      <c r="L11" s="343"/>
      <c r="M11" s="343"/>
      <c r="N11" s="343"/>
      <c r="O11" s="343"/>
      <c r="P11" s="343"/>
      <c r="Q11" s="343"/>
      <c r="R11" s="343"/>
      <c r="S11" s="343"/>
      <c r="T11" s="343"/>
      <c r="U11" s="343"/>
      <c r="V11" s="343"/>
      <c r="W11" s="343"/>
      <c r="X11" s="343"/>
      <c r="Y11" s="343"/>
      <c r="Z11" s="343"/>
      <c r="AA11" s="343"/>
      <c r="AB11" s="343"/>
      <c r="AC11" s="343"/>
      <c r="AD11" s="343"/>
      <c r="AE11" s="343"/>
      <c r="AF11" s="343"/>
      <c r="AG11" s="343"/>
    </row>
    <row r="12" spans="1:33" ht="15.75">
      <c r="A12" s="335" t="s">
        <v>526</v>
      </c>
      <c r="B12" s="326" t="s">
        <v>527</v>
      </c>
      <c r="C12" s="326" t="s">
        <v>628</v>
      </c>
      <c r="D12" s="326"/>
      <c r="E12" s="326"/>
      <c r="F12" s="326" t="s">
        <v>641</v>
      </c>
      <c r="G12" s="326" t="s">
        <v>629</v>
      </c>
      <c r="H12" s="325" t="s">
        <v>630</v>
      </c>
      <c r="I12" s="325" t="s">
        <v>642</v>
      </c>
    </row>
    <row r="13" spans="1:33" ht="15.75">
      <c r="A13" s="335"/>
      <c r="B13" s="326"/>
      <c r="C13" s="332" t="s">
        <v>643</v>
      </c>
      <c r="D13" s="332" t="s">
        <v>644</v>
      </c>
      <c r="E13" s="332" t="s">
        <v>645</v>
      </c>
      <c r="F13" s="326"/>
      <c r="G13" s="326"/>
      <c r="H13" s="330"/>
      <c r="I13" s="330"/>
      <c r="R13" s="318"/>
    </row>
    <row r="14" spans="1:33" ht="15.75">
      <c r="A14" s="333">
        <v>1</v>
      </c>
      <c r="B14" s="332">
        <v>2</v>
      </c>
      <c r="C14" s="332">
        <v>3</v>
      </c>
      <c r="D14" s="332">
        <v>4</v>
      </c>
      <c r="E14" s="332">
        <v>5</v>
      </c>
      <c r="F14" s="332">
        <v>6</v>
      </c>
      <c r="G14" s="332">
        <v>7</v>
      </c>
      <c r="H14" s="332">
        <v>8</v>
      </c>
      <c r="I14" s="332">
        <v>9</v>
      </c>
    </row>
    <row r="15" spans="1:33" ht="31.5">
      <c r="A15" s="333" t="s">
        <v>538</v>
      </c>
      <c r="B15" s="332" t="s">
        <v>539</v>
      </c>
      <c r="C15" s="332" t="s">
        <v>617</v>
      </c>
      <c r="D15" s="332" t="s">
        <v>540</v>
      </c>
      <c r="E15" s="332" t="s">
        <v>540</v>
      </c>
      <c r="F15" s="332" t="s">
        <v>540</v>
      </c>
      <c r="G15" s="332" t="s">
        <v>540</v>
      </c>
      <c r="H15" s="332" t="s">
        <v>540</v>
      </c>
      <c r="I15" s="332" t="s">
        <v>540</v>
      </c>
    </row>
    <row r="16" spans="1:33" ht="157.5">
      <c r="A16" s="333" t="s">
        <v>541</v>
      </c>
      <c r="B16" s="332" t="s">
        <v>646</v>
      </c>
      <c r="C16" s="332"/>
      <c r="D16" s="332"/>
      <c r="E16" s="332"/>
      <c r="F16" s="332" t="s">
        <v>632</v>
      </c>
      <c r="G16" s="332" t="s">
        <v>540</v>
      </c>
      <c r="H16" s="332" t="s">
        <v>540</v>
      </c>
      <c r="I16" s="332"/>
    </row>
    <row r="17" spans="1:9" s="2" customFormat="1" ht="47.25">
      <c r="A17" s="333" t="s">
        <v>543</v>
      </c>
      <c r="B17" s="332" t="s">
        <v>631</v>
      </c>
      <c r="C17" s="332"/>
      <c r="D17" s="332"/>
      <c r="E17" s="332"/>
      <c r="F17" s="332" t="s">
        <v>632</v>
      </c>
      <c r="G17" s="332" t="s">
        <v>633</v>
      </c>
      <c r="H17" s="332"/>
      <c r="I17" s="332" t="s">
        <v>634</v>
      </c>
    </row>
    <row r="18" spans="1:9" s="2" customFormat="1" ht="47.25">
      <c r="A18" s="333" t="s">
        <v>553</v>
      </c>
      <c r="B18" s="332" t="s">
        <v>635</v>
      </c>
      <c r="C18" s="332"/>
      <c r="D18" s="332"/>
      <c r="E18" s="332"/>
      <c r="F18" s="332" t="s">
        <v>632</v>
      </c>
      <c r="G18" s="332" t="s">
        <v>636</v>
      </c>
      <c r="H18" s="332"/>
      <c r="I18" s="332" t="s">
        <v>634</v>
      </c>
    </row>
    <row r="19" spans="1:9" s="2" customFormat="1" ht="63">
      <c r="A19" s="333" t="s">
        <v>559</v>
      </c>
      <c r="B19" s="332" t="s">
        <v>637</v>
      </c>
      <c r="C19" s="332"/>
      <c r="D19" s="332"/>
      <c r="E19" s="332"/>
      <c r="F19" s="332" t="s">
        <v>632</v>
      </c>
      <c r="G19" s="332" t="s">
        <v>638</v>
      </c>
      <c r="H19" s="332"/>
      <c r="I19" s="332" t="s">
        <v>634</v>
      </c>
    </row>
    <row r="20" spans="1:9" s="2" customFormat="1" ht="157.5">
      <c r="A20" s="333" t="s">
        <v>565</v>
      </c>
      <c r="B20" s="332" t="s">
        <v>639</v>
      </c>
      <c r="C20" s="332"/>
      <c r="D20" s="332"/>
      <c r="E20" s="332"/>
      <c r="F20" s="332" t="s">
        <v>632</v>
      </c>
      <c r="G20" s="332" t="s">
        <v>638</v>
      </c>
      <c r="H20" s="332"/>
      <c r="I20" s="332" t="s">
        <v>634</v>
      </c>
    </row>
    <row r="21" spans="1:9" s="2" customFormat="1" ht="94.5">
      <c r="A21" s="333" t="s">
        <v>576</v>
      </c>
      <c r="B21" s="332" t="s">
        <v>640</v>
      </c>
      <c r="C21" s="332"/>
      <c r="D21" s="332"/>
      <c r="E21" s="332"/>
      <c r="F21" s="332" t="s">
        <v>632</v>
      </c>
      <c r="G21" s="332" t="s">
        <v>638</v>
      </c>
      <c r="H21" s="332"/>
      <c r="I21" s="332" t="s">
        <v>634</v>
      </c>
    </row>
    <row r="22" spans="1:9" s="2" customFormat="1" ht="157.5">
      <c r="A22" s="333" t="s">
        <v>588</v>
      </c>
      <c r="B22" s="332" t="s">
        <v>647</v>
      </c>
      <c r="C22" s="332"/>
      <c r="D22" s="332"/>
      <c r="E22" s="332"/>
      <c r="F22" s="332" t="s">
        <v>632</v>
      </c>
      <c r="G22" s="332" t="s">
        <v>540</v>
      </c>
      <c r="H22" s="332" t="s">
        <v>540</v>
      </c>
      <c r="I22" s="332"/>
    </row>
    <row r="23" spans="1:9" s="2" customFormat="1" ht="47.25">
      <c r="A23" s="333" t="s">
        <v>590</v>
      </c>
      <c r="B23" s="332" t="s">
        <v>631</v>
      </c>
      <c r="C23" s="332"/>
      <c r="D23" s="332"/>
      <c r="E23" s="332"/>
      <c r="F23" s="332" t="s">
        <v>632</v>
      </c>
      <c r="G23" s="332" t="s">
        <v>633</v>
      </c>
      <c r="H23" s="332"/>
      <c r="I23" s="332" t="s">
        <v>634</v>
      </c>
    </row>
    <row r="24" spans="1:9" s="2" customFormat="1" ht="47.25">
      <c r="A24" s="333" t="s">
        <v>23</v>
      </c>
      <c r="B24" s="332" t="s">
        <v>635</v>
      </c>
      <c r="C24" s="332"/>
      <c r="D24" s="332"/>
      <c r="E24" s="332"/>
      <c r="F24" s="332" t="s">
        <v>632</v>
      </c>
      <c r="G24" s="332" t="s">
        <v>636</v>
      </c>
      <c r="H24" s="332"/>
      <c r="I24" s="332" t="s">
        <v>634</v>
      </c>
    </row>
    <row r="25" spans="1:9" s="2" customFormat="1" ht="63">
      <c r="A25" s="333" t="s">
        <v>598</v>
      </c>
      <c r="B25" s="332" t="s">
        <v>637</v>
      </c>
      <c r="C25" s="332"/>
      <c r="D25" s="332"/>
      <c r="E25" s="332"/>
      <c r="F25" s="332" t="s">
        <v>632</v>
      </c>
      <c r="G25" s="332" t="s">
        <v>638</v>
      </c>
      <c r="H25" s="332"/>
      <c r="I25" s="332" t="s">
        <v>634</v>
      </c>
    </row>
    <row r="26" spans="1:9" s="2" customFormat="1" ht="157.5">
      <c r="A26" s="333" t="s">
        <v>603</v>
      </c>
      <c r="B26" s="332" t="s">
        <v>639</v>
      </c>
      <c r="C26" s="332"/>
      <c r="D26" s="332"/>
      <c r="E26" s="332"/>
      <c r="F26" s="332" t="s">
        <v>632</v>
      </c>
      <c r="G26" s="332" t="s">
        <v>638</v>
      </c>
      <c r="H26" s="332"/>
      <c r="I26" s="332" t="s">
        <v>634</v>
      </c>
    </row>
    <row r="27" spans="1:9" s="2" customFormat="1" ht="94.5">
      <c r="A27" s="333" t="s">
        <v>608</v>
      </c>
      <c r="B27" s="332" t="s">
        <v>640</v>
      </c>
      <c r="C27" s="332"/>
      <c r="D27" s="332"/>
      <c r="E27" s="332"/>
      <c r="F27" s="332" t="s">
        <v>632</v>
      </c>
      <c r="G27" s="332" t="s">
        <v>638</v>
      </c>
      <c r="H27" s="332"/>
      <c r="I27" s="332" t="s">
        <v>634</v>
      </c>
    </row>
    <row r="28" spans="1:9" s="2" customFormat="1" ht="31.5">
      <c r="A28" s="333" t="s">
        <v>616</v>
      </c>
      <c r="B28" s="332" t="s">
        <v>539</v>
      </c>
      <c r="C28" s="344" t="s">
        <v>540</v>
      </c>
      <c r="D28" s="344" t="s">
        <v>540</v>
      </c>
      <c r="E28" s="344" t="s">
        <v>540</v>
      </c>
      <c r="F28" s="344" t="s">
        <v>540</v>
      </c>
      <c r="G28" s="344" t="s">
        <v>540</v>
      </c>
      <c r="H28" s="344" t="s">
        <v>540</v>
      </c>
      <c r="I28" s="344" t="s">
        <v>540</v>
      </c>
    </row>
    <row r="29" spans="1:9" s="2" customFormat="1">
      <c r="A29" s="345" t="s">
        <v>648</v>
      </c>
      <c r="B29" s="344" t="s">
        <v>648</v>
      </c>
      <c r="C29" s="315"/>
      <c r="D29" s="315"/>
      <c r="E29" s="315"/>
      <c r="F29" s="315"/>
      <c r="G29" s="315"/>
      <c r="H29" s="315"/>
      <c r="I29" s="315"/>
    </row>
    <row r="31" spans="1:9" s="2" customFormat="1">
      <c r="A31" s="319"/>
      <c r="B31" s="318" t="s">
        <v>649</v>
      </c>
      <c r="C31" s="3"/>
      <c r="D31" s="3"/>
      <c r="E31" s="3"/>
      <c r="F31" s="3"/>
      <c r="G31" s="3"/>
      <c r="H31" s="3"/>
      <c r="I31" s="3"/>
    </row>
    <row r="32" spans="1:9" s="2" customFormat="1">
      <c r="A32" s="319"/>
      <c r="B32" s="346" t="s">
        <v>650</v>
      </c>
      <c r="C32" s="346"/>
      <c r="D32" s="346"/>
      <c r="E32" s="346"/>
      <c r="F32" s="346"/>
      <c r="G32" s="346"/>
      <c r="H32" s="346"/>
      <c r="I32" s="346"/>
    </row>
    <row r="33" spans="1:9" s="2" customFormat="1">
      <c r="A33" s="319"/>
      <c r="B33" s="318" t="s">
        <v>624</v>
      </c>
      <c r="C33" s="3"/>
      <c r="D33" s="3"/>
      <c r="E33" s="3"/>
      <c r="F33" s="3"/>
      <c r="G33" s="3"/>
      <c r="H33" s="3"/>
      <c r="I33" s="3"/>
    </row>
    <row r="34" spans="1:9" s="2" customFormat="1">
      <c r="A34" s="338"/>
      <c r="B34" s="318" t="s">
        <v>651</v>
      </c>
      <c r="C34" s="3"/>
      <c r="D34" s="3"/>
      <c r="E34" s="3"/>
      <c r="F34" s="3"/>
      <c r="G34" s="3"/>
      <c r="H34" s="3"/>
      <c r="I34" s="3"/>
    </row>
    <row r="35" spans="1:9" s="2" customFormat="1">
      <c r="A35" s="338"/>
      <c r="B35" s="318" t="s">
        <v>652</v>
      </c>
      <c r="C35" s="3"/>
      <c r="D35" s="3"/>
      <c r="E35" s="3"/>
      <c r="F35" s="3"/>
      <c r="G35" s="3"/>
      <c r="H35" s="3"/>
      <c r="I35" s="3"/>
    </row>
    <row r="36" spans="1:9" s="2" customFormat="1">
      <c r="A36" s="338"/>
      <c r="B36" s="346" t="s">
        <v>653</v>
      </c>
      <c r="C36" s="346"/>
      <c r="D36" s="346"/>
      <c r="E36" s="346"/>
      <c r="F36" s="346"/>
      <c r="G36" s="346"/>
      <c r="H36" s="346"/>
      <c r="I36" s="346"/>
    </row>
    <row r="37" spans="1:9" s="2" customFormat="1">
      <c r="A37" s="338"/>
      <c r="B37" s="318" t="s">
        <v>654</v>
      </c>
      <c r="C37" s="3"/>
      <c r="D37" s="3"/>
      <c r="E37" s="3"/>
      <c r="F37" s="3"/>
      <c r="G37" s="3"/>
      <c r="H37" s="3"/>
      <c r="I37" s="3"/>
    </row>
    <row r="39" spans="1:9" s="2" customFormat="1">
      <c r="A39" s="338"/>
      <c r="B39" s="318"/>
      <c r="C39" s="3"/>
      <c r="D39" s="3"/>
      <c r="E39" s="3"/>
      <c r="F39" s="3"/>
      <c r="G39" s="3"/>
      <c r="H39" s="3"/>
      <c r="I39" s="3"/>
    </row>
  </sheetData>
  <mergeCells count="15">
    <mergeCell ref="I12:I13"/>
    <mergeCell ref="B32:I32"/>
    <mergeCell ref="B36:I36"/>
    <mergeCell ref="A12:A13"/>
    <mergeCell ref="B12:B13"/>
    <mergeCell ref="C12:E12"/>
    <mergeCell ref="F12:F13"/>
    <mergeCell ref="G12:G13"/>
    <mergeCell ref="H12:H13"/>
    <mergeCell ref="A4:I4"/>
    <mergeCell ref="A5:I5"/>
    <mergeCell ref="A7:I7"/>
    <mergeCell ref="A8:I8"/>
    <mergeCell ref="A9:I9"/>
    <mergeCell ref="A10:I10"/>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zoomScale="80" zoomScaleNormal="80" workbookViewId="0">
      <selection activeCell="E11" sqref="E11:E13"/>
    </sheetView>
  </sheetViews>
  <sheetFormatPr defaultRowHeight="15"/>
  <cols>
    <col min="1" max="1" width="13.5" style="368" customWidth="1"/>
    <col min="2" max="2" width="48.5" style="368" customWidth="1"/>
    <col min="3" max="3" width="21.75" style="368" customWidth="1"/>
    <col min="4" max="4" width="20.5" style="368" customWidth="1"/>
    <col min="5" max="5" width="15.875" style="368" customWidth="1"/>
    <col min="6" max="7" width="16.125" style="368" customWidth="1"/>
    <col min="8" max="8" width="28.875" style="368" customWidth="1"/>
    <col min="9" max="9" width="24" style="368" customWidth="1"/>
    <col min="10" max="13" width="19.875" style="368" customWidth="1"/>
    <col min="14" max="14" width="24.5" style="368" customWidth="1"/>
    <col min="15" max="16" width="19.875" style="368" customWidth="1"/>
    <col min="17" max="19" width="20.5" style="3" customWidth="1"/>
    <col min="20" max="20" width="19.75" style="2" customWidth="1"/>
    <col min="21" max="21" width="10" style="2" customWidth="1"/>
    <col min="22" max="22" width="9" style="2"/>
    <col min="23" max="23" width="17" style="2" customWidth="1"/>
    <col min="24" max="24" width="17.75" style="2" customWidth="1"/>
    <col min="25" max="25" width="8.75" style="368" customWidth="1"/>
    <col min="26" max="26" width="8.375" style="368" customWidth="1"/>
    <col min="27" max="27" width="9" style="368"/>
    <col min="28" max="28" width="14.625" style="368" customWidth="1"/>
    <col min="29" max="29" width="47.125" style="368" customWidth="1"/>
    <col min="30" max="30" width="15.5" style="368" customWidth="1"/>
    <col min="31" max="31" width="14.25" style="368" customWidth="1"/>
    <col min="32" max="16384" width="9" style="368"/>
  </cols>
  <sheetData>
    <row r="1" spans="1:34" s="348" customFormat="1" ht="18.75" customHeight="1">
      <c r="A1" s="347"/>
      <c r="N1" s="130" t="s">
        <v>655</v>
      </c>
      <c r="Q1" s="3"/>
      <c r="R1" s="3"/>
      <c r="S1" s="3"/>
      <c r="T1" s="2"/>
      <c r="U1" s="2"/>
      <c r="V1" s="2"/>
      <c r="W1" s="2"/>
    </row>
    <row r="2" spans="1:34" s="348" customFormat="1" ht="18.75" customHeight="1">
      <c r="A2" s="347"/>
      <c r="N2" s="72" t="s">
        <v>85</v>
      </c>
      <c r="Q2" s="3"/>
      <c r="R2" s="3"/>
      <c r="S2" s="3"/>
      <c r="T2" s="2"/>
      <c r="U2" s="2"/>
      <c r="V2" s="2"/>
      <c r="W2" s="2"/>
    </row>
    <row r="3" spans="1:34" s="348" customFormat="1" ht="18.75">
      <c r="A3" s="349"/>
      <c r="N3" s="72" t="s">
        <v>86</v>
      </c>
      <c r="Q3" s="3"/>
      <c r="R3" s="3"/>
      <c r="S3" s="3"/>
      <c r="T3" s="2"/>
      <c r="U3" s="2"/>
      <c r="V3" s="2"/>
      <c r="W3" s="2"/>
    </row>
    <row r="4" spans="1:34" s="348" customFormat="1" ht="16.5">
      <c r="A4" s="281" t="s">
        <v>656</v>
      </c>
      <c r="B4" s="281"/>
      <c r="C4" s="281"/>
      <c r="D4" s="281"/>
      <c r="E4" s="281"/>
      <c r="F4" s="281"/>
      <c r="G4" s="281"/>
      <c r="H4" s="281"/>
      <c r="I4" s="281"/>
      <c r="J4" s="281"/>
      <c r="K4" s="281"/>
      <c r="L4" s="281"/>
      <c r="M4" s="281"/>
      <c r="N4" s="281"/>
      <c r="Q4" s="3"/>
      <c r="R4" s="3"/>
      <c r="S4" s="3"/>
      <c r="T4" s="2"/>
      <c r="U4" s="2"/>
      <c r="V4" s="2"/>
      <c r="W4" s="2"/>
    </row>
    <row r="5" spans="1:34" s="348" customFormat="1" ht="15.75">
      <c r="A5" s="350"/>
      <c r="B5" s="350"/>
      <c r="C5" s="350"/>
      <c r="D5" s="350"/>
      <c r="E5" s="350"/>
      <c r="F5" s="350"/>
      <c r="G5" s="350"/>
      <c r="H5" s="350"/>
      <c r="I5" s="350"/>
      <c r="J5" s="350"/>
      <c r="K5" s="350"/>
      <c r="L5" s="350"/>
      <c r="M5" s="350"/>
      <c r="N5" s="350"/>
      <c r="O5" s="351"/>
      <c r="P5" s="351"/>
      <c r="Q5" s="351"/>
      <c r="R5" s="351"/>
      <c r="S5" s="351"/>
      <c r="T5" s="351"/>
      <c r="U5" s="351"/>
      <c r="V5" s="351"/>
      <c r="W5" s="351"/>
      <c r="X5" s="351"/>
      <c r="Y5" s="351"/>
      <c r="Z5" s="351"/>
      <c r="AA5" s="351"/>
      <c r="AB5" s="351"/>
      <c r="AC5" s="351"/>
    </row>
    <row r="6" spans="1:34" s="348" customFormat="1" ht="15.75">
      <c r="A6" s="257" t="s">
        <v>692</v>
      </c>
      <c r="B6" s="257"/>
      <c r="C6" s="257"/>
      <c r="D6" s="257"/>
      <c r="E6" s="257"/>
      <c r="F6" s="257"/>
      <c r="G6" s="257"/>
      <c r="H6" s="257"/>
      <c r="I6" s="257"/>
      <c r="J6" s="257"/>
      <c r="K6" s="257"/>
      <c r="L6" s="257"/>
      <c r="M6" s="257"/>
      <c r="N6" s="257"/>
      <c r="O6" s="127"/>
      <c r="P6" s="127"/>
      <c r="Q6" s="127"/>
      <c r="R6" s="127"/>
      <c r="S6" s="127"/>
      <c r="T6" s="127"/>
      <c r="U6" s="127"/>
      <c r="V6" s="127"/>
      <c r="W6" s="127"/>
      <c r="X6" s="127"/>
      <c r="Y6" s="127"/>
      <c r="Z6" s="127"/>
      <c r="AA6" s="127"/>
      <c r="AB6" s="127"/>
      <c r="AC6" s="127"/>
      <c r="AD6" s="127"/>
      <c r="AE6" s="127"/>
      <c r="AF6" s="127"/>
      <c r="AG6" s="127"/>
      <c r="AH6" s="127"/>
    </row>
    <row r="7" spans="1:34" s="348" customFormat="1" ht="15.75">
      <c r="A7" s="57" t="s">
        <v>70</v>
      </c>
      <c r="B7" s="57"/>
      <c r="C7" s="57"/>
      <c r="D7" s="57"/>
      <c r="E7" s="57"/>
      <c r="F7" s="57"/>
      <c r="G7" s="57"/>
      <c r="H7" s="57"/>
      <c r="I7" s="57"/>
      <c r="J7" s="57"/>
      <c r="K7" s="57"/>
      <c r="L7" s="57"/>
      <c r="M7" s="57"/>
      <c r="N7" s="57"/>
      <c r="O7" s="71"/>
      <c r="P7" s="71"/>
      <c r="Q7" s="71"/>
      <c r="R7" s="71"/>
      <c r="S7" s="71"/>
      <c r="T7" s="71"/>
      <c r="U7" s="71"/>
      <c r="V7" s="71"/>
      <c r="W7" s="71"/>
      <c r="X7" s="71"/>
      <c r="Y7" s="71"/>
      <c r="Z7" s="71"/>
      <c r="AA7" s="71"/>
      <c r="AB7" s="71"/>
      <c r="AC7" s="71"/>
      <c r="AD7" s="71"/>
      <c r="AE7" s="71"/>
      <c r="AF7" s="71"/>
      <c r="AG7" s="71"/>
      <c r="AH7" s="71"/>
    </row>
    <row r="8" spans="1:34" s="348" customFormat="1" ht="15.75">
      <c r="A8" s="352"/>
      <c r="B8" s="352"/>
      <c r="C8" s="352"/>
      <c r="D8" s="352"/>
      <c r="E8" s="352"/>
      <c r="F8" s="352"/>
      <c r="G8" s="352"/>
      <c r="H8" s="352"/>
      <c r="I8" s="352"/>
      <c r="J8" s="352"/>
      <c r="K8" s="352"/>
      <c r="L8" s="352"/>
      <c r="M8" s="352"/>
      <c r="N8" s="352"/>
      <c r="O8" s="349"/>
      <c r="P8" s="349"/>
      <c r="Q8" s="349"/>
      <c r="R8" s="349"/>
      <c r="S8" s="349"/>
      <c r="T8" s="349"/>
      <c r="U8" s="349"/>
      <c r="V8" s="349"/>
      <c r="W8" s="349"/>
      <c r="X8" s="349"/>
      <c r="Y8" s="349"/>
      <c r="Z8" s="349"/>
      <c r="AA8" s="349"/>
      <c r="AB8" s="349"/>
      <c r="AC8" s="349"/>
    </row>
    <row r="9" spans="1:34" s="353" customFormat="1" ht="15.75" customHeight="1">
      <c r="A9" s="163" t="s">
        <v>69</v>
      </c>
      <c r="B9" s="163"/>
      <c r="C9" s="163"/>
      <c r="D9" s="163"/>
      <c r="E9" s="163"/>
      <c r="F9" s="163"/>
      <c r="G9" s="163"/>
      <c r="H9" s="163"/>
      <c r="I9" s="163"/>
      <c r="J9" s="163"/>
      <c r="K9" s="163"/>
      <c r="L9" s="163"/>
      <c r="M9" s="163"/>
      <c r="N9" s="163"/>
      <c r="O9" s="285"/>
      <c r="P9" s="285"/>
      <c r="Q9" s="285"/>
      <c r="R9" s="285"/>
      <c r="S9" s="285"/>
      <c r="T9" s="285"/>
      <c r="U9" s="285"/>
      <c r="V9" s="285"/>
      <c r="W9" s="285"/>
      <c r="X9" s="285"/>
      <c r="Y9" s="285"/>
      <c r="Z9" s="285"/>
      <c r="AA9" s="285"/>
      <c r="AB9" s="285"/>
      <c r="AC9" s="285"/>
      <c r="AD9" s="285"/>
      <c r="AE9" s="285"/>
      <c r="AF9" s="285"/>
      <c r="AG9" s="285"/>
      <c r="AH9" s="285"/>
    </row>
    <row r="10" spans="1:34" s="348" customFormat="1" ht="18.75">
      <c r="A10" s="354"/>
      <c r="B10" s="354"/>
      <c r="C10" s="354"/>
      <c r="D10" s="354"/>
      <c r="E10" s="354"/>
      <c r="F10" s="354"/>
      <c r="G10" s="354"/>
      <c r="H10" s="354"/>
      <c r="I10" s="354"/>
      <c r="J10" s="354"/>
      <c r="K10" s="354"/>
      <c r="L10" s="354"/>
      <c r="M10" s="354"/>
      <c r="N10" s="354"/>
      <c r="O10" s="354"/>
      <c r="P10" s="354"/>
      <c r="Q10" s="354"/>
      <c r="R10" s="354"/>
      <c r="S10" s="354"/>
      <c r="T10" s="354"/>
      <c r="U10" s="354"/>
      <c r="V10" s="354"/>
      <c r="W10" s="354"/>
      <c r="X10" s="354"/>
      <c r="Y10" s="354"/>
      <c r="Z10" s="354"/>
      <c r="AA10" s="354"/>
      <c r="AB10" s="354"/>
      <c r="AC10" s="354"/>
    </row>
    <row r="11" spans="1:34" s="348" customFormat="1" ht="69.75" customHeight="1">
      <c r="A11" s="51" t="s">
        <v>66</v>
      </c>
      <c r="B11" s="51" t="s">
        <v>65</v>
      </c>
      <c r="C11" s="51" t="s">
        <v>657</v>
      </c>
      <c r="D11" s="299" t="s">
        <v>658</v>
      </c>
      <c r="E11" s="355" t="s">
        <v>659</v>
      </c>
      <c r="F11" s="355" t="s">
        <v>660</v>
      </c>
      <c r="G11" s="355" t="s">
        <v>661</v>
      </c>
      <c r="H11" s="51" t="s">
        <v>662</v>
      </c>
      <c r="I11" s="51"/>
      <c r="J11" s="51"/>
      <c r="K11" s="51"/>
      <c r="L11" s="51" t="s">
        <v>663</v>
      </c>
      <c r="M11" s="51"/>
      <c r="N11" s="301" t="s">
        <v>664</v>
      </c>
      <c r="O11" s="301" t="s">
        <v>665</v>
      </c>
      <c r="P11" s="287" t="s">
        <v>666</v>
      </c>
      <c r="Q11" s="299" t="s">
        <v>667</v>
      </c>
      <c r="R11" s="299"/>
      <c r="S11" s="298" t="s">
        <v>490</v>
      </c>
      <c r="T11" s="298" t="s">
        <v>668</v>
      </c>
      <c r="U11" s="300" t="s">
        <v>669</v>
      </c>
      <c r="V11" s="300"/>
      <c r="W11" s="300"/>
      <c r="X11" s="300"/>
      <c r="Y11" s="300"/>
      <c r="Z11" s="300"/>
      <c r="AA11" s="356" t="s">
        <v>670</v>
      </c>
      <c r="AB11" s="357"/>
      <c r="AC11" s="51" t="s">
        <v>671</v>
      </c>
      <c r="AD11" s="51" t="s">
        <v>672</v>
      </c>
      <c r="AE11" s="51"/>
    </row>
    <row r="12" spans="1:34" s="18" customFormat="1" ht="56.25" customHeight="1">
      <c r="A12" s="51"/>
      <c r="B12" s="51"/>
      <c r="C12" s="51"/>
      <c r="D12" s="299"/>
      <c r="E12" s="358"/>
      <c r="F12" s="358"/>
      <c r="G12" s="358"/>
      <c r="H12" s="51" t="s">
        <v>673</v>
      </c>
      <c r="I12" s="51" t="s">
        <v>674</v>
      </c>
      <c r="J12" s="51" t="s">
        <v>675</v>
      </c>
      <c r="K12" s="355" t="s">
        <v>676</v>
      </c>
      <c r="L12" s="51"/>
      <c r="M12" s="51"/>
      <c r="N12" s="301"/>
      <c r="O12" s="301"/>
      <c r="P12" s="302"/>
      <c r="Q12" s="299"/>
      <c r="R12" s="299"/>
      <c r="S12" s="306"/>
      <c r="T12" s="306"/>
      <c r="U12" s="307" t="s">
        <v>677</v>
      </c>
      <c r="V12" s="307"/>
      <c r="W12" s="288" t="s">
        <v>678</v>
      </c>
      <c r="X12" s="288"/>
      <c r="Y12" s="289" t="s">
        <v>679</v>
      </c>
      <c r="Z12" s="291"/>
      <c r="AA12" s="359"/>
      <c r="AB12" s="360"/>
      <c r="AC12" s="51"/>
      <c r="AD12" s="51"/>
      <c r="AE12" s="51"/>
    </row>
    <row r="13" spans="1:34" s="18" customFormat="1" ht="201.75" customHeight="1">
      <c r="A13" s="51"/>
      <c r="B13" s="51"/>
      <c r="C13" s="51"/>
      <c r="D13" s="299"/>
      <c r="E13" s="361"/>
      <c r="F13" s="361"/>
      <c r="G13" s="361"/>
      <c r="H13" s="51"/>
      <c r="I13" s="51"/>
      <c r="J13" s="51"/>
      <c r="K13" s="361"/>
      <c r="L13" s="271" t="s">
        <v>680</v>
      </c>
      <c r="M13" s="43" t="s">
        <v>681</v>
      </c>
      <c r="N13" s="301"/>
      <c r="O13" s="301"/>
      <c r="P13" s="308"/>
      <c r="Q13" s="313" t="s">
        <v>233</v>
      </c>
      <c r="R13" s="313" t="s">
        <v>519</v>
      </c>
      <c r="S13" s="310"/>
      <c r="T13" s="310"/>
      <c r="U13" s="314" t="s">
        <v>520</v>
      </c>
      <c r="V13" s="314" t="s">
        <v>521</v>
      </c>
      <c r="W13" s="314" t="s">
        <v>520</v>
      </c>
      <c r="X13" s="314" t="s">
        <v>521</v>
      </c>
      <c r="Y13" s="271" t="s">
        <v>520</v>
      </c>
      <c r="Z13" s="277" t="s">
        <v>521</v>
      </c>
      <c r="AA13" s="271" t="s">
        <v>520</v>
      </c>
      <c r="AB13" s="277" t="s">
        <v>521</v>
      </c>
      <c r="AC13" s="51"/>
      <c r="AD13" s="362" t="s">
        <v>682</v>
      </c>
      <c r="AE13" s="43" t="s">
        <v>683</v>
      </c>
    </row>
    <row r="14" spans="1:34" s="364" customFormat="1" ht="15.75">
      <c r="A14" s="363">
        <v>1</v>
      </c>
      <c r="B14" s="363">
        <v>2</v>
      </c>
      <c r="C14" s="363">
        <v>3</v>
      </c>
      <c r="D14" s="363">
        <v>4</v>
      </c>
      <c r="E14" s="363">
        <v>5</v>
      </c>
      <c r="F14" s="363">
        <v>6</v>
      </c>
      <c r="G14" s="363">
        <v>7</v>
      </c>
      <c r="H14" s="363">
        <v>8</v>
      </c>
      <c r="I14" s="363">
        <v>9</v>
      </c>
      <c r="J14" s="363">
        <v>10</v>
      </c>
      <c r="K14" s="363">
        <v>11</v>
      </c>
      <c r="L14" s="363">
        <v>12</v>
      </c>
      <c r="M14" s="363">
        <v>13</v>
      </c>
      <c r="N14" s="363">
        <v>14</v>
      </c>
      <c r="O14" s="363">
        <v>15</v>
      </c>
      <c r="P14" s="363">
        <v>16</v>
      </c>
      <c r="Q14" s="363">
        <v>17</v>
      </c>
      <c r="R14" s="363">
        <v>18</v>
      </c>
      <c r="S14" s="363">
        <v>19</v>
      </c>
      <c r="T14" s="363">
        <v>20</v>
      </c>
      <c r="U14" s="363">
        <v>21</v>
      </c>
      <c r="V14" s="363">
        <v>22</v>
      </c>
      <c r="W14" s="363">
        <v>23</v>
      </c>
      <c r="X14" s="363">
        <v>24</v>
      </c>
      <c r="Y14" s="363">
        <v>25</v>
      </c>
      <c r="Z14" s="363">
        <v>26</v>
      </c>
      <c r="AA14" s="363">
        <v>27</v>
      </c>
      <c r="AB14" s="363">
        <v>28</v>
      </c>
      <c r="AC14" s="363">
        <v>29</v>
      </c>
      <c r="AD14" s="363">
        <v>30</v>
      </c>
      <c r="AE14" s="363">
        <v>31</v>
      </c>
    </row>
    <row r="15" spans="1:34" s="364" customFormat="1" ht="15.75">
      <c r="A15" s="190" t="s">
        <v>33</v>
      </c>
      <c r="B15" s="190" t="s">
        <v>32</v>
      </c>
      <c r="C15" s="190" t="s">
        <v>33</v>
      </c>
      <c r="D15" s="278" t="s">
        <v>33</v>
      </c>
      <c r="E15" s="278" t="s">
        <v>33</v>
      </c>
      <c r="F15" s="278" t="s">
        <v>33</v>
      </c>
      <c r="G15" s="278" t="s">
        <v>33</v>
      </c>
      <c r="H15" s="278" t="s">
        <v>33</v>
      </c>
      <c r="I15" s="278" t="s">
        <v>33</v>
      </c>
      <c r="J15" s="278" t="s">
        <v>33</v>
      </c>
      <c r="K15" s="278" t="s">
        <v>33</v>
      </c>
      <c r="L15" s="278" t="s">
        <v>33</v>
      </c>
      <c r="M15" s="278" t="s">
        <v>33</v>
      </c>
      <c r="N15" s="278" t="s">
        <v>33</v>
      </c>
      <c r="O15" s="278" t="s">
        <v>33</v>
      </c>
      <c r="P15" s="278" t="s">
        <v>33</v>
      </c>
      <c r="Q15" s="278" t="s">
        <v>33</v>
      </c>
      <c r="R15" s="278" t="s">
        <v>33</v>
      </c>
      <c r="S15" s="278" t="s">
        <v>33</v>
      </c>
      <c r="T15" s="278" t="s">
        <v>33</v>
      </c>
      <c r="U15" s="278" t="s">
        <v>33</v>
      </c>
      <c r="V15" s="278" t="s">
        <v>33</v>
      </c>
      <c r="W15" s="278" t="s">
        <v>33</v>
      </c>
      <c r="X15" s="278" t="s">
        <v>33</v>
      </c>
      <c r="Y15" s="278" t="s">
        <v>33</v>
      </c>
      <c r="Z15" s="278" t="s">
        <v>33</v>
      </c>
      <c r="AA15" s="278" t="s">
        <v>33</v>
      </c>
      <c r="AB15" s="278" t="s">
        <v>33</v>
      </c>
      <c r="AC15" s="278" t="s">
        <v>33</v>
      </c>
      <c r="AD15" s="278" t="s">
        <v>33</v>
      </c>
      <c r="AE15" s="278" t="s">
        <v>33</v>
      </c>
    </row>
    <row r="16" spans="1:34" s="364" customFormat="1" ht="15.75">
      <c r="A16" s="190" t="s">
        <v>31</v>
      </c>
      <c r="B16" s="190" t="s">
        <v>30</v>
      </c>
      <c r="C16" s="190" t="s">
        <v>33</v>
      </c>
      <c r="D16" s="278" t="s">
        <v>33</v>
      </c>
      <c r="E16" s="278" t="s">
        <v>33</v>
      </c>
      <c r="F16" s="278" t="s">
        <v>33</v>
      </c>
      <c r="G16" s="278" t="s">
        <v>33</v>
      </c>
      <c r="H16" s="278" t="s">
        <v>33</v>
      </c>
      <c r="I16" s="278" t="s">
        <v>33</v>
      </c>
      <c r="J16" s="278" t="s">
        <v>33</v>
      </c>
      <c r="K16" s="278" t="s">
        <v>33</v>
      </c>
      <c r="L16" s="278" t="s">
        <v>33</v>
      </c>
      <c r="M16" s="278" t="s">
        <v>33</v>
      </c>
      <c r="N16" s="278" t="s">
        <v>33</v>
      </c>
      <c r="O16" s="278" t="s">
        <v>33</v>
      </c>
      <c r="P16" s="278" t="s">
        <v>33</v>
      </c>
      <c r="Q16" s="278" t="s">
        <v>33</v>
      </c>
      <c r="R16" s="278" t="s">
        <v>33</v>
      </c>
      <c r="S16" s="278" t="s">
        <v>33</v>
      </c>
      <c r="T16" s="278" t="s">
        <v>33</v>
      </c>
      <c r="U16" s="278" t="s">
        <v>33</v>
      </c>
      <c r="V16" s="278" t="s">
        <v>33</v>
      </c>
      <c r="W16" s="278" t="s">
        <v>33</v>
      </c>
      <c r="X16" s="278" t="s">
        <v>33</v>
      </c>
      <c r="Y16" s="278" t="s">
        <v>33</v>
      </c>
      <c r="Z16" s="278" t="s">
        <v>33</v>
      </c>
      <c r="AA16" s="278" t="s">
        <v>33</v>
      </c>
      <c r="AB16" s="278" t="s">
        <v>33</v>
      </c>
      <c r="AC16" s="278" t="s">
        <v>33</v>
      </c>
      <c r="AD16" s="278" t="s">
        <v>33</v>
      </c>
      <c r="AE16" s="278" t="s">
        <v>33</v>
      </c>
    </row>
    <row r="17" spans="1:31" s="364" customFormat="1" ht="31.5">
      <c r="A17" s="190" t="s">
        <v>29</v>
      </c>
      <c r="B17" s="190" t="s">
        <v>28</v>
      </c>
      <c r="C17" s="190" t="s">
        <v>33</v>
      </c>
      <c r="D17" s="278" t="s">
        <v>33</v>
      </c>
      <c r="E17" s="278" t="s">
        <v>33</v>
      </c>
      <c r="F17" s="278" t="s">
        <v>33</v>
      </c>
      <c r="G17" s="278" t="s">
        <v>33</v>
      </c>
      <c r="H17" s="278" t="s">
        <v>33</v>
      </c>
      <c r="I17" s="278" t="s">
        <v>33</v>
      </c>
      <c r="J17" s="278" t="s">
        <v>33</v>
      </c>
      <c r="K17" s="278" t="s">
        <v>33</v>
      </c>
      <c r="L17" s="278" t="s">
        <v>33</v>
      </c>
      <c r="M17" s="278" t="s">
        <v>33</v>
      </c>
      <c r="N17" s="278" t="s">
        <v>33</v>
      </c>
      <c r="O17" s="278" t="s">
        <v>33</v>
      </c>
      <c r="P17" s="278" t="s">
        <v>33</v>
      </c>
      <c r="Q17" s="278" t="s">
        <v>33</v>
      </c>
      <c r="R17" s="278" t="s">
        <v>33</v>
      </c>
      <c r="S17" s="278" t="s">
        <v>33</v>
      </c>
      <c r="T17" s="278" t="s">
        <v>33</v>
      </c>
      <c r="U17" s="278" t="s">
        <v>33</v>
      </c>
      <c r="V17" s="278" t="s">
        <v>33</v>
      </c>
      <c r="W17" s="278" t="s">
        <v>33</v>
      </c>
      <c r="X17" s="278" t="s">
        <v>33</v>
      </c>
      <c r="Y17" s="278" t="s">
        <v>33</v>
      </c>
      <c r="Z17" s="278" t="s">
        <v>33</v>
      </c>
      <c r="AA17" s="278" t="s">
        <v>33</v>
      </c>
      <c r="AB17" s="278" t="s">
        <v>33</v>
      </c>
      <c r="AC17" s="278" t="s">
        <v>33</v>
      </c>
      <c r="AD17" s="278" t="s">
        <v>33</v>
      </c>
      <c r="AE17" s="278" t="s">
        <v>33</v>
      </c>
    </row>
    <row r="18" spans="1:31" s="364" customFormat="1" ht="15.75">
      <c r="A18" s="190" t="s">
        <v>27</v>
      </c>
      <c r="B18" s="190" t="s">
        <v>26</v>
      </c>
      <c r="C18" s="190" t="s">
        <v>33</v>
      </c>
      <c r="D18" s="278" t="s">
        <v>33</v>
      </c>
      <c r="E18" s="278" t="s">
        <v>33</v>
      </c>
      <c r="F18" s="278" t="s">
        <v>33</v>
      </c>
      <c r="G18" s="278" t="s">
        <v>33</v>
      </c>
      <c r="H18" s="278" t="s">
        <v>33</v>
      </c>
      <c r="I18" s="278" t="s">
        <v>33</v>
      </c>
      <c r="J18" s="278" t="s">
        <v>33</v>
      </c>
      <c r="K18" s="278" t="s">
        <v>33</v>
      </c>
      <c r="L18" s="278" t="s">
        <v>33</v>
      </c>
      <c r="M18" s="278" t="s">
        <v>33</v>
      </c>
      <c r="N18" s="278" t="s">
        <v>33</v>
      </c>
      <c r="O18" s="278" t="s">
        <v>33</v>
      </c>
      <c r="P18" s="278" t="s">
        <v>33</v>
      </c>
      <c r="Q18" s="278" t="s">
        <v>33</v>
      </c>
      <c r="R18" s="278" t="s">
        <v>33</v>
      </c>
      <c r="S18" s="278" t="s">
        <v>33</v>
      </c>
      <c r="T18" s="278" t="s">
        <v>33</v>
      </c>
      <c r="U18" s="278" t="s">
        <v>33</v>
      </c>
      <c r="V18" s="278" t="s">
        <v>33</v>
      </c>
      <c r="W18" s="278" t="s">
        <v>33</v>
      </c>
      <c r="X18" s="278" t="s">
        <v>33</v>
      </c>
      <c r="Y18" s="278" t="s">
        <v>33</v>
      </c>
      <c r="Z18" s="278" t="s">
        <v>33</v>
      </c>
      <c r="AA18" s="278" t="s">
        <v>33</v>
      </c>
      <c r="AB18" s="278" t="s">
        <v>33</v>
      </c>
      <c r="AC18" s="278" t="s">
        <v>33</v>
      </c>
      <c r="AD18" s="278" t="s">
        <v>33</v>
      </c>
      <c r="AE18" s="278" t="s">
        <v>33</v>
      </c>
    </row>
    <row r="19" spans="1:31" s="364" customFormat="1" ht="15.75">
      <c r="A19" s="190">
        <v>0</v>
      </c>
      <c r="B19" s="190" t="s">
        <v>25</v>
      </c>
      <c r="C19" s="190" t="s">
        <v>33</v>
      </c>
      <c r="D19" s="278" t="s">
        <v>33</v>
      </c>
      <c r="E19" s="278" t="s">
        <v>33</v>
      </c>
      <c r="F19" s="278" t="s">
        <v>33</v>
      </c>
      <c r="G19" s="278" t="s">
        <v>33</v>
      </c>
      <c r="H19" s="278" t="s">
        <v>33</v>
      </c>
      <c r="I19" s="278" t="s">
        <v>33</v>
      </c>
      <c r="J19" s="278" t="s">
        <v>33</v>
      </c>
      <c r="K19" s="278" t="s">
        <v>33</v>
      </c>
      <c r="L19" s="278" t="s">
        <v>33</v>
      </c>
      <c r="M19" s="278" t="s">
        <v>33</v>
      </c>
      <c r="N19" s="278" t="s">
        <v>33</v>
      </c>
      <c r="O19" s="278" t="s">
        <v>33</v>
      </c>
      <c r="P19" s="278" t="s">
        <v>33</v>
      </c>
      <c r="Q19" s="278" t="s">
        <v>33</v>
      </c>
      <c r="R19" s="278" t="s">
        <v>33</v>
      </c>
      <c r="S19" s="278" t="s">
        <v>33</v>
      </c>
      <c r="T19" s="278" t="s">
        <v>33</v>
      </c>
      <c r="U19" s="278" t="s">
        <v>33</v>
      </c>
      <c r="V19" s="278" t="s">
        <v>33</v>
      </c>
      <c r="W19" s="278" t="s">
        <v>33</v>
      </c>
      <c r="X19" s="278" t="s">
        <v>33</v>
      </c>
      <c r="Y19" s="278" t="s">
        <v>33</v>
      </c>
      <c r="Z19" s="278" t="s">
        <v>33</v>
      </c>
      <c r="AA19" s="278" t="s">
        <v>33</v>
      </c>
      <c r="AB19" s="278" t="s">
        <v>33</v>
      </c>
      <c r="AC19" s="278" t="s">
        <v>33</v>
      </c>
      <c r="AD19" s="278" t="s">
        <v>33</v>
      </c>
      <c r="AE19" s="278" t="s">
        <v>33</v>
      </c>
    </row>
    <row r="20" spans="1:31" s="364" customFormat="1" ht="15.75">
      <c r="A20" s="190">
        <v>0</v>
      </c>
      <c r="B20" s="190" t="s">
        <v>24</v>
      </c>
      <c r="C20" s="190" t="s">
        <v>33</v>
      </c>
      <c r="D20" s="278" t="s">
        <v>33</v>
      </c>
      <c r="E20" s="278" t="s">
        <v>33</v>
      </c>
      <c r="F20" s="278" t="s">
        <v>33</v>
      </c>
      <c r="G20" s="278" t="s">
        <v>33</v>
      </c>
      <c r="H20" s="278" t="s">
        <v>33</v>
      </c>
      <c r="I20" s="278" t="s">
        <v>33</v>
      </c>
      <c r="J20" s="278" t="s">
        <v>33</v>
      </c>
      <c r="K20" s="278" t="s">
        <v>33</v>
      </c>
      <c r="L20" s="278" t="s">
        <v>33</v>
      </c>
      <c r="M20" s="278" t="s">
        <v>33</v>
      </c>
      <c r="N20" s="278" t="s">
        <v>33</v>
      </c>
      <c r="O20" s="278" t="s">
        <v>33</v>
      </c>
      <c r="P20" s="278" t="s">
        <v>33</v>
      </c>
      <c r="Q20" s="278" t="s">
        <v>33</v>
      </c>
      <c r="R20" s="278" t="s">
        <v>33</v>
      </c>
      <c r="S20" s="278" t="s">
        <v>33</v>
      </c>
      <c r="T20" s="278" t="s">
        <v>33</v>
      </c>
      <c r="U20" s="278" t="s">
        <v>33</v>
      </c>
      <c r="V20" s="278" t="s">
        <v>33</v>
      </c>
      <c r="W20" s="278" t="s">
        <v>33</v>
      </c>
      <c r="X20" s="278" t="s">
        <v>33</v>
      </c>
      <c r="Y20" s="278" t="s">
        <v>33</v>
      </c>
      <c r="Z20" s="278" t="s">
        <v>33</v>
      </c>
      <c r="AA20" s="278" t="s">
        <v>33</v>
      </c>
      <c r="AB20" s="278" t="s">
        <v>33</v>
      </c>
      <c r="AC20" s="278" t="s">
        <v>33</v>
      </c>
      <c r="AD20" s="278" t="s">
        <v>33</v>
      </c>
      <c r="AE20" s="278" t="s">
        <v>33</v>
      </c>
    </row>
    <row r="21" spans="1:31" s="364" customFormat="1" ht="47.25">
      <c r="A21" s="190" t="s">
        <v>23</v>
      </c>
      <c r="B21" s="190" t="s">
        <v>22</v>
      </c>
      <c r="C21" s="190" t="s">
        <v>33</v>
      </c>
      <c r="D21" s="278" t="s">
        <v>33</v>
      </c>
      <c r="E21" s="278" t="s">
        <v>33</v>
      </c>
      <c r="F21" s="278" t="s">
        <v>33</v>
      </c>
      <c r="G21" s="278" t="s">
        <v>33</v>
      </c>
      <c r="H21" s="278" t="s">
        <v>33</v>
      </c>
      <c r="I21" s="278" t="s">
        <v>33</v>
      </c>
      <c r="J21" s="278" t="s">
        <v>33</v>
      </c>
      <c r="K21" s="278" t="s">
        <v>33</v>
      </c>
      <c r="L21" s="278" t="s">
        <v>33</v>
      </c>
      <c r="M21" s="278" t="s">
        <v>33</v>
      </c>
      <c r="N21" s="278" t="s">
        <v>33</v>
      </c>
      <c r="O21" s="278" t="s">
        <v>33</v>
      </c>
      <c r="P21" s="278" t="s">
        <v>33</v>
      </c>
      <c r="Q21" s="278" t="s">
        <v>33</v>
      </c>
      <c r="R21" s="278" t="s">
        <v>33</v>
      </c>
      <c r="S21" s="278" t="s">
        <v>33</v>
      </c>
      <c r="T21" s="278" t="s">
        <v>33</v>
      </c>
      <c r="U21" s="278" t="s">
        <v>33</v>
      </c>
      <c r="V21" s="278" t="s">
        <v>33</v>
      </c>
      <c r="W21" s="278" t="s">
        <v>33</v>
      </c>
      <c r="X21" s="278" t="s">
        <v>33</v>
      </c>
      <c r="Y21" s="278" t="s">
        <v>33</v>
      </c>
      <c r="Z21" s="278" t="s">
        <v>33</v>
      </c>
      <c r="AA21" s="278" t="s">
        <v>33</v>
      </c>
      <c r="AB21" s="278" t="s">
        <v>33</v>
      </c>
      <c r="AC21" s="278" t="s">
        <v>33</v>
      </c>
      <c r="AD21" s="278" t="s">
        <v>33</v>
      </c>
      <c r="AE21" s="278" t="s">
        <v>33</v>
      </c>
    </row>
    <row r="22" spans="1:31" s="364" customFormat="1" ht="31.5">
      <c r="A22" s="190" t="s">
        <v>21</v>
      </c>
      <c r="B22" s="190" t="s">
        <v>20</v>
      </c>
      <c r="C22" s="190" t="s">
        <v>33</v>
      </c>
      <c r="D22" s="278" t="s">
        <v>33</v>
      </c>
      <c r="E22" s="278" t="s">
        <v>33</v>
      </c>
      <c r="F22" s="278" t="s">
        <v>33</v>
      </c>
      <c r="G22" s="278" t="s">
        <v>33</v>
      </c>
      <c r="H22" s="278" t="s">
        <v>33</v>
      </c>
      <c r="I22" s="278" t="s">
        <v>33</v>
      </c>
      <c r="J22" s="278" t="s">
        <v>33</v>
      </c>
      <c r="K22" s="278" t="s">
        <v>33</v>
      </c>
      <c r="L22" s="278" t="s">
        <v>33</v>
      </c>
      <c r="M22" s="278" t="s">
        <v>33</v>
      </c>
      <c r="N22" s="278" t="s">
        <v>33</v>
      </c>
      <c r="O22" s="278" t="s">
        <v>33</v>
      </c>
      <c r="P22" s="278" t="s">
        <v>33</v>
      </c>
      <c r="Q22" s="278" t="s">
        <v>33</v>
      </c>
      <c r="R22" s="278" t="s">
        <v>33</v>
      </c>
      <c r="S22" s="278" t="s">
        <v>33</v>
      </c>
      <c r="T22" s="278" t="s">
        <v>33</v>
      </c>
      <c r="U22" s="278" t="s">
        <v>33</v>
      </c>
      <c r="V22" s="278" t="s">
        <v>33</v>
      </c>
      <c r="W22" s="278" t="s">
        <v>33</v>
      </c>
      <c r="X22" s="278" t="s">
        <v>33</v>
      </c>
      <c r="Y22" s="278" t="s">
        <v>33</v>
      </c>
      <c r="Z22" s="278" t="s">
        <v>33</v>
      </c>
      <c r="AA22" s="278" t="s">
        <v>33</v>
      </c>
      <c r="AB22" s="278" t="s">
        <v>33</v>
      </c>
      <c r="AC22" s="278" t="s">
        <v>33</v>
      </c>
      <c r="AD22" s="278" t="s">
        <v>33</v>
      </c>
      <c r="AE22" s="278" t="s">
        <v>33</v>
      </c>
    </row>
    <row r="23" spans="1:31" s="364" customFormat="1" ht="94.5">
      <c r="A23" s="190" t="s">
        <v>19</v>
      </c>
      <c r="B23" s="190" t="s">
        <v>18</v>
      </c>
      <c r="C23" s="190" t="s">
        <v>75</v>
      </c>
      <c r="D23" s="365">
        <v>1961</v>
      </c>
      <c r="E23" s="278" t="s">
        <v>33</v>
      </c>
      <c r="F23" s="278" t="s">
        <v>33</v>
      </c>
      <c r="G23" s="278" t="s">
        <v>33</v>
      </c>
      <c r="H23" s="278" t="s">
        <v>33</v>
      </c>
      <c r="I23" s="278" t="s">
        <v>33</v>
      </c>
      <c r="J23" s="278" t="s">
        <v>33</v>
      </c>
      <c r="K23" s="278" t="s">
        <v>33</v>
      </c>
      <c r="L23" s="365" t="s">
        <v>684</v>
      </c>
      <c r="M23" s="365" t="s">
        <v>685</v>
      </c>
      <c r="N23" s="278" t="s">
        <v>33</v>
      </c>
      <c r="O23" s="278" t="s">
        <v>33</v>
      </c>
      <c r="P23" s="366" t="s">
        <v>686</v>
      </c>
      <c r="Q23" s="278" t="s">
        <v>33</v>
      </c>
      <c r="R23" s="278" t="s">
        <v>33</v>
      </c>
      <c r="S23" s="278" t="s">
        <v>33</v>
      </c>
      <c r="T23" s="278" t="s">
        <v>33</v>
      </c>
      <c r="U23" s="278" t="s">
        <v>33</v>
      </c>
      <c r="V23" s="278" t="s">
        <v>33</v>
      </c>
      <c r="W23" s="278" t="s">
        <v>33</v>
      </c>
      <c r="X23" s="278" t="s">
        <v>33</v>
      </c>
      <c r="Y23" s="278" t="s">
        <v>33</v>
      </c>
      <c r="Z23" s="278" t="s">
        <v>33</v>
      </c>
      <c r="AA23" s="365">
        <v>35</v>
      </c>
      <c r="AB23" s="365">
        <v>35</v>
      </c>
      <c r="AC23" s="366" t="s">
        <v>687</v>
      </c>
      <c r="AD23" s="365">
        <v>0</v>
      </c>
      <c r="AE23" s="365">
        <v>0</v>
      </c>
    </row>
    <row r="24" spans="1:31" s="364" customFormat="1" ht="31.5">
      <c r="A24" s="190" t="s">
        <v>16</v>
      </c>
      <c r="B24" s="190" t="s">
        <v>15</v>
      </c>
      <c r="C24" s="190"/>
      <c r="D24" s="365"/>
      <c r="E24" s="278" t="s">
        <v>33</v>
      </c>
      <c r="F24" s="278" t="s">
        <v>33</v>
      </c>
      <c r="G24" s="278" t="s">
        <v>33</v>
      </c>
      <c r="H24" s="278" t="s">
        <v>33</v>
      </c>
      <c r="I24" s="278" t="s">
        <v>33</v>
      </c>
      <c r="J24" s="278" t="s">
        <v>33</v>
      </c>
      <c r="K24" s="278" t="s">
        <v>33</v>
      </c>
      <c r="L24" s="365">
        <v>0</v>
      </c>
      <c r="M24" s="365">
        <v>0</v>
      </c>
      <c r="N24" s="278" t="s">
        <v>33</v>
      </c>
      <c r="O24" s="369">
        <v>0</v>
      </c>
      <c r="P24" s="369">
        <v>0</v>
      </c>
      <c r="Q24" s="369">
        <v>0</v>
      </c>
      <c r="R24" s="369">
        <v>0</v>
      </c>
      <c r="S24" s="369">
        <v>0</v>
      </c>
      <c r="T24" s="369">
        <v>0</v>
      </c>
      <c r="U24" s="369">
        <v>0</v>
      </c>
      <c r="V24" s="369">
        <v>0</v>
      </c>
      <c r="W24" s="369">
        <v>0</v>
      </c>
      <c r="X24" s="369">
        <v>0</v>
      </c>
      <c r="Y24" s="369">
        <v>0</v>
      </c>
      <c r="Z24" s="369">
        <v>0</v>
      </c>
      <c r="AA24" s="369">
        <v>0</v>
      </c>
      <c r="AB24" s="369">
        <v>0</v>
      </c>
      <c r="AC24" s="369">
        <v>0</v>
      </c>
      <c r="AD24" s="369">
        <v>0</v>
      </c>
      <c r="AE24" s="369">
        <v>0</v>
      </c>
    </row>
    <row r="25" spans="1:31" s="364" customFormat="1" ht="110.25">
      <c r="A25" s="190" t="s">
        <v>14</v>
      </c>
      <c r="B25" s="190" t="s">
        <v>13</v>
      </c>
      <c r="C25" s="190" t="s">
        <v>12</v>
      </c>
      <c r="D25" s="365">
        <v>1963</v>
      </c>
      <c r="E25" s="278" t="s">
        <v>33</v>
      </c>
      <c r="F25" s="278" t="s">
        <v>33</v>
      </c>
      <c r="G25" s="278" t="s">
        <v>33</v>
      </c>
      <c r="H25" s="278" t="s">
        <v>33</v>
      </c>
      <c r="I25" s="278" t="s">
        <v>33</v>
      </c>
      <c r="J25" s="278" t="s">
        <v>33</v>
      </c>
      <c r="K25" s="278" t="s">
        <v>33</v>
      </c>
      <c r="L25" s="365" t="s">
        <v>684</v>
      </c>
      <c r="M25" s="365" t="s">
        <v>685</v>
      </c>
      <c r="N25" s="365" t="s">
        <v>684</v>
      </c>
      <c r="O25" s="365" t="s">
        <v>684</v>
      </c>
      <c r="P25" s="365" t="s">
        <v>688</v>
      </c>
      <c r="Q25" s="369">
        <v>0</v>
      </c>
      <c r="R25" s="369">
        <v>0</v>
      </c>
      <c r="S25" s="369">
        <v>0</v>
      </c>
      <c r="T25" s="369">
        <v>0</v>
      </c>
      <c r="U25" s="365">
        <v>0.8</v>
      </c>
      <c r="V25" s="365">
        <v>0.8</v>
      </c>
      <c r="W25" s="369">
        <v>0</v>
      </c>
      <c r="X25" s="369">
        <v>0</v>
      </c>
      <c r="Y25" s="369">
        <v>0</v>
      </c>
      <c r="Z25" s="369">
        <v>0</v>
      </c>
      <c r="AA25" s="365">
        <v>6</v>
      </c>
      <c r="AB25" s="365">
        <v>6</v>
      </c>
      <c r="AC25" s="366" t="s">
        <v>689</v>
      </c>
      <c r="AD25" s="369">
        <v>0</v>
      </c>
      <c r="AE25" s="369">
        <v>0</v>
      </c>
    </row>
    <row r="26" spans="1:31" s="364" customFormat="1" ht="90">
      <c r="A26" s="190" t="s">
        <v>11</v>
      </c>
      <c r="B26" s="190" t="s">
        <v>76</v>
      </c>
      <c r="C26" s="190" t="s">
        <v>77</v>
      </c>
      <c r="D26" s="365">
        <v>1964</v>
      </c>
      <c r="E26" s="278" t="s">
        <v>33</v>
      </c>
      <c r="F26" s="278" t="s">
        <v>33</v>
      </c>
      <c r="G26" s="278" t="s">
        <v>33</v>
      </c>
      <c r="H26" s="278" t="s">
        <v>33</v>
      </c>
      <c r="I26" s="278" t="s">
        <v>33</v>
      </c>
      <c r="J26" s="278" t="s">
        <v>33</v>
      </c>
      <c r="K26" s="278" t="s">
        <v>33</v>
      </c>
      <c r="L26" s="365" t="s">
        <v>684</v>
      </c>
      <c r="M26" s="365" t="s">
        <v>685</v>
      </c>
      <c r="N26" s="365" t="s">
        <v>684</v>
      </c>
      <c r="O26" s="365" t="s">
        <v>684</v>
      </c>
      <c r="P26" s="365" t="s">
        <v>690</v>
      </c>
      <c r="Q26" s="369">
        <v>0</v>
      </c>
      <c r="R26" s="369">
        <v>0</v>
      </c>
      <c r="S26" s="369">
        <v>0</v>
      </c>
      <c r="T26" s="369">
        <v>0</v>
      </c>
      <c r="U26" s="365">
        <v>0.4</v>
      </c>
      <c r="V26" s="365">
        <v>0.4</v>
      </c>
      <c r="W26" s="369">
        <v>0</v>
      </c>
      <c r="X26" s="369">
        <v>0</v>
      </c>
      <c r="Y26" s="369">
        <v>0</v>
      </c>
      <c r="Z26" s="369">
        <v>0</v>
      </c>
      <c r="AA26" s="365">
        <v>6</v>
      </c>
      <c r="AB26" s="365">
        <v>6</v>
      </c>
      <c r="AC26" s="367" t="s">
        <v>689</v>
      </c>
      <c r="AD26" s="369">
        <v>0</v>
      </c>
      <c r="AE26" s="369">
        <v>0</v>
      </c>
    </row>
    <row r="27" spans="1:31" ht="90">
      <c r="A27" s="190" t="s">
        <v>8</v>
      </c>
      <c r="B27" s="190" t="s">
        <v>76</v>
      </c>
      <c r="C27" s="190" t="s">
        <v>82</v>
      </c>
      <c r="D27" s="365">
        <v>1964</v>
      </c>
      <c r="E27" s="278" t="s">
        <v>33</v>
      </c>
      <c r="F27" s="278" t="s">
        <v>33</v>
      </c>
      <c r="G27" s="278" t="s">
        <v>33</v>
      </c>
      <c r="H27" s="278" t="s">
        <v>33</v>
      </c>
      <c r="I27" s="278" t="s">
        <v>33</v>
      </c>
      <c r="J27" s="278" t="s">
        <v>33</v>
      </c>
      <c r="K27" s="278" t="s">
        <v>33</v>
      </c>
      <c r="L27" s="365" t="s">
        <v>684</v>
      </c>
      <c r="M27" s="365" t="s">
        <v>685</v>
      </c>
      <c r="N27" s="365" t="s">
        <v>684</v>
      </c>
      <c r="O27" s="365" t="s">
        <v>684</v>
      </c>
      <c r="P27" s="365" t="s">
        <v>690</v>
      </c>
      <c r="Q27" s="369">
        <v>0</v>
      </c>
      <c r="R27" s="369">
        <v>0</v>
      </c>
      <c r="S27" s="369">
        <v>0</v>
      </c>
      <c r="T27" s="369">
        <v>0</v>
      </c>
      <c r="U27" s="365">
        <v>0.4</v>
      </c>
      <c r="V27" s="365">
        <v>0.4</v>
      </c>
      <c r="W27" s="369">
        <v>0</v>
      </c>
      <c r="X27" s="369">
        <v>0</v>
      </c>
      <c r="Y27" s="369">
        <v>0</v>
      </c>
      <c r="Z27" s="369">
        <v>0</v>
      </c>
      <c r="AA27" s="365">
        <v>6</v>
      </c>
      <c r="AB27" s="365">
        <v>6</v>
      </c>
      <c r="AC27" s="367" t="s">
        <v>689</v>
      </c>
      <c r="AD27" s="369">
        <v>0</v>
      </c>
      <c r="AE27" s="369">
        <v>0</v>
      </c>
    </row>
    <row r="28" spans="1:31" ht="31.5">
      <c r="A28" s="190" t="s">
        <v>5</v>
      </c>
      <c r="B28" s="190" t="s">
        <v>10</v>
      </c>
      <c r="C28" s="190" t="s">
        <v>9</v>
      </c>
      <c r="D28" s="365">
        <v>0</v>
      </c>
      <c r="E28" s="365">
        <v>0</v>
      </c>
      <c r="F28" s="365">
        <v>0</v>
      </c>
      <c r="G28" s="365">
        <v>0</v>
      </c>
      <c r="H28" s="365">
        <v>0</v>
      </c>
      <c r="I28" s="365">
        <v>0</v>
      </c>
      <c r="J28" s="365">
        <v>0</v>
      </c>
      <c r="K28" s="365">
        <v>0</v>
      </c>
      <c r="L28" s="365">
        <v>0</v>
      </c>
      <c r="M28" s="365">
        <v>0</v>
      </c>
      <c r="N28" s="365">
        <v>0</v>
      </c>
      <c r="O28" s="365">
        <v>0</v>
      </c>
      <c r="P28" s="365">
        <v>0</v>
      </c>
      <c r="Q28" s="365">
        <v>0</v>
      </c>
      <c r="R28" s="365">
        <v>0</v>
      </c>
      <c r="S28" s="365">
        <v>0</v>
      </c>
      <c r="T28" s="365">
        <v>0</v>
      </c>
      <c r="U28" s="365">
        <v>0</v>
      </c>
      <c r="V28" s="365">
        <v>0</v>
      </c>
      <c r="W28" s="365">
        <v>0</v>
      </c>
      <c r="X28" s="365">
        <v>0</v>
      </c>
      <c r="Y28" s="365">
        <v>0</v>
      </c>
      <c r="Z28" s="365">
        <v>0</v>
      </c>
      <c r="AA28" s="365">
        <v>0</v>
      </c>
      <c r="AB28" s="365">
        <v>0</v>
      </c>
      <c r="AC28" s="274" t="s">
        <v>691</v>
      </c>
      <c r="AD28" s="369">
        <v>0</v>
      </c>
      <c r="AE28" s="369">
        <v>0</v>
      </c>
    </row>
    <row r="29" spans="1:31" ht="31.5">
      <c r="A29" s="190" t="s">
        <v>78</v>
      </c>
      <c r="B29" s="190" t="s">
        <v>7</v>
      </c>
      <c r="C29" s="190" t="s">
        <v>79</v>
      </c>
      <c r="D29" s="365">
        <v>0</v>
      </c>
      <c r="E29" s="365">
        <v>0</v>
      </c>
      <c r="F29" s="365">
        <v>0</v>
      </c>
      <c r="G29" s="365">
        <v>0</v>
      </c>
      <c r="H29" s="365">
        <v>0</v>
      </c>
      <c r="I29" s="365">
        <v>0</v>
      </c>
      <c r="J29" s="365">
        <v>0</v>
      </c>
      <c r="K29" s="365">
        <v>0</v>
      </c>
      <c r="L29" s="365">
        <v>0</v>
      </c>
      <c r="M29" s="365">
        <v>0</v>
      </c>
      <c r="N29" s="365">
        <v>0</v>
      </c>
      <c r="O29" s="365">
        <v>0</v>
      </c>
      <c r="P29" s="365">
        <v>0</v>
      </c>
      <c r="Q29" s="365">
        <v>0</v>
      </c>
      <c r="R29" s="365">
        <v>0</v>
      </c>
      <c r="S29" s="365">
        <v>0</v>
      </c>
      <c r="T29" s="365">
        <v>0</v>
      </c>
      <c r="U29" s="365">
        <v>0</v>
      </c>
      <c r="V29" s="365">
        <v>0</v>
      </c>
      <c r="W29" s="365">
        <v>0</v>
      </c>
      <c r="X29" s="365">
        <v>0</v>
      </c>
      <c r="Y29" s="365">
        <v>0</v>
      </c>
      <c r="Z29" s="365">
        <v>0</v>
      </c>
      <c r="AA29" s="365">
        <v>0</v>
      </c>
      <c r="AB29" s="365">
        <v>0</v>
      </c>
      <c r="AC29" s="274" t="s">
        <v>691</v>
      </c>
      <c r="AD29" s="369">
        <v>0</v>
      </c>
      <c r="AE29" s="369">
        <v>0</v>
      </c>
    </row>
    <row r="30" spans="1:31" ht="31.5">
      <c r="A30" s="190" t="s">
        <v>161</v>
      </c>
      <c r="B30" s="190" t="s">
        <v>4</v>
      </c>
      <c r="C30" s="190" t="s">
        <v>3</v>
      </c>
      <c r="D30" s="365">
        <v>0</v>
      </c>
      <c r="E30" s="365">
        <v>0</v>
      </c>
      <c r="F30" s="365">
        <v>0</v>
      </c>
      <c r="G30" s="365">
        <v>0</v>
      </c>
      <c r="H30" s="365">
        <v>0</v>
      </c>
      <c r="I30" s="365">
        <v>0</v>
      </c>
      <c r="J30" s="365">
        <v>0</v>
      </c>
      <c r="K30" s="365">
        <v>0</v>
      </c>
      <c r="L30" s="365">
        <v>0</v>
      </c>
      <c r="M30" s="365">
        <v>0</v>
      </c>
      <c r="N30" s="365">
        <v>0</v>
      </c>
      <c r="O30" s="365">
        <v>0</v>
      </c>
      <c r="P30" s="365">
        <v>0</v>
      </c>
      <c r="Q30" s="365">
        <v>0</v>
      </c>
      <c r="R30" s="365">
        <v>0</v>
      </c>
      <c r="S30" s="365">
        <v>0</v>
      </c>
      <c r="T30" s="365">
        <v>0</v>
      </c>
      <c r="U30" s="365">
        <v>0</v>
      </c>
      <c r="V30" s="365">
        <v>0</v>
      </c>
      <c r="W30" s="365">
        <v>0</v>
      </c>
      <c r="X30" s="365">
        <v>0</v>
      </c>
      <c r="Y30" s="365">
        <v>0</v>
      </c>
      <c r="Z30" s="365">
        <v>0</v>
      </c>
      <c r="AA30" s="365">
        <v>0</v>
      </c>
      <c r="AB30" s="365">
        <v>0</v>
      </c>
      <c r="AC30" s="274" t="s">
        <v>691</v>
      </c>
      <c r="AD30" s="369">
        <v>0</v>
      </c>
      <c r="AE30" s="369">
        <v>0</v>
      </c>
    </row>
    <row r="34" spans="2:21" s="2" customFormat="1" ht="15.75">
      <c r="B34" s="280" t="s">
        <v>348</v>
      </c>
      <c r="C34" s="5"/>
      <c r="D34" s="4"/>
      <c r="E34" s="4"/>
      <c r="F34" s="6" t="s">
        <v>349</v>
      </c>
      <c r="G34" s="4"/>
      <c r="H34" s="4"/>
      <c r="I34" s="4"/>
      <c r="J34" s="4"/>
      <c r="K34" s="4"/>
      <c r="L34" s="3"/>
      <c r="M34" s="3"/>
      <c r="N34" s="3"/>
      <c r="O34" s="3"/>
      <c r="P34" s="3"/>
      <c r="Q34" s="3"/>
      <c r="R34" s="3"/>
      <c r="S34" s="128"/>
      <c r="T34" s="3"/>
      <c r="U34" s="3"/>
    </row>
  </sheetData>
  <mergeCells count="33">
    <mergeCell ref="Y12:Z12"/>
    <mergeCell ref="U11:Z11"/>
    <mergeCell ref="AA11:AB12"/>
    <mergeCell ref="AC11:AC13"/>
    <mergeCell ref="AD11:AE12"/>
    <mergeCell ref="H12:H13"/>
    <mergeCell ref="I12:I13"/>
    <mergeCell ref="J12:J13"/>
    <mergeCell ref="K12:K13"/>
    <mergeCell ref="U12:V12"/>
    <mergeCell ref="W12:X12"/>
    <mergeCell ref="N11:N13"/>
    <mergeCell ref="O11:O13"/>
    <mergeCell ref="P11:P13"/>
    <mergeCell ref="Q11:R12"/>
    <mergeCell ref="S11:S13"/>
    <mergeCell ref="T11:T13"/>
    <mergeCell ref="A10:AC10"/>
    <mergeCell ref="A11:A13"/>
    <mergeCell ref="B11:B13"/>
    <mergeCell ref="C11:C13"/>
    <mergeCell ref="D11:D13"/>
    <mergeCell ref="E11:E13"/>
    <mergeCell ref="F11:F13"/>
    <mergeCell ref="G11:G13"/>
    <mergeCell ref="H11:K11"/>
    <mergeCell ref="L11:M12"/>
    <mergeCell ref="A4:N4"/>
    <mergeCell ref="A5:N5"/>
    <mergeCell ref="A6:N6"/>
    <mergeCell ref="A7:N7"/>
    <mergeCell ref="A8:N8"/>
    <mergeCell ref="A9:N9"/>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1"/>
  <sheetViews>
    <sheetView topLeftCell="A4" zoomScale="80" zoomScaleNormal="80" workbookViewId="0">
      <selection activeCell="F11" sqref="F11:F12"/>
    </sheetView>
  </sheetViews>
  <sheetFormatPr defaultColWidth="16.875" defaultRowHeight="15"/>
  <cols>
    <col min="1" max="1" width="9.875" style="2" customWidth="1"/>
    <col min="2" max="2" width="44.625" style="3" customWidth="1"/>
    <col min="3" max="3" width="16.25" style="3" customWidth="1"/>
    <col min="4" max="4" width="20.125" style="3" customWidth="1"/>
    <col min="5" max="5" width="17.875" style="3" customWidth="1"/>
    <col min="6" max="6" width="31.125" style="3" customWidth="1"/>
    <col min="7" max="7" width="29.125" style="3" customWidth="1"/>
    <col min="8" max="8" width="32" style="3" customWidth="1"/>
    <col min="9" max="9" width="32.375" style="3" customWidth="1"/>
    <col min="10" max="10" width="21.125" style="128" customWidth="1"/>
    <col min="11" max="11" width="23.875" style="128" customWidth="1"/>
    <col min="12" max="12" width="6.625" style="3" customWidth="1"/>
    <col min="13" max="13" width="8.125" style="3" customWidth="1"/>
    <col min="14" max="14" width="12.125" style="3" customWidth="1"/>
    <col min="15" max="243" width="9" style="2" customWidth="1"/>
    <col min="244" max="244" width="3.875" style="2" bestFit="1" customWidth="1"/>
    <col min="245" max="245" width="16" style="2" bestFit="1" customWidth="1"/>
    <col min="246" max="246" width="16.625" style="2" bestFit="1" customWidth="1"/>
    <col min="247" max="247" width="13.5" style="2" bestFit="1" customWidth="1"/>
    <col min="248" max="249" width="10.875" style="2" bestFit="1" customWidth="1"/>
    <col min="250" max="250" width="6.25" style="2" bestFit="1" customWidth="1"/>
    <col min="251" max="251" width="8.875" style="2" bestFit="1" customWidth="1"/>
    <col min="252" max="252" width="13.875" style="2" bestFit="1" customWidth="1"/>
    <col min="253" max="253" width="13.25" style="2" bestFit="1" customWidth="1"/>
    <col min="254" max="254" width="16" style="2" bestFit="1" customWidth="1"/>
    <col min="255" max="255" width="11.625" style="2" bestFit="1" customWidth="1"/>
    <col min="256" max="16384" width="16.875" style="2"/>
  </cols>
  <sheetData>
    <row r="1" spans="1:31" ht="18.75">
      <c r="K1" s="130" t="s">
        <v>693</v>
      </c>
    </row>
    <row r="2" spans="1:31" ht="18.75">
      <c r="K2" s="72" t="s">
        <v>85</v>
      </c>
    </row>
    <row r="3" spans="1:31" ht="18.75">
      <c r="K3" s="72" t="s">
        <v>86</v>
      </c>
    </row>
    <row r="4" spans="1:31" ht="16.5">
      <c r="A4" s="281" t="s">
        <v>694</v>
      </c>
      <c r="B4" s="281"/>
      <c r="C4" s="281"/>
      <c r="D4" s="281"/>
      <c r="E4" s="281"/>
      <c r="F4" s="281"/>
      <c r="G4" s="281"/>
      <c r="H4" s="281"/>
      <c r="I4" s="281"/>
      <c r="J4" s="281"/>
      <c r="K4" s="281"/>
    </row>
    <row r="5" spans="1:31">
      <c r="B5" s="2"/>
      <c r="C5" s="2"/>
      <c r="D5" s="2"/>
      <c r="E5" s="2"/>
      <c r="F5" s="2"/>
      <c r="G5" s="2"/>
      <c r="H5" s="2"/>
      <c r="I5" s="2"/>
      <c r="J5" s="2"/>
      <c r="K5" s="2"/>
      <c r="L5" s="370"/>
      <c r="M5" s="370"/>
    </row>
    <row r="6" spans="1:31" ht="15.75">
      <c r="A6" s="257" t="s">
        <v>692</v>
      </c>
      <c r="B6" s="257"/>
      <c r="C6" s="257"/>
      <c r="D6" s="257"/>
      <c r="E6" s="257"/>
      <c r="F6" s="257"/>
      <c r="G6" s="257"/>
      <c r="H6" s="257"/>
      <c r="I6" s="257"/>
      <c r="J6" s="257"/>
      <c r="K6" s="257"/>
      <c r="L6" s="127"/>
      <c r="M6" s="127"/>
      <c r="N6" s="127"/>
      <c r="O6" s="127"/>
      <c r="P6" s="127"/>
      <c r="Q6" s="127"/>
      <c r="R6" s="127"/>
      <c r="S6" s="127"/>
      <c r="T6" s="127"/>
      <c r="U6" s="127"/>
      <c r="V6" s="127"/>
      <c r="W6" s="127"/>
      <c r="X6" s="127"/>
      <c r="Y6" s="127"/>
      <c r="Z6" s="127"/>
      <c r="AA6" s="127"/>
      <c r="AB6" s="127"/>
      <c r="AC6" s="127"/>
      <c r="AD6" s="127"/>
      <c r="AE6" s="127"/>
    </row>
    <row r="7" spans="1:31" ht="15.75">
      <c r="A7" s="57" t="s">
        <v>695</v>
      </c>
      <c r="B7" s="57"/>
      <c r="C7" s="57"/>
      <c r="D7" s="57"/>
      <c r="E7" s="57"/>
      <c r="F7" s="57"/>
      <c r="G7" s="57"/>
      <c r="H7" s="57"/>
      <c r="I7" s="57"/>
      <c r="J7" s="57"/>
      <c r="K7" s="57"/>
      <c r="L7" s="71"/>
      <c r="M7" s="71"/>
      <c r="N7" s="71"/>
      <c r="O7" s="71"/>
      <c r="P7" s="71"/>
      <c r="Q7" s="71"/>
      <c r="R7" s="71"/>
      <c r="S7" s="71"/>
      <c r="T7" s="71"/>
      <c r="U7" s="71"/>
      <c r="V7" s="71"/>
      <c r="W7" s="71"/>
      <c r="X7" s="71"/>
      <c r="Y7" s="71"/>
      <c r="Z7" s="71"/>
      <c r="AA7" s="71"/>
      <c r="AB7" s="71"/>
      <c r="AC7" s="71"/>
      <c r="AD7" s="71"/>
      <c r="AE7" s="71"/>
    </row>
    <row r="8" spans="1:31" ht="16.5">
      <c r="B8" s="2"/>
      <c r="C8" s="2"/>
      <c r="D8" s="2"/>
      <c r="E8" s="2"/>
      <c r="F8" s="2"/>
      <c r="G8" s="2"/>
      <c r="H8" s="2"/>
      <c r="I8" s="2"/>
      <c r="J8" s="2"/>
      <c r="K8" s="2"/>
      <c r="L8" s="285"/>
      <c r="M8" s="285"/>
      <c r="N8" s="285"/>
      <c r="O8" s="285"/>
      <c r="P8" s="285"/>
      <c r="Q8" s="285"/>
      <c r="R8" s="285"/>
      <c r="S8" s="285"/>
      <c r="T8" s="285"/>
      <c r="U8" s="285"/>
      <c r="V8" s="285"/>
      <c r="W8" s="285"/>
      <c r="X8" s="285"/>
      <c r="Y8" s="285"/>
      <c r="Z8" s="285"/>
      <c r="AA8" s="285"/>
      <c r="AB8" s="285"/>
      <c r="AC8" s="285"/>
      <c r="AD8" s="285"/>
      <c r="AE8" s="285"/>
    </row>
    <row r="9" spans="1:31" ht="15.75">
      <c r="A9" s="60" t="s">
        <v>69</v>
      </c>
      <c r="B9" s="60"/>
      <c r="C9" s="60"/>
      <c r="D9" s="60"/>
      <c r="E9" s="60"/>
      <c r="F9" s="60"/>
      <c r="G9" s="60"/>
      <c r="H9" s="60"/>
      <c r="I9" s="60"/>
      <c r="J9" s="60"/>
      <c r="K9" s="60"/>
      <c r="L9" s="370"/>
      <c r="M9" s="370"/>
    </row>
    <row r="10" spans="1:31">
      <c r="A10" s="129"/>
      <c r="B10" s="318"/>
      <c r="C10" s="318"/>
      <c r="D10" s="318"/>
      <c r="E10" s="318"/>
      <c r="F10" s="318"/>
      <c r="G10" s="318"/>
      <c r="H10" s="318"/>
      <c r="I10" s="318"/>
      <c r="L10" s="370"/>
      <c r="M10" s="370"/>
    </row>
    <row r="11" spans="1:31" s="128" customFormat="1" ht="15.75">
      <c r="A11" s="287" t="s">
        <v>66</v>
      </c>
      <c r="B11" s="287" t="s">
        <v>65</v>
      </c>
      <c r="C11" s="287" t="s">
        <v>64</v>
      </c>
      <c r="D11" s="287" t="s">
        <v>696</v>
      </c>
      <c r="E11" s="301" t="s">
        <v>697</v>
      </c>
      <c r="F11" s="371" t="s">
        <v>703</v>
      </c>
      <c r="G11" s="300" t="s">
        <v>704</v>
      </c>
      <c r="H11" s="300"/>
      <c r="I11" s="287" t="s">
        <v>698</v>
      </c>
      <c r="J11" s="51" t="s">
        <v>662</v>
      </c>
      <c r="K11" s="51"/>
      <c r="L11" s="3"/>
      <c r="M11" s="3"/>
      <c r="N11" s="3"/>
      <c r="O11" s="2"/>
      <c r="P11" s="2"/>
      <c r="Q11" s="2"/>
      <c r="R11" s="2"/>
      <c r="S11" s="2"/>
      <c r="T11" s="2"/>
      <c r="U11" s="2"/>
      <c r="V11" s="2"/>
      <c r="W11" s="2"/>
      <c r="X11" s="2"/>
    </row>
    <row r="12" spans="1:31" s="128" customFormat="1" ht="220.5">
      <c r="A12" s="308"/>
      <c r="B12" s="308"/>
      <c r="C12" s="308"/>
      <c r="D12" s="308"/>
      <c r="E12" s="301"/>
      <c r="F12" s="372"/>
      <c r="G12" s="373" t="s">
        <v>705</v>
      </c>
      <c r="H12" s="373" t="s">
        <v>699</v>
      </c>
      <c r="I12" s="308"/>
      <c r="J12" s="275" t="s">
        <v>673</v>
      </c>
      <c r="K12" s="275" t="s">
        <v>674</v>
      </c>
      <c r="L12" s="3"/>
      <c r="M12" s="3"/>
      <c r="N12" s="3"/>
      <c r="O12" s="2"/>
      <c r="Q12" s="2"/>
      <c r="R12" s="2"/>
      <c r="S12" s="2"/>
      <c r="T12" s="2"/>
      <c r="U12" s="2"/>
      <c r="V12" s="2"/>
      <c r="W12" s="2"/>
      <c r="X12" s="2"/>
    </row>
    <row r="13" spans="1:31" s="128" customFormat="1">
      <c r="A13" s="277">
        <v>1</v>
      </c>
      <c r="B13" s="277">
        <v>2</v>
      </c>
      <c r="C13" s="277">
        <v>3</v>
      </c>
      <c r="D13" s="277">
        <v>4</v>
      </c>
      <c r="E13" s="277">
        <v>5</v>
      </c>
      <c r="F13" s="277">
        <v>6</v>
      </c>
      <c r="G13" s="277">
        <v>7</v>
      </c>
      <c r="H13" s="277">
        <v>8</v>
      </c>
      <c r="I13" s="277">
        <v>9</v>
      </c>
      <c r="J13" s="277">
        <v>10</v>
      </c>
      <c r="K13" s="277">
        <v>11</v>
      </c>
      <c r="L13" s="3"/>
      <c r="M13" s="3"/>
      <c r="N13" s="3"/>
      <c r="O13" s="2"/>
      <c r="P13" s="2"/>
      <c r="Q13" s="2"/>
      <c r="R13" s="2"/>
      <c r="S13" s="2"/>
      <c r="T13" s="2"/>
      <c r="U13" s="2"/>
      <c r="V13" s="2"/>
      <c r="W13" s="2"/>
      <c r="X13" s="2"/>
    </row>
    <row r="14" spans="1:31" s="128" customFormat="1">
      <c r="A14" s="374" t="s">
        <v>33</v>
      </c>
      <c r="B14" s="375" t="s">
        <v>32</v>
      </c>
      <c r="C14" s="376">
        <v>0</v>
      </c>
      <c r="D14" s="277">
        <v>0</v>
      </c>
      <c r="E14" s="277">
        <v>0</v>
      </c>
      <c r="F14" s="277">
        <v>0</v>
      </c>
      <c r="G14" s="277">
        <v>0</v>
      </c>
      <c r="H14" s="277">
        <v>0</v>
      </c>
      <c r="I14" s="277">
        <v>0</v>
      </c>
      <c r="J14" s="277">
        <v>0</v>
      </c>
      <c r="K14" s="277">
        <v>0</v>
      </c>
      <c r="L14" s="3"/>
      <c r="M14" s="3"/>
      <c r="N14" s="3"/>
      <c r="O14" s="2"/>
      <c r="P14" s="2"/>
      <c r="Q14" s="2"/>
      <c r="R14" s="2"/>
      <c r="S14" s="2"/>
      <c r="T14" s="2"/>
      <c r="U14" s="2"/>
      <c r="V14" s="2"/>
      <c r="W14" s="2"/>
      <c r="X14" s="2"/>
    </row>
    <row r="15" spans="1:31" s="128" customFormat="1">
      <c r="A15" s="374" t="s">
        <v>31</v>
      </c>
      <c r="B15" s="375" t="s">
        <v>30</v>
      </c>
      <c r="C15" s="376">
        <v>0</v>
      </c>
      <c r="D15" s="277">
        <v>0</v>
      </c>
      <c r="E15" s="277">
        <v>0</v>
      </c>
      <c r="F15" s="277">
        <v>0</v>
      </c>
      <c r="G15" s="277">
        <v>0</v>
      </c>
      <c r="H15" s="277">
        <v>0</v>
      </c>
      <c r="I15" s="277">
        <v>0</v>
      </c>
      <c r="J15" s="277">
        <v>0</v>
      </c>
      <c r="K15" s="277">
        <v>0</v>
      </c>
      <c r="L15" s="3"/>
      <c r="M15" s="3"/>
      <c r="N15" s="3"/>
      <c r="O15" s="2"/>
      <c r="P15" s="2"/>
      <c r="Q15" s="2"/>
      <c r="R15" s="2"/>
      <c r="S15" s="2"/>
      <c r="T15" s="2"/>
      <c r="U15" s="2"/>
      <c r="V15" s="2"/>
      <c r="W15" s="2"/>
      <c r="X15" s="2"/>
    </row>
    <row r="16" spans="1:31" s="128" customFormat="1" ht="30">
      <c r="A16" s="374" t="s">
        <v>29</v>
      </c>
      <c r="B16" s="375" t="s">
        <v>28</v>
      </c>
      <c r="C16" s="376">
        <v>0</v>
      </c>
      <c r="D16" s="277">
        <v>0</v>
      </c>
      <c r="E16" s="277">
        <v>0</v>
      </c>
      <c r="F16" s="277">
        <v>0</v>
      </c>
      <c r="G16" s="277">
        <v>0</v>
      </c>
      <c r="H16" s="277">
        <v>0</v>
      </c>
      <c r="I16" s="277">
        <v>0</v>
      </c>
      <c r="J16" s="277">
        <v>0</v>
      </c>
      <c r="K16" s="277">
        <v>0</v>
      </c>
      <c r="L16" s="3"/>
      <c r="M16" s="3"/>
      <c r="N16" s="3"/>
      <c r="O16" s="2"/>
      <c r="P16" s="2"/>
      <c r="Q16" s="2"/>
      <c r="R16" s="2"/>
      <c r="S16" s="2"/>
      <c r="T16" s="2"/>
      <c r="U16" s="2"/>
      <c r="V16" s="2"/>
      <c r="W16" s="2"/>
      <c r="X16" s="2"/>
    </row>
    <row r="17" spans="1:24" s="128" customFormat="1">
      <c r="A17" s="374" t="s">
        <v>27</v>
      </c>
      <c r="B17" s="375" t="s">
        <v>26</v>
      </c>
      <c r="C17" s="376">
        <v>0</v>
      </c>
      <c r="D17" s="277">
        <v>0</v>
      </c>
      <c r="E17" s="277">
        <v>0</v>
      </c>
      <c r="F17" s="277">
        <v>0</v>
      </c>
      <c r="G17" s="277">
        <v>0</v>
      </c>
      <c r="H17" s="277">
        <v>0</v>
      </c>
      <c r="I17" s="277">
        <v>0</v>
      </c>
      <c r="J17" s="277">
        <v>0</v>
      </c>
      <c r="K17" s="277">
        <v>0</v>
      </c>
      <c r="L17" s="3"/>
      <c r="M17" s="3"/>
      <c r="N17" s="3"/>
      <c r="O17" s="2"/>
      <c r="P17" s="2"/>
      <c r="Q17" s="2"/>
      <c r="R17" s="2"/>
      <c r="S17" s="2"/>
      <c r="T17" s="2"/>
      <c r="U17" s="2"/>
      <c r="V17" s="2"/>
      <c r="W17" s="2"/>
      <c r="X17" s="2"/>
    </row>
    <row r="18" spans="1:24" s="128" customFormat="1">
      <c r="A18" s="374">
        <v>0</v>
      </c>
      <c r="B18" s="375" t="s">
        <v>25</v>
      </c>
      <c r="C18" s="376">
        <v>0</v>
      </c>
      <c r="D18" s="277">
        <v>0</v>
      </c>
      <c r="E18" s="277">
        <v>0</v>
      </c>
      <c r="F18" s="277">
        <v>0</v>
      </c>
      <c r="G18" s="277">
        <v>0</v>
      </c>
      <c r="H18" s="277">
        <v>0</v>
      </c>
      <c r="I18" s="277">
        <v>0</v>
      </c>
      <c r="J18" s="277">
        <v>0</v>
      </c>
      <c r="K18" s="277">
        <v>0</v>
      </c>
      <c r="L18" s="3"/>
      <c r="M18" s="3"/>
      <c r="N18" s="3"/>
      <c r="O18" s="2"/>
      <c r="P18" s="2"/>
      <c r="Q18" s="2"/>
      <c r="R18" s="2"/>
      <c r="S18" s="2"/>
      <c r="T18" s="2"/>
      <c r="U18" s="2"/>
      <c r="V18" s="2"/>
      <c r="W18" s="2"/>
      <c r="X18" s="2"/>
    </row>
    <row r="19" spans="1:24" s="128" customFormat="1">
      <c r="A19" s="374">
        <v>0</v>
      </c>
      <c r="B19" s="375" t="s">
        <v>24</v>
      </c>
      <c r="C19" s="376">
        <v>0</v>
      </c>
      <c r="D19" s="277">
        <v>0</v>
      </c>
      <c r="E19" s="277">
        <v>0</v>
      </c>
      <c r="F19" s="277">
        <v>0</v>
      </c>
      <c r="G19" s="277">
        <v>0</v>
      </c>
      <c r="H19" s="277">
        <v>0</v>
      </c>
      <c r="I19" s="277">
        <v>0</v>
      </c>
      <c r="J19" s="277">
        <v>0</v>
      </c>
      <c r="K19" s="277">
        <v>0</v>
      </c>
      <c r="L19" s="3"/>
      <c r="M19" s="3"/>
      <c r="N19" s="3"/>
      <c r="O19" s="2"/>
      <c r="P19" s="2"/>
      <c r="Q19" s="2"/>
      <c r="R19" s="2"/>
      <c r="S19" s="2"/>
      <c r="T19" s="2"/>
      <c r="U19" s="2"/>
      <c r="V19" s="2"/>
      <c r="W19" s="2"/>
      <c r="X19" s="2"/>
    </row>
    <row r="20" spans="1:24" s="128" customFormat="1" ht="45">
      <c r="A20" s="374" t="s">
        <v>23</v>
      </c>
      <c r="B20" s="378" t="s">
        <v>22</v>
      </c>
      <c r="C20" s="376">
        <v>0</v>
      </c>
      <c r="D20" s="277">
        <v>0</v>
      </c>
      <c r="E20" s="277">
        <v>0</v>
      </c>
      <c r="F20" s="277">
        <v>0</v>
      </c>
      <c r="G20" s="277">
        <v>0</v>
      </c>
      <c r="H20" s="277">
        <v>0</v>
      </c>
      <c r="I20" s="277">
        <v>0</v>
      </c>
      <c r="J20" s="277">
        <v>0</v>
      </c>
      <c r="K20" s="277">
        <v>0</v>
      </c>
      <c r="L20" s="3"/>
      <c r="M20" s="3"/>
      <c r="N20" s="3"/>
      <c r="O20" s="2"/>
      <c r="P20" s="2"/>
      <c r="Q20" s="2"/>
      <c r="R20" s="2"/>
      <c r="S20" s="2"/>
      <c r="T20" s="2"/>
      <c r="U20" s="2"/>
      <c r="V20" s="2"/>
      <c r="W20" s="2"/>
      <c r="X20" s="2"/>
    </row>
    <row r="21" spans="1:24" s="128" customFormat="1" ht="30">
      <c r="A21" s="374" t="s">
        <v>21</v>
      </c>
      <c r="B21" s="375" t="s">
        <v>20</v>
      </c>
      <c r="C21" s="376">
        <v>0</v>
      </c>
      <c r="D21" s="277">
        <v>0</v>
      </c>
      <c r="E21" s="277">
        <v>0</v>
      </c>
      <c r="F21" s="277">
        <v>0</v>
      </c>
      <c r="G21" s="277">
        <v>0</v>
      </c>
      <c r="H21" s="277">
        <v>0</v>
      </c>
      <c r="I21" s="277">
        <v>0</v>
      </c>
      <c r="J21" s="277">
        <v>0</v>
      </c>
      <c r="K21" s="277">
        <v>0</v>
      </c>
      <c r="L21" s="3"/>
      <c r="M21" s="3"/>
      <c r="N21" s="3"/>
      <c r="O21" s="2"/>
      <c r="P21" s="2"/>
      <c r="Q21" s="2"/>
      <c r="R21" s="2"/>
      <c r="S21" s="2"/>
      <c r="T21" s="2"/>
      <c r="U21" s="2"/>
      <c r="V21" s="2"/>
      <c r="W21" s="2"/>
      <c r="X21" s="2"/>
    </row>
    <row r="22" spans="1:24" s="128" customFormat="1" ht="90">
      <c r="A22" s="374" t="s">
        <v>19</v>
      </c>
      <c r="B22" s="375" t="s">
        <v>18</v>
      </c>
      <c r="C22" s="375" t="s">
        <v>17</v>
      </c>
      <c r="D22" s="277">
        <v>2019</v>
      </c>
      <c r="E22" s="277">
        <v>2019</v>
      </c>
      <c r="F22" s="277" t="s">
        <v>685</v>
      </c>
      <c r="G22" s="277" t="s">
        <v>685</v>
      </c>
      <c r="H22" s="277" t="s">
        <v>685</v>
      </c>
      <c r="I22" s="277" t="s">
        <v>685</v>
      </c>
      <c r="J22" s="277" t="s">
        <v>685</v>
      </c>
      <c r="K22" s="277" t="s">
        <v>685</v>
      </c>
      <c r="L22" s="3"/>
      <c r="M22" s="3"/>
      <c r="N22" s="3"/>
      <c r="O22" s="2"/>
      <c r="P22" s="2"/>
      <c r="Q22" s="2"/>
      <c r="R22" s="2"/>
      <c r="S22" s="2"/>
      <c r="T22" s="2"/>
      <c r="U22" s="2"/>
      <c r="V22" s="2"/>
      <c r="W22" s="2"/>
      <c r="X22" s="2"/>
    </row>
    <row r="23" spans="1:24" s="128" customFormat="1">
      <c r="A23" s="374" t="s">
        <v>16</v>
      </c>
      <c r="B23" s="375" t="s">
        <v>15</v>
      </c>
      <c r="C23" s="376">
        <v>0</v>
      </c>
      <c r="D23" s="277">
        <v>0</v>
      </c>
      <c r="E23" s="277">
        <v>0</v>
      </c>
      <c r="F23" s="277" t="s">
        <v>685</v>
      </c>
      <c r="G23" s="277" t="s">
        <v>685</v>
      </c>
      <c r="H23" s="277" t="s">
        <v>685</v>
      </c>
      <c r="I23" s="277" t="s">
        <v>685</v>
      </c>
      <c r="J23" s="277" t="s">
        <v>685</v>
      </c>
      <c r="K23" s="277" t="s">
        <v>685</v>
      </c>
      <c r="L23" s="3"/>
      <c r="M23" s="3"/>
      <c r="N23" s="3"/>
      <c r="O23" s="2"/>
      <c r="P23" s="2"/>
      <c r="Q23" s="2"/>
      <c r="R23" s="2"/>
      <c r="S23" s="2"/>
      <c r="T23" s="2"/>
      <c r="U23" s="2"/>
      <c r="V23" s="2"/>
      <c r="W23" s="2"/>
      <c r="X23" s="2"/>
    </row>
    <row r="24" spans="1:24" s="128" customFormat="1" ht="45">
      <c r="A24" s="374" t="s">
        <v>14</v>
      </c>
      <c r="B24" s="375" t="s">
        <v>13</v>
      </c>
      <c r="C24" s="375" t="s">
        <v>700</v>
      </c>
      <c r="D24" s="277">
        <v>2017</v>
      </c>
      <c r="E24" s="277">
        <v>2017</v>
      </c>
      <c r="F24" s="277" t="s">
        <v>685</v>
      </c>
      <c r="G24" s="277" t="s">
        <v>685</v>
      </c>
      <c r="H24" s="277" t="s">
        <v>685</v>
      </c>
      <c r="I24" s="277" t="s">
        <v>685</v>
      </c>
      <c r="J24" s="277" t="s">
        <v>685</v>
      </c>
      <c r="K24" s="277" t="s">
        <v>685</v>
      </c>
      <c r="L24" s="3"/>
      <c r="M24" s="3"/>
      <c r="N24" s="3"/>
      <c r="O24" s="2"/>
      <c r="P24" s="2"/>
      <c r="Q24" s="2"/>
      <c r="R24" s="2"/>
      <c r="S24" s="2"/>
      <c r="T24" s="2"/>
      <c r="U24" s="2"/>
      <c r="V24" s="2"/>
      <c r="W24" s="2"/>
      <c r="X24" s="2"/>
    </row>
    <row r="25" spans="1:24" s="128" customFormat="1" ht="47.25">
      <c r="A25" s="190" t="s">
        <v>11</v>
      </c>
      <c r="B25" s="190" t="s">
        <v>76</v>
      </c>
      <c r="C25" s="190" t="s">
        <v>701</v>
      </c>
      <c r="D25" s="277">
        <v>2018</v>
      </c>
      <c r="E25" s="277">
        <v>2018</v>
      </c>
      <c r="F25" s="277" t="s">
        <v>685</v>
      </c>
      <c r="G25" s="277" t="s">
        <v>685</v>
      </c>
      <c r="H25" s="277" t="s">
        <v>685</v>
      </c>
      <c r="I25" s="277" t="s">
        <v>685</v>
      </c>
      <c r="J25" s="277" t="s">
        <v>685</v>
      </c>
      <c r="K25" s="277" t="s">
        <v>685</v>
      </c>
      <c r="L25" s="3"/>
      <c r="M25" s="3"/>
      <c r="N25" s="3"/>
      <c r="O25" s="2"/>
      <c r="P25" s="2"/>
      <c r="Q25" s="2"/>
      <c r="R25" s="2"/>
      <c r="S25" s="2"/>
      <c r="T25" s="2"/>
      <c r="U25" s="2"/>
      <c r="V25" s="2"/>
      <c r="W25" s="2"/>
      <c r="X25" s="2"/>
    </row>
    <row r="26" spans="1:24" s="128" customFormat="1" ht="47.25">
      <c r="A26" s="190" t="s">
        <v>8</v>
      </c>
      <c r="B26" s="190" t="s">
        <v>76</v>
      </c>
      <c r="C26" s="190" t="s">
        <v>702</v>
      </c>
      <c r="D26" s="277">
        <v>2019</v>
      </c>
      <c r="E26" s="277">
        <v>2019</v>
      </c>
      <c r="F26" s="277" t="s">
        <v>685</v>
      </c>
      <c r="G26" s="277" t="s">
        <v>685</v>
      </c>
      <c r="H26" s="277" t="s">
        <v>685</v>
      </c>
      <c r="I26" s="277" t="s">
        <v>685</v>
      </c>
      <c r="J26" s="277" t="s">
        <v>685</v>
      </c>
      <c r="K26" s="277" t="s">
        <v>685</v>
      </c>
      <c r="L26" s="3"/>
      <c r="M26" s="3"/>
      <c r="N26" s="3"/>
      <c r="O26" s="2"/>
      <c r="P26" s="2"/>
      <c r="Q26" s="2"/>
      <c r="R26" s="2"/>
      <c r="S26" s="2"/>
      <c r="T26" s="2"/>
      <c r="U26" s="2"/>
      <c r="V26" s="2"/>
      <c r="W26" s="2"/>
      <c r="X26" s="2"/>
    </row>
    <row r="27" spans="1:24" s="128" customFormat="1" ht="30">
      <c r="A27" s="190" t="s">
        <v>5</v>
      </c>
      <c r="B27" s="375" t="s">
        <v>10</v>
      </c>
      <c r="C27" s="190" t="s">
        <v>82</v>
      </c>
      <c r="D27" s="277">
        <v>0</v>
      </c>
      <c r="E27" s="277">
        <v>0</v>
      </c>
      <c r="F27" s="277" t="s">
        <v>685</v>
      </c>
      <c r="G27" s="277" t="s">
        <v>685</v>
      </c>
      <c r="H27" s="277" t="s">
        <v>685</v>
      </c>
      <c r="I27" s="277" t="s">
        <v>685</v>
      </c>
      <c r="J27" s="277" t="s">
        <v>685</v>
      </c>
      <c r="K27" s="277" t="s">
        <v>685</v>
      </c>
      <c r="L27" s="3"/>
      <c r="M27" s="3"/>
      <c r="N27" s="3"/>
      <c r="O27" s="2"/>
      <c r="P27" s="2"/>
      <c r="Q27" s="2"/>
      <c r="R27" s="2"/>
      <c r="S27" s="2"/>
      <c r="T27" s="2"/>
      <c r="U27" s="2"/>
      <c r="V27" s="2"/>
      <c r="W27" s="2"/>
      <c r="X27" s="2"/>
    </row>
    <row r="28" spans="1:24" s="128" customFormat="1" ht="30">
      <c r="A28" s="190" t="s">
        <v>78</v>
      </c>
      <c r="B28" s="375" t="s">
        <v>7</v>
      </c>
      <c r="C28" s="190" t="s">
        <v>9</v>
      </c>
      <c r="D28" s="277">
        <v>0</v>
      </c>
      <c r="E28" s="277">
        <v>0</v>
      </c>
      <c r="F28" s="277" t="s">
        <v>685</v>
      </c>
      <c r="G28" s="277" t="s">
        <v>685</v>
      </c>
      <c r="H28" s="277" t="s">
        <v>685</v>
      </c>
      <c r="I28" s="277" t="s">
        <v>685</v>
      </c>
      <c r="J28" s="277" t="s">
        <v>685</v>
      </c>
      <c r="K28" s="277" t="s">
        <v>685</v>
      </c>
      <c r="L28" s="3"/>
      <c r="M28" s="3"/>
      <c r="N28" s="3"/>
      <c r="O28" s="2"/>
      <c r="P28" s="2"/>
      <c r="Q28" s="2"/>
      <c r="R28" s="2"/>
      <c r="S28" s="2"/>
      <c r="T28" s="2"/>
      <c r="U28" s="2"/>
      <c r="V28" s="2"/>
      <c r="W28" s="2"/>
      <c r="X28" s="2"/>
    </row>
    <row r="29" spans="1:24" ht="30">
      <c r="A29" s="190" t="s">
        <v>161</v>
      </c>
      <c r="B29" s="375" t="s">
        <v>4</v>
      </c>
      <c r="C29" s="375" t="s">
        <v>3</v>
      </c>
      <c r="D29" s="277">
        <v>0</v>
      </c>
      <c r="E29" s="277">
        <v>0</v>
      </c>
      <c r="F29" s="277" t="s">
        <v>685</v>
      </c>
      <c r="G29" s="277" t="s">
        <v>685</v>
      </c>
      <c r="H29" s="277" t="s">
        <v>685</v>
      </c>
      <c r="I29" s="277" t="s">
        <v>685</v>
      </c>
      <c r="J29" s="277" t="s">
        <v>685</v>
      </c>
      <c r="K29" s="277" t="s">
        <v>685</v>
      </c>
    </row>
    <row r="30" spans="1:24" ht="15.75">
      <c r="A30" s="377" t="s">
        <v>706</v>
      </c>
      <c r="B30" s="377"/>
      <c r="C30" s="377"/>
      <c r="D30" s="377"/>
      <c r="E30" s="377"/>
      <c r="F30" s="377"/>
      <c r="G30" s="377"/>
      <c r="H30" s="377"/>
      <c r="I30" s="377"/>
      <c r="J30" s="377"/>
      <c r="K30" s="377"/>
      <c r="L30" s="37"/>
      <c r="M30" s="37"/>
      <c r="N30" s="37"/>
      <c r="O30" s="37"/>
      <c r="P30" s="37"/>
      <c r="Q30" s="37"/>
      <c r="R30" s="37"/>
    </row>
    <row r="38" spans="2:21">
      <c r="J38" s="3"/>
      <c r="K38" s="3"/>
      <c r="O38" s="3"/>
      <c r="P38" s="3"/>
      <c r="Q38" s="3"/>
      <c r="R38" s="3"/>
      <c r="S38" s="128"/>
      <c r="T38" s="3"/>
      <c r="U38" s="3"/>
    </row>
    <row r="39" spans="2:21">
      <c r="J39" s="3"/>
      <c r="K39" s="3"/>
      <c r="O39" s="3"/>
      <c r="P39" s="3"/>
      <c r="Q39" s="3"/>
      <c r="R39" s="3"/>
      <c r="S39" s="128"/>
      <c r="T39" s="3"/>
      <c r="U39" s="3"/>
    </row>
    <row r="40" spans="2:21">
      <c r="J40" s="3"/>
      <c r="K40" s="3"/>
      <c r="O40" s="3"/>
      <c r="P40" s="3"/>
      <c r="Q40" s="3"/>
      <c r="R40" s="3"/>
      <c r="S40" s="128"/>
      <c r="T40" s="3"/>
      <c r="U40" s="3"/>
    </row>
    <row r="41" spans="2:21" ht="15.75">
      <c r="B41" s="280" t="s">
        <v>348</v>
      </c>
      <c r="C41" s="5"/>
      <c r="D41" s="4"/>
      <c r="E41" s="4"/>
      <c r="F41" s="6" t="s">
        <v>349</v>
      </c>
      <c r="G41" s="4"/>
      <c r="H41" s="4"/>
      <c r="I41" s="4"/>
      <c r="J41" s="4"/>
      <c r="K41" s="4"/>
      <c r="O41" s="3"/>
      <c r="P41" s="3"/>
      <c r="Q41" s="3"/>
      <c r="R41" s="3"/>
      <c r="S41" s="128"/>
      <c r="T41" s="3"/>
      <c r="U41" s="3"/>
    </row>
  </sheetData>
  <mergeCells count="14">
    <mergeCell ref="G11:H11"/>
    <mergeCell ref="I11:I12"/>
    <mergeCell ref="J11:K11"/>
    <mergeCell ref="A30:K30"/>
    <mergeCell ref="A4:K4"/>
    <mergeCell ref="A6:K6"/>
    <mergeCell ref="A7:K7"/>
    <mergeCell ref="A9:K9"/>
    <mergeCell ref="A11:A12"/>
    <mergeCell ref="B11:B12"/>
    <mergeCell ref="C11:C12"/>
    <mergeCell ref="D11:D12"/>
    <mergeCell ref="E11:E12"/>
    <mergeCell ref="F11:F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39"/>
  <sheetViews>
    <sheetView topLeftCell="A19" zoomScale="90" zoomScaleNormal="90" workbookViewId="0">
      <selection activeCell="A10" sqref="A10:S10"/>
    </sheetView>
  </sheetViews>
  <sheetFormatPr defaultRowHeight="12"/>
  <cols>
    <col min="1" max="1" width="9.75" style="1" customWidth="1"/>
    <col min="2" max="2" width="33.875" style="1" customWidth="1"/>
    <col min="3" max="3" width="12.75" style="1" customWidth="1"/>
    <col min="4" max="14" width="8.125" style="1" customWidth="1"/>
    <col min="15" max="15" width="10.875" style="1" customWidth="1"/>
    <col min="16" max="19" width="8.125" style="1" customWidth="1"/>
    <col min="20" max="16384" width="9" style="1"/>
  </cols>
  <sheetData>
    <row r="2" spans="1:32" ht="15.75">
      <c r="F2" s="42"/>
      <c r="G2" s="54"/>
      <c r="H2" s="54"/>
      <c r="I2" s="42"/>
    </row>
    <row r="3" spans="1:32">
      <c r="F3" s="35"/>
      <c r="G3" s="35"/>
      <c r="H3" s="35"/>
      <c r="I3" s="35"/>
    </row>
    <row r="4" spans="1:32" ht="18.75">
      <c r="A4" s="55" t="s">
        <v>73</v>
      </c>
      <c r="B4" s="55"/>
      <c r="C4" s="55"/>
      <c r="D4" s="55"/>
      <c r="E4" s="55"/>
      <c r="F4" s="55"/>
      <c r="G4" s="55"/>
      <c r="H4" s="55"/>
      <c r="I4" s="55"/>
      <c r="J4" s="55"/>
      <c r="K4" s="55"/>
      <c r="L4" s="55"/>
      <c r="M4" s="55"/>
      <c r="N4" s="55"/>
      <c r="O4" s="55"/>
      <c r="P4" s="55"/>
      <c r="Q4" s="55"/>
      <c r="R4" s="55"/>
      <c r="S4" s="55"/>
    </row>
    <row r="5" spans="1:32" ht="18.75">
      <c r="A5" s="58" t="s">
        <v>74</v>
      </c>
      <c r="B5" s="58"/>
      <c r="C5" s="58"/>
      <c r="D5" s="58"/>
      <c r="E5" s="58"/>
      <c r="F5" s="58"/>
      <c r="G5" s="58"/>
      <c r="H5" s="58"/>
      <c r="I5" s="58"/>
      <c r="J5" s="58"/>
      <c r="K5" s="58"/>
      <c r="L5" s="58"/>
      <c r="M5" s="58"/>
      <c r="N5" s="58"/>
      <c r="O5" s="58"/>
      <c r="P5" s="58"/>
      <c r="Q5" s="58"/>
      <c r="R5" s="58"/>
      <c r="S5" s="58"/>
    </row>
    <row r="6" spans="1:32" ht="15.75" customHeight="1"/>
    <row r="7" spans="1:32" ht="21.75" customHeight="1">
      <c r="A7" s="56" t="s">
        <v>71</v>
      </c>
      <c r="B7" s="56"/>
      <c r="C7" s="56"/>
      <c r="D7" s="56"/>
      <c r="E7" s="56"/>
      <c r="F7" s="56"/>
      <c r="G7" s="56"/>
      <c r="H7" s="56"/>
      <c r="I7" s="56"/>
      <c r="J7" s="56"/>
      <c r="K7" s="56"/>
      <c r="L7" s="56"/>
      <c r="M7" s="56"/>
      <c r="N7" s="56"/>
      <c r="O7" s="56"/>
      <c r="P7" s="56"/>
      <c r="Q7" s="56"/>
      <c r="R7" s="56"/>
      <c r="S7" s="56"/>
    </row>
    <row r="8" spans="1:32" ht="15.75" customHeight="1">
      <c r="A8" s="57" t="s">
        <v>70</v>
      </c>
      <c r="B8" s="57"/>
      <c r="C8" s="57"/>
      <c r="D8" s="57"/>
      <c r="E8" s="57"/>
      <c r="F8" s="57"/>
      <c r="G8" s="57"/>
      <c r="H8" s="57"/>
      <c r="I8" s="57"/>
      <c r="J8" s="57"/>
      <c r="K8" s="57"/>
      <c r="L8" s="57"/>
      <c r="M8" s="57"/>
      <c r="N8" s="57"/>
      <c r="O8" s="57"/>
      <c r="P8" s="57"/>
      <c r="Q8" s="57"/>
      <c r="R8" s="57"/>
      <c r="S8" s="57"/>
    </row>
    <row r="10" spans="1:32" ht="16.5" customHeight="1">
      <c r="A10" s="56" t="s">
        <v>69</v>
      </c>
      <c r="B10" s="56"/>
      <c r="C10" s="56"/>
      <c r="D10" s="56"/>
      <c r="E10" s="56"/>
      <c r="F10" s="56"/>
      <c r="G10" s="56"/>
      <c r="H10" s="56"/>
      <c r="I10" s="56"/>
      <c r="J10" s="56"/>
      <c r="K10" s="56"/>
      <c r="L10" s="56"/>
      <c r="M10" s="56"/>
      <c r="N10" s="56"/>
      <c r="O10" s="56"/>
      <c r="P10" s="56"/>
      <c r="Q10" s="56"/>
      <c r="R10" s="56"/>
      <c r="S10" s="56"/>
    </row>
    <row r="11" spans="1:32" ht="15" customHeight="1">
      <c r="A11" s="40"/>
      <c r="B11" s="40"/>
      <c r="C11" s="40"/>
      <c r="D11" s="40"/>
      <c r="E11" s="40"/>
      <c r="F11" s="40"/>
      <c r="G11" s="40"/>
      <c r="H11" s="40"/>
      <c r="I11" s="40"/>
      <c r="J11" s="39"/>
      <c r="K11" s="39"/>
      <c r="L11" s="39"/>
      <c r="M11" s="39"/>
      <c r="N11" s="39"/>
      <c r="O11" s="39"/>
      <c r="P11" s="40"/>
      <c r="Q11" s="40"/>
      <c r="R11" s="40"/>
      <c r="S11" s="40"/>
    </row>
    <row r="12" spans="1:32" s="35" customFormat="1" ht="15.75" customHeight="1">
      <c r="A12" s="59" t="s">
        <v>68</v>
      </c>
      <c r="B12" s="59"/>
      <c r="C12" s="59"/>
      <c r="D12" s="59"/>
      <c r="E12" s="59"/>
      <c r="F12" s="59"/>
      <c r="G12" s="59"/>
      <c r="H12" s="59"/>
      <c r="I12" s="59"/>
      <c r="J12" s="59"/>
      <c r="K12" s="59"/>
      <c r="L12" s="59"/>
      <c r="M12" s="59"/>
      <c r="N12" s="59"/>
      <c r="O12" s="59"/>
      <c r="P12" s="59"/>
      <c r="Q12" s="59"/>
      <c r="R12" s="59"/>
      <c r="S12" s="59"/>
      <c r="T12" s="36"/>
      <c r="U12" s="36"/>
      <c r="V12" s="36"/>
      <c r="W12" s="36"/>
      <c r="X12" s="36"/>
      <c r="Y12" s="36"/>
      <c r="Z12" s="36"/>
      <c r="AA12" s="36"/>
      <c r="AB12" s="36"/>
      <c r="AC12" s="36"/>
      <c r="AD12" s="36"/>
      <c r="AE12" s="36"/>
      <c r="AF12" s="36"/>
    </row>
    <row r="13" spans="1:32" s="35" customFormat="1" ht="15.75" customHeight="1">
      <c r="A13" s="60" t="s">
        <v>67</v>
      </c>
      <c r="B13" s="60"/>
      <c r="C13" s="60"/>
      <c r="D13" s="60"/>
      <c r="E13" s="60"/>
      <c r="F13" s="60"/>
      <c r="G13" s="60"/>
      <c r="H13" s="60"/>
      <c r="I13" s="60"/>
      <c r="J13" s="60"/>
      <c r="K13" s="60"/>
      <c r="L13" s="60"/>
      <c r="M13" s="60"/>
      <c r="N13" s="60"/>
      <c r="O13" s="60"/>
      <c r="P13" s="60"/>
      <c r="Q13" s="60"/>
      <c r="R13" s="60"/>
      <c r="S13" s="60"/>
      <c r="T13" s="37"/>
      <c r="U13" s="37"/>
      <c r="V13" s="37"/>
      <c r="W13" s="37"/>
      <c r="X13" s="37"/>
      <c r="Y13" s="37"/>
      <c r="Z13" s="37"/>
      <c r="AA13" s="37"/>
      <c r="AB13" s="37"/>
      <c r="AC13" s="37"/>
      <c r="AD13" s="37"/>
      <c r="AE13" s="37"/>
      <c r="AF13" s="37"/>
    </row>
    <row r="14" spans="1:32" s="35" customFormat="1" ht="15.75" customHeight="1">
      <c r="A14" s="59"/>
      <c r="B14" s="59"/>
      <c r="C14" s="59"/>
      <c r="D14" s="59"/>
      <c r="E14" s="59"/>
      <c r="F14" s="59"/>
      <c r="G14" s="59"/>
      <c r="H14" s="59"/>
      <c r="I14" s="59"/>
      <c r="J14" s="59"/>
      <c r="K14" s="59"/>
      <c r="L14" s="59"/>
      <c r="M14" s="59"/>
      <c r="N14" s="59"/>
      <c r="O14" s="59"/>
      <c r="P14" s="59"/>
      <c r="Q14" s="59"/>
      <c r="R14" s="59"/>
      <c r="S14" s="59"/>
      <c r="T14" s="36"/>
      <c r="U14" s="36"/>
      <c r="V14" s="36"/>
      <c r="W14" s="36"/>
      <c r="X14" s="36"/>
      <c r="Y14" s="36"/>
      <c r="Z14" s="36"/>
      <c r="AA14" s="36"/>
      <c r="AB14" s="36"/>
      <c r="AC14" s="36"/>
      <c r="AD14" s="36"/>
      <c r="AE14" s="36"/>
      <c r="AF14" s="36"/>
    </row>
    <row r="15" spans="1:32" s="34" customFormat="1" ht="33.75" customHeight="1">
      <c r="A15" s="51" t="s">
        <v>66</v>
      </c>
      <c r="B15" s="51" t="s">
        <v>65</v>
      </c>
      <c r="C15" s="51" t="s">
        <v>64</v>
      </c>
      <c r="D15" s="51" t="s">
        <v>63</v>
      </c>
      <c r="E15" s="51"/>
      <c r="F15" s="51"/>
      <c r="G15" s="51"/>
      <c r="H15" s="51"/>
      <c r="I15" s="51"/>
      <c r="J15" s="51"/>
      <c r="K15" s="51"/>
      <c r="L15" s="51"/>
      <c r="M15" s="51"/>
      <c r="N15" s="51"/>
      <c r="O15" s="51"/>
      <c r="P15" s="51"/>
      <c r="Q15" s="51"/>
      <c r="R15" s="51"/>
      <c r="S15" s="51"/>
    </row>
    <row r="16" spans="1:32" ht="205.5" customHeight="1">
      <c r="A16" s="51"/>
      <c r="B16" s="51"/>
      <c r="C16" s="51"/>
      <c r="D16" s="51" t="s">
        <v>62</v>
      </c>
      <c r="E16" s="51"/>
      <c r="F16" s="51" t="s">
        <v>61</v>
      </c>
      <c r="G16" s="51"/>
      <c r="H16" s="51"/>
      <c r="I16" s="51"/>
      <c r="J16" s="51" t="s">
        <v>60</v>
      </c>
      <c r="K16" s="51"/>
      <c r="L16" s="51" t="s">
        <v>59</v>
      </c>
      <c r="M16" s="51"/>
      <c r="N16" s="51" t="s">
        <v>58</v>
      </c>
      <c r="O16" s="51"/>
      <c r="P16" s="51" t="s">
        <v>57</v>
      </c>
      <c r="Q16" s="51"/>
      <c r="R16" s="51" t="s">
        <v>56</v>
      </c>
      <c r="S16" s="51"/>
    </row>
    <row r="17" spans="1:19" s="33" customFormat="1">
      <c r="A17" s="51"/>
      <c r="B17" s="51"/>
      <c r="C17" s="51"/>
      <c r="D17" s="52" t="s">
        <v>52</v>
      </c>
      <c r="E17" s="52"/>
      <c r="F17" s="52" t="s">
        <v>55</v>
      </c>
      <c r="G17" s="52"/>
      <c r="H17" s="52" t="s">
        <v>54</v>
      </c>
      <c r="I17" s="52"/>
      <c r="J17" s="52" t="s">
        <v>52</v>
      </c>
      <c r="K17" s="52"/>
      <c r="L17" s="52" t="s">
        <v>52</v>
      </c>
      <c r="M17" s="52"/>
      <c r="N17" s="52" t="s">
        <v>52</v>
      </c>
      <c r="O17" s="52"/>
      <c r="P17" s="52" t="s">
        <v>53</v>
      </c>
      <c r="Q17" s="52"/>
      <c r="R17" s="52" t="s">
        <v>52</v>
      </c>
      <c r="S17" s="52"/>
    </row>
    <row r="18" spans="1:19" ht="134.25">
      <c r="A18" s="51"/>
      <c r="B18" s="51"/>
      <c r="C18" s="51"/>
      <c r="D18" s="32" t="s">
        <v>51</v>
      </c>
      <c r="E18" s="32" t="s">
        <v>50</v>
      </c>
      <c r="F18" s="32" t="s">
        <v>51</v>
      </c>
      <c r="G18" s="32" t="s">
        <v>50</v>
      </c>
      <c r="H18" s="32" t="s">
        <v>51</v>
      </c>
      <c r="I18" s="32" t="s">
        <v>50</v>
      </c>
      <c r="J18" s="32" t="s">
        <v>51</v>
      </c>
      <c r="K18" s="32" t="s">
        <v>50</v>
      </c>
      <c r="L18" s="32" t="s">
        <v>51</v>
      </c>
      <c r="M18" s="32" t="s">
        <v>50</v>
      </c>
      <c r="N18" s="32" t="s">
        <v>51</v>
      </c>
      <c r="O18" s="32" t="s">
        <v>50</v>
      </c>
      <c r="P18" s="32" t="s">
        <v>51</v>
      </c>
      <c r="Q18" s="32" t="s">
        <v>50</v>
      </c>
      <c r="R18" s="32" t="s">
        <v>51</v>
      </c>
      <c r="S18" s="32" t="s">
        <v>50</v>
      </c>
    </row>
    <row r="19" spans="1:19" s="18" customFormat="1" ht="15.75">
      <c r="A19" s="30">
        <v>1</v>
      </c>
      <c r="B19" s="31">
        <v>2</v>
      </c>
      <c r="C19" s="30">
        <v>3</v>
      </c>
      <c r="D19" s="29" t="s">
        <v>49</v>
      </c>
      <c r="E19" s="29" t="s">
        <v>48</v>
      </c>
      <c r="F19" s="29" t="s">
        <v>47</v>
      </c>
      <c r="G19" s="29" t="s">
        <v>46</v>
      </c>
      <c r="H19" s="29" t="s">
        <v>45</v>
      </c>
      <c r="I19" s="29" t="s">
        <v>44</v>
      </c>
      <c r="J19" s="29" t="s">
        <v>43</v>
      </c>
      <c r="K19" s="29" t="s">
        <v>42</v>
      </c>
      <c r="L19" s="29" t="s">
        <v>41</v>
      </c>
      <c r="M19" s="29" t="s">
        <v>40</v>
      </c>
      <c r="N19" s="29" t="s">
        <v>39</v>
      </c>
      <c r="O19" s="29" t="s">
        <v>38</v>
      </c>
      <c r="P19" s="29" t="s">
        <v>37</v>
      </c>
      <c r="Q19" s="29" t="s">
        <v>36</v>
      </c>
      <c r="R19" s="29" t="s">
        <v>35</v>
      </c>
      <c r="S19" s="29" t="s">
        <v>34</v>
      </c>
    </row>
    <row r="20" spans="1:19" s="18" customFormat="1" ht="31.5">
      <c r="A20" s="28" t="s">
        <v>33</v>
      </c>
      <c r="B20" s="27" t="s">
        <v>32</v>
      </c>
      <c r="C20" s="26"/>
      <c r="D20" s="48">
        <f t="shared" ref="D20:R20" si="0">SUM(D21:D23)</f>
        <v>0</v>
      </c>
      <c r="E20" s="48">
        <f t="shared" si="0"/>
        <v>0</v>
      </c>
      <c r="F20" s="48">
        <f t="shared" si="0"/>
        <v>2</v>
      </c>
      <c r="G20" s="48">
        <f t="shared" si="0"/>
        <v>0.3</v>
      </c>
      <c r="H20" s="48">
        <f t="shared" si="0"/>
        <v>0.4</v>
      </c>
      <c r="I20" s="48">
        <f t="shared" si="0"/>
        <v>0.4</v>
      </c>
      <c r="J20" s="48">
        <f t="shared" si="0"/>
        <v>0</v>
      </c>
      <c r="K20" s="48">
        <f t="shared" si="0"/>
        <v>0</v>
      </c>
      <c r="L20" s="48">
        <f t="shared" si="0"/>
        <v>0</v>
      </c>
      <c r="M20" s="48">
        <f t="shared" si="0"/>
        <v>0</v>
      </c>
      <c r="N20" s="48">
        <f t="shared" si="0"/>
        <v>0</v>
      </c>
      <c r="O20" s="48">
        <f t="shared" si="0"/>
        <v>0</v>
      </c>
      <c r="P20" s="48">
        <f t="shared" si="0"/>
        <v>3.8159999999999998</v>
      </c>
      <c r="Q20" s="48">
        <f t="shared" si="0"/>
        <v>3.8159999999999998</v>
      </c>
      <c r="R20" s="48">
        <f t="shared" si="0"/>
        <v>0</v>
      </c>
      <c r="S20" s="48"/>
    </row>
    <row r="21" spans="1:19" s="18" customFormat="1" ht="31.5">
      <c r="A21" s="17" t="s">
        <v>31</v>
      </c>
      <c r="B21" s="16" t="s">
        <v>30</v>
      </c>
      <c r="C21" s="15"/>
      <c r="D21" s="49">
        <f t="shared" ref="D21:S21" si="1">D24</f>
        <v>0</v>
      </c>
      <c r="E21" s="49">
        <f t="shared" si="1"/>
        <v>0</v>
      </c>
      <c r="F21" s="49">
        <f t="shared" si="1"/>
        <v>0</v>
      </c>
      <c r="G21" s="49">
        <f t="shared" si="1"/>
        <v>0</v>
      </c>
      <c r="H21" s="49">
        <f t="shared" si="1"/>
        <v>0</v>
      </c>
      <c r="I21" s="49">
        <f t="shared" si="1"/>
        <v>0</v>
      </c>
      <c r="J21" s="49">
        <f t="shared" si="1"/>
        <v>0</v>
      </c>
      <c r="K21" s="49">
        <f t="shared" si="1"/>
        <v>0</v>
      </c>
      <c r="L21" s="49">
        <f t="shared" si="1"/>
        <v>0</v>
      </c>
      <c r="M21" s="49">
        <f t="shared" si="1"/>
        <v>0</v>
      </c>
      <c r="N21" s="49">
        <f t="shared" si="1"/>
        <v>0</v>
      </c>
      <c r="O21" s="49">
        <f t="shared" si="1"/>
        <v>0</v>
      </c>
      <c r="P21" s="49">
        <f t="shared" si="1"/>
        <v>0</v>
      </c>
      <c r="Q21" s="49">
        <f t="shared" si="1"/>
        <v>0</v>
      </c>
      <c r="R21" s="49">
        <f t="shared" si="1"/>
        <v>0</v>
      </c>
      <c r="S21" s="49">
        <f t="shared" si="1"/>
        <v>0</v>
      </c>
    </row>
    <row r="22" spans="1:19" s="18" customFormat="1" ht="31.5">
      <c r="A22" s="17" t="s">
        <v>29</v>
      </c>
      <c r="B22" s="16" t="s">
        <v>28</v>
      </c>
      <c r="C22" s="15"/>
      <c r="D22" s="49">
        <f t="shared" ref="D22:S22" si="2">D26</f>
        <v>0</v>
      </c>
      <c r="E22" s="49">
        <f t="shared" si="2"/>
        <v>0</v>
      </c>
      <c r="F22" s="49">
        <f t="shared" si="2"/>
        <v>2</v>
      </c>
      <c r="G22" s="49">
        <f t="shared" si="2"/>
        <v>0.3</v>
      </c>
      <c r="H22" s="49">
        <f t="shared" si="2"/>
        <v>0</v>
      </c>
      <c r="I22" s="49">
        <f t="shared" si="2"/>
        <v>0</v>
      </c>
      <c r="J22" s="49">
        <f t="shared" si="2"/>
        <v>0</v>
      </c>
      <c r="K22" s="49">
        <f t="shared" si="2"/>
        <v>0</v>
      </c>
      <c r="L22" s="49">
        <f t="shared" si="2"/>
        <v>0</v>
      </c>
      <c r="M22" s="49">
        <f t="shared" si="2"/>
        <v>0</v>
      </c>
      <c r="N22" s="49">
        <f t="shared" si="2"/>
        <v>0</v>
      </c>
      <c r="O22" s="49">
        <f t="shared" si="2"/>
        <v>0</v>
      </c>
      <c r="P22" s="49">
        <f t="shared" si="2"/>
        <v>0</v>
      </c>
      <c r="Q22" s="49">
        <f t="shared" si="2"/>
        <v>0</v>
      </c>
      <c r="R22" s="49">
        <f t="shared" si="2"/>
        <v>0</v>
      </c>
      <c r="S22" s="49">
        <f t="shared" si="2"/>
        <v>0</v>
      </c>
    </row>
    <row r="23" spans="1:19" s="18" customFormat="1" ht="31.5">
      <c r="A23" s="17" t="s">
        <v>27</v>
      </c>
      <c r="B23" s="16" t="s">
        <v>26</v>
      </c>
      <c r="C23" s="15"/>
      <c r="D23" s="49">
        <f t="shared" ref="D23:S23" si="3">D29</f>
        <v>0</v>
      </c>
      <c r="E23" s="49">
        <f t="shared" si="3"/>
        <v>0</v>
      </c>
      <c r="F23" s="49">
        <f t="shared" si="3"/>
        <v>0</v>
      </c>
      <c r="G23" s="49">
        <f t="shared" si="3"/>
        <v>0</v>
      </c>
      <c r="H23" s="49">
        <f t="shared" si="3"/>
        <v>0.4</v>
      </c>
      <c r="I23" s="49">
        <f t="shared" si="3"/>
        <v>0.4</v>
      </c>
      <c r="J23" s="49">
        <f t="shared" si="3"/>
        <v>0</v>
      </c>
      <c r="K23" s="49">
        <f t="shared" si="3"/>
        <v>0</v>
      </c>
      <c r="L23" s="49">
        <f t="shared" si="3"/>
        <v>0</v>
      </c>
      <c r="M23" s="49">
        <f t="shared" si="3"/>
        <v>0</v>
      </c>
      <c r="N23" s="49">
        <f t="shared" si="3"/>
        <v>0</v>
      </c>
      <c r="O23" s="49">
        <f t="shared" si="3"/>
        <v>0</v>
      </c>
      <c r="P23" s="49">
        <f t="shared" si="3"/>
        <v>3.8159999999999998</v>
      </c>
      <c r="Q23" s="49">
        <f t="shared" si="3"/>
        <v>3.8159999999999998</v>
      </c>
      <c r="R23" s="49">
        <f t="shared" si="3"/>
        <v>0</v>
      </c>
      <c r="S23" s="49">
        <f t="shared" si="3"/>
        <v>0</v>
      </c>
    </row>
    <row r="24" spans="1:19" s="18" customFormat="1" ht="31.5">
      <c r="A24" s="11">
        <v>0</v>
      </c>
      <c r="B24" s="20" t="s">
        <v>25</v>
      </c>
      <c r="C24" s="23"/>
      <c r="D24" s="24">
        <v>0</v>
      </c>
      <c r="E24" s="24">
        <v>0</v>
      </c>
      <c r="F24" s="24">
        <v>0</v>
      </c>
      <c r="G24" s="24">
        <v>0</v>
      </c>
      <c r="H24" s="24">
        <v>0</v>
      </c>
      <c r="I24" s="24">
        <v>0</v>
      </c>
      <c r="J24" s="24">
        <v>0</v>
      </c>
      <c r="K24" s="24">
        <v>0</v>
      </c>
      <c r="L24" s="24">
        <v>0</v>
      </c>
      <c r="M24" s="24">
        <v>0</v>
      </c>
      <c r="N24" s="24">
        <v>0</v>
      </c>
      <c r="O24" s="24">
        <v>0</v>
      </c>
      <c r="P24" s="24">
        <v>0</v>
      </c>
      <c r="Q24" s="24">
        <v>0</v>
      </c>
      <c r="R24" s="24">
        <v>0</v>
      </c>
      <c r="S24" s="24">
        <v>0</v>
      </c>
    </row>
    <row r="25" spans="1:19" s="18" customFormat="1" ht="15.75">
      <c r="A25" s="11">
        <v>0</v>
      </c>
      <c r="B25" s="20" t="str">
        <f>'[1]1(2017)'!B25</f>
        <v>Республика Марий Эл</v>
      </c>
      <c r="C25" s="23"/>
      <c r="D25" s="29"/>
      <c r="E25" s="29"/>
      <c r="F25" s="22"/>
      <c r="G25" s="22"/>
      <c r="H25" s="29"/>
      <c r="I25" s="29"/>
      <c r="J25" s="29"/>
      <c r="K25" s="29"/>
      <c r="L25" s="29"/>
      <c r="M25" s="29"/>
      <c r="N25" s="29"/>
      <c r="O25" s="29"/>
      <c r="P25" s="29"/>
      <c r="Q25" s="29"/>
      <c r="R25" s="29"/>
      <c r="S25" s="29"/>
    </row>
    <row r="26" spans="1:19" s="18" customFormat="1" ht="47.25">
      <c r="A26" s="17" t="s">
        <v>23</v>
      </c>
      <c r="B26" s="16" t="s">
        <v>22</v>
      </c>
      <c r="C26" s="15"/>
      <c r="D26" s="14">
        <f t="shared" ref="D26:S26" si="4">D27</f>
        <v>0</v>
      </c>
      <c r="E26" s="14">
        <f t="shared" si="4"/>
        <v>0</v>
      </c>
      <c r="F26" s="14">
        <f t="shared" si="4"/>
        <v>2</v>
      </c>
      <c r="G26" s="14">
        <f t="shared" si="4"/>
        <v>0.3</v>
      </c>
      <c r="H26" s="14">
        <f t="shared" si="4"/>
        <v>0</v>
      </c>
      <c r="I26" s="14">
        <f t="shared" si="4"/>
        <v>0</v>
      </c>
      <c r="J26" s="14">
        <f t="shared" si="4"/>
        <v>0</v>
      </c>
      <c r="K26" s="14">
        <f t="shared" si="4"/>
        <v>0</v>
      </c>
      <c r="L26" s="14">
        <f t="shared" si="4"/>
        <v>0</v>
      </c>
      <c r="M26" s="14">
        <f t="shared" si="4"/>
        <v>0</v>
      </c>
      <c r="N26" s="14">
        <f t="shared" si="4"/>
        <v>0</v>
      </c>
      <c r="O26" s="14">
        <f t="shared" si="4"/>
        <v>0</v>
      </c>
      <c r="P26" s="14">
        <f t="shared" si="4"/>
        <v>0</v>
      </c>
      <c r="Q26" s="14">
        <f t="shared" si="4"/>
        <v>0</v>
      </c>
      <c r="R26" s="14">
        <f t="shared" si="4"/>
        <v>0</v>
      </c>
      <c r="S26" s="14">
        <f t="shared" si="4"/>
        <v>0</v>
      </c>
    </row>
    <row r="27" spans="1:19" s="18" customFormat="1" ht="31.5">
      <c r="A27" s="17" t="s">
        <v>21</v>
      </c>
      <c r="B27" s="16" t="s">
        <v>20</v>
      </c>
      <c r="C27" s="15"/>
      <c r="D27" s="14">
        <f t="shared" ref="D27:S27" si="5">SUM(D28)</f>
        <v>0</v>
      </c>
      <c r="E27" s="14">
        <f t="shared" si="5"/>
        <v>0</v>
      </c>
      <c r="F27" s="14">
        <f t="shared" si="5"/>
        <v>2</v>
      </c>
      <c r="G27" s="14">
        <f t="shared" si="5"/>
        <v>0.3</v>
      </c>
      <c r="H27" s="14">
        <f t="shared" si="5"/>
        <v>0</v>
      </c>
      <c r="I27" s="14">
        <f t="shared" si="5"/>
        <v>0</v>
      </c>
      <c r="J27" s="14">
        <f t="shared" si="5"/>
        <v>0</v>
      </c>
      <c r="K27" s="14">
        <f t="shared" si="5"/>
        <v>0</v>
      </c>
      <c r="L27" s="14">
        <f t="shared" si="5"/>
        <v>0</v>
      </c>
      <c r="M27" s="14">
        <f t="shared" si="5"/>
        <v>0</v>
      </c>
      <c r="N27" s="14">
        <f t="shared" si="5"/>
        <v>0</v>
      </c>
      <c r="O27" s="14">
        <f t="shared" si="5"/>
        <v>0</v>
      </c>
      <c r="P27" s="14">
        <f t="shared" si="5"/>
        <v>0</v>
      </c>
      <c r="Q27" s="14">
        <f t="shared" si="5"/>
        <v>0</v>
      </c>
      <c r="R27" s="14">
        <f t="shared" si="5"/>
        <v>0</v>
      </c>
      <c r="S27" s="14">
        <f t="shared" si="5"/>
        <v>0</v>
      </c>
    </row>
    <row r="28" spans="1:19" s="18" customFormat="1" ht="141.75">
      <c r="A28" s="11" t="s">
        <v>19</v>
      </c>
      <c r="B28" s="20" t="s">
        <v>18</v>
      </c>
      <c r="C28" s="12" t="s">
        <v>75</v>
      </c>
      <c r="D28" s="19">
        <v>0</v>
      </c>
      <c r="E28" s="19">
        <v>0</v>
      </c>
      <c r="F28" s="19">
        <v>2</v>
      </c>
      <c r="G28" s="19">
        <v>0.3</v>
      </c>
      <c r="H28" s="19">
        <v>0</v>
      </c>
      <c r="I28" s="19">
        <v>0</v>
      </c>
      <c r="J28" s="19">
        <v>0</v>
      </c>
      <c r="K28" s="19">
        <v>0</v>
      </c>
      <c r="L28" s="19">
        <v>0</v>
      </c>
      <c r="M28" s="19">
        <v>0</v>
      </c>
      <c r="N28" s="19">
        <v>0</v>
      </c>
      <c r="O28" s="19">
        <v>0</v>
      </c>
      <c r="P28" s="19">
        <v>0</v>
      </c>
      <c r="Q28" s="19">
        <v>0</v>
      </c>
      <c r="R28" s="19">
        <v>0</v>
      </c>
      <c r="S28" s="19">
        <v>0</v>
      </c>
    </row>
    <row r="29" spans="1:19" ht="31.5">
      <c r="A29" s="17" t="s">
        <v>16</v>
      </c>
      <c r="B29" s="16" t="s">
        <v>15</v>
      </c>
      <c r="C29" s="15"/>
      <c r="D29" s="14">
        <f t="shared" ref="D29:S29" si="6">SUM(D30:D31)</f>
        <v>0</v>
      </c>
      <c r="E29" s="14">
        <f t="shared" si="6"/>
        <v>0</v>
      </c>
      <c r="F29" s="14">
        <f t="shared" si="6"/>
        <v>0</v>
      </c>
      <c r="G29" s="14">
        <f t="shared" si="6"/>
        <v>0</v>
      </c>
      <c r="H29" s="14">
        <f t="shared" si="6"/>
        <v>0.4</v>
      </c>
      <c r="I29" s="14">
        <f t="shared" si="6"/>
        <v>0.4</v>
      </c>
      <c r="J29" s="14">
        <f t="shared" si="6"/>
        <v>0</v>
      </c>
      <c r="K29" s="14">
        <f t="shared" si="6"/>
        <v>0</v>
      </c>
      <c r="L29" s="14">
        <f t="shared" si="6"/>
        <v>0</v>
      </c>
      <c r="M29" s="14">
        <f t="shared" si="6"/>
        <v>0</v>
      </c>
      <c r="N29" s="14">
        <f t="shared" si="6"/>
        <v>0</v>
      </c>
      <c r="O29" s="14">
        <f t="shared" si="6"/>
        <v>0</v>
      </c>
      <c r="P29" s="14">
        <f t="shared" si="6"/>
        <v>3.8159999999999998</v>
      </c>
      <c r="Q29" s="14">
        <f t="shared" si="6"/>
        <v>3.8159999999999998</v>
      </c>
      <c r="R29" s="14">
        <f t="shared" si="6"/>
        <v>0</v>
      </c>
      <c r="S29" s="14">
        <f t="shared" si="6"/>
        <v>0</v>
      </c>
    </row>
    <row r="30" spans="1:19" ht="63">
      <c r="A30" s="11" t="s">
        <v>11</v>
      </c>
      <c r="B30" s="13" t="s">
        <v>76</v>
      </c>
      <c r="C30" s="12" t="s">
        <v>77</v>
      </c>
      <c r="D30" s="19">
        <v>0</v>
      </c>
      <c r="E30" s="19">
        <v>0</v>
      </c>
      <c r="F30" s="50">
        <v>0</v>
      </c>
      <c r="G30" s="50">
        <v>0</v>
      </c>
      <c r="H30" s="19">
        <v>0.4</v>
      </c>
      <c r="I30" s="19">
        <v>0.4</v>
      </c>
      <c r="J30" s="50">
        <v>0</v>
      </c>
      <c r="K30" s="50">
        <v>0</v>
      </c>
      <c r="L30" s="50">
        <v>0</v>
      </c>
      <c r="M30" s="50">
        <v>0</v>
      </c>
      <c r="N30" s="50">
        <v>0</v>
      </c>
      <c r="O30" s="50">
        <v>0</v>
      </c>
      <c r="P30" s="19">
        <v>0</v>
      </c>
      <c r="Q30" s="19">
        <v>0</v>
      </c>
      <c r="R30" s="50">
        <v>0</v>
      </c>
      <c r="S30" s="50">
        <v>0</v>
      </c>
    </row>
    <row r="31" spans="1:19" ht="31.5">
      <c r="A31" s="11" t="s">
        <v>78</v>
      </c>
      <c r="B31" s="13" t="s">
        <v>7</v>
      </c>
      <c r="C31" s="12" t="s">
        <v>79</v>
      </c>
      <c r="D31" s="19">
        <v>0</v>
      </c>
      <c r="E31" s="19">
        <v>0</v>
      </c>
      <c r="F31" s="50">
        <v>0</v>
      </c>
      <c r="G31" s="50">
        <v>0</v>
      </c>
      <c r="H31" s="19">
        <v>0</v>
      </c>
      <c r="I31" s="19">
        <v>0</v>
      </c>
      <c r="J31" s="50">
        <v>0</v>
      </c>
      <c r="K31" s="50">
        <v>0</v>
      </c>
      <c r="L31" s="50">
        <v>0</v>
      </c>
      <c r="M31" s="50">
        <v>0</v>
      </c>
      <c r="N31" s="50">
        <v>0</v>
      </c>
      <c r="O31" s="50">
        <v>0</v>
      </c>
      <c r="P31" s="19">
        <v>3.8159999999999998</v>
      </c>
      <c r="Q31" s="19">
        <v>3.8159999999999998</v>
      </c>
      <c r="R31" s="50">
        <v>0</v>
      </c>
      <c r="S31" s="50">
        <v>0</v>
      </c>
    </row>
    <row r="34" spans="2:11" s="2" customFormat="1" ht="15.75">
      <c r="B34" s="53" t="s">
        <v>2</v>
      </c>
      <c r="C34" s="53"/>
      <c r="D34" s="53"/>
      <c r="F34" s="3"/>
      <c r="G34" s="3"/>
      <c r="H34" s="3"/>
      <c r="I34" s="3"/>
      <c r="J34" s="3"/>
      <c r="K34" s="3"/>
    </row>
    <row r="35" spans="2:11" s="2" customFormat="1" ht="15">
      <c r="B35" s="3"/>
      <c r="C35" s="3"/>
      <c r="D35" s="3"/>
      <c r="E35" s="3"/>
      <c r="F35" s="3"/>
      <c r="G35" s="3"/>
      <c r="H35" s="3"/>
      <c r="I35" s="3"/>
      <c r="J35" s="3"/>
      <c r="K35" s="3"/>
    </row>
    <row r="36" spans="2:11" s="2" customFormat="1" ht="15">
      <c r="B36" s="3"/>
      <c r="C36" s="3"/>
      <c r="D36" s="3"/>
      <c r="E36" s="3"/>
      <c r="F36" s="3"/>
      <c r="G36" s="3"/>
      <c r="H36" s="3"/>
      <c r="I36" s="3"/>
      <c r="J36" s="3"/>
      <c r="K36" s="3"/>
    </row>
    <row r="37" spans="2:11" s="2" customFormat="1" ht="15">
      <c r="B37" s="3"/>
      <c r="C37" s="3"/>
      <c r="D37" s="3"/>
      <c r="E37" s="3"/>
      <c r="F37" s="3"/>
      <c r="G37" s="3"/>
      <c r="H37" s="3"/>
      <c r="I37" s="3"/>
      <c r="J37" s="3"/>
      <c r="K37" s="3"/>
    </row>
    <row r="38" spans="2:11" s="2" customFormat="1" ht="15.75">
      <c r="B38" s="5" t="s">
        <v>0</v>
      </c>
      <c r="C38" s="5"/>
      <c r="D38" s="4"/>
      <c r="E38" s="4"/>
      <c r="F38" s="4"/>
      <c r="G38" s="4"/>
      <c r="H38" s="3"/>
      <c r="I38" s="3"/>
      <c r="J38" s="3"/>
      <c r="K38" s="3"/>
    </row>
    <row r="39" spans="2:11" s="2" customFormat="1" ht="15">
      <c r="B39" s="3"/>
      <c r="C39" s="3"/>
      <c r="D39" s="3"/>
      <c r="E39" s="3"/>
      <c r="F39" s="3"/>
      <c r="G39" s="3"/>
      <c r="H39" s="3"/>
      <c r="I39" s="3"/>
      <c r="J39" s="3"/>
      <c r="K39" s="3"/>
    </row>
  </sheetData>
  <mergeCells count="29">
    <mergeCell ref="A10:S10"/>
    <mergeCell ref="G2:H2"/>
    <mergeCell ref="A4:S4"/>
    <mergeCell ref="A5:S5"/>
    <mergeCell ref="A7:S7"/>
    <mergeCell ref="A8:S8"/>
    <mergeCell ref="A12:S12"/>
    <mergeCell ref="A13:S13"/>
    <mergeCell ref="A14:S14"/>
    <mergeCell ref="A15:A18"/>
    <mergeCell ref="B15:B18"/>
    <mergeCell ref="C15:C18"/>
    <mergeCell ref="D15:S15"/>
    <mergeCell ref="D16:E16"/>
    <mergeCell ref="F16:I16"/>
    <mergeCell ref="J16:K16"/>
    <mergeCell ref="P17:Q17"/>
    <mergeCell ref="R17:S17"/>
    <mergeCell ref="B34:D34"/>
    <mergeCell ref="L16:M16"/>
    <mergeCell ref="N16:O16"/>
    <mergeCell ref="P16:Q16"/>
    <mergeCell ref="R16:S16"/>
    <mergeCell ref="D17:E17"/>
    <mergeCell ref="F17:G17"/>
    <mergeCell ref="H17:I17"/>
    <mergeCell ref="J17:K17"/>
    <mergeCell ref="L17:M17"/>
    <mergeCell ref="N17:O17"/>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zoomScale="80" zoomScaleNormal="80" workbookViewId="0">
      <selection activeCell="D5" sqref="D5"/>
    </sheetView>
  </sheetViews>
  <sheetFormatPr defaultColWidth="10.875" defaultRowHeight="15"/>
  <cols>
    <col min="1" max="1" width="10.375" style="2" customWidth="1"/>
    <col min="2" max="2" width="33" style="3" customWidth="1"/>
    <col min="3" max="3" width="14" style="3" customWidth="1"/>
    <col min="4" max="4" width="20.125" style="3" customWidth="1"/>
    <col min="5" max="5" width="18.625" style="3" customWidth="1"/>
    <col min="6" max="6" width="11.75" style="3" customWidth="1"/>
    <col min="7" max="7" width="13.125" style="3" customWidth="1"/>
    <col min="8" max="8" width="15.375" style="3" customWidth="1"/>
    <col min="9" max="9" width="19.625" style="3" customWidth="1"/>
    <col min="10" max="10" width="13.875" style="3" customWidth="1"/>
    <col min="11" max="11" width="18.875" style="3" customWidth="1"/>
    <col min="12" max="12" width="14.75" style="3" customWidth="1"/>
    <col min="13" max="13" width="16" style="3" customWidth="1"/>
    <col min="14" max="14" width="55.25" style="3" customWidth="1"/>
    <col min="15" max="15" width="17.875" style="3" customWidth="1"/>
    <col min="16" max="16" width="12.25" style="3" customWidth="1"/>
    <col min="17" max="17" width="9.375" style="3" customWidth="1"/>
    <col min="18" max="18" width="11" style="3" customWidth="1"/>
    <col min="19" max="19" width="11.375" style="128" customWidth="1"/>
    <col min="20" max="20" width="8.125" style="3" customWidth="1"/>
    <col min="21" max="21" width="12.125" style="3" customWidth="1"/>
    <col min="22" max="250" width="9" style="2" customWidth="1"/>
    <col min="251" max="251" width="3.875" style="2" bestFit="1" customWidth="1"/>
    <col min="252" max="252" width="16" style="2" bestFit="1" customWidth="1"/>
    <col min="253" max="253" width="16.625" style="2" bestFit="1" customWidth="1"/>
    <col min="254" max="254" width="13.5" style="2" bestFit="1" customWidth="1"/>
    <col min="255" max="16384" width="10.875" style="2"/>
  </cols>
  <sheetData>
    <row r="1" spans="1:31" ht="18.75">
      <c r="S1" s="130" t="s">
        <v>707</v>
      </c>
    </row>
    <row r="2" spans="1:31" ht="18.75">
      <c r="S2" s="72" t="s">
        <v>85</v>
      </c>
    </row>
    <row r="3" spans="1:31" ht="18.75">
      <c r="S3" s="72" t="s">
        <v>86</v>
      </c>
    </row>
    <row r="4" spans="1:31" ht="16.5">
      <c r="A4" s="281" t="s">
        <v>708</v>
      </c>
      <c r="B4" s="281"/>
      <c r="C4" s="281"/>
      <c r="D4" s="281"/>
      <c r="E4" s="281"/>
      <c r="F4" s="281"/>
      <c r="G4" s="281"/>
      <c r="H4" s="281"/>
      <c r="I4" s="281"/>
      <c r="J4" s="281"/>
      <c r="K4" s="281"/>
      <c r="L4" s="281"/>
      <c r="M4" s="281"/>
      <c r="N4" s="281"/>
      <c r="O4" s="281"/>
      <c r="P4" s="281"/>
      <c r="Q4" s="281"/>
      <c r="R4" s="281"/>
      <c r="S4" s="281"/>
    </row>
    <row r="5" spans="1:31">
      <c r="B5" s="2"/>
      <c r="C5" s="2"/>
      <c r="D5" s="2"/>
      <c r="E5" s="2"/>
      <c r="F5" s="2"/>
      <c r="G5" s="2"/>
      <c r="H5" s="2"/>
      <c r="I5" s="2"/>
      <c r="J5" s="2"/>
      <c r="K5" s="2"/>
      <c r="L5" s="2"/>
      <c r="M5" s="2"/>
      <c r="N5" s="2"/>
      <c r="O5" s="2"/>
      <c r="P5" s="2"/>
      <c r="Q5" s="2"/>
      <c r="R5" s="2"/>
      <c r="S5" s="2"/>
      <c r="T5" s="370"/>
    </row>
    <row r="6" spans="1:31" ht="15.75">
      <c r="A6" s="257" t="s">
        <v>692</v>
      </c>
      <c r="B6" s="257"/>
      <c r="C6" s="257"/>
      <c r="D6" s="257"/>
      <c r="E6" s="257"/>
      <c r="F6" s="257"/>
      <c r="G6" s="257"/>
      <c r="H6" s="257"/>
      <c r="I6" s="257"/>
      <c r="J6" s="257"/>
      <c r="K6" s="257"/>
      <c r="L6" s="257"/>
      <c r="M6" s="257"/>
      <c r="N6" s="257"/>
      <c r="O6" s="257"/>
      <c r="P6" s="257"/>
      <c r="Q6" s="257"/>
      <c r="R6" s="257"/>
      <c r="S6" s="257"/>
      <c r="T6" s="370"/>
    </row>
    <row r="7" spans="1:31" ht="15.75">
      <c r="A7" s="57" t="s">
        <v>695</v>
      </c>
      <c r="B7" s="57"/>
      <c r="C7" s="57"/>
      <c r="D7" s="57"/>
      <c r="E7" s="57"/>
      <c r="F7" s="57"/>
      <c r="G7" s="57"/>
      <c r="H7" s="57"/>
      <c r="I7" s="57"/>
      <c r="J7" s="57"/>
      <c r="K7" s="57"/>
      <c r="L7" s="57"/>
      <c r="M7" s="57"/>
      <c r="N7" s="57"/>
      <c r="O7" s="57"/>
      <c r="P7" s="57"/>
      <c r="Q7" s="57"/>
      <c r="R7" s="57"/>
      <c r="S7" s="57"/>
      <c r="T7" s="370"/>
    </row>
    <row r="8" spans="1:31" ht="15.75">
      <c r="A8" s="45"/>
      <c r="B8" s="45"/>
      <c r="C8" s="45"/>
      <c r="D8" s="45"/>
      <c r="E8" s="45"/>
      <c r="F8" s="45"/>
      <c r="G8" s="45"/>
      <c r="H8" s="45"/>
      <c r="I8" s="45"/>
      <c r="J8" s="45"/>
      <c r="K8" s="45"/>
      <c r="L8" s="45"/>
      <c r="M8" s="45"/>
      <c r="N8" s="45"/>
      <c r="O8" s="45"/>
      <c r="P8" s="45"/>
      <c r="Q8" s="45"/>
      <c r="R8" s="45"/>
      <c r="S8" s="45"/>
      <c r="T8" s="370"/>
    </row>
    <row r="9" spans="1:31" ht="15.75">
      <c r="A9" s="60" t="s">
        <v>69</v>
      </c>
      <c r="B9" s="60"/>
      <c r="C9" s="60"/>
      <c r="D9" s="60"/>
      <c r="E9" s="60"/>
      <c r="F9" s="60"/>
      <c r="G9" s="60"/>
      <c r="H9" s="60"/>
      <c r="I9" s="60"/>
      <c r="J9" s="60"/>
      <c r="K9" s="60"/>
      <c r="L9" s="60"/>
      <c r="M9" s="60"/>
      <c r="N9" s="60"/>
      <c r="O9" s="60"/>
      <c r="P9" s="60"/>
      <c r="Q9" s="60"/>
      <c r="R9" s="60"/>
      <c r="S9" s="60"/>
      <c r="T9" s="370"/>
    </row>
    <row r="10" spans="1:31" s="128" customFormat="1">
      <c r="A10" s="379"/>
      <c r="B10" s="379"/>
      <c r="C10" s="379"/>
      <c r="D10" s="379"/>
      <c r="E10" s="379"/>
      <c r="F10" s="379"/>
      <c r="G10" s="379"/>
      <c r="H10" s="379"/>
      <c r="I10" s="379"/>
      <c r="J10" s="379"/>
      <c r="K10" s="379"/>
      <c r="L10" s="379"/>
      <c r="M10" s="379"/>
      <c r="N10" s="379"/>
      <c r="O10" s="379"/>
      <c r="P10" s="379"/>
      <c r="Q10" s="379"/>
      <c r="R10" s="379"/>
      <c r="T10" s="3"/>
      <c r="U10" s="3"/>
      <c r="V10" s="2"/>
      <c r="W10" s="2"/>
      <c r="X10" s="2"/>
      <c r="Y10" s="2"/>
      <c r="Z10" s="2"/>
      <c r="AA10" s="2"/>
      <c r="AB10" s="2"/>
      <c r="AC10" s="2"/>
      <c r="AD10" s="2"/>
      <c r="AE10" s="2"/>
    </row>
    <row r="11" spans="1:31" s="128" customFormat="1">
      <c r="A11" s="301" t="s">
        <v>66</v>
      </c>
      <c r="B11" s="301" t="s">
        <v>65</v>
      </c>
      <c r="C11" s="301" t="s">
        <v>64</v>
      </c>
      <c r="D11" s="380" t="s">
        <v>97</v>
      </c>
      <c r="E11" s="380" t="s">
        <v>709</v>
      </c>
      <c r="F11" s="381" t="s">
        <v>710</v>
      </c>
      <c r="G11" s="382"/>
      <c r="H11" s="382"/>
      <c r="I11" s="382"/>
      <c r="J11" s="383"/>
      <c r="K11" s="384" t="s">
        <v>711</v>
      </c>
      <c r="L11" s="381" t="s">
        <v>712</v>
      </c>
      <c r="M11" s="383"/>
      <c r="N11" s="301" t="s">
        <v>713</v>
      </c>
      <c r="O11" s="287" t="s">
        <v>714</v>
      </c>
      <c r="P11" s="300" t="s">
        <v>715</v>
      </c>
      <c r="Q11" s="300"/>
      <c r="R11" s="300"/>
      <c r="S11" s="300"/>
      <c r="T11" s="3"/>
      <c r="U11" s="3"/>
      <c r="V11" s="2"/>
      <c r="W11" s="2"/>
      <c r="X11" s="2"/>
      <c r="Y11" s="2"/>
      <c r="Z11" s="2"/>
      <c r="AA11" s="2"/>
      <c r="AB11" s="2"/>
      <c r="AC11" s="2"/>
      <c r="AD11" s="2"/>
      <c r="AE11" s="2"/>
    </row>
    <row r="12" spans="1:31" s="128" customFormat="1">
      <c r="A12" s="301"/>
      <c r="B12" s="301"/>
      <c r="C12" s="301"/>
      <c r="D12" s="380"/>
      <c r="E12" s="380"/>
      <c r="F12" s="385"/>
      <c r="G12" s="386"/>
      <c r="H12" s="386"/>
      <c r="I12" s="386"/>
      <c r="J12" s="387"/>
      <c r="K12" s="388"/>
      <c r="L12" s="385"/>
      <c r="M12" s="387"/>
      <c r="N12" s="301"/>
      <c r="O12" s="302"/>
      <c r="P12" s="300" t="s">
        <v>716</v>
      </c>
      <c r="Q12" s="300"/>
      <c r="R12" s="300" t="s">
        <v>717</v>
      </c>
      <c r="S12" s="300"/>
      <c r="T12" s="3"/>
      <c r="U12" s="3"/>
      <c r="V12" s="2"/>
      <c r="W12" s="2"/>
      <c r="X12" s="2"/>
      <c r="Y12" s="2"/>
      <c r="Z12" s="2"/>
      <c r="AA12" s="2"/>
      <c r="AB12" s="2"/>
      <c r="AC12" s="2"/>
      <c r="AD12" s="2"/>
      <c r="AE12" s="2"/>
    </row>
    <row r="13" spans="1:31" s="128" customFormat="1" ht="211.5">
      <c r="A13" s="301"/>
      <c r="B13" s="301"/>
      <c r="C13" s="301"/>
      <c r="D13" s="380"/>
      <c r="E13" s="380"/>
      <c r="F13" s="389" t="s">
        <v>113</v>
      </c>
      <c r="G13" s="389" t="s">
        <v>114</v>
      </c>
      <c r="H13" s="389" t="s">
        <v>718</v>
      </c>
      <c r="I13" s="103" t="s">
        <v>116</v>
      </c>
      <c r="J13" s="389" t="s">
        <v>117</v>
      </c>
      <c r="K13" s="390"/>
      <c r="L13" s="272" t="s">
        <v>719</v>
      </c>
      <c r="M13" s="272" t="s">
        <v>720</v>
      </c>
      <c r="N13" s="301"/>
      <c r="O13" s="308"/>
      <c r="P13" s="391" t="s">
        <v>721</v>
      </c>
      <c r="Q13" s="391" t="s">
        <v>722</v>
      </c>
      <c r="R13" s="391" t="s">
        <v>721</v>
      </c>
      <c r="S13" s="391" t="s">
        <v>722</v>
      </c>
      <c r="T13" s="3"/>
      <c r="U13" s="3"/>
      <c r="V13" s="2"/>
      <c r="W13" s="2"/>
      <c r="X13" s="2"/>
      <c r="Y13" s="2"/>
      <c r="Z13" s="2"/>
      <c r="AA13" s="2"/>
      <c r="AB13" s="2"/>
      <c r="AC13" s="2"/>
      <c r="AD13" s="2"/>
      <c r="AE13" s="2"/>
    </row>
    <row r="14" spans="1:31" s="128" customFormat="1">
      <c r="A14" s="277">
        <v>1</v>
      </c>
      <c r="B14" s="277">
        <v>2</v>
      </c>
      <c r="C14" s="277">
        <v>3</v>
      </c>
      <c r="D14" s="277">
        <v>4</v>
      </c>
      <c r="E14" s="277">
        <v>5</v>
      </c>
      <c r="F14" s="277">
        <v>6</v>
      </c>
      <c r="G14" s="277">
        <v>7</v>
      </c>
      <c r="H14" s="277">
        <v>8</v>
      </c>
      <c r="I14" s="277">
        <v>9</v>
      </c>
      <c r="J14" s="277">
        <v>10</v>
      </c>
      <c r="K14" s="277">
        <v>11</v>
      </c>
      <c r="L14" s="277">
        <v>12</v>
      </c>
      <c r="M14" s="277">
        <v>13</v>
      </c>
      <c r="N14" s="277">
        <v>14</v>
      </c>
      <c r="O14" s="277">
        <v>15</v>
      </c>
      <c r="P14" s="392" t="s">
        <v>723</v>
      </c>
      <c r="Q14" s="392" t="s">
        <v>724</v>
      </c>
      <c r="R14" s="392" t="s">
        <v>725</v>
      </c>
      <c r="S14" s="392" t="s">
        <v>726</v>
      </c>
      <c r="T14" s="3"/>
      <c r="U14" s="3"/>
      <c r="V14" s="2"/>
      <c r="W14" s="2"/>
      <c r="X14" s="2"/>
      <c r="Y14" s="2"/>
      <c r="Z14" s="2"/>
      <c r="AA14" s="2"/>
      <c r="AB14" s="2"/>
      <c r="AC14" s="2"/>
      <c r="AD14" s="2"/>
      <c r="AE14" s="2"/>
    </row>
    <row r="15" spans="1:31" s="128" customFormat="1" ht="30">
      <c r="A15" s="374" t="s">
        <v>33</v>
      </c>
      <c r="B15" s="375" t="s">
        <v>32</v>
      </c>
      <c r="C15" s="376"/>
      <c r="D15" s="393">
        <v>25.4945162</v>
      </c>
      <c r="E15" s="393">
        <v>0</v>
      </c>
      <c r="F15" s="393">
        <v>25.4945162</v>
      </c>
      <c r="G15" s="393">
        <v>0</v>
      </c>
      <c r="H15" s="393">
        <v>0</v>
      </c>
      <c r="I15" s="393">
        <v>18.751516200000001</v>
      </c>
      <c r="J15" s="393">
        <v>6.7429999999999994</v>
      </c>
      <c r="K15" s="393">
        <v>21.605522203389832</v>
      </c>
      <c r="L15" s="393"/>
      <c r="M15" s="393">
        <v>0</v>
      </c>
      <c r="N15" s="393"/>
      <c r="O15" s="393">
        <v>0</v>
      </c>
      <c r="P15" s="393">
        <v>6</v>
      </c>
      <c r="Q15" s="393">
        <v>3.3</v>
      </c>
      <c r="R15" s="393">
        <v>1.28</v>
      </c>
      <c r="S15" s="393">
        <v>1.6</v>
      </c>
      <c r="T15" s="3"/>
      <c r="U15" s="3"/>
      <c r="V15" s="2"/>
      <c r="W15" s="2"/>
      <c r="X15" s="2"/>
      <c r="Y15" s="2"/>
      <c r="Z15" s="2"/>
      <c r="AA15" s="2"/>
      <c r="AB15" s="2"/>
      <c r="AC15" s="2"/>
      <c r="AD15" s="2"/>
      <c r="AE15" s="2"/>
    </row>
    <row r="16" spans="1:31" s="128" customFormat="1">
      <c r="A16" s="374" t="s">
        <v>31</v>
      </c>
      <c r="B16" s="375" t="s">
        <v>30</v>
      </c>
      <c r="C16" s="376"/>
      <c r="D16" s="394">
        <v>0</v>
      </c>
      <c r="E16" s="394">
        <v>0</v>
      </c>
      <c r="F16" s="394">
        <v>0</v>
      </c>
      <c r="G16" s="394">
        <v>0</v>
      </c>
      <c r="H16" s="394">
        <v>0</v>
      </c>
      <c r="I16" s="394">
        <v>0</v>
      </c>
      <c r="J16" s="394">
        <v>0</v>
      </c>
      <c r="K16" s="394">
        <v>0</v>
      </c>
      <c r="L16" s="376">
        <v>0</v>
      </c>
      <c r="M16" s="394">
        <v>0</v>
      </c>
      <c r="N16" s="394"/>
      <c r="O16" s="394">
        <v>0</v>
      </c>
      <c r="P16" s="394">
        <v>0</v>
      </c>
      <c r="Q16" s="394">
        <v>0</v>
      </c>
      <c r="R16" s="394">
        <v>0</v>
      </c>
      <c r="S16" s="394">
        <v>0</v>
      </c>
      <c r="T16" s="3"/>
      <c r="U16" s="3"/>
      <c r="V16" s="2"/>
      <c r="W16" s="2"/>
      <c r="X16" s="2"/>
      <c r="Y16" s="2"/>
      <c r="Z16" s="2"/>
      <c r="AA16" s="2"/>
      <c r="AB16" s="2"/>
      <c r="AC16" s="2"/>
      <c r="AD16" s="2"/>
      <c r="AE16" s="2"/>
    </row>
    <row r="17" spans="1:31" s="128" customFormat="1" ht="30">
      <c r="A17" s="374" t="s">
        <v>29</v>
      </c>
      <c r="B17" s="375" t="s">
        <v>28</v>
      </c>
      <c r="C17" s="376"/>
      <c r="D17" s="394">
        <v>18.061</v>
      </c>
      <c r="E17" s="394" t="s">
        <v>727</v>
      </c>
      <c r="F17" s="394">
        <v>18.061</v>
      </c>
      <c r="G17" s="394">
        <v>0</v>
      </c>
      <c r="H17" s="394">
        <v>0</v>
      </c>
      <c r="I17" s="394">
        <v>18.061</v>
      </c>
      <c r="J17" s="394">
        <v>0</v>
      </c>
      <c r="K17" s="394">
        <v>15.305932203389832</v>
      </c>
      <c r="L17" s="376"/>
      <c r="M17" s="394">
        <v>0</v>
      </c>
      <c r="N17" s="394"/>
      <c r="O17" s="394">
        <v>0</v>
      </c>
      <c r="P17" s="394">
        <v>6</v>
      </c>
      <c r="Q17" s="394">
        <v>3.3</v>
      </c>
      <c r="R17" s="394">
        <v>0</v>
      </c>
      <c r="S17" s="394">
        <v>0</v>
      </c>
      <c r="T17" s="3"/>
      <c r="U17" s="3"/>
      <c r="V17" s="2"/>
      <c r="W17" s="2"/>
      <c r="X17" s="2"/>
      <c r="Y17" s="2"/>
      <c r="Z17" s="2"/>
      <c r="AA17" s="2"/>
      <c r="AB17" s="2"/>
      <c r="AC17" s="2"/>
      <c r="AD17" s="2"/>
      <c r="AE17" s="2"/>
    </row>
    <row r="18" spans="1:31" s="128" customFormat="1">
      <c r="A18" s="374" t="s">
        <v>27</v>
      </c>
      <c r="B18" s="375" t="s">
        <v>26</v>
      </c>
      <c r="C18" s="376"/>
      <c r="D18" s="394">
        <v>7.4335161999999997</v>
      </c>
      <c r="E18" s="394">
        <v>0</v>
      </c>
      <c r="F18" s="394">
        <v>7.4335161999999997</v>
      </c>
      <c r="G18" s="394">
        <v>0</v>
      </c>
      <c r="H18" s="394">
        <v>0</v>
      </c>
      <c r="I18" s="394">
        <v>0.69051620000000002</v>
      </c>
      <c r="J18" s="394">
        <v>6.7429999999999994</v>
      </c>
      <c r="K18" s="394">
        <v>6.2995900000000002</v>
      </c>
      <c r="L18" s="376"/>
      <c r="M18" s="394">
        <v>0</v>
      </c>
      <c r="N18" s="394"/>
      <c r="O18" s="394">
        <v>0</v>
      </c>
      <c r="P18" s="394">
        <v>0</v>
      </c>
      <c r="Q18" s="394">
        <v>0</v>
      </c>
      <c r="R18" s="394">
        <v>1.28</v>
      </c>
      <c r="S18" s="394">
        <v>1.6</v>
      </c>
      <c r="T18" s="3"/>
      <c r="U18" s="3"/>
      <c r="V18" s="2"/>
      <c r="W18" s="2"/>
      <c r="X18" s="2"/>
      <c r="Y18" s="2"/>
      <c r="Z18" s="2"/>
      <c r="AA18" s="2"/>
      <c r="AB18" s="2"/>
      <c r="AC18" s="2"/>
      <c r="AD18" s="2"/>
      <c r="AE18" s="2"/>
    </row>
    <row r="19" spans="1:31" s="128" customFormat="1" ht="30">
      <c r="A19" s="374">
        <v>0</v>
      </c>
      <c r="B19" s="375" t="s">
        <v>25</v>
      </c>
      <c r="C19" s="376"/>
      <c r="D19" s="395">
        <v>0</v>
      </c>
      <c r="E19" s="395">
        <v>0</v>
      </c>
      <c r="F19" s="395">
        <v>0</v>
      </c>
      <c r="G19" s="395">
        <v>0</v>
      </c>
      <c r="H19" s="395">
        <v>0</v>
      </c>
      <c r="I19" s="395">
        <v>0</v>
      </c>
      <c r="J19" s="395">
        <v>0</v>
      </c>
      <c r="K19" s="395">
        <v>0</v>
      </c>
      <c r="L19" s="277">
        <v>0</v>
      </c>
      <c r="M19" s="395">
        <v>0</v>
      </c>
      <c r="N19" s="395">
        <v>0</v>
      </c>
      <c r="O19" s="395">
        <v>0</v>
      </c>
      <c r="P19" s="395">
        <v>0</v>
      </c>
      <c r="Q19" s="395">
        <v>0</v>
      </c>
      <c r="R19" s="395">
        <v>0</v>
      </c>
      <c r="S19" s="395">
        <v>0</v>
      </c>
      <c r="T19" s="3"/>
      <c r="U19" s="3"/>
      <c r="V19" s="2"/>
      <c r="W19" s="2"/>
      <c r="X19" s="2"/>
      <c r="Y19" s="2"/>
      <c r="Z19" s="2"/>
      <c r="AA19" s="2"/>
      <c r="AB19" s="2"/>
      <c r="AC19" s="2"/>
      <c r="AD19" s="2"/>
      <c r="AE19" s="2"/>
    </row>
    <row r="20" spans="1:31" s="128" customFormat="1">
      <c r="A20" s="374">
        <v>0</v>
      </c>
      <c r="B20" s="375" t="s">
        <v>24</v>
      </c>
      <c r="C20" s="376"/>
      <c r="D20" s="395">
        <v>0</v>
      </c>
      <c r="E20" s="395">
        <v>0</v>
      </c>
      <c r="F20" s="395">
        <v>0</v>
      </c>
      <c r="G20" s="395">
        <v>0</v>
      </c>
      <c r="H20" s="395">
        <v>0</v>
      </c>
      <c r="I20" s="395">
        <v>0</v>
      </c>
      <c r="J20" s="395">
        <v>0</v>
      </c>
      <c r="K20" s="395">
        <v>0</v>
      </c>
      <c r="L20" s="277">
        <v>0</v>
      </c>
      <c r="M20" s="395">
        <v>0</v>
      </c>
      <c r="N20" s="395">
        <v>0</v>
      </c>
      <c r="O20" s="395">
        <v>0</v>
      </c>
      <c r="P20" s="395">
        <v>0</v>
      </c>
      <c r="Q20" s="395">
        <v>0</v>
      </c>
      <c r="R20" s="395">
        <v>0</v>
      </c>
      <c r="S20" s="395">
        <v>0</v>
      </c>
      <c r="T20" s="3"/>
      <c r="U20" s="3"/>
      <c r="V20" s="2"/>
      <c r="W20" s="2"/>
      <c r="X20" s="2"/>
      <c r="Y20" s="2"/>
      <c r="Z20" s="2"/>
      <c r="AA20" s="2"/>
      <c r="AB20" s="2"/>
      <c r="AC20" s="2"/>
      <c r="AD20" s="2"/>
      <c r="AE20" s="2"/>
    </row>
    <row r="21" spans="1:31" s="128" customFormat="1" ht="45">
      <c r="A21" s="374" t="s">
        <v>23</v>
      </c>
      <c r="B21" s="375" t="s">
        <v>22</v>
      </c>
      <c r="C21" s="376"/>
      <c r="D21" s="394">
        <v>18.061</v>
      </c>
      <c r="E21" s="394" t="s">
        <v>727</v>
      </c>
      <c r="F21" s="394">
        <v>18.061</v>
      </c>
      <c r="G21" s="394">
        <v>0</v>
      </c>
      <c r="H21" s="394">
        <v>0</v>
      </c>
      <c r="I21" s="394">
        <v>18.061</v>
      </c>
      <c r="J21" s="394">
        <v>0</v>
      </c>
      <c r="K21" s="394">
        <v>15.305932203389832</v>
      </c>
      <c r="L21" s="376"/>
      <c r="M21" s="394">
        <v>0</v>
      </c>
      <c r="N21" s="394"/>
      <c r="O21" s="394">
        <v>0</v>
      </c>
      <c r="P21" s="394">
        <v>6</v>
      </c>
      <c r="Q21" s="394">
        <v>3.3</v>
      </c>
      <c r="R21" s="394">
        <v>0</v>
      </c>
      <c r="S21" s="394">
        <v>0</v>
      </c>
      <c r="T21" s="3"/>
      <c r="U21" s="3"/>
      <c r="V21" s="2"/>
      <c r="W21" s="2"/>
      <c r="X21" s="2"/>
      <c r="Y21" s="2"/>
      <c r="Z21" s="2"/>
      <c r="AA21" s="2"/>
      <c r="AB21" s="2"/>
      <c r="AC21" s="2"/>
      <c r="AD21" s="2"/>
      <c r="AE21" s="2"/>
    </row>
    <row r="22" spans="1:31" s="128" customFormat="1" ht="30">
      <c r="A22" s="374" t="s">
        <v>21</v>
      </c>
      <c r="B22" s="375" t="s">
        <v>20</v>
      </c>
      <c r="C22" s="376"/>
      <c r="D22" s="394">
        <v>18.061</v>
      </c>
      <c r="E22" s="394" t="s">
        <v>727</v>
      </c>
      <c r="F22" s="394">
        <v>18.061</v>
      </c>
      <c r="G22" s="394">
        <v>0</v>
      </c>
      <c r="H22" s="394">
        <v>0</v>
      </c>
      <c r="I22" s="394">
        <v>18.061</v>
      </c>
      <c r="J22" s="394">
        <v>0</v>
      </c>
      <c r="K22" s="394">
        <v>15.305932203389832</v>
      </c>
      <c r="L22" s="376"/>
      <c r="M22" s="394">
        <v>0</v>
      </c>
      <c r="N22" s="394"/>
      <c r="O22" s="394">
        <v>0</v>
      </c>
      <c r="P22" s="394">
        <v>6</v>
      </c>
      <c r="Q22" s="394">
        <v>3.3</v>
      </c>
      <c r="R22" s="394">
        <v>0</v>
      </c>
      <c r="S22" s="394">
        <v>0</v>
      </c>
      <c r="T22" s="3"/>
      <c r="U22" s="3"/>
      <c r="V22" s="2"/>
      <c r="W22" s="2"/>
      <c r="X22" s="2"/>
      <c r="Y22" s="2"/>
      <c r="Z22" s="2"/>
      <c r="AA22" s="2"/>
      <c r="AB22" s="2"/>
      <c r="AC22" s="2"/>
      <c r="AD22" s="2"/>
      <c r="AE22" s="2"/>
    </row>
    <row r="23" spans="1:31" s="128" customFormat="1" ht="135">
      <c r="A23" s="374" t="s">
        <v>19</v>
      </c>
      <c r="B23" s="375" t="s">
        <v>18</v>
      </c>
      <c r="C23" s="376" t="s">
        <v>700</v>
      </c>
      <c r="D23" s="395">
        <v>18.061</v>
      </c>
      <c r="E23" s="395" t="s">
        <v>727</v>
      </c>
      <c r="F23" s="395">
        <v>18.061</v>
      </c>
      <c r="G23" s="395">
        <v>0</v>
      </c>
      <c r="H23" s="395">
        <v>0</v>
      </c>
      <c r="I23" s="395">
        <v>18.061</v>
      </c>
      <c r="J23" s="395">
        <v>0</v>
      </c>
      <c r="K23" s="395">
        <v>15.305932203389832</v>
      </c>
      <c r="L23" s="277">
        <v>2019</v>
      </c>
      <c r="M23" s="395">
        <v>0</v>
      </c>
      <c r="N23" s="396" t="s">
        <v>728</v>
      </c>
      <c r="O23" s="395">
        <v>0</v>
      </c>
      <c r="P23" s="395">
        <v>6</v>
      </c>
      <c r="Q23" s="395">
        <v>3.3</v>
      </c>
      <c r="R23" s="395">
        <v>0</v>
      </c>
      <c r="S23" s="395">
        <v>0</v>
      </c>
      <c r="T23" s="3"/>
      <c r="U23" s="3"/>
      <c r="V23" s="2"/>
      <c r="W23" s="2"/>
      <c r="X23" s="2"/>
      <c r="Y23" s="2"/>
      <c r="Z23" s="2"/>
      <c r="AA23" s="2"/>
      <c r="AB23" s="2"/>
      <c r="AC23" s="2"/>
      <c r="AD23" s="2"/>
      <c r="AE23" s="2"/>
    </row>
    <row r="24" spans="1:31" s="128" customFormat="1" ht="30">
      <c r="A24" s="374" t="s">
        <v>16</v>
      </c>
      <c r="B24" s="375" t="s">
        <v>15</v>
      </c>
      <c r="C24" s="376"/>
      <c r="D24" s="394">
        <v>7.4335161999999997</v>
      </c>
      <c r="E24" s="394">
        <v>0</v>
      </c>
      <c r="F24" s="394">
        <v>7.4335161999999997</v>
      </c>
      <c r="G24" s="394">
        <v>0</v>
      </c>
      <c r="H24" s="394">
        <v>0</v>
      </c>
      <c r="I24" s="394">
        <v>0.69051620000000002</v>
      </c>
      <c r="J24" s="394">
        <v>6.7429999999999994</v>
      </c>
      <c r="K24" s="394">
        <v>6.2995900000000002</v>
      </c>
      <c r="L24" s="376"/>
      <c r="M24" s="394">
        <v>0</v>
      </c>
      <c r="N24" s="397"/>
      <c r="O24" s="394">
        <v>0</v>
      </c>
      <c r="P24" s="394">
        <v>0</v>
      </c>
      <c r="Q24" s="394">
        <v>0</v>
      </c>
      <c r="R24" s="394">
        <v>1.28</v>
      </c>
      <c r="S24" s="394">
        <v>1.6</v>
      </c>
      <c r="T24" s="3"/>
      <c r="U24" s="3"/>
      <c r="V24" s="2"/>
      <c r="W24" s="2"/>
      <c r="X24" s="2"/>
      <c r="Y24" s="2"/>
      <c r="Z24" s="2"/>
      <c r="AA24" s="2"/>
      <c r="AB24" s="2"/>
      <c r="AC24" s="2"/>
      <c r="AD24" s="2"/>
      <c r="AE24" s="2"/>
    </row>
    <row r="25" spans="1:31" s="128" customFormat="1" ht="75">
      <c r="A25" s="374" t="s">
        <v>14</v>
      </c>
      <c r="B25" s="375" t="s">
        <v>13</v>
      </c>
      <c r="C25" s="376" t="s">
        <v>700</v>
      </c>
      <c r="D25" s="395">
        <v>0</v>
      </c>
      <c r="E25" s="396" t="s">
        <v>729</v>
      </c>
      <c r="F25" s="395">
        <v>0</v>
      </c>
      <c r="G25" s="395">
        <v>0</v>
      </c>
      <c r="H25" s="395">
        <v>0</v>
      </c>
      <c r="I25" s="395">
        <v>0</v>
      </c>
      <c r="J25" s="395">
        <v>0</v>
      </c>
      <c r="K25" s="395">
        <v>0</v>
      </c>
      <c r="L25" s="277">
        <v>2017</v>
      </c>
      <c r="M25" s="395">
        <v>0</v>
      </c>
      <c r="N25" s="396" t="s">
        <v>689</v>
      </c>
      <c r="O25" s="395">
        <v>0</v>
      </c>
      <c r="P25" s="395">
        <v>0</v>
      </c>
      <c r="Q25" s="395">
        <v>0</v>
      </c>
      <c r="R25" s="395">
        <v>0.64</v>
      </c>
      <c r="S25" s="395">
        <v>0.8</v>
      </c>
      <c r="T25" s="3"/>
      <c r="U25" s="3"/>
      <c r="V25" s="2"/>
      <c r="W25" s="2"/>
      <c r="X25" s="2"/>
      <c r="Y25" s="2"/>
      <c r="Z25" s="2"/>
      <c r="AA25" s="2"/>
      <c r="AB25" s="2"/>
      <c r="AC25" s="2"/>
      <c r="AD25" s="2"/>
      <c r="AE25" s="2"/>
    </row>
    <row r="26" spans="1:31" s="128" customFormat="1" ht="75">
      <c r="A26" s="374" t="s">
        <v>11</v>
      </c>
      <c r="B26" s="375" t="s">
        <v>76</v>
      </c>
      <c r="C26" s="376" t="s">
        <v>701</v>
      </c>
      <c r="D26" s="395">
        <v>0.34526000000000001</v>
      </c>
      <c r="E26" s="396" t="s">
        <v>729</v>
      </c>
      <c r="F26" s="395">
        <v>0.34526000000000001</v>
      </c>
      <c r="G26" s="395">
        <v>0</v>
      </c>
      <c r="H26" s="395">
        <v>0</v>
      </c>
      <c r="I26" s="395">
        <v>0.34526000000000001</v>
      </c>
      <c r="J26" s="395">
        <v>0</v>
      </c>
      <c r="K26" s="395">
        <v>0.29259322033898305</v>
      </c>
      <c r="L26" s="277">
        <v>2018</v>
      </c>
      <c r="M26" s="395">
        <v>0</v>
      </c>
      <c r="N26" s="396" t="s">
        <v>689</v>
      </c>
      <c r="O26" s="395">
        <v>0</v>
      </c>
      <c r="P26" s="395">
        <v>0</v>
      </c>
      <c r="Q26" s="395">
        <v>0</v>
      </c>
      <c r="R26" s="395">
        <v>0.32</v>
      </c>
      <c r="S26" s="395">
        <v>0.4</v>
      </c>
      <c r="T26" s="3"/>
      <c r="U26" s="3"/>
      <c r="V26" s="2"/>
      <c r="W26" s="2"/>
      <c r="X26" s="2"/>
      <c r="Y26" s="2"/>
      <c r="Z26" s="2"/>
      <c r="AA26" s="2"/>
      <c r="AB26" s="2"/>
      <c r="AC26" s="2"/>
      <c r="AD26" s="2"/>
      <c r="AE26" s="2"/>
    </row>
    <row r="27" spans="1:31" s="128" customFormat="1" ht="75">
      <c r="A27" s="374" t="s">
        <v>8</v>
      </c>
      <c r="B27" s="375" t="s">
        <v>76</v>
      </c>
      <c r="C27" s="376" t="s">
        <v>702</v>
      </c>
      <c r="D27" s="395">
        <v>0.34525620000000001</v>
      </c>
      <c r="E27" s="396" t="s">
        <v>729</v>
      </c>
      <c r="F27" s="395">
        <v>0.34525620000000001</v>
      </c>
      <c r="G27" s="395">
        <v>0</v>
      </c>
      <c r="H27" s="395">
        <v>0</v>
      </c>
      <c r="I27" s="395">
        <v>0.34525620000000001</v>
      </c>
      <c r="J27" s="395">
        <v>0</v>
      </c>
      <c r="K27" s="395">
        <v>0.29259000000000002</v>
      </c>
      <c r="L27" s="277">
        <v>2019</v>
      </c>
      <c r="M27" s="395">
        <v>0</v>
      </c>
      <c r="N27" s="396" t="s">
        <v>689</v>
      </c>
      <c r="O27" s="395">
        <v>0</v>
      </c>
      <c r="P27" s="395">
        <v>0</v>
      </c>
      <c r="Q27" s="395">
        <v>0</v>
      </c>
      <c r="R27" s="395">
        <v>0.32</v>
      </c>
      <c r="S27" s="395">
        <v>0.4</v>
      </c>
      <c r="T27" s="3"/>
      <c r="U27" s="3"/>
      <c r="V27" s="2"/>
      <c r="W27" s="2"/>
      <c r="X27" s="2"/>
      <c r="Y27" s="2"/>
      <c r="Z27" s="2"/>
      <c r="AA27" s="2"/>
      <c r="AB27" s="2"/>
      <c r="AC27" s="2"/>
      <c r="AD27" s="2"/>
      <c r="AE27" s="2"/>
    </row>
    <row r="28" spans="1:31" s="128" customFormat="1" ht="45">
      <c r="A28" s="374" t="s">
        <v>11</v>
      </c>
      <c r="B28" s="375" t="s">
        <v>10</v>
      </c>
      <c r="C28" s="376" t="s">
        <v>730</v>
      </c>
      <c r="D28" s="395">
        <v>0</v>
      </c>
      <c r="E28" s="396" t="s">
        <v>729</v>
      </c>
      <c r="F28" s="395">
        <v>0</v>
      </c>
      <c r="G28" s="395">
        <v>0</v>
      </c>
      <c r="H28" s="395">
        <v>0</v>
      </c>
      <c r="I28" s="395">
        <v>0</v>
      </c>
      <c r="J28" s="395">
        <v>0</v>
      </c>
      <c r="K28" s="395">
        <v>0</v>
      </c>
      <c r="L28" s="277">
        <v>2017</v>
      </c>
      <c r="M28" s="395">
        <v>0</v>
      </c>
      <c r="N28" s="398" t="s">
        <v>691</v>
      </c>
      <c r="O28" s="395">
        <v>0</v>
      </c>
      <c r="P28" s="395">
        <v>0</v>
      </c>
      <c r="Q28" s="395">
        <v>0</v>
      </c>
      <c r="R28" s="395">
        <v>0</v>
      </c>
      <c r="S28" s="395">
        <v>0</v>
      </c>
      <c r="T28" s="3"/>
      <c r="U28" s="3"/>
      <c r="V28" s="2"/>
      <c r="W28" s="2"/>
      <c r="X28" s="2"/>
      <c r="Y28" s="2"/>
      <c r="Z28" s="2"/>
      <c r="AA28" s="2"/>
      <c r="AB28" s="2"/>
      <c r="AC28" s="2"/>
      <c r="AD28" s="2"/>
      <c r="AE28" s="2"/>
    </row>
    <row r="29" spans="1:31" s="128" customFormat="1" ht="30">
      <c r="A29" s="374" t="s">
        <v>78</v>
      </c>
      <c r="B29" s="375" t="s">
        <v>7</v>
      </c>
      <c r="C29" s="190" t="s">
        <v>731</v>
      </c>
      <c r="D29" s="395">
        <v>6.7429999999999994</v>
      </c>
      <c r="E29" s="396" t="s">
        <v>732</v>
      </c>
      <c r="F29" s="395">
        <v>6.7429999999999994</v>
      </c>
      <c r="G29" s="395">
        <v>0</v>
      </c>
      <c r="H29" s="395">
        <v>0</v>
      </c>
      <c r="I29" s="395">
        <v>0</v>
      </c>
      <c r="J29" s="395">
        <v>6.7429999999999994</v>
      </c>
      <c r="K29" s="395">
        <v>5.714406779661017</v>
      </c>
      <c r="L29" s="277">
        <v>2019</v>
      </c>
      <c r="M29" s="395">
        <v>0</v>
      </c>
      <c r="N29" s="396" t="s">
        <v>691</v>
      </c>
      <c r="O29" s="395">
        <v>0</v>
      </c>
      <c r="P29" s="395">
        <v>0</v>
      </c>
      <c r="Q29" s="395">
        <v>0</v>
      </c>
      <c r="R29" s="395">
        <v>0</v>
      </c>
      <c r="S29" s="395">
        <v>0</v>
      </c>
      <c r="T29" s="3"/>
      <c r="U29" s="3"/>
      <c r="V29" s="2"/>
      <c r="W29" s="2"/>
      <c r="X29" s="2"/>
      <c r="Y29" s="2"/>
      <c r="Z29" s="2"/>
      <c r="AA29" s="2"/>
      <c r="AB29" s="2"/>
      <c r="AC29" s="2"/>
      <c r="AD29" s="2"/>
      <c r="AE29" s="2"/>
    </row>
    <row r="30" spans="1:31" ht="30">
      <c r="A30" s="374" t="s">
        <v>161</v>
      </c>
      <c r="B30" s="375" t="s">
        <v>7</v>
      </c>
      <c r="C30" s="190" t="s">
        <v>733</v>
      </c>
      <c r="D30" s="395">
        <v>9.6000000000000002E-2</v>
      </c>
      <c r="E30" s="396" t="s">
        <v>732</v>
      </c>
      <c r="F30" s="395">
        <v>9.6000000000000002E-2</v>
      </c>
      <c r="G30" s="395">
        <v>0</v>
      </c>
      <c r="H30" s="395">
        <v>0</v>
      </c>
      <c r="I30" s="395">
        <v>0</v>
      </c>
      <c r="J30" s="395">
        <v>9.6000000000000002E-2</v>
      </c>
      <c r="K30" s="395">
        <v>8.1355932203389839E-2</v>
      </c>
      <c r="L30" s="277">
        <v>2017</v>
      </c>
      <c r="M30" s="395">
        <v>0</v>
      </c>
      <c r="N30" s="396" t="s">
        <v>691</v>
      </c>
      <c r="O30" s="395">
        <v>0</v>
      </c>
      <c r="P30" s="395">
        <v>0</v>
      </c>
      <c r="Q30" s="395">
        <v>0</v>
      </c>
      <c r="R30" s="395">
        <v>0</v>
      </c>
      <c r="S30" s="395">
        <v>0</v>
      </c>
    </row>
    <row r="31" spans="1:31" ht="15.75">
      <c r="B31" s="53" t="s">
        <v>2</v>
      </c>
      <c r="C31" s="53"/>
      <c r="D31" s="53"/>
      <c r="E31" s="127" t="s">
        <v>162</v>
      </c>
    </row>
    <row r="35" spans="2:11" s="2" customFormat="1" ht="15.75">
      <c r="B35" s="5" t="s">
        <v>0</v>
      </c>
      <c r="C35" s="5"/>
      <c r="D35" s="4"/>
      <c r="E35" s="4"/>
      <c r="F35" s="4"/>
      <c r="G35" s="4"/>
      <c r="H35" s="4"/>
      <c r="I35" s="4"/>
      <c r="J35" s="4"/>
      <c r="K35" s="4"/>
    </row>
  </sheetData>
  <mergeCells count="19">
    <mergeCell ref="B31:D31"/>
    <mergeCell ref="F11:J12"/>
    <mergeCell ref="K11:K13"/>
    <mergeCell ref="L11:M12"/>
    <mergeCell ref="N11:N13"/>
    <mergeCell ref="O11:O13"/>
    <mergeCell ref="P11:S11"/>
    <mergeCell ref="P12:Q12"/>
    <mergeCell ref="R12:S12"/>
    <mergeCell ref="A4:S4"/>
    <mergeCell ref="A6:S6"/>
    <mergeCell ref="A7:S7"/>
    <mergeCell ref="A9:S9"/>
    <mergeCell ref="A10:R10"/>
    <mergeCell ref="A11:A13"/>
    <mergeCell ref="B11:B13"/>
    <mergeCell ref="C11:C13"/>
    <mergeCell ref="D11:D13"/>
    <mergeCell ref="E11:E1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opLeftCell="A4" zoomScale="80" zoomScaleNormal="80" workbookViewId="0">
      <selection activeCell="D17" sqref="D17"/>
    </sheetView>
  </sheetViews>
  <sheetFormatPr defaultColWidth="16" defaultRowHeight="15"/>
  <cols>
    <col min="1" max="1" width="12" style="2" customWidth="1"/>
    <col min="2" max="2" width="33" style="3" customWidth="1"/>
    <col min="3" max="3" width="15.5" style="3" customWidth="1"/>
    <col min="4" max="4" width="22.375" style="3" customWidth="1"/>
    <col min="5" max="5" width="27.125" style="3" customWidth="1"/>
    <col min="6" max="6" width="42.125" style="3" customWidth="1"/>
    <col min="7" max="7" width="17.875" style="3" customWidth="1"/>
    <col min="8" max="8" width="17.375" style="3" customWidth="1"/>
    <col min="9" max="9" width="14" style="3" customWidth="1"/>
    <col min="10" max="10" width="12.75" style="3" customWidth="1"/>
    <col min="11" max="12" width="17.375" style="3" customWidth="1"/>
    <col min="13" max="14" width="18.5" style="3" customWidth="1"/>
    <col min="15" max="15" width="10.5" style="3" customWidth="1"/>
    <col min="16" max="16" width="11.5" style="3" customWidth="1"/>
    <col min="17" max="17" width="22" style="3" customWidth="1"/>
    <col min="18" max="18" width="22.625" style="3" customWidth="1"/>
    <col min="19" max="19" width="12.875" style="2" customWidth="1"/>
    <col min="20" max="20" width="15.625" style="2" customWidth="1"/>
    <col min="21" max="21" width="16.75" style="2" customWidth="1"/>
    <col min="22" max="22" width="19.25" style="2" customWidth="1"/>
    <col min="23" max="23" width="19.875" style="2" customWidth="1"/>
    <col min="24" max="24" width="22.375" style="2" customWidth="1"/>
    <col min="25" max="25" width="46" style="2" customWidth="1"/>
    <col min="26" max="245" width="9" style="2" customWidth="1"/>
    <col min="246" max="246" width="3.875" style="2" bestFit="1" customWidth="1"/>
    <col min="247" max="247" width="16" style="2" bestFit="1" customWidth="1"/>
    <col min="248" max="248" width="16.625" style="2" bestFit="1" customWidth="1"/>
    <col min="249" max="249" width="13.5" style="2" bestFit="1" customWidth="1"/>
    <col min="250" max="251" width="10.875" style="2" bestFit="1" customWidth="1"/>
    <col min="252" max="252" width="6.25" style="2" bestFit="1" customWidth="1"/>
    <col min="253" max="253" width="8.875" style="2" bestFit="1" customWidth="1"/>
    <col min="254" max="254" width="13.875" style="2" bestFit="1" customWidth="1"/>
    <col min="255" max="255" width="13.25" style="2" bestFit="1" customWidth="1"/>
    <col min="256" max="16384" width="16" style="2"/>
  </cols>
  <sheetData>
    <row r="1" spans="1:26" ht="18.75">
      <c r="L1" s="130" t="s">
        <v>734</v>
      </c>
    </row>
    <row r="2" spans="1:26" ht="18.75">
      <c r="L2" s="72" t="s">
        <v>85</v>
      </c>
    </row>
    <row r="3" spans="1:26" ht="18.75">
      <c r="L3" s="72" t="s">
        <v>86</v>
      </c>
    </row>
    <row r="4" spans="1:26" ht="16.5">
      <c r="A4" s="281" t="s">
        <v>735</v>
      </c>
      <c r="B4" s="281"/>
      <c r="C4" s="281"/>
      <c r="D4" s="281"/>
      <c r="E4" s="281"/>
      <c r="F4" s="281"/>
      <c r="G4" s="281"/>
      <c r="H4" s="281"/>
      <c r="I4" s="281"/>
      <c r="J4" s="281"/>
      <c r="K4" s="281"/>
      <c r="L4" s="281"/>
    </row>
    <row r="5" spans="1:26" ht="16.5">
      <c r="A5" s="282"/>
      <c r="B5" s="282"/>
      <c r="C5" s="282"/>
      <c r="D5" s="282"/>
      <c r="E5" s="282"/>
      <c r="F5" s="282"/>
      <c r="G5" s="282"/>
      <c r="H5" s="282"/>
      <c r="I5" s="282"/>
      <c r="J5" s="282"/>
      <c r="K5" s="282"/>
      <c r="L5" s="282"/>
    </row>
    <row r="6" spans="1:26" ht="15.75">
      <c r="A6" s="257" t="s">
        <v>88</v>
      </c>
      <c r="B6" s="257"/>
      <c r="C6" s="257"/>
      <c r="D6" s="257"/>
      <c r="E6" s="257"/>
      <c r="F6" s="257"/>
      <c r="G6" s="257"/>
      <c r="H6" s="257"/>
      <c r="I6" s="257"/>
      <c r="J6" s="257"/>
      <c r="K6" s="257"/>
      <c r="L6" s="257"/>
      <c r="M6" s="127"/>
      <c r="N6" s="127"/>
      <c r="O6" s="127"/>
      <c r="P6" s="127"/>
      <c r="Q6" s="127"/>
      <c r="R6" s="127"/>
      <c r="S6" s="127"/>
      <c r="T6" s="127"/>
      <c r="U6" s="127"/>
      <c r="V6" s="127"/>
      <c r="W6" s="127"/>
      <c r="X6" s="127"/>
      <c r="Y6" s="127"/>
    </row>
    <row r="7" spans="1:26" ht="15.75">
      <c r="A7" s="57" t="s">
        <v>695</v>
      </c>
      <c r="B7" s="57"/>
      <c r="C7" s="57"/>
      <c r="D7" s="57"/>
      <c r="E7" s="57"/>
      <c r="F7" s="57"/>
      <c r="G7" s="57"/>
      <c r="H7" s="57"/>
      <c r="I7" s="57"/>
      <c r="J7" s="57"/>
      <c r="K7" s="57"/>
      <c r="L7" s="57"/>
      <c r="M7" s="71"/>
      <c r="N7" s="71"/>
      <c r="O7" s="71"/>
      <c r="P7" s="71"/>
      <c r="Q7" s="71"/>
      <c r="R7" s="71"/>
      <c r="S7" s="71"/>
      <c r="T7" s="71"/>
      <c r="U7" s="71"/>
      <c r="V7" s="71"/>
      <c r="W7" s="71"/>
      <c r="X7" s="71"/>
      <c r="Y7" s="71"/>
    </row>
    <row r="8" spans="1:26" ht="15.75">
      <c r="A8" s="57"/>
      <c r="B8" s="57"/>
      <c r="C8" s="57"/>
      <c r="D8" s="57"/>
      <c r="E8" s="57"/>
      <c r="F8" s="57"/>
      <c r="G8" s="57"/>
      <c r="H8" s="57"/>
      <c r="I8" s="57"/>
      <c r="J8" s="57"/>
      <c r="K8" s="57"/>
      <c r="L8" s="57"/>
      <c r="M8" s="71"/>
      <c r="N8" s="71"/>
      <c r="O8" s="71"/>
      <c r="P8" s="71"/>
      <c r="Q8" s="71"/>
      <c r="R8" s="71"/>
      <c r="S8" s="71"/>
      <c r="T8" s="71"/>
      <c r="U8" s="71"/>
      <c r="V8" s="71"/>
      <c r="W8" s="71"/>
      <c r="X8" s="71"/>
      <c r="Y8" s="71"/>
    </row>
    <row r="9" spans="1:26" ht="16.5">
      <c r="A9" s="399" t="s">
        <v>482</v>
      </c>
      <c r="B9" s="399"/>
      <c r="C9" s="399"/>
      <c r="D9" s="399"/>
      <c r="E9" s="399"/>
      <c r="F9" s="399"/>
      <c r="G9" s="399"/>
      <c r="H9" s="399"/>
      <c r="I9" s="399"/>
      <c r="J9" s="399"/>
      <c r="K9" s="399"/>
      <c r="L9" s="399"/>
      <c r="M9" s="285"/>
      <c r="N9" s="285"/>
      <c r="O9" s="285"/>
      <c r="P9" s="285"/>
      <c r="Q9" s="285"/>
      <c r="R9" s="285"/>
      <c r="S9" s="285"/>
      <c r="T9" s="285"/>
      <c r="U9" s="285"/>
      <c r="V9" s="285"/>
      <c r="W9" s="285"/>
      <c r="X9" s="285"/>
      <c r="Y9" s="285"/>
    </row>
    <row r="10" spans="1:26" s="128" customFormat="1">
      <c r="A10" s="269"/>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
      <c r="Z10" s="2"/>
    </row>
    <row r="11" spans="1:26" s="128" customFormat="1">
      <c r="A11" s="287" t="s">
        <v>66</v>
      </c>
      <c r="B11" s="287" t="s">
        <v>65</v>
      </c>
      <c r="C11" s="287" t="s">
        <v>64</v>
      </c>
      <c r="D11" s="400" t="s">
        <v>736</v>
      </c>
      <c r="E11" s="401"/>
      <c r="F11" s="402"/>
      <c r="G11" s="287" t="s">
        <v>737</v>
      </c>
      <c r="H11" s="301" t="s">
        <v>738</v>
      </c>
      <c r="I11" s="301"/>
      <c r="J11" s="301"/>
      <c r="K11" s="301"/>
      <c r="L11" s="301"/>
      <c r="M11" s="300" t="s">
        <v>739</v>
      </c>
      <c r="N11" s="300"/>
      <c r="O11" s="300"/>
      <c r="P11" s="300"/>
      <c r="Q11" s="295" t="s">
        <v>740</v>
      </c>
      <c r="R11" s="298" t="s">
        <v>741</v>
      </c>
      <c r="S11" s="300" t="s">
        <v>742</v>
      </c>
      <c r="T11" s="300"/>
      <c r="U11" s="300"/>
      <c r="V11" s="300"/>
      <c r="W11" s="292" t="s">
        <v>743</v>
      </c>
      <c r="X11" s="294"/>
      <c r="Y11" s="301" t="s">
        <v>744</v>
      </c>
      <c r="Z11" s="2"/>
    </row>
    <row r="12" spans="1:26" s="128" customFormat="1" ht="15.75">
      <c r="A12" s="302"/>
      <c r="B12" s="302"/>
      <c r="C12" s="302"/>
      <c r="D12" s="301" t="s">
        <v>745</v>
      </c>
      <c r="E12" s="301"/>
      <c r="F12" s="301" t="s">
        <v>746</v>
      </c>
      <c r="G12" s="302"/>
      <c r="H12" s="287" t="s">
        <v>747</v>
      </c>
      <c r="I12" s="301" t="s">
        <v>748</v>
      </c>
      <c r="J12" s="301"/>
      <c r="K12" s="287" t="s">
        <v>749</v>
      </c>
      <c r="L12" s="287" t="s">
        <v>750</v>
      </c>
      <c r="M12" s="298" t="s">
        <v>751</v>
      </c>
      <c r="N12" s="298" t="s">
        <v>752</v>
      </c>
      <c r="O12" s="299" t="s">
        <v>753</v>
      </c>
      <c r="P12" s="299"/>
      <c r="Q12" s="303"/>
      <c r="R12" s="306"/>
      <c r="S12" s="307" t="s">
        <v>754</v>
      </c>
      <c r="T12" s="307"/>
      <c r="U12" s="288" t="s">
        <v>755</v>
      </c>
      <c r="V12" s="288"/>
      <c r="W12" s="403" t="s">
        <v>756</v>
      </c>
      <c r="X12" s="300" t="s">
        <v>757</v>
      </c>
      <c r="Y12" s="301"/>
      <c r="Z12" s="2"/>
    </row>
    <row r="13" spans="1:26" s="128" customFormat="1" ht="221.25" customHeight="1">
      <c r="A13" s="308"/>
      <c r="B13" s="308"/>
      <c r="C13" s="308"/>
      <c r="D13" s="271" t="s">
        <v>512</v>
      </c>
      <c r="E13" s="271" t="s">
        <v>513</v>
      </c>
      <c r="F13" s="301"/>
      <c r="G13" s="308"/>
      <c r="H13" s="308"/>
      <c r="I13" s="309" t="s">
        <v>514</v>
      </c>
      <c r="J13" s="309" t="s">
        <v>515</v>
      </c>
      <c r="K13" s="308"/>
      <c r="L13" s="308"/>
      <c r="M13" s="310"/>
      <c r="N13" s="310"/>
      <c r="O13" s="311" t="s">
        <v>516</v>
      </c>
      <c r="P13" s="311" t="s">
        <v>517</v>
      </c>
      <c r="Q13" s="312"/>
      <c r="R13" s="310"/>
      <c r="S13" s="314" t="s">
        <v>520</v>
      </c>
      <c r="T13" s="314" t="s">
        <v>521</v>
      </c>
      <c r="U13" s="314" t="s">
        <v>520</v>
      </c>
      <c r="V13" s="314" t="s">
        <v>521</v>
      </c>
      <c r="W13" s="404"/>
      <c r="X13" s="300"/>
      <c r="Y13" s="301"/>
      <c r="Z13" s="2"/>
    </row>
    <row r="14" spans="1:26" s="128" customFormat="1" ht="15" customHeight="1">
      <c r="A14" s="277">
        <v>1</v>
      </c>
      <c r="B14" s="277">
        <v>2</v>
      </c>
      <c r="C14" s="277">
        <v>3</v>
      </c>
      <c r="D14" s="277">
        <v>4</v>
      </c>
      <c r="E14" s="277">
        <v>5</v>
      </c>
      <c r="F14" s="277">
        <v>6</v>
      </c>
      <c r="G14" s="277">
        <v>7</v>
      </c>
      <c r="H14" s="277">
        <v>8</v>
      </c>
      <c r="I14" s="277">
        <v>9</v>
      </c>
      <c r="J14" s="277">
        <v>10</v>
      </c>
      <c r="K14" s="277">
        <v>11</v>
      </c>
      <c r="L14" s="277">
        <v>12</v>
      </c>
      <c r="M14" s="277">
        <v>13</v>
      </c>
      <c r="N14" s="277">
        <v>14</v>
      </c>
      <c r="O14" s="277">
        <v>15</v>
      </c>
      <c r="P14" s="277">
        <v>16</v>
      </c>
      <c r="Q14" s="277">
        <v>17</v>
      </c>
      <c r="R14" s="277">
        <v>18</v>
      </c>
      <c r="S14" s="277">
        <v>19</v>
      </c>
      <c r="T14" s="277">
        <v>20</v>
      </c>
      <c r="U14" s="277">
        <v>21</v>
      </c>
      <c r="V14" s="277">
        <v>22</v>
      </c>
      <c r="W14" s="277">
        <v>23</v>
      </c>
      <c r="X14" s="277">
        <v>24</v>
      </c>
      <c r="Y14" s="277">
        <v>25</v>
      </c>
      <c r="Z14" s="2"/>
    </row>
    <row r="15" spans="1:26" ht="15.75">
      <c r="A15" s="21"/>
      <c r="B15" s="43"/>
      <c r="C15" s="315"/>
      <c r="D15" s="315"/>
      <c r="E15" s="315"/>
      <c r="F15" s="315"/>
      <c r="G15" s="315"/>
      <c r="H15" s="315"/>
      <c r="I15" s="315"/>
      <c r="J15" s="315"/>
      <c r="K15" s="315"/>
      <c r="L15" s="315"/>
      <c r="M15" s="315"/>
      <c r="N15" s="315"/>
      <c r="O15" s="315"/>
      <c r="P15" s="315"/>
      <c r="Q15" s="315"/>
      <c r="R15" s="315"/>
      <c r="S15" s="315"/>
      <c r="T15" s="315"/>
      <c r="U15" s="315"/>
      <c r="V15" s="315"/>
      <c r="W15" s="316"/>
      <c r="X15" s="316"/>
      <c r="Y15" s="316"/>
    </row>
    <row r="16" spans="1:26" ht="15.75">
      <c r="A16" s="21"/>
      <c r="B16" s="405"/>
    </row>
  </sheetData>
  <mergeCells count="31">
    <mergeCell ref="K12:K13"/>
    <mergeCell ref="L12:L13"/>
    <mergeCell ref="M12:M13"/>
    <mergeCell ref="N12:N13"/>
    <mergeCell ref="O12:P12"/>
    <mergeCell ref="S12:T12"/>
    <mergeCell ref="M11:P11"/>
    <mergeCell ref="Q11:Q13"/>
    <mergeCell ref="R11:R13"/>
    <mergeCell ref="S11:V11"/>
    <mergeCell ref="W11:X11"/>
    <mergeCell ref="Y11:Y13"/>
    <mergeCell ref="U12:V12"/>
    <mergeCell ref="W12:W13"/>
    <mergeCell ref="X12:X13"/>
    <mergeCell ref="A11:A13"/>
    <mergeCell ref="B11:B13"/>
    <mergeCell ref="C11:C13"/>
    <mergeCell ref="D11:F11"/>
    <mergeCell ref="G11:G13"/>
    <mergeCell ref="H11:L11"/>
    <mergeCell ref="D12:E12"/>
    <mergeCell ref="F12:F13"/>
    <mergeCell ref="H12:H13"/>
    <mergeCell ref="I12:J12"/>
    <mergeCell ref="A4:L4"/>
    <mergeCell ref="A6:L6"/>
    <mergeCell ref="A7:L7"/>
    <mergeCell ref="A8:L8"/>
    <mergeCell ref="A9:L9"/>
    <mergeCell ref="A10:X10"/>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
  <sheetViews>
    <sheetView topLeftCell="A4" zoomScale="80" zoomScaleNormal="80" workbookViewId="0">
      <selection activeCell="A11" sqref="A11:A13"/>
    </sheetView>
  </sheetViews>
  <sheetFormatPr defaultRowHeight="15"/>
  <cols>
    <col min="1" max="1" width="10.25" style="368" customWidth="1"/>
    <col min="2" max="2" width="21.75" style="368" customWidth="1"/>
    <col min="3" max="3" width="15.75" style="368" customWidth="1"/>
    <col min="4" max="4" width="20.5" style="368" customWidth="1"/>
    <col min="5" max="5" width="11.75" style="368" customWidth="1"/>
    <col min="6" max="6" width="11.125" style="368" customWidth="1"/>
    <col min="7" max="7" width="16.125" style="368" customWidth="1"/>
    <col min="8" max="8" width="17.25" style="368" customWidth="1"/>
    <col min="9" max="9" width="21.125" style="368" customWidth="1"/>
    <col min="10" max="10" width="19.875" style="368" customWidth="1"/>
    <col min="11" max="11" width="15.5" style="368" customWidth="1"/>
    <col min="12" max="12" width="15" style="368" customWidth="1"/>
    <col min="13" max="13" width="14.375" style="368" customWidth="1"/>
    <col min="14" max="14" width="24.5" style="368" customWidth="1"/>
    <col min="15" max="16" width="19.875" style="368" customWidth="1"/>
    <col min="17" max="17" width="14.25" style="3" customWidth="1"/>
    <col min="18" max="18" width="8.625" style="2" customWidth="1"/>
    <col min="19" max="19" width="6.75" style="2" customWidth="1"/>
    <col min="20" max="21" width="9.5" style="2" customWidth="1"/>
    <col min="22" max="22" width="14.5" style="368" customWidth="1"/>
    <col min="23" max="23" width="13.25" style="368" customWidth="1"/>
    <col min="24" max="24" width="13.125" style="368" customWidth="1"/>
    <col min="25" max="16384" width="9" style="368"/>
  </cols>
  <sheetData>
    <row r="1" spans="1:29" s="348" customFormat="1" ht="18.75" customHeight="1">
      <c r="A1" s="347"/>
      <c r="Q1" s="3"/>
      <c r="R1" s="2"/>
      <c r="S1" s="2"/>
      <c r="T1" s="2"/>
      <c r="X1" s="130" t="s">
        <v>758</v>
      </c>
    </row>
    <row r="2" spans="1:29" s="348" customFormat="1" ht="18.75" customHeight="1">
      <c r="A2" s="347"/>
      <c r="Q2" s="3"/>
      <c r="R2" s="2"/>
      <c r="S2" s="2"/>
      <c r="T2" s="2"/>
      <c r="X2" s="72" t="s">
        <v>85</v>
      </c>
    </row>
    <row r="3" spans="1:29" s="348" customFormat="1" ht="18.75">
      <c r="A3" s="349"/>
      <c r="Q3" s="3"/>
      <c r="R3" s="2"/>
      <c r="S3" s="2"/>
      <c r="T3" s="2"/>
      <c r="X3" s="72" t="s">
        <v>86</v>
      </c>
    </row>
    <row r="4" spans="1:29" s="348" customFormat="1" ht="16.5">
      <c r="A4" s="281" t="s">
        <v>759</v>
      </c>
      <c r="B4" s="281"/>
      <c r="C4" s="281"/>
      <c r="D4" s="281"/>
      <c r="E4" s="281"/>
      <c r="F4" s="281"/>
      <c r="G4" s="281"/>
      <c r="H4" s="281"/>
      <c r="I4" s="281"/>
      <c r="J4" s="281"/>
      <c r="K4" s="281"/>
      <c r="L4" s="281"/>
      <c r="M4" s="281"/>
      <c r="N4" s="281"/>
      <c r="O4" s="281"/>
      <c r="P4" s="281"/>
      <c r="Q4" s="281"/>
      <c r="R4" s="281"/>
      <c r="S4" s="281"/>
      <c r="T4" s="281"/>
      <c r="U4" s="281"/>
      <c r="V4" s="281"/>
      <c r="W4" s="281"/>
      <c r="X4" s="281"/>
    </row>
    <row r="5" spans="1:29" s="348" customFormat="1" ht="15.75">
      <c r="A5" s="406"/>
      <c r="B5" s="406"/>
      <c r="C5" s="406"/>
      <c r="D5" s="406"/>
      <c r="E5" s="406"/>
      <c r="F5" s="406"/>
      <c r="G5" s="406"/>
      <c r="H5" s="406"/>
      <c r="I5" s="406"/>
      <c r="J5" s="406"/>
      <c r="K5" s="406"/>
      <c r="L5" s="406"/>
      <c r="M5" s="406"/>
      <c r="N5" s="406"/>
      <c r="O5" s="406"/>
      <c r="P5" s="406"/>
      <c r="Q5" s="406"/>
      <c r="R5" s="406"/>
      <c r="S5" s="406"/>
      <c r="T5" s="406"/>
      <c r="U5" s="406"/>
      <c r="V5" s="406"/>
      <c r="W5" s="406"/>
      <c r="X5" s="406"/>
    </row>
    <row r="6" spans="1:29" s="348" customFormat="1" ht="15.75">
      <c r="A6" s="257" t="s">
        <v>88</v>
      </c>
      <c r="B6" s="257"/>
      <c r="C6" s="257"/>
      <c r="D6" s="257"/>
      <c r="E6" s="257"/>
      <c r="F6" s="257"/>
      <c r="G6" s="257"/>
      <c r="H6" s="257"/>
      <c r="I6" s="257"/>
      <c r="J6" s="257"/>
      <c r="K6" s="257"/>
      <c r="L6" s="257"/>
      <c r="M6" s="257"/>
      <c r="N6" s="257"/>
      <c r="O6" s="257"/>
      <c r="P6" s="257"/>
      <c r="Q6" s="257"/>
      <c r="R6" s="257"/>
      <c r="S6" s="257"/>
      <c r="T6" s="257"/>
      <c r="U6" s="257"/>
      <c r="V6" s="257"/>
      <c r="W6" s="257"/>
      <c r="X6" s="257"/>
      <c r="Y6" s="127"/>
      <c r="Z6" s="127"/>
      <c r="AA6" s="127"/>
      <c r="AB6" s="127"/>
      <c r="AC6" s="127"/>
    </row>
    <row r="7" spans="1:29" s="348" customFormat="1" ht="15.75">
      <c r="A7" s="257" t="s">
        <v>695</v>
      </c>
      <c r="B7" s="257"/>
      <c r="C7" s="257"/>
      <c r="D7" s="257"/>
      <c r="E7" s="257"/>
      <c r="F7" s="257"/>
      <c r="G7" s="257"/>
      <c r="H7" s="257"/>
      <c r="I7" s="257"/>
      <c r="J7" s="257"/>
      <c r="K7" s="257"/>
      <c r="L7" s="257"/>
      <c r="M7" s="257"/>
      <c r="N7" s="257"/>
      <c r="O7" s="257"/>
      <c r="P7" s="257"/>
      <c r="Q7" s="257"/>
      <c r="R7" s="257"/>
      <c r="S7" s="257"/>
      <c r="T7" s="257"/>
      <c r="U7" s="257"/>
      <c r="V7" s="257"/>
      <c r="W7" s="257"/>
      <c r="X7" s="257"/>
      <c r="Y7" s="71"/>
      <c r="Z7" s="71"/>
      <c r="AA7" s="71"/>
      <c r="AB7" s="71"/>
      <c r="AC7" s="71"/>
    </row>
    <row r="8" spans="1:29" s="348" customFormat="1" ht="15.75">
      <c r="A8" s="57"/>
      <c r="B8" s="57"/>
      <c r="C8" s="57"/>
      <c r="D8" s="57"/>
      <c r="E8" s="57"/>
      <c r="F8" s="57"/>
      <c r="G8" s="57"/>
      <c r="H8" s="57"/>
      <c r="I8" s="57"/>
      <c r="J8" s="57"/>
      <c r="K8" s="57"/>
      <c r="L8" s="57"/>
      <c r="M8" s="57"/>
      <c r="N8" s="57"/>
      <c r="O8" s="57"/>
      <c r="P8" s="57"/>
      <c r="Q8" s="57"/>
      <c r="R8" s="57"/>
      <c r="S8" s="57"/>
      <c r="T8" s="57"/>
      <c r="U8" s="57"/>
      <c r="V8" s="57"/>
      <c r="W8" s="57"/>
      <c r="X8" s="57"/>
      <c r="Y8" s="71"/>
      <c r="Z8" s="71"/>
      <c r="AA8" s="71"/>
      <c r="AB8" s="71"/>
      <c r="AC8" s="71"/>
    </row>
    <row r="9" spans="1:29" s="348" customFormat="1" ht="16.5">
      <c r="A9" s="407" t="s">
        <v>482</v>
      </c>
      <c r="B9" s="407"/>
      <c r="C9" s="407"/>
      <c r="D9" s="407"/>
      <c r="E9" s="407"/>
      <c r="F9" s="407"/>
      <c r="G9" s="407"/>
      <c r="H9" s="407"/>
      <c r="I9" s="407"/>
      <c r="J9" s="407"/>
      <c r="K9" s="407"/>
      <c r="L9" s="407"/>
      <c r="M9" s="407"/>
      <c r="N9" s="407"/>
      <c r="O9" s="407"/>
      <c r="P9" s="407"/>
      <c r="Q9" s="407"/>
      <c r="R9" s="407"/>
      <c r="S9" s="407"/>
      <c r="T9" s="407"/>
      <c r="U9" s="407"/>
      <c r="V9" s="407"/>
      <c r="W9" s="407"/>
      <c r="X9" s="407"/>
      <c r="Y9" s="285"/>
      <c r="Z9" s="285"/>
      <c r="AA9" s="285"/>
      <c r="AB9" s="285"/>
      <c r="AC9" s="285"/>
    </row>
    <row r="10" spans="1:29" s="348" customFormat="1" ht="18.75">
      <c r="A10" s="354"/>
      <c r="B10" s="354"/>
      <c r="C10" s="354"/>
      <c r="D10" s="354"/>
      <c r="E10" s="354"/>
      <c r="F10" s="354"/>
      <c r="G10" s="354"/>
      <c r="H10" s="354"/>
      <c r="I10" s="354"/>
      <c r="J10" s="354"/>
      <c r="K10" s="354"/>
      <c r="L10" s="354"/>
      <c r="M10" s="354"/>
      <c r="N10" s="354"/>
      <c r="O10" s="354"/>
      <c r="P10" s="354"/>
      <c r="Q10" s="354"/>
      <c r="R10" s="354"/>
      <c r="S10" s="354"/>
      <c r="T10" s="354"/>
      <c r="U10" s="354"/>
      <c r="V10" s="354"/>
    </row>
    <row r="11" spans="1:29" s="348" customFormat="1">
      <c r="A11" s="408" t="s">
        <v>760</v>
      </c>
      <c r="B11" s="408" t="s">
        <v>65</v>
      </c>
      <c r="C11" s="408" t="s">
        <v>657</v>
      </c>
      <c r="D11" s="409" t="s">
        <v>761</v>
      </c>
      <c r="E11" s="410" t="s">
        <v>659</v>
      </c>
      <c r="F11" s="410" t="s">
        <v>660</v>
      </c>
      <c r="G11" s="410" t="s">
        <v>661</v>
      </c>
      <c r="H11" s="408" t="s">
        <v>662</v>
      </c>
      <c r="I11" s="408"/>
      <c r="J11" s="408"/>
      <c r="K11" s="408"/>
      <c r="L11" s="411" t="s">
        <v>663</v>
      </c>
      <c r="M11" s="412"/>
      <c r="N11" s="301" t="s">
        <v>664</v>
      </c>
      <c r="O11" s="301" t="s">
        <v>665</v>
      </c>
      <c r="P11" s="295" t="s">
        <v>762</v>
      </c>
      <c r="Q11" s="413" t="s">
        <v>763</v>
      </c>
      <c r="R11" s="300" t="s">
        <v>764</v>
      </c>
      <c r="S11" s="300"/>
      <c r="T11" s="300"/>
      <c r="U11" s="300"/>
      <c r="V11" s="408" t="s">
        <v>671</v>
      </c>
      <c r="W11" s="408" t="s">
        <v>765</v>
      </c>
      <c r="X11" s="408"/>
    </row>
    <row r="12" spans="1:29" s="18" customFormat="1" ht="15.75">
      <c r="A12" s="408"/>
      <c r="B12" s="408"/>
      <c r="C12" s="408"/>
      <c r="D12" s="409"/>
      <c r="E12" s="414"/>
      <c r="F12" s="414"/>
      <c r="G12" s="414"/>
      <c r="H12" s="408" t="s">
        <v>673</v>
      </c>
      <c r="I12" s="408" t="s">
        <v>674</v>
      </c>
      <c r="J12" s="408" t="s">
        <v>675</v>
      </c>
      <c r="K12" s="410" t="s">
        <v>676</v>
      </c>
      <c r="L12" s="415"/>
      <c r="M12" s="416"/>
      <c r="N12" s="301"/>
      <c r="O12" s="301"/>
      <c r="P12" s="303"/>
      <c r="Q12" s="417"/>
      <c r="R12" s="400" t="s">
        <v>754</v>
      </c>
      <c r="S12" s="402"/>
      <c r="T12" s="288" t="s">
        <v>755</v>
      </c>
      <c r="U12" s="288"/>
      <c r="V12" s="408"/>
      <c r="W12" s="408"/>
      <c r="X12" s="408"/>
    </row>
    <row r="13" spans="1:29" s="18" customFormat="1" ht="166.5" customHeight="1">
      <c r="A13" s="408"/>
      <c r="B13" s="408"/>
      <c r="C13" s="408"/>
      <c r="D13" s="409"/>
      <c r="E13" s="418"/>
      <c r="F13" s="418"/>
      <c r="G13" s="418"/>
      <c r="H13" s="408"/>
      <c r="I13" s="408"/>
      <c r="J13" s="408"/>
      <c r="K13" s="418"/>
      <c r="L13" s="271" t="s">
        <v>680</v>
      </c>
      <c r="M13" s="43" t="s">
        <v>681</v>
      </c>
      <c r="N13" s="301"/>
      <c r="O13" s="301"/>
      <c r="P13" s="312"/>
      <c r="Q13" s="419"/>
      <c r="R13" s="314" t="s">
        <v>520</v>
      </c>
      <c r="S13" s="314" t="s">
        <v>521</v>
      </c>
      <c r="T13" s="314" t="s">
        <v>520</v>
      </c>
      <c r="U13" s="314" t="s">
        <v>521</v>
      </c>
      <c r="V13" s="408"/>
      <c r="W13" s="420" t="s">
        <v>682</v>
      </c>
      <c r="X13" s="421" t="s">
        <v>683</v>
      </c>
    </row>
    <row r="14" spans="1:29" s="364" customFormat="1" ht="15.75">
      <c r="A14" s="363">
        <v>1</v>
      </c>
      <c r="B14" s="363">
        <v>2</v>
      </c>
      <c r="C14" s="363">
        <v>3</v>
      </c>
      <c r="D14" s="363">
        <v>4</v>
      </c>
      <c r="E14" s="363">
        <v>5</v>
      </c>
      <c r="F14" s="363">
        <v>6</v>
      </c>
      <c r="G14" s="363">
        <v>7</v>
      </c>
      <c r="H14" s="363">
        <v>8</v>
      </c>
      <c r="I14" s="363">
        <v>9</v>
      </c>
      <c r="J14" s="363">
        <v>10</v>
      </c>
      <c r="K14" s="363">
        <v>11</v>
      </c>
      <c r="L14" s="363">
        <v>12</v>
      </c>
      <c r="M14" s="363">
        <v>13</v>
      </c>
      <c r="N14" s="363">
        <v>14</v>
      </c>
      <c r="O14" s="363">
        <v>15</v>
      </c>
      <c r="P14" s="363">
        <v>16</v>
      </c>
      <c r="Q14" s="363">
        <v>17</v>
      </c>
      <c r="R14" s="363">
        <v>18</v>
      </c>
      <c r="S14" s="363">
        <v>19</v>
      </c>
      <c r="T14" s="363">
        <v>20</v>
      </c>
      <c r="U14" s="363">
        <v>21</v>
      </c>
      <c r="V14" s="363">
        <v>22</v>
      </c>
      <c r="W14" s="363">
        <v>23</v>
      </c>
      <c r="X14" s="363">
        <v>24</v>
      </c>
    </row>
    <row r="15" spans="1:29" ht="15.75">
      <c r="A15" s="422"/>
      <c r="B15" s="366"/>
      <c r="C15" s="423"/>
      <c r="D15" s="423"/>
      <c r="E15" s="423"/>
      <c r="F15" s="423"/>
      <c r="G15" s="423"/>
      <c r="H15" s="424"/>
      <c r="I15" s="424"/>
      <c r="J15" s="424"/>
      <c r="K15" s="424"/>
      <c r="L15" s="423"/>
      <c r="M15" s="423"/>
      <c r="N15" s="423"/>
      <c r="O15" s="423"/>
      <c r="P15" s="423"/>
      <c r="Q15" s="315"/>
      <c r="R15" s="315"/>
      <c r="S15" s="315"/>
      <c r="T15" s="315"/>
      <c r="U15" s="315"/>
      <c r="V15" s="423"/>
      <c r="W15" s="424"/>
      <c r="X15" s="424"/>
    </row>
  </sheetData>
  <mergeCells count="29">
    <mergeCell ref="W11:X12"/>
    <mergeCell ref="H12:H13"/>
    <mergeCell ref="I12:I13"/>
    <mergeCell ref="J12:J13"/>
    <mergeCell ref="K12:K13"/>
    <mergeCell ref="R12:S12"/>
    <mergeCell ref="T12:U12"/>
    <mergeCell ref="N11:N13"/>
    <mergeCell ref="O11:O13"/>
    <mergeCell ref="P11:P13"/>
    <mergeCell ref="Q11:Q13"/>
    <mergeCell ref="R11:U11"/>
    <mergeCell ref="V11:V13"/>
    <mergeCell ref="A10:V10"/>
    <mergeCell ref="A11:A13"/>
    <mergeCell ref="B11:B13"/>
    <mergeCell ref="C11:C13"/>
    <mergeCell ref="D11:D13"/>
    <mergeCell ref="E11:E13"/>
    <mergeCell ref="F11:F13"/>
    <mergeCell ref="G11:G13"/>
    <mergeCell ref="H11:K11"/>
    <mergeCell ref="L11:M12"/>
    <mergeCell ref="A4:X4"/>
    <mergeCell ref="A5:X5"/>
    <mergeCell ref="A6:X6"/>
    <mergeCell ref="A7:X7"/>
    <mergeCell ref="A8:X8"/>
    <mergeCell ref="A9:X9"/>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topLeftCell="B3" zoomScale="90" zoomScaleNormal="90" workbookViewId="0">
      <selection activeCell="C12" sqref="C12:C13"/>
    </sheetView>
  </sheetViews>
  <sheetFormatPr defaultRowHeight="15"/>
  <cols>
    <col min="1" max="1" width="10.5" style="425" customWidth="1"/>
    <col min="2" max="2" width="37.375" style="2" customWidth="1"/>
    <col min="3" max="3" width="21.5" style="2" customWidth="1"/>
    <col min="4" max="4" width="23.75" style="2" customWidth="1"/>
    <col min="5" max="5" width="8.5" style="2" customWidth="1"/>
    <col min="6" max="6" width="9.5" style="2" customWidth="1"/>
    <col min="7" max="7" width="9.75" style="2" customWidth="1"/>
    <col min="8" max="8" width="9.375" style="2" customWidth="1"/>
    <col min="9" max="16384" width="9" style="2"/>
  </cols>
  <sheetData>
    <row r="1" spans="1:17" ht="18.75">
      <c r="H1" s="130" t="s">
        <v>766</v>
      </c>
    </row>
    <row r="2" spans="1:17" ht="18.75">
      <c r="H2" s="72" t="s">
        <v>85</v>
      </c>
    </row>
    <row r="3" spans="1:17" ht="18.75">
      <c r="H3" s="72" t="s">
        <v>86</v>
      </c>
    </row>
    <row r="5" spans="1:17" ht="15.75">
      <c r="A5" s="426" t="s">
        <v>767</v>
      </c>
      <c r="B5" s="426"/>
      <c r="C5" s="426"/>
      <c r="D5" s="426"/>
      <c r="E5" s="426"/>
      <c r="F5" s="426"/>
      <c r="G5" s="426"/>
      <c r="H5" s="426"/>
    </row>
    <row r="6" spans="1:17" ht="15.75">
      <c r="A6" s="427"/>
      <c r="B6" s="279"/>
      <c r="C6" s="279"/>
      <c r="D6" s="279"/>
      <c r="E6" s="279"/>
      <c r="F6" s="279"/>
      <c r="G6" s="279"/>
      <c r="H6" s="279"/>
    </row>
    <row r="7" spans="1:17" ht="15.75">
      <c r="A7" s="257" t="s">
        <v>692</v>
      </c>
      <c r="B7" s="257"/>
      <c r="C7" s="257"/>
      <c r="D7" s="257"/>
      <c r="E7" s="257"/>
      <c r="F7" s="257"/>
      <c r="G7" s="257"/>
      <c r="H7" s="257"/>
      <c r="I7" s="127"/>
      <c r="J7" s="127"/>
      <c r="K7" s="127"/>
      <c r="L7" s="127"/>
      <c r="M7" s="127"/>
      <c r="N7" s="127"/>
      <c r="O7" s="127"/>
      <c r="P7" s="370"/>
      <c r="Q7" s="3"/>
    </row>
    <row r="8" spans="1:17" ht="15.75">
      <c r="A8" s="57" t="s">
        <v>695</v>
      </c>
      <c r="B8" s="57"/>
      <c r="C8" s="57"/>
      <c r="D8" s="57"/>
      <c r="E8" s="57"/>
      <c r="F8" s="57"/>
      <c r="G8" s="57"/>
      <c r="H8" s="57"/>
      <c r="I8" s="71"/>
      <c r="J8" s="71"/>
      <c r="K8" s="71"/>
      <c r="L8" s="71"/>
      <c r="M8" s="71"/>
      <c r="N8" s="71"/>
      <c r="O8" s="71"/>
      <c r="P8" s="370"/>
      <c r="Q8" s="3"/>
    </row>
    <row r="9" spans="1:17" ht="15.75">
      <c r="A9" s="57"/>
      <c r="B9" s="57"/>
      <c r="C9" s="57"/>
      <c r="D9" s="57"/>
      <c r="E9" s="57"/>
      <c r="F9" s="57"/>
      <c r="G9" s="57"/>
      <c r="H9" s="57"/>
      <c r="I9" s="45"/>
      <c r="J9" s="45"/>
      <c r="K9" s="45"/>
      <c r="L9" s="45"/>
      <c r="M9" s="45"/>
      <c r="N9" s="45"/>
      <c r="O9" s="45"/>
      <c r="P9" s="370"/>
      <c r="Q9" s="3"/>
    </row>
    <row r="10" spans="1:17" ht="15.75">
      <c r="A10" s="60" t="s">
        <v>69</v>
      </c>
      <c r="B10" s="60"/>
      <c r="C10" s="60"/>
      <c r="D10" s="60"/>
      <c r="E10" s="60"/>
      <c r="F10" s="60"/>
      <c r="G10" s="60"/>
      <c r="H10" s="60"/>
    </row>
    <row r="11" spans="1:17" s="428" customFormat="1">
      <c r="B11" s="2"/>
      <c r="C11" s="2"/>
      <c r="D11" s="2"/>
      <c r="E11" s="2"/>
      <c r="F11" s="2"/>
      <c r="G11" s="429"/>
    </row>
    <row r="12" spans="1:17" s="431" customFormat="1" ht="34.5" customHeight="1">
      <c r="A12" s="430" t="s">
        <v>526</v>
      </c>
      <c r="B12" s="288" t="s">
        <v>768</v>
      </c>
      <c r="C12" s="288" t="s">
        <v>769</v>
      </c>
      <c r="D12" s="288" t="s">
        <v>770</v>
      </c>
      <c r="E12" s="401"/>
      <c r="F12" s="401"/>
      <c r="G12" s="401"/>
      <c r="H12" s="401"/>
    </row>
    <row r="13" spans="1:17" s="428" customFormat="1" ht="34.5" customHeight="1">
      <c r="A13" s="430"/>
      <c r="B13" s="288"/>
      <c r="C13" s="288"/>
      <c r="D13" s="288"/>
      <c r="E13" s="432" t="s">
        <v>771</v>
      </c>
      <c r="F13" s="432" t="s">
        <v>772</v>
      </c>
      <c r="G13" s="432" t="s">
        <v>773</v>
      </c>
      <c r="H13" s="432" t="s">
        <v>774</v>
      </c>
    </row>
    <row r="14" spans="1:17" s="428" customFormat="1" ht="15.75" customHeight="1">
      <c r="A14" s="433">
        <v>1</v>
      </c>
      <c r="B14" s="274">
        <v>2</v>
      </c>
      <c r="C14" s="433">
        <v>3</v>
      </c>
      <c r="D14" s="274">
        <v>4</v>
      </c>
      <c r="E14" s="434" t="s">
        <v>46</v>
      </c>
      <c r="F14" s="435" t="s">
        <v>45</v>
      </c>
      <c r="G14" s="434" t="s">
        <v>44</v>
      </c>
      <c r="H14" s="435" t="s">
        <v>775</v>
      </c>
    </row>
    <row r="15" spans="1:17" s="3" customFormat="1" ht="182.25" customHeight="1">
      <c r="A15" s="344">
        <v>1</v>
      </c>
      <c r="B15" s="436" t="s">
        <v>776</v>
      </c>
      <c r="C15" s="436" t="s">
        <v>777</v>
      </c>
      <c r="D15" s="437" t="s">
        <v>778</v>
      </c>
      <c r="E15" s="438">
        <v>105.4</v>
      </c>
      <c r="F15" s="438">
        <v>104.4</v>
      </c>
      <c r="G15" s="438">
        <v>104.6</v>
      </c>
      <c r="H15" s="438">
        <v>0</v>
      </c>
    </row>
    <row r="16" spans="1:17" s="3" customFormat="1" ht="74.25" customHeight="1">
      <c r="A16" s="344">
        <v>2</v>
      </c>
      <c r="B16" s="436" t="s">
        <v>779</v>
      </c>
      <c r="C16" s="436" t="s">
        <v>780</v>
      </c>
      <c r="D16" s="437" t="s">
        <v>781</v>
      </c>
      <c r="E16" s="439">
        <v>104.7</v>
      </c>
      <c r="F16" s="439">
        <v>104</v>
      </c>
      <c r="G16" s="440">
        <v>104</v>
      </c>
      <c r="H16" s="440">
        <v>0</v>
      </c>
    </row>
    <row r="17" spans="1:9" s="3" customFormat="1">
      <c r="A17" s="128"/>
      <c r="B17" s="441"/>
      <c r="C17" s="441"/>
      <c r="D17" s="441"/>
      <c r="E17" s="441"/>
      <c r="F17" s="441"/>
      <c r="G17" s="442"/>
      <c r="H17" s="443"/>
      <c r="I17" s="2"/>
    </row>
    <row r="18" spans="1:9" s="3" customFormat="1" ht="15.75">
      <c r="A18" s="444" t="s">
        <v>2</v>
      </c>
      <c r="B18" s="444"/>
      <c r="C18" s="444"/>
      <c r="D18" s="444"/>
      <c r="E18" s="445"/>
      <c r="F18" s="445"/>
      <c r="G18" s="6" t="s">
        <v>1</v>
      </c>
    </row>
    <row r="19" spans="1:9" s="3" customFormat="1">
      <c r="A19" s="128"/>
    </row>
    <row r="20" spans="1:9" s="3" customFormat="1">
      <c r="A20" s="128"/>
      <c r="G20" s="446"/>
      <c r="H20" s="447"/>
      <c r="I20" s="448"/>
    </row>
    <row r="21" spans="1:9" s="3" customFormat="1">
      <c r="A21" s="128"/>
      <c r="G21" s="446"/>
      <c r="H21" s="447"/>
      <c r="I21" s="449"/>
    </row>
    <row r="22" spans="1:9" s="3" customFormat="1">
      <c r="A22" s="128"/>
      <c r="G22" s="450"/>
      <c r="H22" s="450"/>
      <c r="I22" s="451"/>
    </row>
    <row r="23" spans="1:9" s="3" customFormat="1" ht="15.75">
      <c r="A23" s="128"/>
      <c r="B23" s="452"/>
      <c r="C23" s="452"/>
      <c r="D23" s="452"/>
      <c r="E23" s="452"/>
      <c r="F23" s="452"/>
      <c r="G23" s="453"/>
      <c r="H23" s="454"/>
      <c r="I23" s="451"/>
    </row>
    <row r="24" spans="1:9" s="3" customFormat="1" ht="15.75">
      <c r="A24" s="128"/>
      <c r="B24" s="270"/>
      <c r="C24" s="270"/>
      <c r="D24" s="270"/>
      <c r="E24" s="270"/>
      <c r="F24" s="270"/>
      <c r="G24" s="455"/>
      <c r="H24" s="454"/>
      <c r="I24" s="451"/>
    </row>
    <row r="25" spans="1:9" ht="15.75">
      <c r="G25" s="456"/>
      <c r="H25" s="454"/>
      <c r="I25" s="451"/>
    </row>
    <row r="26" spans="1:9">
      <c r="G26" s="456"/>
      <c r="H26" s="452"/>
      <c r="I26" s="451"/>
    </row>
    <row r="27" spans="1:9">
      <c r="G27" s="456"/>
      <c r="H27" s="452"/>
      <c r="I27" s="451"/>
    </row>
    <row r="28" spans="1:9">
      <c r="G28" s="456"/>
      <c r="H28" s="452"/>
      <c r="I28" s="451"/>
    </row>
    <row r="29" spans="1:9">
      <c r="G29" s="456"/>
      <c r="H29" s="452"/>
      <c r="I29" s="451"/>
    </row>
    <row r="30" spans="1:9">
      <c r="G30" s="456"/>
      <c r="H30" s="452"/>
      <c r="I30" s="451"/>
    </row>
    <row r="31" spans="1:9">
      <c r="G31" s="456"/>
      <c r="H31" s="452"/>
      <c r="I31" s="451"/>
    </row>
    <row r="32" spans="1:9">
      <c r="G32" s="456"/>
      <c r="H32" s="452"/>
      <c r="I32" s="451"/>
    </row>
    <row r="33" spans="7:9" s="2" customFormat="1">
      <c r="G33" s="456"/>
      <c r="H33" s="452"/>
      <c r="I33" s="451"/>
    </row>
    <row r="34" spans="7:9" s="2" customFormat="1">
      <c r="G34" s="456"/>
      <c r="H34" s="452"/>
      <c r="I34" s="451"/>
    </row>
    <row r="35" spans="7:9" s="2" customFormat="1">
      <c r="G35" s="456"/>
      <c r="H35" s="452"/>
      <c r="I35" s="451"/>
    </row>
    <row r="36" spans="7:9" s="2" customFormat="1">
      <c r="G36" s="456"/>
      <c r="H36" s="452"/>
      <c r="I36" s="451"/>
    </row>
    <row r="37" spans="7:9" s="2" customFormat="1">
      <c r="G37" s="456"/>
      <c r="H37" s="452"/>
      <c r="I37" s="451"/>
    </row>
    <row r="38" spans="7:9" s="2" customFormat="1">
      <c r="G38" s="456"/>
      <c r="H38" s="452"/>
      <c r="I38" s="451"/>
    </row>
    <row r="39" spans="7:9" s="2" customFormat="1">
      <c r="G39" s="456"/>
      <c r="H39" s="452"/>
      <c r="I39" s="451"/>
    </row>
    <row r="40" spans="7:9" s="2" customFormat="1">
      <c r="G40" s="456"/>
      <c r="H40" s="452"/>
      <c r="I40" s="451"/>
    </row>
    <row r="41" spans="7:9" s="2" customFormat="1">
      <c r="G41" s="456"/>
      <c r="H41" s="452"/>
      <c r="I41" s="451"/>
    </row>
    <row r="42" spans="7:9" s="2" customFormat="1">
      <c r="G42" s="456"/>
      <c r="H42" s="452"/>
      <c r="I42" s="451"/>
    </row>
    <row r="43" spans="7:9" s="2" customFormat="1">
      <c r="G43" s="456"/>
      <c r="H43" s="452"/>
      <c r="I43" s="451"/>
    </row>
    <row r="44" spans="7:9" s="2" customFormat="1" ht="15.75">
      <c r="G44" s="456"/>
      <c r="H44" s="454"/>
      <c r="I44" s="451"/>
    </row>
    <row r="45" spans="7:9" s="2" customFormat="1" ht="15.75">
      <c r="G45" s="456"/>
      <c r="H45" s="454"/>
      <c r="I45" s="451"/>
    </row>
    <row r="46" spans="7:9" s="2" customFormat="1" ht="15.75">
      <c r="G46" s="456"/>
      <c r="H46" s="454"/>
      <c r="I46" s="451"/>
    </row>
    <row r="47" spans="7:9" s="2" customFormat="1" ht="15.75">
      <c r="G47" s="456"/>
      <c r="H47" s="454"/>
      <c r="I47" s="451"/>
    </row>
    <row r="48" spans="7:9" s="2" customFormat="1" ht="15.75">
      <c r="G48" s="456"/>
      <c r="H48" s="454"/>
      <c r="I48" s="451"/>
    </row>
    <row r="49" spans="1:9" s="3" customFormat="1">
      <c r="A49" s="128"/>
    </row>
    <row r="50" spans="1:9" s="3" customFormat="1">
      <c r="A50" s="128"/>
    </row>
    <row r="51" spans="1:9" s="3" customFormat="1">
      <c r="A51" s="128"/>
    </row>
    <row r="52" spans="1:9" s="3" customFormat="1">
      <c r="A52" s="128"/>
    </row>
    <row r="53" spans="1:9" ht="15.75">
      <c r="G53" s="456"/>
      <c r="H53" s="454"/>
      <c r="I53" s="451"/>
    </row>
    <row r="54" spans="1:9" ht="15.75">
      <c r="G54" s="456"/>
      <c r="H54" s="454"/>
      <c r="I54" s="451"/>
    </row>
    <row r="55" spans="1:9" ht="15.75">
      <c r="G55" s="456"/>
      <c r="H55" s="454"/>
      <c r="I55" s="451"/>
    </row>
    <row r="56" spans="1:9" ht="15.75">
      <c r="G56" s="456"/>
      <c r="H56" s="454"/>
      <c r="I56" s="451"/>
    </row>
    <row r="57" spans="1:9" ht="15.75">
      <c r="G57" s="456"/>
      <c r="H57" s="454"/>
      <c r="I57" s="451"/>
    </row>
    <row r="58" spans="1:9" ht="15.75">
      <c r="G58" s="456"/>
      <c r="H58" s="454"/>
      <c r="I58" s="451"/>
    </row>
    <row r="59" spans="1:9" ht="15.75">
      <c r="G59" s="456"/>
      <c r="H59" s="454"/>
      <c r="I59" s="451"/>
    </row>
    <row r="60" spans="1:9" ht="15.75">
      <c r="G60" s="456"/>
      <c r="H60" s="454"/>
      <c r="I60" s="451"/>
    </row>
    <row r="61" spans="1:9" ht="15.75">
      <c r="G61" s="456"/>
      <c r="H61" s="454"/>
      <c r="I61" s="451"/>
    </row>
    <row r="62" spans="1:9" ht="15.75">
      <c r="G62" s="456"/>
      <c r="H62" s="454"/>
      <c r="I62" s="451"/>
    </row>
    <row r="63" spans="1:9" ht="15.75">
      <c r="G63" s="456"/>
      <c r="H63" s="454"/>
      <c r="I63" s="451"/>
    </row>
    <row r="64" spans="1:9" ht="15.75">
      <c r="G64" s="456"/>
      <c r="H64" s="454"/>
      <c r="I64" s="451"/>
    </row>
    <row r="65" spans="1:9" ht="15.75">
      <c r="G65" s="456"/>
      <c r="H65" s="454"/>
      <c r="I65" s="451"/>
    </row>
    <row r="66" spans="1:9" ht="15.75">
      <c r="G66" s="456"/>
      <c r="H66" s="454"/>
      <c r="I66" s="451"/>
    </row>
    <row r="67" spans="1:9" ht="15.75">
      <c r="G67" s="456"/>
      <c r="H67" s="454"/>
      <c r="I67" s="451"/>
    </row>
    <row r="68" spans="1:9" ht="15.75">
      <c r="G68" s="456"/>
      <c r="H68" s="454"/>
      <c r="I68" s="451"/>
    </row>
    <row r="69" spans="1:9" ht="15.75">
      <c r="G69" s="456"/>
      <c r="H69" s="454"/>
      <c r="I69" s="451"/>
    </row>
    <row r="70" spans="1:9" ht="15.75">
      <c r="G70" s="456"/>
      <c r="H70" s="454"/>
      <c r="I70" s="451"/>
    </row>
    <row r="71" spans="1:9" ht="15.75">
      <c r="G71" s="456"/>
      <c r="H71" s="454"/>
      <c r="I71" s="451"/>
    </row>
    <row r="72" spans="1:9" ht="15.75">
      <c r="G72" s="456"/>
      <c r="H72" s="454"/>
      <c r="I72" s="451"/>
    </row>
    <row r="73" spans="1:9" s="3" customFormat="1">
      <c r="A73" s="128"/>
    </row>
    <row r="74" spans="1:9" ht="15.75">
      <c r="G74" s="456"/>
      <c r="H74" s="454"/>
      <c r="I74" s="451"/>
    </row>
    <row r="75" spans="1:9">
      <c r="G75" s="457"/>
      <c r="H75" s="458"/>
      <c r="I75" s="459"/>
    </row>
    <row r="76" spans="1:9">
      <c r="B76" s="129"/>
      <c r="C76" s="129"/>
      <c r="D76" s="129"/>
      <c r="E76" s="129"/>
      <c r="F76" s="129"/>
      <c r="G76" s="457"/>
      <c r="H76" s="458"/>
      <c r="I76" s="459"/>
    </row>
    <row r="77" spans="1:9" s="425" customFormat="1">
      <c r="B77" s="2"/>
      <c r="C77" s="2"/>
      <c r="D77" s="2"/>
      <c r="E77" s="2"/>
      <c r="F77" s="2"/>
      <c r="G77" s="2"/>
      <c r="H77" s="2"/>
      <c r="I77" s="2"/>
    </row>
    <row r="82" s="425" customFormat="1"/>
  </sheetData>
  <mergeCells count="12">
    <mergeCell ref="A18:D18"/>
    <mergeCell ref="E18:F18"/>
    <mergeCell ref="A5:H5"/>
    <mergeCell ref="A7:H7"/>
    <mergeCell ref="A8:H8"/>
    <mergeCell ref="A9:H9"/>
    <mergeCell ref="A10:H10"/>
    <mergeCell ref="A12:A13"/>
    <mergeCell ref="B12:B13"/>
    <mergeCell ref="C12:C13"/>
    <mergeCell ref="D12:D13"/>
    <mergeCell ref="E12:H12"/>
  </mergeCells>
  <hyperlinks>
    <hyperlink ref="D15" r:id="rId1"/>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9"/>
  <sheetViews>
    <sheetView topLeftCell="A4" zoomScale="90" zoomScaleNormal="90" workbookViewId="0">
      <selection activeCell="F11" sqref="F11"/>
    </sheetView>
  </sheetViews>
  <sheetFormatPr defaultRowHeight="15.75"/>
  <cols>
    <col min="1" max="1" width="7.25" style="63" customWidth="1"/>
    <col min="2" max="2" width="49.625" style="63" customWidth="1"/>
    <col min="3" max="4" width="11.5" style="63" customWidth="1"/>
    <col min="5" max="5" width="12.375" style="63" customWidth="1"/>
    <col min="6" max="6" width="16.5" style="63" customWidth="1"/>
    <col min="7" max="7" width="14.375" style="63" customWidth="1"/>
    <col min="8" max="8" width="4.5" style="63" customWidth="1"/>
    <col min="9" max="9" width="6" style="63" customWidth="1"/>
    <col min="10" max="11" width="5.75" style="63" customWidth="1"/>
    <col min="12" max="12" width="5" style="63" customWidth="1"/>
    <col min="13" max="13" width="4.75" style="63" customWidth="1"/>
    <col min="14" max="14" width="4.375" style="63" customWidth="1"/>
    <col min="15" max="15" width="4.25" style="63" customWidth="1"/>
    <col min="16" max="16" width="5.75" style="63" customWidth="1"/>
    <col min="17" max="17" width="6.25" style="63" customWidth="1"/>
    <col min="18" max="18" width="4.625" style="63" customWidth="1"/>
    <col min="19" max="19" width="4.375" style="63" customWidth="1"/>
    <col min="20" max="21" width="3.375" style="63" customWidth="1"/>
    <col min="22" max="22" width="4.125" style="63" customWidth="1"/>
    <col min="23" max="25" width="5.75" style="63" customWidth="1"/>
    <col min="26" max="26" width="3.875" style="63" customWidth="1"/>
    <col min="27" max="27" width="4.5" style="63" customWidth="1"/>
    <col min="28" max="28" width="3.875" style="63" customWidth="1"/>
    <col min="29" max="29" width="4.375" style="63" customWidth="1"/>
    <col min="30" max="32" width="5.75" style="63" customWidth="1"/>
    <col min="33" max="33" width="6.125" style="63" customWidth="1"/>
    <col min="34" max="34" width="5.75" style="63" customWidth="1"/>
    <col min="35" max="35" width="6.5" style="63" customWidth="1"/>
    <col min="36" max="36" width="3.5" style="63" customWidth="1"/>
    <col min="37" max="37" width="5.75" style="63" customWidth="1"/>
    <col min="38" max="38" width="16.125" style="63" customWidth="1"/>
    <col min="39" max="39" width="21.25" style="63" customWidth="1"/>
    <col min="40" max="40" width="12.625" style="63" customWidth="1"/>
    <col min="41" max="41" width="22.375" style="63" customWidth="1"/>
    <col min="42" max="42" width="10.875" style="63" customWidth="1"/>
    <col min="43" max="43" width="17.375" style="63" customWidth="1"/>
    <col min="44" max="45" width="4.125" style="63" customWidth="1"/>
    <col min="46" max="46" width="3.75" style="63" customWidth="1"/>
    <col min="47" max="47" width="3.875" style="63" customWidth="1"/>
    <col min="48" max="48" width="4.5" style="63" customWidth="1"/>
    <col min="49" max="49" width="5" style="63" customWidth="1"/>
    <col min="50" max="50" width="5.5" style="63" customWidth="1"/>
    <col min="51" max="51" width="5.75" style="63" customWidth="1"/>
    <col min="52" max="52" width="5.5" style="63" customWidth="1"/>
    <col min="53" max="54" width="5" style="63" customWidth="1"/>
    <col min="55" max="55" width="12.875" style="63" customWidth="1"/>
    <col min="56" max="65" width="5" style="63" customWidth="1"/>
    <col min="66" max="16384" width="9" style="63"/>
  </cols>
  <sheetData>
    <row r="1" spans="1:55" ht="18.75">
      <c r="G1" s="130" t="s">
        <v>782</v>
      </c>
      <c r="M1" s="61"/>
      <c r="N1" s="460"/>
      <c r="O1" s="61"/>
      <c r="P1" s="61"/>
      <c r="Q1" s="61"/>
      <c r="R1" s="61"/>
      <c r="S1" s="61"/>
      <c r="T1" s="61"/>
      <c r="U1" s="61"/>
      <c r="V1" s="61"/>
      <c r="W1" s="61"/>
    </row>
    <row r="2" spans="1:55" ht="18.75">
      <c r="G2" s="72" t="s">
        <v>85</v>
      </c>
      <c r="M2" s="61"/>
      <c r="N2" s="460"/>
      <c r="O2" s="61"/>
      <c r="P2" s="61"/>
      <c r="Q2" s="61"/>
      <c r="R2" s="61"/>
      <c r="S2" s="61"/>
      <c r="T2" s="61"/>
      <c r="U2" s="61"/>
      <c r="V2" s="61"/>
      <c r="W2" s="61"/>
    </row>
    <row r="3" spans="1:55" ht="18.75">
      <c r="G3" s="72" t="s">
        <v>86</v>
      </c>
      <c r="M3" s="61"/>
      <c r="N3" s="460"/>
      <c r="O3" s="61"/>
      <c r="P3" s="61"/>
      <c r="Q3" s="61"/>
      <c r="R3" s="61"/>
      <c r="S3" s="61"/>
      <c r="T3" s="61"/>
      <c r="U3" s="61"/>
      <c r="V3" s="61"/>
      <c r="W3" s="61"/>
    </row>
    <row r="4" spans="1:55" ht="18.75">
      <c r="G4" s="72"/>
      <c r="M4" s="61"/>
      <c r="N4" s="460"/>
      <c r="O4" s="61"/>
      <c r="P4" s="61"/>
      <c r="Q4" s="61"/>
      <c r="R4" s="61"/>
      <c r="S4" s="61"/>
      <c r="T4" s="61"/>
      <c r="U4" s="61"/>
      <c r="V4" s="61"/>
      <c r="W4" s="61"/>
    </row>
    <row r="5" spans="1:55">
      <c r="A5" s="461" t="s">
        <v>783</v>
      </c>
      <c r="B5" s="461"/>
      <c r="C5" s="461"/>
      <c r="D5" s="461"/>
      <c r="E5" s="461"/>
      <c r="F5" s="461"/>
      <c r="G5" s="461"/>
      <c r="M5" s="61"/>
      <c r="N5" s="460"/>
      <c r="O5" s="61"/>
      <c r="P5" s="61"/>
      <c r="Q5" s="61"/>
      <c r="R5" s="61"/>
      <c r="S5" s="61"/>
      <c r="T5" s="61"/>
      <c r="U5" s="61"/>
      <c r="V5" s="61"/>
      <c r="W5" s="61"/>
    </row>
    <row r="6" spans="1:55">
      <c r="H6" s="61"/>
      <c r="I6" s="61"/>
      <c r="J6" s="61"/>
      <c r="K6" s="61"/>
      <c r="L6" s="61"/>
      <c r="M6" s="61"/>
      <c r="N6" s="76"/>
      <c r="O6" s="76"/>
      <c r="P6" s="76"/>
      <c r="Q6" s="76"/>
      <c r="R6" s="76"/>
      <c r="S6" s="76"/>
      <c r="T6" s="76"/>
      <c r="U6" s="76"/>
      <c r="V6" s="76"/>
      <c r="W6" s="76"/>
      <c r="X6" s="76"/>
      <c r="Y6" s="76"/>
      <c r="Z6" s="76"/>
      <c r="AA6" s="76"/>
      <c r="AB6" s="61"/>
      <c r="AC6" s="76"/>
      <c r="AD6" s="61"/>
      <c r="AE6" s="61"/>
      <c r="AF6" s="61"/>
      <c r="AG6" s="61"/>
      <c r="AH6" s="61"/>
      <c r="AI6" s="61"/>
      <c r="AJ6" s="61"/>
      <c r="AK6" s="61"/>
      <c r="AL6" s="61"/>
      <c r="AM6" s="61"/>
      <c r="AN6" s="61"/>
      <c r="AO6" s="61"/>
      <c r="AP6" s="61"/>
      <c r="AQ6" s="61"/>
      <c r="AR6" s="61"/>
      <c r="AS6" s="61"/>
      <c r="AT6" s="61"/>
    </row>
    <row r="7" spans="1:55">
      <c r="A7" s="257" t="s">
        <v>692</v>
      </c>
      <c r="B7" s="257"/>
      <c r="C7" s="257"/>
      <c r="D7" s="257"/>
      <c r="E7" s="257"/>
      <c r="F7" s="257"/>
      <c r="G7" s="257"/>
      <c r="H7" s="127"/>
      <c r="I7" s="127"/>
      <c r="J7" s="127"/>
      <c r="K7" s="127"/>
      <c r="L7" s="127"/>
      <c r="M7" s="127"/>
      <c r="N7" s="76"/>
      <c r="O7" s="76"/>
      <c r="P7" s="76"/>
      <c r="Q7" s="76"/>
      <c r="R7" s="76"/>
      <c r="S7" s="76"/>
      <c r="T7" s="76"/>
      <c r="U7" s="76"/>
      <c r="V7" s="76"/>
      <c r="W7" s="76"/>
      <c r="X7" s="76"/>
      <c r="Y7" s="76"/>
      <c r="Z7" s="76"/>
      <c r="AA7" s="76"/>
      <c r="AB7" s="61"/>
      <c r="AC7" s="76"/>
      <c r="AD7" s="61"/>
      <c r="AE7" s="61"/>
      <c r="AF7" s="61"/>
      <c r="AG7" s="61"/>
      <c r="AH7" s="61"/>
      <c r="AI7" s="61"/>
      <c r="AJ7" s="61"/>
      <c r="AK7" s="61"/>
      <c r="AL7" s="61"/>
      <c r="AM7" s="61"/>
      <c r="AN7" s="61"/>
      <c r="AO7" s="61"/>
      <c r="AP7" s="61"/>
      <c r="AQ7" s="61"/>
      <c r="AR7" s="61"/>
      <c r="AS7" s="61"/>
      <c r="AT7" s="61"/>
    </row>
    <row r="8" spans="1:55">
      <c r="A8" s="257" t="s">
        <v>70</v>
      </c>
      <c r="B8" s="257"/>
      <c r="C8" s="257"/>
      <c r="D8" s="257"/>
      <c r="E8" s="257"/>
      <c r="F8" s="257"/>
      <c r="G8" s="257"/>
      <c r="H8" s="341"/>
      <c r="I8" s="341"/>
      <c r="J8" s="341"/>
      <c r="K8" s="341"/>
      <c r="L8" s="341"/>
      <c r="M8" s="341"/>
      <c r="N8" s="76"/>
      <c r="O8" s="76"/>
      <c r="P8" s="76"/>
      <c r="Q8" s="76"/>
      <c r="R8" s="76"/>
      <c r="S8" s="76"/>
      <c r="T8" s="76"/>
      <c r="U8" s="76"/>
      <c r="V8" s="76"/>
      <c r="W8" s="76"/>
      <c r="X8" s="76"/>
      <c r="Y8" s="76"/>
      <c r="Z8" s="76"/>
      <c r="AA8" s="76"/>
      <c r="AB8" s="61"/>
      <c r="AC8" s="76"/>
      <c r="AD8" s="61"/>
      <c r="AE8" s="61"/>
      <c r="AF8" s="61"/>
      <c r="AG8" s="61"/>
      <c r="AH8" s="61"/>
      <c r="AI8" s="61"/>
      <c r="AJ8" s="61"/>
      <c r="AK8" s="61"/>
      <c r="AL8" s="61"/>
      <c r="AM8" s="61"/>
      <c r="AN8" s="61"/>
      <c r="AO8" s="61"/>
      <c r="AP8" s="61"/>
      <c r="AQ8" s="61"/>
      <c r="AR8" s="61"/>
      <c r="AS8" s="61"/>
      <c r="AT8" s="61"/>
    </row>
    <row r="9" spans="1:55">
      <c r="A9" s="61"/>
      <c r="B9" s="61"/>
      <c r="C9" s="61"/>
      <c r="D9" s="61"/>
      <c r="E9" s="61"/>
      <c r="F9" s="61"/>
      <c r="G9" s="61"/>
      <c r="H9" s="61"/>
      <c r="I9" s="61"/>
      <c r="J9" s="61"/>
      <c r="K9" s="61"/>
      <c r="L9" s="61"/>
      <c r="M9" s="61"/>
      <c r="N9" s="76"/>
      <c r="O9" s="76"/>
      <c r="P9" s="76"/>
      <c r="Q9" s="76"/>
      <c r="R9" s="76"/>
      <c r="S9" s="76"/>
      <c r="T9" s="76"/>
      <c r="U9" s="76"/>
      <c r="V9" s="76"/>
      <c r="W9" s="76"/>
      <c r="X9" s="76"/>
      <c r="Y9" s="76"/>
      <c r="Z9" s="76"/>
      <c r="AA9" s="76"/>
      <c r="AB9" s="61"/>
      <c r="AC9" s="76"/>
      <c r="AD9" s="61"/>
      <c r="AE9" s="61"/>
      <c r="AF9" s="61"/>
      <c r="AG9" s="61"/>
      <c r="AH9" s="61"/>
      <c r="AI9" s="61"/>
      <c r="AJ9" s="61"/>
      <c r="AK9" s="61"/>
      <c r="AL9" s="61"/>
      <c r="AM9" s="61"/>
      <c r="AN9" s="61"/>
      <c r="AO9" s="61"/>
      <c r="AP9" s="61"/>
      <c r="AQ9" s="61"/>
      <c r="AR9" s="61"/>
      <c r="AS9" s="61"/>
      <c r="AT9" s="61"/>
    </row>
    <row r="10" spans="1:55">
      <c r="A10" s="163" t="s">
        <v>69</v>
      </c>
      <c r="B10" s="163"/>
      <c r="C10" s="163"/>
      <c r="D10" s="163"/>
      <c r="E10" s="163"/>
      <c r="F10" s="163"/>
      <c r="G10" s="163"/>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c r="AZ10" s="160"/>
      <c r="BA10" s="160"/>
      <c r="BB10" s="160"/>
      <c r="BC10" s="160"/>
    </row>
    <row r="11" spans="1:55">
      <c r="A11" s="158"/>
      <c r="B11" s="158"/>
      <c r="C11" s="158"/>
      <c r="D11" s="158"/>
      <c r="E11" s="158"/>
      <c r="F11" s="158"/>
      <c r="G11" s="158"/>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c r="AZ11" s="160"/>
      <c r="BA11" s="160"/>
      <c r="BB11" s="160"/>
      <c r="BC11" s="160"/>
    </row>
    <row r="12" spans="1:55">
      <c r="A12" s="163" t="s">
        <v>784</v>
      </c>
      <c r="B12" s="163"/>
      <c r="C12" s="163"/>
      <c r="D12" s="163"/>
      <c r="E12" s="163"/>
      <c r="F12" s="163"/>
      <c r="G12" s="163"/>
      <c r="H12" s="164"/>
      <c r="I12" s="164"/>
      <c r="J12" s="164"/>
      <c r="K12" s="164"/>
      <c r="L12" s="164"/>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c r="AZ12" s="160"/>
      <c r="BA12" s="160"/>
      <c r="BB12" s="160"/>
      <c r="BC12" s="160"/>
    </row>
    <row r="13" spans="1:55">
      <c r="A13" s="164" t="s">
        <v>785</v>
      </c>
      <c r="B13" s="164"/>
      <c r="C13" s="164"/>
      <c r="D13" s="164"/>
      <c r="E13" s="164"/>
      <c r="F13" s="164"/>
      <c r="G13" s="164"/>
      <c r="H13" s="164"/>
      <c r="I13" s="164"/>
      <c r="J13" s="164"/>
      <c r="K13" s="164"/>
      <c r="L13" s="164"/>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0"/>
      <c r="AZ13" s="160"/>
      <c r="BA13" s="160"/>
      <c r="BB13" s="160"/>
      <c r="BC13" s="160"/>
    </row>
    <row r="14" spans="1:55">
      <c r="A14" s="462" t="s">
        <v>526</v>
      </c>
      <c r="B14" s="134" t="s">
        <v>786</v>
      </c>
      <c r="C14" s="89" t="s">
        <v>787</v>
      </c>
      <c r="D14" s="463" t="s">
        <v>788</v>
      </c>
      <c r="E14" s="464"/>
      <c r="F14" s="464"/>
      <c r="G14" s="465"/>
      <c r="H14" s="201"/>
      <c r="I14" s="466"/>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row>
    <row r="15" spans="1:55">
      <c r="A15" s="462"/>
      <c r="B15" s="134"/>
      <c r="C15" s="105"/>
      <c r="D15" s="467" t="s">
        <v>789</v>
      </c>
      <c r="E15" s="467" t="s">
        <v>790</v>
      </c>
      <c r="F15" s="467" t="s">
        <v>791</v>
      </c>
      <c r="G15" s="467" t="s">
        <v>792</v>
      </c>
      <c r="H15" s="201"/>
      <c r="I15" s="466"/>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row>
    <row r="16" spans="1:55">
      <c r="A16" s="468">
        <v>1</v>
      </c>
      <c r="B16" s="469">
        <v>2</v>
      </c>
      <c r="C16" s="468">
        <v>3</v>
      </c>
      <c r="D16" s="467">
        <v>4</v>
      </c>
      <c r="E16" s="468">
        <v>5</v>
      </c>
      <c r="F16" s="467">
        <v>6</v>
      </c>
      <c r="G16" s="467">
        <v>7</v>
      </c>
      <c r="H16" s="201"/>
      <c r="I16" s="466"/>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row>
    <row r="17" spans="1:47" ht="31.5">
      <c r="A17" s="468">
        <v>1</v>
      </c>
      <c r="B17" s="470" t="s">
        <v>793</v>
      </c>
      <c r="C17" s="469" t="s">
        <v>794</v>
      </c>
      <c r="D17" s="471">
        <v>0.26348749999999999</v>
      </c>
      <c r="E17" s="472">
        <v>0.25953520000000002</v>
      </c>
      <c r="F17" s="472">
        <v>0.25556422000000001</v>
      </c>
      <c r="G17" s="472">
        <v>0.25180750000000002</v>
      </c>
      <c r="H17" s="473"/>
      <c r="I17" s="466"/>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row>
    <row r="18" spans="1:47" ht="31.5">
      <c r="A18" s="468">
        <v>2</v>
      </c>
      <c r="B18" s="474" t="s">
        <v>795</v>
      </c>
      <c r="C18" s="469" t="s">
        <v>794</v>
      </c>
      <c r="D18" s="43">
        <v>1</v>
      </c>
      <c r="E18" s="475">
        <v>1</v>
      </c>
      <c r="F18" s="475">
        <v>1</v>
      </c>
      <c r="G18" s="475">
        <v>1</v>
      </c>
      <c r="H18" s="476"/>
      <c r="I18" s="466"/>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row>
    <row r="19" spans="1:47" ht="31.5">
      <c r="A19" s="468">
        <v>3</v>
      </c>
      <c r="B19" s="470" t="s">
        <v>796</v>
      </c>
      <c r="C19" s="469" t="s">
        <v>794</v>
      </c>
      <c r="D19" s="43">
        <v>0.89749999999999996</v>
      </c>
      <c r="E19" s="43">
        <v>0.89749999999999996</v>
      </c>
      <c r="F19" s="43">
        <v>0.89749999999999996</v>
      </c>
      <c r="G19" s="43">
        <v>0.89749999999999996</v>
      </c>
      <c r="H19" s="477"/>
      <c r="I19" s="466"/>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row>
    <row r="20" spans="1:47">
      <c r="H20" s="201"/>
      <c r="I20" s="201"/>
    </row>
    <row r="21" spans="1:47">
      <c r="H21" s="201"/>
      <c r="I21" s="201"/>
    </row>
    <row r="23" spans="1:47" s="3" customFormat="1" ht="15">
      <c r="A23" s="478" t="s">
        <v>2</v>
      </c>
      <c r="B23" s="478"/>
      <c r="C23" s="478"/>
      <c r="D23" s="479"/>
      <c r="F23" s="480" t="s">
        <v>162</v>
      </c>
    </row>
    <row r="26" spans="1:47">
      <c r="A26" s="481" t="s">
        <v>797</v>
      </c>
      <c r="B26" s="481"/>
      <c r="C26" s="481"/>
      <c r="D26" s="482"/>
      <c r="F26" s="483" t="s">
        <v>349</v>
      </c>
      <c r="H26" s="484"/>
    </row>
    <row r="29" spans="1:47">
      <c r="L29" s="485"/>
    </row>
  </sheetData>
  <mergeCells count="11">
    <mergeCell ref="A23:C23"/>
    <mergeCell ref="A26:C26"/>
    <mergeCell ref="A5:G5"/>
    <mergeCell ref="A7:G7"/>
    <mergeCell ref="A8:G8"/>
    <mergeCell ref="A10:G10"/>
    <mergeCell ref="A12:G12"/>
    <mergeCell ref="A14:A15"/>
    <mergeCell ref="B14:B15"/>
    <mergeCell ref="C14:C15"/>
    <mergeCell ref="D14:G14"/>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zoomScale="90" zoomScaleNormal="90" workbookViewId="0">
      <selection activeCell="B12" sqref="B12"/>
    </sheetView>
  </sheetViews>
  <sheetFormatPr defaultRowHeight="15.75"/>
  <cols>
    <col min="2" max="2" width="77" customWidth="1"/>
  </cols>
  <sheetData>
    <row r="1" spans="1:10" ht="18.75">
      <c r="A1" s="425"/>
      <c r="B1" s="130" t="s">
        <v>798</v>
      </c>
      <c r="C1" s="2"/>
      <c r="D1" s="2"/>
      <c r="E1" s="2"/>
      <c r="F1" s="2"/>
      <c r="G1" s="2"/>
      <c r="H1" s="2"/>
      <c r="I1" s="2"/>
    </row>
    <row r="2" spans="1:10" ht="18.75">
      <c r="A2" s="425"/>
      <c r="B2" s="72" t="s">
        <v>85</v>
      </c>
      <c r="C2" s="2"/>
      <c r="D2" s="2"/>
      <c r="E2" s="2"/>
      <c r="F2" s="2"/>
      <c r="G2" s="2"/>
      <c r="H2" s="2"/>
      <c r="I2" s="2"/>
    </row>
    <row r="3" spans="1:10" ht="18.75">
      <c r="A3" s="425"/>
      <c r="B3" s="72" t="s">
        <v>86</v>
      </c>
      <c r="C3" s="2"/>
      <c r="D3" s="2"/>
      <c r="E3" s="2"/>
      <c r="F3" s="2"/>
      <c r="G3" s="2"/>
      <c r="H3" s="2"/>
      <c r="I3" s="2"/>
    </row>
    <row r="4" spans="1:10" ht="18.75">
      <c r="A4" s="425"/>
      <c r="B4" s="72"/>
      <c r="C4" s="2"/>
      <c r="D4" s="2"/>
      <c r="E4" s="2"/>
      <c r="F4" s="2"/>
      <c r="G4" s="2"/>
      <c r="H4" s="2"/>
      <c r="I4" s="2"/>
    </row>
    <row r="5" spans="1:10" ht="18.75">
      <c r="A5" s="486" t="s">
        <v>799</v>
      </c>
      <c r="B5" s="486"/>
      <c r="C5" s="487"/>
      <c r="D5" s="487"/>
      <c r="E5" s="487"/>
      <c r="F5" s="487"/>
      <c r="G5" s="487"/>
      <c r="H5" s="487"/>
      <c r="I5" s="487"/>
      <c r="J5" s="487"/>
    </row>
    <row r="6" spans="1:10" ht="18.75">
      <c r="A6" s="488"/>
      <c r="B6" s="488"/>
      <c r="C6" s="487"/>
      <c r="D6" s="487"/>
      <c r="E6" s="487"/>
      <c r="F6" s="487"/>
      <c r="G6" s="487"/>
      <c r="H6" s="487"/>
      <c r="I6" s="487"/>
      <c r="J6" s="487"/>
    </row>
    <row r="7" spans="1:10" ht="18.75">
      <c r="A7" s="59" t="s">
        <v>69</v>
      </c>
      <c r="B7" s="59"/>
      <c r="C7" s="488"/>
      <c r="D7" s="488"/>
      <c r="E7" s="488"/>
      <c r="F7" s="2"/>
      <c r="G7" s="2"/>
      <c r="H7" s="2"/>
      <c r="I7" s="2"/>
      <c r="J7" s="2"/>
    </row>
    <row r="9" spans="1:10">
      <c r="A9" s="489" t="s">
        <v>526</v>
      </c>
      <c r="B9" s="469" t="s">
        <v>800</v>
      </c>
    </row>
    <row r="10" spans="1:10">
      <c r="A10" s="490">
        <v>1</v>
      </c>
      <c r="B10" s="490">
        <v>2</v>
      </c>
    </row>
    <row r="11" spans="1:10">
      <c r="A11" s="489">
        <v>1</v>
      </c>
      <c r="B11" s="491" t="s">
        <v>24</v>
      </c>
    </row>
    <row r="17" spans="1:6">
      <c r="A17" s="492" t="s">
        <v>0</v>
      </c>
      <c r="B17" s="492"/>
      <c r="C17" s="493"/>
      <c r="D17" s="63"/>
      <c r="E17" s="494"/>
      <c r="F17" s="63"/>
    </row>
  </sheetData>
  <mergeCells count="3">
    <mergeCell ref="A5:B5"/>
    <mergeCell ref="A7:B7"/>
    <mergeCell ref="A17:B17"/>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9"/>
  <sheetViews>
    <sheetView zoomScale="80" zoomScaleNormal="80" workbookViewId="0">
      <selection activeCell="C31" sqref="C31"/>
    </sheetView>
  </sheetViews>
  <sheetFormatPr defaultColWidth="9" defaultRowHeight="15.75"/>
  <cols>
    <col min="1" max="1" width="8.875" style="495" customWidth="1"/>
    <col min="2" max="2" width="74.625" style="496" customWidth="1"/>
    <col min="3" max="3" width="10.75" style="497" customWidth="1"/>
    <col min="4" max="4" width="10.875" style="497" customWidth="1"/>
    <col min="5" max="5" width="10.875" style="498" customWidth="1"/>
    <col min="6" max="6" width="11.625" style="499" customWidth="1"/>
    <col min="7" max="7" width="13.375" style="499" customWidth="1"/>
    <col min="8" max="8" width="17.875" style="499" customWidth="1"/>
    <col min="9" max="9" width="13.25" style="499" customWidth="1"/>
    <col min="10" max="10" width="17.375" style="499" customWidth="1"/>
    <col min="11" max="11" width="13.125" style="499" hidden="1" customWidth="1"/>
    <col min="12" max="12" width="16.5" style="499" hidden="1" customWidth="1"/>
    <col min="13" max="13" width="13.25" style="499" customWidth="1"/>
    <col min="14" max="14" width="17.125" style="499" customWidth="1"/>
    <col min="15" max="15" width="91.875" style="499" customWidth="1"/>
    <col min="16" max="16" width="157.375" style="499" customWidth="1"/>
    <col min="17" max="256" width="9" style="499"/>
    <col min="257" max="257" width="8.875" style="499" customWidth="1"/>
    <col min="258" max="258" width="74.625" style="499" customWidth="1"/>
    <col min="259" max="259" width="10.75" style="499" customWidth="1"/>
    <col min="260" max="260" width="8.375" style="499" bestFit="1" customWidth="1"/>
    <col min="261" max="261" width="8.625" style="499" customWidth="1"/>
    <col min="262" max="262" width="9" style="499" customWidth="1"/>
    <col min="263" max="263" width="13.375" style="499" customWidth="1"/>
    <col min="264" max="264" width="17.875" style="499" customWidth="1"/>
    <col min="265" max="265" width="13.25" style="499" customWidth="1"/>
    <col min="266" max="266" width="17.375" style="499" customWidth="1"/>
    <col min="267" max="267" width="13.125" style="499" customWidth="1"/>
    <col min="268" max="268" width="16.5" style="499" customWidth="1"/>
    <col min="269" max="269" width="13.25" style="499" customWidth="1"/>
    <col min="270" max="270" width="17.125" style="499" customWidth="1"/>
    <col min="271" max="271" width="91.875" style="499" customWidth="1"/>
    <col min="272" max="272" width="157.375" style="499" customWidth="1"/>
    <col min="273" max="512" width="9" style="499"/>
    <col min="513" max="513" width="8.875" style="499" customWidth="1"/>
    <col min="514" max="514" width="74.625" style="499" customWidth="1"/>
    <col min="515" max="515" width="10.75" style="499" customWidth="1"/>
    <col min="516" max="516" width="8.375" style="499" bestFit="1" customWidth="1"/>
    <col min="517" max="517" width="8.625" style="499" customWidth="1"/>
    <col min="518" max="518" width="9" style="499" customWidth="1"/>
    <col min="519" max="519" width="13.375" style="499" customWidth="1"/>
    <col min="520" max="520" width="17.875" style="499" customWidth="1"/>
    <col min="521" max="521" width="13.25" style="499" customWidth="1"/>
    <col min="522" max="522" width="17.375" style="499" customWidth="1"/>
    <col min="523" max="523" width="13.125" style="499" customWidth="1"/>
    <col min="524" max="524" width="16.5" style="499" customWidth="1"/>
    <col min="525" max="525" width="13.25" style="499" customWidth="1"/>
    <col min="526" max="526" width="17.125" style="499" customWidth="1"/>
    <col min="527" max="527" width="91.875" style="499" customWidth="1"/>
    <col min="528" max="528" width="157.375" style="499" customWidth="1"/>
    <col min="529" max="768" width="9" style="499"/>
    <col min="769" max="769" width="8.875" style="499" customWidth="1"/>
    <col min="770" max="770" width="74.625" style="499" customWidth="1"/>
    <col min="771" max="771" width="10.75" style="499" customWidth="1"/>
    <col min="772" max="772" width="8.375" style="499" bestFit="1" customWidth="1"/>
    <col min="773" max="773" width="8.625" style="499" customWidth="1"/>
    <col min="774" max="774" width="9" style="499" customWidth="1"/>
    <col min="775" max="775" width="13.375" style="499" customWidth="1"/>
    <col min="776" max="776" width="17.875" style="499" customWidth="1"/>
    <col min="777" max="777" width="13.25" style="499" customWidth="1"/>
    <col min="778" max="778" width="17.375" style="499" customWidth="1"/>
    <col min="779" max="779" width="13.125" style="499" customWidth="1"/>
    <col min="780" max="780" width="16.5" style="499" customWidth="1"/>
    <col min="781" max="781" width="13.25" style="499" customWidth="1"/>
    <col min="782" max="782" width="17.125" style="499" customWidth="1"/>
    <col min="783" max="783" width="91.875" style="499" customWidth="1"/>
    <col min="784" max="784" width="157.375" style="499" customWidth="1"/>
    <col min="785" max="1024" width="9" style="499"/>
    <col min="1025" max="1025" width="8.875" style="499" customWidth="1"/>
    <col min="1026" max="1026" width="74.625" style="499" customWidth="1"/>
    <col min="1027" max="1027" width="10.75" style="499" customWidth="1"/>
    <col min="1028" max="1028" width="8.375" style="499" bestFit="1" customWidth="1"/>
    <col min="1029" max="1029" width="8.625" style="499" customWidth="1"/>
    <col min="1030" max="1030" width="9" style="499" customWidth="1"/>
    <col min="1031" max="1031" width="13.375" style="499" customWidth="1"/>
    <col min="1032" max="1032" width="17.875" style="499" customWidth="1"/>
    <col min="1033" max="1033" width="13.25" style="499" customWidth="1"/>
    <col min="1034" max="1034" width="17.375" style="499" customWidth="1"/>
    <col min="1035" max="1035" width="13.125" style="499" customWidth="1"/>
    <col min="1036" max="1036" width="16.5" style="499" customWidth="1"/>
    <col min="1037" max="1037" width="13.25" style="499" customWidth="1"/>
    <col min="1038" max="1038" width="17.125" style="499" customWidth="1"/>
    <col min="1039" max="1039" width="91.875" style="499" customWidth="1"/>
    <col min="1040" max="1040" width="157.375" style="499" customWidth="1"/>
    <col min="1041" max="1280" width="9" style="499"/>
    <col min="1281" max="1281" width="8.875" style="499" customWidth="1"/>
    <col min="1282" max="1282" width="74.625" style="499" customWidth="1"/>
    <col min="1283" max="1283" width="10.75" style="499" customWidth="1"/>
    <col min="1284" max="1284" width="8.375" style="499" bestFit="1" customWidth="1"/>
    <col min="1285" max="1285" width="8.625" style="499" customWidth="1"/>
    <col min="1286" max="1286" width="9" style="499" customWidth="1"/>
    <col min="1287" max="1287" width="13.375" style="499" customWidth="1"/>
    <col min="1288" max="1288" width="17.875" style="499" customWidth="1"/>
    <col min="1289" max="1289" width="13.25" style="499" customWidth="1"/>
    <col min="1290" max="1290" width="17.375" style="499" customWidth="1"/>
    <col min="1291" max="1291" width="13.125" style="499" customWidth="1"/>
    <col min="1292" max="1292" width="16.5" style="499" customWidth="1"/>
    <col min="1293" max="1293" width="13.25" style="499" customWidth="1"/>
    <col min="1294" max="1294" width="17.125" style="499" customWidth="1"/>
    <col min="1295" max="1295" width="91.875" style="499" customWidth="1"/>
    <col min="1296" max="1296" width="157.375" style="499" customWidth="1"/>
    <col min="1297" max="1536" width="9" style="499"/>
    <col min="1537" max="1537" width="8.875" style="499" customWidth="1"/>
    <col min="1538" max="1538" width="74.625" style="499" customWidth="1"/>
    <col min="1539" max="1539" width="10.75" style="499" customWidth="1"/>
    <col min="1540" max="1540" width="8.375" style="499" bestFit="1" customWidth="1"/>
    <col min="1541" max="1541" width="8.625" style="499" customWidth="1"/>
    <col min="1542" max="1542" width="9" style="499" customWidth="1"/>
    <col min="1543" max="1543" width="13.375" style="499" customWidth="1"/>
    <col min="1544" max="1544" width="17.875" style="499" customWidth="1"/>
    <col min="1545" max="1545" width="13.25" style="499" customWidth="1"/>
    <col min="1546" max="1546" width="17.375" style="499" customWidth="1"/>
    <col min="1547" max="1547" width="13.125" style="499" customWidth="1"/>
    <col min="1548" max="1548" width="16.5" style="499" customWidth="1"/>
    <col min="1549" max="1549" width="13.25" style="499" customWidth="1"/>
    <col min="1550" max="1550" width="17.125" style="499" customWidth="1"/>
    <col min="1551" max="1551" width="91.875" style="499" customWidth="1"/>
    <col min="1552" max="1552" width="157.375" style="499" customWidth="1"/>
    <col min="1553" max="1792" width="9" style="499"/>
    <col min="1793" max="1793" width="8.875" style="499" customWidth="1"/>
    <col min="1794" max="1794" width="74.625" style="499" customWidth="1"/>
    <col min="1795" max="1795" width="10.75" style="499" customWidth="1"/>
    <col min="1796" max="1796" width="8.375" style="499" bestFit="1" customWidth="1"/>
    <col min="1797" max="1797" width="8.625" style="499" customWidth="1"/>
    <col min="1798" max="1798" width="9" style="499" customWidth="1"/>
    <col min="1799" max="1799" width="13.375" style="499" customWidth="1"/>
    <col min="1800" max="1800" width="17.875" style="499" customWidth="1"/>
    <col min="1801" max="1801" width="13.25" style="499" customWidth="1"/>
    <col min="1802" max="1802" width="17.375" style="499" customWidth="1"/>
    <col min="1803" max="1803" width="13.125" style="499" customWidth="1"/>
    <col min="1804" max="1804" width="16.5" style="499" customWidth="1"/>
    <col min="1805" max="1805" width="13.25" style="499" customWidth="1"/>
    <col min="1806" max="1806" width="17.125" style="499" customWidth="1"/>
    <col min="1807" max="1807" width="91.875" style="499" customWidth="1"/>
    <col min="1808" max="1808" width="157.375" style="499" customWidth="1"/>
    <col min="1809" max="2048" width="9" style="499"/>
    <col min="2049" max="2049" width="8.875" style="499" customWidth="1"/>
    <col min="2050" max="2050" width="74.625" style="499" customWidth="1"/>
    <col min="2051" max="2051" width="10.75" style="499" customWidth="1"/>
    <col min="2052" max="2052" width="8.375" style="499" bestFit="1" customWidth="1"/>
    <col min="2053" max="2053" width="8.625" style="499" customWidth="1"/>
    <col min="2054" max="2054" width="9" style="499" customWidth="1"/>
    <col min="2055" max="2055" width="13.375" style="499" customWidth="1"/>
    <col min="2056" max="2056" width="17.875" style="499" customWidth="1"/>
    <col min="2057" max="2057" width="13.25" style="499" customWidth="1"/>
    <col min="2058" max="2058" width="17.375" style="499" customWidth="1"/>
    <col min="2059" max="2059" width="13.125" style="499" customWidth="1"/>
    <col min="2060" max="2060" width="16.5" style="499" customWidth="1"/>
    <col min="2061" max="2061" width="13.25" style="499" customWidth="1"/>
    <col min="2062" max="2062" width="17.125" style="499" customWidth="1"/>
    <col min="2063" max="2063" width="91.875" style="499" customWidth="1"/>
    <col min="2064" max="2064" width="157.375" style="499" customWidth="1"/>
    <col min="2065" max="2304" width="9" style="499"/>
    <col min="2305" max="2305" width="8.875" style="499" customWidth="1"/>
    <col min="2306" max="2306" width="74.625" style="499" customWidth="1"/>
    <col min="2307" max="2307" width="10.75" style="499" customWidth="1"/>
    <col min="2308" max="2308" width="8.375" style="499" bestFit="1" customWidth="1"/>
    <col min="2309" max="2309" width="8.625" style="499" customWidth="1"/>
    <col min="2310" max="2310" width="9" style="499" customWidth="1"/>
    <col min="2311" max="2311" width="13.375" style="499" customWidth="1"/>
    <col min="2312" max="2312" width="17.875" style="499" customWidth="1"/>
    <col min="2313" max="2313" width="13.25" style="499" customWidth="1"/>
    <col min="2314" max="2314" width="17.375" style="499" customWidth="1"/>
    <col min="2315" max="2315" width="13.125" style="499" customWidth="1"/>
    <col min="2316" max="2316" width="16.5" style="499" customWidth="1"/>
    <col min="2317" max="2317" width="13.25" style="499" customWidth="1"/>
    <col min="2318" max="2318" width="17.125" style="499" customWidth="1"/>
    <col min="2319" max="2319" width="91.875" style="499" customWidth="1"/>
    <col min="2320" max="2320" width="157.375" style="499" customWidth="1"/>
    <col min="2321" max="2560" width="9" style="499"/>
    <col min="2561" max="2561" width="8.875" style="499" customWidth="1"/>
    <col min="2562" max="2562" width="74.625" style="499" customWidth="1"/>
    <col min="2563" max="2563" width="10.75" style="499" customWidth="1"/>
    <col min="2564" max="2564" width="8.375" style="499" bestFit="1" customWidth="1"/>
    <col min="2565" max="2565" width="8.625" style="499" customWidth="1"/>
    <col min="2566" max="2566" width="9" style="499" customWidth="1"/>
    <col min="2567" max="2567" width="13.375" style="499" customWidth="1"/>
    <col min="2568" max="2568" width="17.875" style="499" customWidth="1"/>
    <col min="2569" max="2569" width="13.25" style="499" customWidth="1"/>
    <col min="2570" max="2570" width="17.375" style="499" customWidth="1"/>
    <col min="2571" max="2571" width="13.125" style="499" customWidth="1"/>
    <col min="2572" max="2572" width="16.5" style="499" customWidth="1"/>
    <col min="2573" max="2573" width="13.25" style="499" customWidth="1"/>
    <col min="2574" max="2574" width="17.125" style="499" customWidth="1"/>
    <col min="2575" max="2575" width="91.875" style="499" customWidth="1"/>
    <col min="2576" max="2576" width="157.375" style="499" customWidth="1"/>
    <col min="2577" max="2816" width="9" style="499"/>
    <col min="2817" max="2817" width="8.875" style="499" customWidth="1"/>
    <col min="2818" max="2818" width="74.625" style="499" customWidth="1"/>
    <col min="2819" max="2819" width="10.75" style="499" customWidth="1"/>
    <col min="2820" max="2820" width="8.375" style="499" bestFit="1" customWidth="1"/>
    <col min="2821" max="2821" width="8.625" style="499" customWidth="1"/>
    <col min="2822" max="2822" width="9" style="499" customWidth="1"/>
    <col min="2823" max="2823" width="13.375" style="499" customWidth="1"/>
    <col min="2824" max="2824" width="17.875" style="499" customWidth="1"/>
    <col min="2825" max="2825" width="13.25" style="499" customWidth="1"/>
    <col min="2826" max="2826" width="17.375" style="499" customWidth="1"/>
    <col min="2827" max="2827" width="13.125" style="499" customWidth="1"/>
    <col min="2828" max="2828" width="16.5" style="499" customWidth="1"/>
    <col min="2829" max="2829" width="13.25" style="499" customWidth="1"/>
    <col min="2830" max="2830" width="17.125" style="499" customWidth="1"/>
    <col min="2831" max="2831" width="91.875" style="499" customWidth="1"/>
    <col min="2832" max="2832" width="157.375" style="499" customWidth="1"/>
    <col min="2833" max="3072" width="9" style="499"/>
    <col min="3073" max="3073" width="8.875" style="499" customWidth="1"/>
    <col min="3074" max="3074" width="74.625" style="499" customWidth="1"/>
    <col min="3075" max="3075" width="10.75" style="499" customWidth="1"/>
    <col min="3076" max="3076" width="8.375" style="499" bestFit="1" customWidth="1"/>
    <col min="3077" max="3077" width="8.625" style="499" customWidth="1"/>
    <col min="3078" max="3078" width="9" style="499" customWidth="1"/>
    <col min="3079" max="3079" width="13.375" style="499" customWidth="1"/>
    <col min="3080" max="3080" width="17.875" style="499" customWidth="1"/>
    <col min="3081" max="3081" width="13.25" style="499" customWidth="1"/>
    <col min="3082" max="3082" width="17.375" style="499" customWidth="1"/>
    <col min="3083" max="3083" width="13.125" style="499" customWidth="1"/>
    <col min="3084" max="3084" width="16.5" style="499" customWidth="1"/>
    <col min="3085" max="3085" width="13.25" style="499" customWidth="1"/>
    <col min="3086" max="3086" width="17.125" style="499" customWidth="1"/>
    <col min="3087" max="3087" width="91.875" style="499" customWidth="1"/>
    <col min="3088" max="3088" width="157.375" style="499" customWidth="1"/>
    <col min="3089" max="3328" width="9" style="499"/>
    <col min="3329" max="3329" width="8.875" style="499" customWidth="1"/>
    <col min="3330" max="3330" width="74.625" style="499" customWidth="1"/>
    <col min="3331" max="3331" width="10.75" style="499" customWidth="1"/>
    <col min="3332" max="3332" width="8.375" style="499" bestFit="1" customWidth="1"/>
    <col min="3333" max="3333" width="8.625" style="499" customWidth="1"/>
    <col min="3334" max="3334" width="9" style="499" customWidth="1"/>
    <col min="3335" max="3335" width="13.375" style="499" customWidth="1"/>
    <col min="3336" max="3336" width="17.875" style="499" customWidth="1"/>
    <col min="3337" max="3337" width="13.25" style="499" customWidth="1"/>
    <col min="3338" max="3338" width="17.375" style="499" customWidth="1"/>
    <col min="3339" max="3339" width="13.125" style="499" customWidth="1"/>
    <col min="3340" max="3340" width="16.5" style="499" customWidth="1"/>
    <col min="3341" max="3341" width="13.25" style="499" customWidth="1"/>
    <col min="3342" max="3342" width="17.125" style="499" customWidth="1"/>
    <col min="3343" max="3343" width="91.875" style="499" customWidth="1"/>
    <col min="3344" max="3344" width="157.375" style="499" customWidth="1"/>
    <col min="3345" max="3584" width="9" style="499"/>
    <col min="3585" max="3585" width="8.875" style="499" customWidth="1"/>
    <col min="3586" max="3586" width="74.625" style="499" customWidth="1"/>
    <col min="3587" max="3587" width="10.75" style="499" customWidth="1"/>
    <col min="3588" max="3588" width="8.375" style="499" bestFit="1" customWidth="1"/>
    <col min="3589" max="3589" width="8.625" style="499" customWidth="1"/>
    <col min="3590" max="3590" width="9" style="499" customWidth="1"/>
    <col min="3591" max="3591" width="13.375" style="499" customWidth="1"/>
    <col min="3592" max="3592" width="17.875" style="499" customWidth="1"/>
    <col min="3593" max="3593" width="13.25" style="499" customWidth="1"/>
    <col min="3594" max="3594" width="17.375" style="499" customWidth="1"/>
    <col min="3595" max="3595" width="13.125" style="499" customWidth="1"/>
    <col min="3596" max="3596" width="16.5" style="499" customWidth="1"/>
    <col min="3597" max="3597" width="13.25" style="499" customWidth="1"/>
    <col min="3598" max="3598" width="17.125" style="499" customWidth="1"/>
    <col min="3599" max="3599" width="91.875" style="499" customWidth="1"/>
    <col min="3600" max="3600" width="157.375" style="499" customWidth="1"/>
    <col min="3601" max="3840" width="9" style="499"/>
    <col min="3841" max="3841" width="8.875" style="499" customWidth="1"/>
    <col min="3842" max="3842" width="74.625" style="499" customWidth="1"/>
    <col min="3843" max="3843" width="10.75" style="499" customWidth="1"/>
    <col min="3844" max="3844" width="8.375" style="499" bestFit="1" customWidth="1"/>
    <col min="3845" max="3845" width="8.625" style="499" customWidth="1"/>
    <col min="3846" max="3846" width="9" style="499" customWidth="1"/>
    <col min="3847" max="3847" width="13.375" style="499" customWidth="1"/>
    <col min="3848" max="3848" width="17.875" style="499" customWidth="1"/>
    <col min="3849" max="3849" width="13.25" style="499" customWidth="1"/>
    <col min="3850" max="3850" width="17.375" style="499" customWidth="1"/>
    <col min="3851" max="3851" width="13.125" style="499" customWidth="1"/>
    <col min="3852" max="3852" width="16.5" style="499" customWidth="1"/>
    <col min="3853" max="3853" width="13.25" style="499" customWidth="1"/>
    <col min="3854" max="3854" width="17.125" style="499" customWidth="1"/>
    <col min="3855" max="3855" width="91.875" style="499" customWidth="1"/>
    <col min="3856" max="3856" width="157.375" style="499" customWidth="1"/>
    <col min="3857" max="4096" width="9" style="499"/>
    <col min="4097" max="4097" width="8.875" style="499" customWidth="1"/>
    <col min="4098" max="4098" width="74.625" style="499" customWidth="1"/>
    <col min="4099" max="4099" width="10.75" style="499" customWidth="1"/>
    <col min="4100" max="4100" width="8.375" style="499" bestFit="1" customWidth="1"/>
    <col min="4101" max="4101" width="8.625" style="499" customWidth="1"/>
    <col min="4102" max="4102" width="9" style="499" customWidth="1"/>
    <col min="4103" max="4103" width="13.375" style="499" customWidth="1"/>
    <col min="4104" max="4104" width="17.875" style="499" customWidth="1"/>
    <col min="4105" max="4105" width="13.25" style="499" customWidth="1"/>
    <col min="4106" max="4106" width="17.375" style="499" customWidth="1"/>
    <col min="4107" max="4107" width="13.125" style="499" customWidth="1"/>
    <col min="4108" max="4108" width="16.5" style="499" customWidth="1"/>
    <col min="4109" max="4109" width="13.25" style="499" customWidth="1"/>
    <col min="4110" max="4110" width="17.125" style="499" customWidth="1"/>
    <col min="4111" max="4111" width="91.875" style="499" customWidth="1"/>
    <col min="4112" max="4112" width="157.375" style="499" customWidth="1"/>
    <col min="4113" max="4352" width="9" style="499"/>
    <col min="4353" max="4353" width="8.875" style="499" customWidth="1"/>
    <col min="4354" max="4354" width="74.625" style="499" customWidth="1"/>
    <col min="4355" max="4355" width="10.75" style="499" customWidth="1"/>
    <col min="4356" max="4356" width="8.375" style="499" bestFit="1" customWidth="1"/>
    <col min="4357" max="4357" width="8.625" style="499" customWidth="1"/>
    <col min="4358" max="4358" width="9" style="499" customWidth="1"/>
    <col min="4359" max="4359" width="13.375" style="499" customWidth="1"/>
    <col min="4360" max="4360" width="17.875" style="499" customWidth="1"/>
    <col min="4361" max="4361" width="13.25" style="499" customWidth="1"/>
    <col min="4362" max="4362" width="17.375" style="499" customWidth="1"/>
    <col min="4363" max="4363" width="13.125" style="499" customWidth="1"/>
    <col min="4364" max="4364" width="16.5" style="499" customWidth="1"/>
    <col min="4365" max="4365" width="13.25" style="499" customWidth="1"/>
    <col min="4366" max="4366" width="17.125" style="499" customWidth="1"/>
    <col min="4367" max="4367" width="91.875" style="499" customWidth="1"/>
    <col min="4368" max="4368" width="157.375" style="499" customWidth="1"/>
    <col min="4369" max="4608" width="9" style="499"/>
    <col min="4609" max="4609" width="8.875" style="499" customWidth="1"/>
    <col min="4610" max="4610" width="74.625" style="499" customWidth="1"/>
    <col min="4611" max="4611" width="10.75" style="499" customWidth="1"/>
    <col min="4612" max="4612" width="8.375" style="499" bestFit="1" customWidth="1"/>
    <col min="4613" max="4613" width="8.625" style="499" customWidth="1"/>
    <col min="4614" max="4614" width="9" style="499" customWidth="1"/>
    <col min="4615" max="4615" width="13.375" style="499" customWidth="1"/>
    <col min="4616" max="4616" width="17.875" style="499" customWidth="1"/>
    <col min="4617" max="4617" width="13.25" style="499" customWidth="1"/>
    <col min="4618" max="4618" width="17.375" style="499" customWidth="1"/>
    <col min="4619" max="4619" width="13.125" style="499" customWidth="1"/>
    <col min="4620" max="4620" width="16.5" style="499" customWidth="1"/>
    <col min="4621" max="4621" width="13.25" style="499" customWidth="1"/>
    <col min="4622" max="4622" width="17.125" style="499" customWidth="1"/>
    <col min="4623" max="4623" width="91.875" style="499" customWidth="1"/>
    <col min="4624" max="4624" width="157.375" style="499" customWidth="1"/>
    <col min="4625" max="4864" width="9" style="499"/>
    <col min="4865" max="4865" width="8.875" style="499" customWidth="1"/>
    <col min="4866" max="4866" width="74.625" style="499" customWidth="1"/>
    <col min="4867" max="4867" width="10.75" style="499" customWidth="1"/>
    <col min="4868" max="4868" width="8.375" style="499" bestFit="1" customWidth="1"/>
    <col min="4869" max="4869" width="8.625" style="499" customWidth="1"/>
    <col min="4870" max="4870" width="9" style="499" customWidth="1"/>
    <col min="4871" max="4871" width="13.375" style="499" customWidth="1"/>
    <col min="4872" max="4872" width="17.875" style="499" customWidth="1"/>
    <col min="4873" max="4873" width="13.25" style="499" customWidth="1"/>
    <col min="4874" max="4874" width="17.375" style="499" customWidth="1"/>
    <col min="4875" max="4875" width="13.125" style="499" customWidth="1"/>
    <col min="4876" max="4876" width="16.5" style="499" customWidth="1"/>
    <col min="4877" max="4877" width="13.25" style="499" customWidth="1"/>
    <col min="4878" max="4878" width="17.125" style="499" customWidth="1"/>
    <col min="4879" max="4879" width="91.875" style="499" customWidth="1"/>
    <col min="4880" max="4880" width="157.375" style="499" customWidth="1"/>
    <col min="4881" max="5120" width="9" style="499"/>
    <col min="5121" max="5121" width="8.875" style="499" customWidth="1"/>
    <col min="5122" max="5122" width="74.625" style="499" customWidth="1"/>
    <col min="5123" max="5123" width="10.75" style="499" customWidth="1"/>
    <col min="5124" max="5124" width="8.375" style="499" bestFit="1" customWidth="1"/>
    <col min="5125" max="5125" width="8.625" style="499" customWidth="1"/>
    <col min="5126" max="5126" width="9" style="499" customWidth="1"/>
    <col min="5127" max="5127" width="13.375" style="499" customWidth="1"/>
    <col min="5128" max="5128" width="17.875" style="499" customWidth="1"/>
    <col min="5129" max="5129" width="13.25" style="499" customWidth="1"/>
    <col min="5130" max="5130" width="17.375" style="499" customWidth="1"/>
    <col min="5131" max="5131" width="13.125" style="499" customWidth="1"/>
    <col min="5132" max="5132" width="16.5" style="499" customWidth="1"/>
    <col min="5133" max="5133" width="13.25" style="499" customWidth="1"/>
    <col min="5134" max="5134" width="17.125" style="499" customWidth="1"/>
    <col min="5135" max="5135" width="91.875" style="499" customWidth="1"/>
    <col min="5136" max="5136" width="157.375" style="499" customWidth="1"/>
    <col min="5137" max="5376" width="9" style="499"/>
    <col min="5377" max="5377" width="8.875" style="499" customWidth="1"/>
    <col min="5378" max="5378" width="74.625" style="499" customWidth="1"/>
    <col min="5379" max="5379" width="10.75" style="499" customWidth="1"/>
    <col min="5380" max="5380" width="8.375" style="499" bestFit="1" customWidth="1"/>
    <col min="5381" max="5381" width="8.625" style="499" customWidth="1"/>
    <col min="5382" max="5382" width="9" style="499" customWidth="1"/>
    <col min="5383" max="5383" width="13.375" style="499" customWidth="1"/>
    <col min="5384" max="5384" width="17.875" style="499" customWidth="1"/>
    <col min="5385" max="5385" width="13.25" style="499" customWidth="1"/>
    <col min="5386" max="5386" width="17.375" style="499" customWidth="1"/>
    <col min="5387" max="5387" width="13.125" style="499" customWidth="1"/>
    <col min="5388" max="5388" width="16.5" style="499" customWidth="1"/>
    <col min="5389" max="5389" width="13.25" style="499" customWidth="1"/>
    <col min="5390" max="5390" width="17.125" style="499" customWidth="1"/>
    <col min="5391" max="5391" width="91.875" style="499" customWidth="1"/>
    <col min="5392" max="5392" width="157.375" style="499" customWidth="1"/>
    <col min="5393" max="5632" width="9" style="499"/>
    <col min="5633" max="5633" width="8.875" style="499" customWidth="1"/>
    <col min="5634" max="5634" width="74.625" style="499" customWidth="1"/>
    <col min="5635" max="5635" width="10.75" style="499" customWidth="1"/>
    <col min="5636" max="5636" width="8.375" style="499" bestFit="1" customWidth="1"/>
    <col min="5637" max="5637" width="8.625" style="499" customWidth="1"/>
    <col min="5638" max="5638" width="9" style="499" customWidth="1"/>
    <col min="5639" max="5639" width="13.375" style="499" customWidth="1"/>
    <col min="5640" max="5640" width="17.875" style="499" customWidth="1"/>
    <col min="5641" max="5641" width="13.25" style="499" customWidth="1"/>
    <col min="5642" max="5642" width="17.375" style="499" customWidth="1"/>
    <col min="5643" max="5643" width="13.125" style="499" customWidth="1"/>
    <col min="5644" max="5644" width="16.5" style="499" customWidth="1"/>
    <col min="5645" max="5645" width="13.25" style="499" customWidth="1"/>
    <col min="5646" max="5646" width="17.125" style="499" customWidth="1"/>
    <col min="5647" max="5647" width="91.875" style="499" customWidth="1"/>
    <col min="5648" max="5648" width="157.375" style="499" customWidth="1"/>
    <col min="5649" max="5888" width="9" style="499"/>
    <col min="5889" max="5889" width="8.875" style="499" customWidth="1"/>
    <col min="5890" max="5890" width="74.625" style="499" customWidth="1"/>
    <col min="5891" max="5891" width="10.75" style="499" customWidth="1"/>
    <col min="5892" max="5892" width="8.375" style="499" bestFit="1" customWidth="1"/>
    <col min="5893" max="5893" width="8.625" style="499" customWidth="1"/>
    <col min="5894" max="5894" width="9" style="499" customWidth="1"/>
    <col min="5895" max="5895" width="13.375" style="499" customWidth="1"/>
    <col min="5896" max="5896" width="17.875" style="499" customWidth="1"/>
    <col min="5897" max="5897" width="13.25" style="499" customWidth="1"/>
    <col min="5898" max="5898" width="17.375" style="499" customWidth="1"/>
    <col min="5899" max="5899" width="13.125" style="499" customWidth="1"/>
    <col min="5900" max="5900" width="16.5" style="499" customWidth="1"/>
    <col min="5901" max="5901" width="13.25" style="499" customWidth="1"/>
    <col min="5902" max="5902" width="17.125" style="499" customWidth="1"/>
    <col min="5903" max="5903" width="91.875" style="499" customWidth="1"/>
    <col min="5904" max="5904" width="157.375" style="499" customWidth="1"/>
    <col min="5905" max="6144" width="9" style="499"/>
    <col min="6145" max="6145" width="8.875" style="499" customWidth="1"/>
    <col min="6146" max="6146" width="74.625" style="499" customWidth="1"/>
    <col min="6147" max="6147" width="10.75" style="499" customWidth="1"/>
    <col min="6148" max="6148" width="8.375" style="499" bestFit="1" customWidth="1"/>
    <col min="6149" max="6149" width="8.625" style="499" customWidth="1"/>
    <col min="6150" max="6150" width="9" style="499" customWidth="1"/>
    <col min="6151" max="6151" width="13.375" style="499" customWidth="1"/>
    <col min="6152" max="6152" width="17.875" style="499" customWidth="1"/>
    <col min="6153" max="6153" width="13.25" style="499" customWidth="1"/>
    <col min="6154" max="6154" width="17.375" style="499" customWidth="1"/>
    <col min="6155" max="6155" width="13.125" style="499" customWidth="1"/>
    <col min="6156" max="6156" width="16.5" style="499" customWidth="1"/>
    <col min="6157" max="6157" width="13.25" style="499" customWidth="1"/>
    <col min="6158" max="6158" width="17.125" style="499" customWidth="1"/>
    <col min="6159" max="6159" width="91.875" style="499" customWidth="1"/>
    <col min="6160" max="6160" width="157.375" style="499" customWidth="1"/>
    <col min="6161" max="6400" width="9" style="499"/>
    <col min="6401" max="6401" width="8.875" style="499" customWidth="1"/>
    <col min="6402" max="6402" width="74.625" style="499" customWidth="1"/>
    <col min="6403" max="6403" width="10.75" style="499" customWidth="1"/>
    <col min="6404" max="6404" width="8.375" style="499" bestFit="1" customWidth="1"/>
    <col min="6405" max="6405" width="8.625" style="499" customWidth="1"/>
    <col min="6406" max="6406" width="9" style="499" customWidth="1"/>
    <col min="6407" max="6407" width="13.375" style="499" customWidth="1"/>
    <col min="6408" max="6408" width="17.875" style="499" customWidth="1"/>
    <col min="6409" max="6409" width="13.25" style="499" customWidth="1"/>
    <col min="6410" max="6410" width="17.375" style="499" customWidth="1"/>
    <col min="6411" max="6411" width="13.125" style="499" customWidth="1"/>
    <col min="6412" max="6412" width="16.5" style="499" customWidth="1"/>
    <col min="6413" max="6413" width="13.25" style="499" customWidth="1"/>
    <col min="6414" max="6414" width="17.125" style="499" customWidth="1"/>
    <col min="6415" max="6415" width="91.875" style="499" customWidth="1"/>
    <col min="6416" max="6416" width="157.375" style="499" customWidth="1"/>
    <col min="6417" max="6656" width="9" style="499"/>
    <col min="6657" max="6657" width="8.875" style="499" customWidth="1"/>
    <col min="6658" max="6658" width="74.625" style="499" customWidth="1"/>
    <col min="6659" max="6659" width="10.75" style="499" customWidth="1"/>
    <col min="6660" max="6660" width="8.375" style="499" bestFit="1" customWidth="1"/>
    <col min="6661" max="6661" width="8.625" style="499" customWidth="1"/>
    <col min="6662" max="6662" width="9" style="499" customWidth="1"/>
    <col min="6663" max="6663" width="13.375" style="499" customWidth="1"/>
    <col min="6664" max="6664" width="17.875" style="499" customWidth="1"/>
    <col min="6665" max="6665" width="13.25" style="499" customWidth="1"/>
    <col min="6666" max="6666" width="17.375" style="499" customWidth="1"/>
    <col min="6667" max="6667" width="13.125" style="499" customWidth="1"/>
    <col min="6668" max="6668" width="16.5" style="499" customWidth="1"/>
    <col min="6669" max="6669" width="13.25" style="499" customWidth="1"/>
    <col min="6670" max="6670" width="17.125" style="499" customWidth="1"/>
    <col min="6671" max="6671" width="91.875" style="499" customWidth="1"/>
    <col min="6672" max="6672" width="157.375" style="499" customWidth="1"/>
    <col min="6673" max="6912" width="9" style="499"/>
    <col min="6913" max="6913" width="8.875" style="499" customWidth="1"/>
    <col min="6914" max="6914" width="74.625" style="499" customWidth="1"/>
    <col min="6915" max="6915" width="10.75" style="499" customWidth="1"/>
    <col min="6916" max="6916" width="8.375" style="499" bestFit="1" customWidth="1"/>
    <col min="6917" max="6917" width="8.625" style="499" customWidth="1"/>
    <col min="6918" max="6918" width="9" style="499" customWidth="1"/>
    <col min="6919" max="6919" width="13.375" style="499" customWidth="1"/>
    <col min="6920" max="6920" width="17.875" style="499" customWidth="1"/>
    <col min="6921" max="6921" width="13.25" style="499" customWidth="1"/>
    <col min="6922" max="6922" width="17.375" style="499" customWidth="1"/>
    <col min="6923" max="6923" width="13.125" style="499" customWidth="1"/>
    <col min="6924" max="6924" width="16.5" style="499" customWidth="1"/>
    <col min="6925" max="6925" width="13.25" style="499" customWidth="1"/>
    <col min="6926" max="6926" width="17.125" style="499" customWidth="1"/>
    <col min="6927" max="6927" width="91.875" style="499" customWidth="1"/>
    <col min="6928" max="6928" width="157.375" style="499" customWidth="1"/>
    <col min="6929" max="7168" width="9" style="499"/>
    <col min="7169" max="7169" width="8.875" style="499" customWidth="1"/>
    <col min="7170" max="7170" width="74.625" style="499" customWidth="1"/>
    <col min="7171" max="7171" width="10.75" style="499" customWidth="1"/>
    <col min="7172" max="7172" width="8.375" style="499" bestFit="1" customWidth="1"/>
    <col min="7173" max="7173" width="8.625" style="499" customWidth="1"/>
    <col min="7174" max="7174" width="9" style="499" customWidth="1"/>
    <col min="7175" max="7175" width="13.375" style="499" customWidth="1"/>
    <col min="7176" max="7176" width="17.875" style="499" customWidth="1"/>
    <col min="7177" max="7177" width="13.25" style="499" customWidth="1"/>
    <col min="7178" max="7178" width="17.375" style="499" customWidth="1"/>
    <col min="7179" max="7179" width="13.125" style="499" customWidth="1"/>
    <col min="7180" max="7180" width="16.5" style="499" customWidth="1"/>
    <col min="7181" max="7181" width="13.25" style="499" customWidth="1"/>
    <col min="7182" max="7182" width="17.125" style="499" customWidth="1"/>
    <col min="7183" max="7183" width="91.875" style="499" customWidth="1"/>
    <col min="7184" max="7184" width="157.375" style="499" customWidth="1"/>
    <col min="7185" max="7424" width="9" style="499"/>
    <col min="7425" max="7425" width="8.875" style="499" customWidth="1"/>
    <col min="7426" max="7426" width="74.625" style="499" customWidth="1"/>
    <col min="7427" max="7427" width="10.75" style="499" customWidth="1"/>
    <col min="7428" max="7428" width="8.375" style="499" bestFit="1" customWidth="1"/>
    <col min="7429" max="7429" width="8.625" style="499" customWidth="1"/>
    <col min="7430" max="7430" width="9" style="499" customWidth="1"/>
    <col min="7431" max="7431" width="13.375" style="499" customWidth="1"/>
    <col min="7432" max="7432" width="17.875" style="499" customWidth="1"/>
    <col min="7433" max="7433" width="13.25" style="499" customWidth="1"/>
    <col min="7434" max="7434" width="17.375" style="499" customWidth="1"/>
    <col min="7435" max="7435" width="13.125" style="499" customWidth="1"/>
    <col min="7436" max="7436" width="16.5" style="499" customWidth="1"/>
    <col min="7437" max="7437" width="13.25" style="499" customWidth="1"/>
    <col min="7438" max="7438" width="17.125" style="499" customWidth="1"/>
    <col min="7439" max="7439" width="91.875" style="499" customWidth="1"/>
    <col min="7440" max="7440" width="157.375" style="499" customWidth="1"/>
    <col min="7441" max="7680" width="9" style="499"/>
    <col min="7681" max="7681" width="8.875" style="499" customWidth="1"/>
    <col min="7682" max="7682" width="74.625" style="499" customWidth="1"/>
    <col min="7683" max="7683" width="10.75" style="499" customWidth="1"/>
    <col min="7684" max="7684" width="8.375" style="499" bestFit="1" customWidth="1"/>
    <col min="7685" max="7685" width="8.625" style="499" customWidth="1"/>
    <col min="7686" max="7686" width="9" style="499" customWidth="1"/>
    <col min="7687" max="7687" width="13.375" style="499" customWidth="1"/>
    <col min="7688" max="7688" width="17.875" style="499" customWidth="1"/>
    <col min="7689" max="7689" width="13.25" style="499" customWidth="1"/>
    <col min="7690" max="7690" width="17.375" style="499" customWidth="1"/>
    <col min="7691" max="7691" width="13.125" style="499" customWidth="1"/>
    <col min="7692" max="7692" width="16.5" style="499" customWidth="1"/>
    <col min="7693" max="7693" width="13.25" style="499" customWidth="1"/>
    <col min="7694" max="7694" width="17.125" style="499" customWidth="1"/>
    <col min="7695" max="7695" width="91.875" style="499" customWidth="1"/>
    <col min="7696" max="7696" width="157.375" style="499" customWidth="1"/>
    <col min="7697" max="7936" width="9" style="499"/>
    <col min="7937" max="7937" width="8.875" style="499" customWidth="1"/>
    <col min="7938" max="7938" width="74.625" style="499" customWidth="1"/>
    <col min="7939" max="7939" width="10.75" style="499" customWidth="1"/>
    <col min="7940" max="7940" width="8.375" style="499" bestFit="1" customWidth="1"/>
    <col min="7941" max="7941" width="8.625" style="499" customWidth="1"/>
    <col min="7942" max="7942" width="9" style="499" customWidth="1"/>
    <col min="7943" max="7943" width="13.375" style="499" customWidth="1"/>
    <col min="7944" max="7944" width="17.875" style="499" customWidth="1"/>
    <col min="7945" max="7945" width="13.25" style="499" customWidth="1"/>
    <col min="7946" max="7946" width="17.375" style="499" customWidth="1"/>
    <col min="7947" max="7947" width="13.125" style="499" customWidth="1"/>
    <col min="7948" max="7948" width="16.5" style="499" customWidth="1"/>
    <col min="7949" max="7949" width="13.25" style="499" customWidth="1"/>
    <col min="7950" max="7950" width="17.125" style="499" customWidth="1"/>
    <col min="7951" max="7951" width="91.875" style="499" customWidth="1"/>
    <col min="7952" max="7952" width="157.375" style="499" customWidth="1"/>
    <col min="7953" max="8192" width="9" style="499"/>
    <col min="8193" max="8193" width="8.875" style="499" customWidth="1"/>
    <col min="8194" max="8194" width="74.625" style="499" customWidth="1"/>
    <col min="8195" max="8195" width="10.75" style="499" customWidth="1"/>
    <col min="8196" max="8196" width="8.375" style="499" bestFit="1" customWidth="1"/>
    <col min="8197" max="8197" width="8.625" style="499" customWidth="1"/>
    <col min="8198" max="8198" width="9" style="499" customWidth="1"/>
    <col min="8199" max="8199" width="13.375" style="499" customWidth="1"/>
    <col min="8200" max="8200" width="17.875" style="499" customWidth="1"/>
    <col min="8201" max="8201" width="13.25" style="499" customWidth="1"/>
    <col min="8202" max="8202" width="17.375" style="499" customWidth="1"/>
    <col min="8203" max="8203" width="13.125" style="499" customWidth="1"/>
    <col min="8204" max="8204" width="16.5" style="499" customWidth="1"/>
    <col min="8205" max="8205" width="13.25" style="499" customWidth="1"/>
    <col min="8206" max="8206" width="17.125" style="499" customWidth="1"/>
    <col min="8207" max="8207" width="91.875" style="499" customWidth="1"/>
    <col min="8208" max="8208" width="157.375" style="499" customWidth="1"/>
    <col min="8209" max="8448" width="9" style="499"/>
    <col min="8449" max="8449" width="8.875" style="499" customWidth="1"/>
    <col min="8450" max="8450" width="74.625" style="499" customWidth="1"/>
    <col min="8451" max="8451" width="10.75" style="499" customWidth="1"/>
    <col min="8452" max="8452" width="8.375" style="499" bestFit="1" customWidth="1"/>
    <col min="8453" max="8453" width="8.625" style="499" customWidth="1"/>
    <col min="8454" max="8454" width="9" style="499" customWidth="1"/>
    <col min="8455" max="8455" width="13.375" style="499" customWidth="1"/>
    <col min="8456" max="8456" width="17.875" style="499" customWidth="1"/>
    <col min="8457" max="8457" width="13.25" style="499" customWidth="1"/>
    <col min="8458" max="8458" width="17.375" style="499" customWidth="1"/>
    <col min="8459" max="8459" width="13.125" style="499" customWidth="1"/>
    <col min="8460" max="8460" width="16.5" style="499" customWidth="1"/>
    <col min="8461" max="8461" width="13.25" style="499" customWidth="1"/>
    <col min="8462" max="8462" width="17.125" style="499" customWidth="1"/>
    <col min="8463" max="8463" width="91.875" style="499" customWidth="1"/>
    <col min="8464" max="8464" width="157.375" style="499" customWidth="1"/>
    <col min="8465" max="8704" width="9" style="499"/>
    <col min="8705" max="8705" width="8.875" style="499" customWidth="1"/>
    <col min="8706" max="8706" width="74.625" style="499" customWidth="1"/>
    <col min="8707" max="8707" width="10.75" style="499" customWidth="1"/>
    <col min="8708" max="8708" width="8.375" style="499" bestFit="1" customWidth="1"/>
    <col min="8709" max="8709" width="8.625" style="499" customWidth="1"/>
    <col min="8710" max="8710" width="9" style="499" customWidth="1"/>
    <col min="8711" max="8711" width="13.375" style="499" customWidth="1"/>
    <col min="8712" max="8712" width="17.875" style="499" customWidth="1"/>
    <col min="8713" max="8713" width="13.25" style="499" customWidth="1"/>
    <col min="8714" max="8714" width="17.375" style="499" customWidth="1"/>
    <col min="8715" max="8715" width="13.125" style="499" customWidth="1"/>
    <col min="8716" max="8716" width="16.5" style="499" customWidth="1"/>
    <col min="8717" max="8717" width="13.25" style="499" customWidth="1"/>
    <col min="8718" max="8718" width="17.125" style="499" customWidth="1"/>
    <col min="8719" max="8719" width="91.875" style="499" customWidth="1"/>
    <col min="8720" max="8720" width="157.375" style="499" customWidth="1"/>
    <col min="8721" max="8960" width="9" style="499"/>
    <col min="8961" max="8961" width="8.875" style="499" customWidth="1"/>
    <col min="8962" max="8962" width="74.625" style="499" customWidth="1"/>
    <col min="8963" max="8963" width="10.75" style="499" customWidth="1"/>
    <col min="8964" max="8964" width="8.375" style="499" bestFit="1" customWidth="1"/>
    <col min="8965" max="8965" width="8.625" style="499" customWidth="1"/>
    <col min="8966" max="8966" width="9" style="499" customWidth="1"/>
    <col min="8967" max="8967" width="13.375" style="499" customWidth="1"/>
    <col min="8968" max="8968" width="17.875" style="499" customWidth="1"/>
    <col min="8969" max="8969" width="13.25" style="499" customWidth="1"/>
    <col min="8970" max="8970" width="17.375" style="499" customWidth="1"/>
    <col min="8971" max="8971" width="13.125" style="499" customWidth="1"/>
    <col min="8972" max="8972" width="16.5" style="499" customWidth="1"/>
    <col min="8973" max="8973" width="13.25" style="499" customWidth="1"/>
    <col min="8974" max="8974" width="17.125" style="499" customWidth="1"/>
    <col min="8975" max="8975" width="91.875" style="499" customWidth="1"/>
    <col min="8976" max="8976" width="157.375" style="499" customWidth="1"/>
    <col min="8977" max="9216" width="9" style="499"/>
    <col min="9217" max="9217" width="8.875" style="499" customWidth="1"/>
    <col min="9218" max="9218" width="74.625" style="499" customWidth="1"/>
    <col min="9219" max="9219" width="10.75" style="499" customWidth="1"/>
    <col min="9220" max="9220" width="8.375" style="499" bestFit="1" customWidth="1"/>
    <col min="9221" max="9221" width="8.625" style="499" customWidth="1"/>
    <col min="9222" max="9222" width="9" style="499" customWidth="1"/>
    <col min="9223" max="9223" width="13.375" style="499" customWidth="1"/>
    <col min="9224" max="9224" width="17.875" style="499" customWidth="1"/>
    <col min="9225" max="9225" width="13.25" style="499" customWidth="1"/>
    <col min="9226" max="9226" width="17.375" style="499" customWidth="1"/>
    <col min="9227" max="9227" width="13.125" style="499" customWidth="1"/>
    <col min="9228" max="9228" width="16.5" style="499" customWidth="1"/>
    <col min="9229" max="9229" width="13.25" style="499" customWidth="1"/>
    <col min="9230" max="9230" width="17.125" style="499" customWidth="1"/>
    <col min="9231" max="9231" width="91.875" style="499" customWidth="1"/>
    <col min="9232" max="9232" width="157.375" style="499" customWidth="1"/>
    <col min="9233" max="9472" width="9" style="499"/>
    <col min="9473" max="9473" width="8.875" style="499" customWidth="1"/>
    <col min="9474" max="9474" width="74.625" style="499" customWidth="1"/>
    <col min="9475" max="9475" width="10.75" style="499" customWidth="1"/>
    <col min="9476" max="9476" width="8.375" style="499" bestFit="1" customWidth="1"/>
    <col min="9477" max="9477" width="8.625" style="499" customWidth="1"/>
    <col min="9478" max="9478" width="9" style="499" customWidth="1"/>
    <col min="9479" max="9479" width="13.375" style="499" customWidth="1"/>
    <col min="9480" max="9480" width="17.875" style="499" customWidth="1"/>
    <col min="9481" max="9481" width="13.25" style="499" customWidth="1"/>
    <col min="9482" max="9482" width="17.375" style="499" customWidth="1"/>
    <col min="9483" max="9483" width="13.125" style="499" customWidth="1"/>
    <col min="9484" max="9484" width="16.5" style="499" customWidth="1"/>
    <col min="9485" max="9485" width="13.25" style="499" customWidth="1"/>
    <col min="9486" max="9486" width="17.125" style="499" customWidth="1"/>
    <col min="9487" max="9487" width="91.875" style="499" customWidth="1"/>
    <col min="9488" max="9488" width="157.375" style="499" customWidth="1"/>
    <col min="9489" max="9728" width="9" style="499"/>
    <col min="9729" max="9729" width="8.875" style="499" customWidth="1"/>
    <col min="9730" max="9730" width="74.625" style="499" customWidth="1"/>
    <col min="9731" max="9731" width="10.75" style="499" customWidth="1"/>
    <col min="9732" max="9732" width="8.375" style="499" bestFit="1" customWidth="1"/>
    <col min="9733" max="9733" width="8.625" style="499" customWidth="1"/>
    <col min="9734" max="9734" width="9" style="499" customWidth="1"/>
    <col min="9735" max="9735" width="13.375" style="499" customWidth="1"/>
    <col min="9736" max="9736" width="17.875" style="499" customWidth="1"/>
    <col min="9737" max="9737" width="13.25" style="499" customWidth="1"/>
    <col min="9738" max="9738" width="17.375" style="499" customWidth="1"/>
    <col min="9739" max="9739" width="13.125" style="499" customWidth="1"/>
    <col min="9740" max="9740" width="16.5" style="499" customWidth="1"/>
    <col min="9741" max="9741" width="13.25" style="499" customWidth="1"/>
    <col min="9742" max="9742" width="17.125" style="499" customWidth="1"/>
    <col min="9743" max="9743" width="91.875" style="499" customWidth="1"/>
    <col min="9744" max="9744" width="157.375" style="499" customWidth="1"/>
    <col min="9745" max="9984" width="9" style="499"/>
    <col min="9985" max="9985" width="8.875" style="499" customWidth="1"/>
    <col min="9986" max="9986" width="74.625" style="499" customWidth="1"/>
    <col min="9987" max="9987" width="10.75" style="499" customWidth="1"/>
    <col min="9988" max="9988" width="8.375" style="499" bestFit="1" customWidth="1"/>
    <col min="9989" max="9989" width="8.625" style="499" customWidth="1"/>
    <col min="9990" max="9990" width="9" style="499" customWidth="1"/>
    <col min="9991" max="9991" width="13.375" style="499" customWidth="1"/>
    <col min="9992" max="9992" width="17.875" style="499" customWidth="1"/>
    <col min="9993" max="9993" width="13.25" style="499" customWidth="1"/>
    <col min="9994" max="9994" width="17.375" style="499" customWidth="1"/>
    <col min="9995" max="9995" width="13.125" style="499" customWidth="1"/>
    <col min="9996" max="9996" width="16.5" style="499" customWidth="1"/>
    <col min="9997" max="9997" width="13.25" style="499" customWidth="1"/>
    <col min="9998" max="9998" width="17.125" style="499" customWidth="1"/>
    <col min="9999" max="9999" width="91.875" style="499" customWidth="1"/>
    <col min="10000" max="10000" width="157.375" style="499" customWidth="1"/>
    <col min="10001" max="10240" width="9" style="499"/>
    <col min="10241" max="10241" width="8.875" style="499" customWidth="1"/>
    <col min="10242" max="10242" width="74.625" style="499" customWidth="1"/>
    <col min="10243" max="10243" width="10.75" style="499" customWidth="1"/>
    <col min="10244" max="10244" width="8.375" style="499" bestFit="1" customWidth="1"/>
    <col min="10245" max="10245" width="8.625" style="499" customWidth="1"/>
    <col min="10246" max="10246" width="9" style="499" customWidth="1"/>
    <col min="10247" max="10247" width="13.375" style="499" customWidth="1"/>
    <col min="10248" max="10248" width="17.875" style="499" customWidth="1"/>
    <col min="10249" max="10249" width="13.25" style="499" customWidth="1"/>
    <col min="10250" max="10250" width="17.375" style="499" customWidth="1"/>
    <col min="10251" max="10251" width="13.125" style="499" customWidth="1"/>
    <col min="10252" max="10252" width="16.5" style="499" customWidth="1"/>
    <col min="10253" max="10253" width="13.25" style="499" customWidth="1"/>
    <col min="10254" max="10254" width="17.125" style="499" customWidth="1"/>
    <col min="10255" max="10255" width="91.875" style="499" customWidth="1"/>
    <col min="10256" max="10256" width="157.375" style="499" customWidth="1"/>
    <col min="10257" max="10496" width="9" style="499"/>
    <col min="10497" max="10497" width="8.875" style="499" customWidth="1"/>
    <col min="10498" max="10498" width="74.625" style="499" customWidth="1"/>
    <col min="10499" max="10499" width="10.75" style="499" customWidth="1"/>
    <col min="10500" max="10500" width="8.375" style="499" bestFit="1" customWidth="1"/>
    <col min="10501" max="10501" width="8.625" style="499" customWidth="1"/>
    <col min="10502" max="10502" width="9" style="499" customWidth="1"/>
    <col min="10503" max="10503" width="13.375" style="499" customWidth="1"/>
    <col min="10504" max="10504" width="17.875" style="499" customWidth="1"/>
    <col min="10505" max="10505" width="13.25" style="499" customWidth="1"/>
    <col min="10506" max="10506" width="17.375" style="499" customWidth="1"/>
    <col min="10507" max="10507" width="13.125" style="499" customWidth="1"/>
    <col min="10508" max="10508" width="16.5" style="499" customWidth="1"/>
    <col min="10509" max="10509" width="13.25" style="499" customWidth="1"/>
    <col min="10510" max="10510" width="17.125" style="499" customWidth="1"/>
    <col min="10511" max="10511" width="91.875" style="499" customWidth="1"/>
    <col min="10512" max="10512" width="157.375" style="499" customWidth="1"/>
    <col min="10513" max="10752" width="9" style="499"/>
    <col min="10753" max="10753" width="8.875" style="499" customWidth="1"/>
    <col min="10754" max="10754" width="74.625" style="499" customWidth="1"/>
    <col min="10755" max="10755" width="10.75" style="499" customWidth="1"/>
    <col min="10756" max="10756" width="8.375" style="499" bestFit="1" customWidth="1"/>
    <col min="10757" max="10757" width="8.625" style="499" customWidth="1"/>
    <col min="10758" max="10758" width="9" style="499" customWidth="1"/>
    <col min="10759" max="10759" width="13.375" style="499" customWidth="1"/>
    <col min="10760" max="10760" width="17.875" style="499" customWidth="1"/>
    <col min="10761" max="10761" width="13.25" style="499" customWidth="1"/>
    <col min="10762" max="10762" width="17.375" style="499" customWidth="1"/>
    <col min="10763" max="10763" width="13.125" style="499" customWidth="1"/>
    <col min="10764" max="10764" width="16.5" style="499" customWidth="1"/>
    <col min="10765" max="10765" width="13.25" style="499" customWidth="1"/>
    <col min="10766" max="10766" width="17.125" style="499" customWidth="1"/>
    <col min="10767" max="10767" width="91.875" style="499" customWidth="1"/>
    <col min="10768" max="10768" width="157.375" style="499" customWidth="1"/>
    <col min="10769" max="11008" width="9" style="499"/>
    <col min="11009" max="11009" width="8.875" style="499" customWidth="1"/>
    <col min="11010" max="11010" width="74.625" style="499" customWidth="1"/>
    <col min="11011" max="11011" width="10.75" style="499" customWidth="1"/>
    <col min="11012" max="11012" width="8.375" style="499" bestFit="1" customWidth="1"/>
    <col min="11013" max="11013" width="8.625" style="499" customWidth="1"/>
    <col min="11014" max="11014" width="9" style="499" customWidth="1"/>
    <col min="11015" max="11015" width="13.375" style="499" customWidth="1"/>
    <col min="11016" max="11016" width="17.875" style="499" customWidth="1"/>
    <col min="11017" max="11017" width="13.25" style="499" customWidth="1"/>
    <col min="11018" max="11018" width="17.375" style="499" customWidth="1"/>
    <col min="11019" max="11019" width="13.125" style="499" customWidth="1"/>
    <col min="11020" max="11020" width="16.5" style="499" customWidth="1"/>
    <col min="11021" max="11021" width="13.25" style="499" customWidth="1"/>
    <col min="11022" max="11022" width="17.125" style="499" customWidth="1"/>
    <col min="11023" max="11023" width="91.875" style="499" customWidth="1"/>
    <col min="11024" max="11024" width="157.375" style="499" customWidth="1"/>
    <col min="11025" max="11264" width="9" style="499"/>
    <col min="11265" max="11265" width="8.875" style="499" customWidth="1"/>
    <col min="11266" max="11266" width="74.625" style="499" customWidth="1"/>
    <col min="11267" max="11267" width="10.75" style="499" customWidth="1"/>
    <col min="11268" max="11268" width="8.375" style="499" bestFit="1" customWidth="1"/>
    <col min="11269" max="11269" width="8.625" style="499" customWidth="1"/>
    <col min="11270" max="11270" width="9" style="499" customWidth="1"/>
    <col min="11271" max="11271" width="13.375" style="499" customWidth="1"/>
    <col min="11272" max="11272" width="17.875" style="499" customWidth="1"/>
    <col min="11273" max="11273" width="13.25" style="499" customWidth="1"/>
    <col min="11274" max="11274" width="17.375" style="499" customWidth="1"/>
    <col min="11275" max="11275" width="13.125" style="499" customWidth="1"/>
    <col min="11276" max="11276" width="16.5" style="499" customWidth="1"/>
    <col min="11277" max="11277" width="13.25" style="499" customWidth="1"/>
    <col min="11278" max="11278" width="17.125" style="499" customWidth="1"/>
    <col min="11279" max="11279" width="91.875" style="499" customWidth="1"/>
    <col min="11280" max="11280" width="157.375" style="499" customWidth="1"/>
    <col min="11281" max="11520" width="9" style="499"/>
    <col min="11521" max="11521" width="8.875" style="499" customWidth="1"/>
    <col min="11522" max="11522" width="74.625" style="499" customWidth="1"/>
    <col min="11523" max="11523" width="10.75" style="499" customWidth="1"/>
    <col min="11524" max="11524" width="8.375" style="499" bestFit="1" customWidth="1"/>
    <col min="11525" max="11525" width="8.625" style="499" customWidth="1"/>
    <col min="11526" max="11526" width="9" style="499" customWidth="1"/>
    <col min="11527" max="11527" width="13.375" style="499" customWidth="1"/>
    <col min="11528" max="11528" width="17.875" style="499" customWidth="1"/>
    <col min="11529" max="11529" width="13.25" style="499" customWidth="1"/>
    <col min="11530" max="11530" width="17.375" style="499" customWidth="1"/>
    <col min="11531" max="11531" width="13.125" style="499" customWidth="1"/>
    <col min="11532" max="11532" width="16.5" style="499" customWidth="1"/>
    <col min="11533" max="11533" width="13.25" style="499" customWidth="1"/>
    <col min="11534" max="11534" width="17.125" style="499" customWidth="1"/>
    <col min="11535" max="11535" width="91.875" style="499" customWidth="1"/>
    <col min="11536" max="11536" width="157.375" style="499" customWidth="1"/>
    <col min="11537" max="11776" width="9" style="499"/>
    <col min="11777" max="11777" width="8.875" style="499" customWidth="1"/>
    <col min="11778" max="11778" width="74.625" style="499" customWidth="1"/>
    <col min="11779" max="11779" width="10.75" style="499" customWidth="1"/>
    <col min="11780" max="11780" width="8.375" style="499" bestFit="1" customWidth="1"/>
    <col min="11781" max="11781" width="8.625" style="499" customWidth="1"/>
    <col min="11782" max="11782" width="9" style="499" customWidth="1"/>
    <col min="11783" max="11783" width="13.375" style="499" customWidth="1"/>
    <col min="11784" max="11784" width="17.875" style="499" customWidth="1"/>
    <col min="11785" max="11785" width="13.25" style="499" customWidth="1"/>
    <col min="11786" max="11786" width="17.375" style="499" customWidth="1"/>
    <col min="11787" max="11787" width="13.125" style="499" customWidth="1"/>
    <col min="11788" max="11788" width="16.5" style="499" customWidth="1"/>
    <col min="11789" max="11789" width="13.25" style="499" customWidth="1"/>
    <col min="11790" max="11790" width="17.125" style="499" customWidth="1"/>
    <col min="11791" max="11791" width="91.875" style="499" customWidth="1"/>
    <col min="11792" max="11792" width="157.375" style="499" customWidth="1"/>
    <col min="11793" max="12032" width="9" style="499"/>
    <col min="12033" max="12033" width="8.875" style="499" customWidth="1"/>
    <col min="12034" max="12034" width="74.625" style="499" customWidth="1"/>
    <col min="12035" max="12035" width="10.75" style="499" customWidth="1"/>
    <col min="12036" max="12036" width="8.375" style="499" bestFit="1" customWidth="1"/>
    <col min="12037" max="12037" width="8.625" style="499" customWidth="1"/>
    <col min="12038" max="12038" width="9" style="499" customWidth="1"/>
    <col min="12039" max="12039" width="13.375" style="499" customWidth="1"/>
    <col min="12040" max="12040" width="17.875" style="499" customWidth="1"/>
    <col min="12041" max="12041" width="13.25" style="499" customWidth="1"/>
    <col min="12042" max="12042" width="17.375" style="499" customWidth="1"/>
    <col min="12043" max="12043" width="13.125" style="499" customWidth="1"/>
    <col min="12044" max="12044" width="16.5" style="499" customWidth="1"/>
    <col min="12045" max="12045" width="13.25" style="499" customWidth="1"/>
    <col min="12046" max="12046" width="17.125" style="499" customWidth="1"/>
    <col min="12047" max="12047" width="91.875" style="499" customWidth="1"/>
    <col min="12048" max="12048" width="157.375" style="499" customWidth="1"/>
    <col min="12049" max="12288" width="9" style="499"/>
    <col min="12289" max="12289" width="8.875" style="499" customWidth="1"/>
    <col min="12290" max="12290" width="74.625" style="499" customWidth="1"/>
    <col min="12291" max="12291" width="10.75" style="499" customWidth="1"/>
    <col min="12292" max="12292" width="8.375" style="499" bestFit="1" customWidth="1"/>
    <col min="12293" max="12293" width="8.625" style="499" customWidth="1"/>
    <col min="12294" max="12294" width="9" style="499" customWidth="1"/>
    <col min="12295" max="12295" width="13.375" style="499" customWidth="1"/>
    <col min="12296" max="12296" width="17.875" style="499" customWidth="1"/>
    <col min="12297" max="12297" width="13.25" style="499" customWidth="1"/>
    <col min="12298" max="12298" width="17.375" style="499" customWidth="1"/>
    <col min="12299" max="12299" width="13.125" style="499" customWidth="1"/>
    <col min="12300" max="12300" width="16.5" style="499" customWidth="1"/>
    <col min="12301" max="12301" width="13.25" style="499" customWidth="1"/>
    <col min="12302" max="12302" width="17.125" style="499" customWidth="1"/>
    <col min="12303" max="12303" width="91.875" style="499" customWidth="1"/>
    <col min="12304" max="12304" width="157.375" style="499" customWidth="1"/>
    <col min="12305" max="12544" width="9" style="499"/>
    <col min="12545" max="12545" width="8.875" style="499" customWidth="1"/>
    <col min="12546" max="12546" width="74.625" style="499" customWidth="1"/>
    <col min="12547" max="12547" width="10.75" style="499" customWidth="1"/>
    <col min="12548" max="12548" width="8.375" style="499" bestFit="1" customWidth="1"/>
    <col min="12549" max="12549" width="8.625" style="499" customWidth="1"/>
    <col min="12550" max="12550" width="9" style="499" customWidth="1"/>
    <col min="12551" max="12551" width="13.375" style="499" customWidth="1"/>
    <col min="12552" max="12552" width="17.875" style="499" customWidth="1"/>
    <col min="12553" max="12553" width="13.25" style="499" customWidth="1"/>
    <col min="12554" max="12554" width="17.375" style="499" customWidth="1"/>
    <col min="12555" max="12555" width="13.125" style="499" customWidth="1"/>
    <col min="12556" max="12556" width="16.5" style="499" customWidth="1"/>
    <col min="12557" max="12557" width="13.25" style="499" customWidth="1"/>
    <col min="12558" max="12558" width="17.125" style="499" customWidth="1"/>
    <col min="12559" max="12559" width="91.875" style="499" customWidth="1"/>
    <col min="12560" max="12560" width="157.375" style="499" customWidth="1"/>
    <col min="12561" max="12800" width="9" style="499"/>
    <col min="12801" max="12801" width="8.875" style="499" customWidth="1"/>
    <col min="12802" max="12802" width="74.625" style="499" customWidth="1"/>
    <col min="12803" max="12803" width="10.75" style="499" customWidth="1"/>
    <col min="12804" max="12804" width="8.375" style="499" bestFit="1" customWidth="1"/>
    <col min="12805" max="12805" width="8.625" style="499" customWidth="1"/>
    <col min="12806" max="12806" width="9" style="499" customWidth="1"/>
    <col min="12807" max="12807" width="13.375" style="499" customWidth="1"/>
    <col min="12808" max="12808" width="17.875" style="499" customWidth="1"/>
    <col min="12809" max="12809" width="13.25" style="499" customWidth="1"/>
    <col min="12810" max="12810" width="17.375" style="499" customWidth="1"/>
    <col min="12811" max="12811" width="13.125" style="499" customWidth="1"/>
    <col min="12812" max="12812" width="16.5" style="499" customWidth="1"/>
    <col min="12813" max="12813" width="13.25" style="499" customWidth="1"/>
    <col min="12814" max="12814" width="17.125" style="499" customWidth="1"/>
    <col min="12815" max="12815" width="91.875" style="499" customWidth="1"/>
    <col min="12816" max="12816" width="157.375" style="499" customWidth="1"/>
    <col min="12817" max="13056" width="9" style="499"/>
    <col min="13057" max="13057" width="8.875" style="499" customWidth="1"/>
    <col min="13058" max="13058" width="74.625" style="499" customWidth="1"/>
    <col min="13059" max="13059" width="10.75" style="499" customWidth="1"/>
    <col min="13060" max="13060" width="8.375" style="499" bestFit="1" customWidth="1"/>
    <col min="13061" max="13061" width="8.625" style="499" customWidth="1"/>
    <col min="13062" max="13062" width="9" style="499" customWidth="1"/>
    <col min="13063" max="13063" width="13.375" style="499" customWidth="1"/>
    <col min="13064" max="13064" width="17.875" style="499" customWidth="1"/>
    <col min="13065" max="13065" width="13.25" style="499" customWidth="1"/>
    <col min="13066" max="13066" width="17.375" style="499" customWidth="1"/>
    <col min="13067" max="13067" width="13.125" style="499" customWidth="1"/>
    <col min="13068" max="13068" width="16.5" style="499" customWidth="1"/>
    <col min="13069" max="13069" width="13.25" style="499" customWidth="1"/>
    <col min="13070" max="13070" width="17.125" style="499" customWidth="1"/>
    <col min="13071" max="13071" width="91.875" style="499" customWidth="1"/>
    <col min="13072" max="13072" width="157.375" style="499" customWidth="1"/>
    <col min="13073" max="13312" width="9" style="499"/>
    <col min="13313" max="13313" width="8.875" style="499" customWidth="1"/>
    <col min="13314" max="13314" width="74.625" style="499" customWidth="1"/>
    <col min="13315" max="13315" width="10.75" style="499" customWidth="1"/>
    <col min="13316" max="13316" width="8.375" style="499" bestFit="1" customWidth="1"/>
    <col min="13317" max="13317" width="8.625" style="499" customWidth="1"/>
    <col min="13318" max="13318" width="9" style="499" customWidth="1"/>
    <col min="13319" max="13319" width="13.375" style="499" customWidth="1"/>
    <col min="13320" max="13320" width="17.875" style="499" customWidth="1"/>
    <col min="13321" max="13321" width="13.25" style="499" customWidth="1"/>
    <col min="13322" max="13322" width="17.375" style="499" customWidth="1"/>
    <col min="13323" max="13323" width="13.125" style="499" customWidth="1"/>
    <col min="13324" max="13324" width="16.5" style="499" customWidth="1"/>
    <col min="13325" max="13325" width="13.25" style="499" customWidth="1"/>
    <col min="13326" max="13326" width="17.125" style="499" customWidth="1"/>
    <col min="13327" max="13327" width="91.875" style="499" customWidth="1"/>
    <col min="13328" max="13328" width="157.375" style="499" customWidth="1"/>
    <col min="13329" max="13568" width="9" style="499"/>
    <col min="13569" max="13569" width="8.875" style="499" customWidth="1"/>
    <col min="13570" max="13570" width="74.625" style="499" customWidth="1"/>
    <col min="13571" max="13571" width="10.75" style="499" customWidth="1"/>
    <col min="13572" max="13572" width="8.375" style="499" bestFit="1" customWidth="1"/>
    <col min="13573" max="13573" width="8.625" style="499" customWidth="1"/>
    <col min="13574" max="13574" width="9" style="499" customWidth="1"/>
    <col min="13575" max="13575" width="13.375" style="499" customWidth="1"/>
    <col min="13576" max="13576" width="17.875" style="499" customWidth="1"/>
    <col min="13577" max="13577" width="13.25" style="499" customWidth="1"/>
    <col min="13578" max="13578" width="17.375" style="499" customWidth="1"/>
    <col min="13579" max="13579" width="13.125" style="499" customWidth="1"/>
    <col min="13580" max="13580" width="16.5" style="499" customWidth="1"/>
    <col min="13581" max="13581" width="13.25" style="499" customWidth="1"/>
    <col min="13582" max="13582" width="17.125" style="499" customWidth="1"/>
    <col min="13583" max="13583" width="91.875" style="499" customWidth="1"/>
    <col min="13584" max="13584" width="157.375" style="499" customWidth="1"/>
    <col min="13585" max="13824" width="9" style="499"/>
    <col min="13825" max="13825" width="8.875" style="499" customWidth="1"/>
    <col min="13826" max="13826" width="74.625" style="499" customWidth="1"/>
    <col min="13827" max="13827" width="10.75" style="499" customWidth="1"/>
    <col min="13828" max="13828" width="8.375" style="499" bestFit="1" customWidth="1"/>
    <col min="13829" max="13829" width="8.625" style="499" customWidth="1"/>
    <col min="13830" max="13830" width="9" style="499" customWidth="1"/>
    <col min="13831" max="13831" width="13.375" style="499" customWidth="1"/>
    <col min="13832" max="13832" width="17.875" style="499" customWidth="1"/>
    <col min="13833" max="13833" width="13.25" style="499" customWidth="1"/>
    <col min="13834" max="13834" width="17.375" style="499" customWidth="1"/>
    <col min="13835" max="13835" width="13.125" style="499" customWidth="1"/>
    <col min="13836" max="13836" width="16.5" style="499" customWidth="1"/>
    <col min="13837" max="13837" width="13.25" style="499" customWidth="1"/>
    <col min="13838" max="13838" width="17.125" style="499" customWidth="1"/>
    <col min="13839" max="13839" width="91.875" style="499" customWidth="1"/>
    <col min="13840" max="13840" width="157.375" style="499" customWidth="1"/>
    <col min="13841" max="14080" width="9" style="499"/>
    <col min="14081" max="14081" width="8.875" style="499" customWidth="1"/>
    <col min="14082" max="14082" width="74.625" style="499" customWidth="1"/>
    <col min="14083" max="14083" width="10.75" style="499" customWidth="1"/>
    <col min="14084" max="14084" width="8.375" style="499" bestFit="1" customWidth="1"/>
    <col min="14085" max="14085" width="8.625" style="499" customWidth="1"/>
    <col min="14086" max="14086" width="9" style="499" customWidth="1"/>
    <col min="14087" max="14087" width="13.375" style="499" customWidth="1"/>
    <col min="14088" max="14088" width="17.875" style="499" customWidth="1"/>
    <col min="14089" max="14089" width="13.25" style="499" customWidth="1"/>
    <col min="14090" max="14090" width="17.375" style="499" customWidth="1"/>
    <col min="14091" max="14091" width="13.125" style="499" customWidth="1"/>
    <col min="14092" max="14092" width="16.5" style="499" customWidth="1"/>
    <col min="14093" max="14093" width="13.25" style="499" customWidth="1"/>
    <col min="14094" max="14094" width="17.125" style="499" customWidth="1"/>
    <col min="14095" max="14095" width="91.875" style="499" customWidth="1"/>
    <col min="14096" max="14096" width="157.375" style="499" customWidth="1"/>
    <col min="14097" max="14336" width="9" style="499"/>
    <col min="14337" max="14337" width="8.875" style="499" customWidth="1"/>
    <col min="14338" max="14338" width="74.625" style="499" customWidth="1"/>
    <col min="14339" max="14339" width="10.75" style="499" customWidth="1"/>
    <col min="14340" max="14340" width="8.375" style="499" bestFit="1" customWidth="1"/>
    <col min="14341" max="14341" width="8.625" style="499" customWidth="1"/>
    <col min="14342" max="14342" width="9" style="499" customWidth="1"/>
    <col min="14343" max="14343" width="13.375" style="499" customWidth="1"/>
    <col min="14344" max="14344" width="17.875" style="499" customWidth="1"/>
    <col min="14345" max="14345" width="13.25" style="499" customWidth="1"/>
    <col min="14346" max="14346" width="17.375" style="499" customWidth="1"/>
    <col min="14347" max="14347" width="13.125" style="499" customWidth="1"/>
    <col min="14348" max="14348" width="16.5" style="499" customWidth="1"/>
    <col min="14349" max="14349" width="13.25" style="499" customWidth="1"/>
    <col min="14350" max="14350" width="17.125" style="499" customWidth="1"/>
    <col min="14351" max="14351" width="91.875" style="499" customWidth="1"/>
    <col min="14352" max="14352" width="157.375" style="499" customWidth="1"/>
    <col min="14353" max="14592" width="9" style="499"/>
    <col min="14593" max="14593" width="8.875" style="499" customWidth="1"/>
    <col min="14594" max="14594" width="74.625" style="499" customWidth="1"/>
    <col min="14595" max="14595" width="10.75" style="499" customWidth="1"/>
    <col min="14596" max="14596" width="8.375" style="499" bestFit="1" customWidth="1"/>
    <col min="14597" max="14597" width="8.625" style="499" customWidth="1"/>
    <col min="14598" max="14598" width="9" style="499" customWidth="1"/>
    <col min="14599" max="14599" width="13.375" style="499" customWidth="1"/>
    <col min="14600" max="14600" width="17.875" style="499" customWidth="1"/>
    <col min="14601" max="14601" width="13.25" style="499" customWidth="1"/>
    <col min="14602" max="14602" width="17.375" style="499" customWidth="1"/>
    <col min="14603" max="14603" width="13.125" style="499" customWidth="1"/>
    <col min="14604" max="14604" width="16.5" style="499" customWidth="1"/>
    <col min="14605" max="14605" width="13.25" style="499" customWidth="1"/>
    <col min="14606" max="14606" width="17.125" style="499" customWidth="1"/>
    <col min="14607" max="14607" width="91.875" style="499" customWidth="1"/>
    <col min="14608" max="14608" width="157.375" style="499" customWidth="1"/>
    <col min="14609" max="14848" width="9" style="499"/>
    <col min="14849" max="14849" width="8.875" style="499" customWidth="1"/>
    <col min="14850" max="14850" width="74.625" style="499" customWidth="1"/>
    <col min="14851" max="14851" width="10.75" style="499" customWidth="1"/>
    <col min="14852" max="14852" width="8.375" style="499" bestFit="1" customWidth="1"/>
    <col min="14853" max="14853" width="8.625" style="499" customWidth="1"/>
    <col min="14854" max="14854" width="9" style="499" customWidth="1"/>
    <col min="14855" max="14855" width="13.375" style="499" customWidth="1"/>
    <col min="14856" max="14856" width="17.875" style="499" customWidth="1"/>
    <col min="14857" max="14857" width="13.25" style="499" customWidth="1"/>
    <col min="14858" max="14858" width="17.375" style="499" customWidth="1"/>
    <col min="14859" max="14859" width="13.125" style="499" customWidth="1"/>
    <col min="14860" max="14860" width="16.5" style="499" customWidth="1"/>
    <col min="14861" max="14861" width="13.25" style="499" customWidth="1"/>
    <col min="14862" max="14862" width="17.125" style="499" customWidth="1"/>
    <col min="14863" max="14863" width="91.875" style="499" customWidth="1"/>
    <col min="14864" max="14864" width="157.375" style="499" customWidth="1"/>
    <col min="14865" max="15104" width="9" style="499"/>
    <col min="15105" max="15105" width="8.875" style="499" customWidth="1"/>
    <col min="15106" max="15106" width="74.625" style="499" customWidth="1"/>
    <col min="15107" max="15107" width="10.75" style="499" customWidth="1"/>
    <col min="15108" max="15108" width="8.375" style="499" bestFit="1" customWidth="1"/>
    <col min="15109" max="15109" width="8.625" style="499" customWidth="1"/>
    <col min="15110" max="15110" width="9" style="499" customWidth="1"/>
    <col min="15111" max="15111" width="13.375" style="499" customWidth="1"/>
    <col min="15112" max="15112" width="17.875" style="499" customWidth="1"/>
    <col min="15113" max="15113" width="13.25" style="499" customWidth="1"/>
    <col min="15114" max="15114" width="17.375" style="499" customWidth="1"/>
    <col min="15115" max="15115" width="13.125" style="499" customWidth="1"/>
    <col min="15116" max="15116" width="16.5" style="499" customWidth="1"/>
    <col min="15117" max="15117" width="13.25" style="499" customWidth="1"/>
    <col min="15118" max="15118" width="17.125" style="499" customWidth="1"/>
    <col min="15119" max="15119" width="91.875" style="499" customWidth="1"/>
    <col min="15120" max="15120" width="157.375" style="499" customWidth="1"/>
    <col min="15121" max="15360" width="9" style="499"/>
    <col min="15361" max="15361" width="8.875" style="499" customWidth="1"/>
    <col min="15362" max="15362" width="74.625" style="499" customWidth="1"/>
    <col min="15363" max="15363" width="10.75" style="499" customWidth="1"/>
    <col min="15364" max="15364" width="8.375" style="499" bestFit="1" customWidth="1"/>
    <col min="15365" max="15365" width="8.625" style="499" customWidth="1"/>
    <col min="15366" max="15366" width="9" style="499" customWidth="1"/>
    <col min="15367" max="15367" width="13.375" style="499" customWidth="1"/>
    <col min="15368" max="15368" width="17.875" style="499" customWidth="1"/>
    <col min="15369" max="15369" width="13.25" style="499" customWidth="1"/>
    <col min="15370" max="15370" width="17.375" style="499" customWidth="1"/>
    <col min="15371" max="15371" width="13.125" style="499" customWidth="1"/>
    <col min="15372" max="15372" width="16.5" style="499" customWidth="1"/>
    <col min="15373" max="15373" width="13.25" style="499" customWidth="1"/>
    <col min="15374" max="15374" width="17.125" style="499" customWidth="1"/>
    <col min="15375" max="15375" width="91.875" style="499" customWidth="1"/>
    <col min="15376" max="15376" width="157.375" style="499" customWidth="1"/>
    <col min="15377" max="15616" width="9" style="499"/>
    <col min="15617" max="15617" width="8.875" style="499" customWidth="1"/>
    <col min="15618" max="15618" width="74.625" style="499" customWidth="1"/>
    <col min="15619" max="15619" width="10.75" style="499" customWidth="1"/>
    <col min="15620" max="15620" width="8.375" style="499" bestFit="1" customWidth="1"/>
    <col min="15621" max="15621" width="8.625" style="499" customWidth="1"/>
    <col min="15622" max="15622" width="9" style="499" customWidth="1"/>
    <col min="15623" max="15623" width="13.375" style="499" customWidth="1"/>
    <col min="15624" max="15624" width="17.875" style="499" customWidth="1"/>
    <col min="15625" max="15625" width="13.25" style="499" customWidth="1"/>
    <col min="15626" max="15626" width="17.375" style="499" customWidth="1"/>
    <col min="15627" max="15627" width="13.125" style="499" customWidth="1"/>
    <col min="15628" max="15628" width="16.5" style="499" customWidth="1"/>
    <col min="15629" max="15629" width="13.25" style="499" customWidth="1"/>
    <col min="15630" max="15630" width="17.125" style="499" customWidth="1"/>
    <col min="15631" max="15631" width="91.875" style="499" customWidth="1"/>
    <col min="15632" max="15632" width="157.375" style="499" customWidth="1"/>
    <col min="15633" max="15872" width="9" style="499"/>
    <col min="15873" max="15873" width="8.875" style="499" customWidth="1"/>
    <col min="15874" max="15874" width="74.625" style="499" customWidth="1"/>
    <col min="15875" max="15875" width="10.75" style="499" customWidth="1"/>
    <col min="15876" max="15876" width="8.375" style="499" bestFit="1" customWidth="1"/>
    <col min="15877" max="15877" width="8.625" style="499" customWidth="1"/>
    <col min="15878" max="15878" width="9" style="499" customWidth="1"/>
    <col min="15879" max="15879" width="13.375" style="499" customWidth="1"/>
    <col min="15880" max="15880" width="17.875" style="499" customWidth="1"/>
    <col min="15881" max="15881" width="13.25" style="499" customWidth="1"/>
    <col min="15882" max="15882" width="17.375" style="499" customWidth="1"/>
    <col min="15883" max="15883" width="13.125" style="499" customWidth="1"/>
    <col min="15884" max="15884" width="16.5" style="499" customWidth="1"/>
    <col min="15885" max="15885" width="13.25" style="499" customWidth="1"/>
    <col min="15886" max="15886" width="17.125" style="499" customWidth="1"/>
    <col min="15887" max="15887" width="91.875" style="499" customWidth="1"/>
    <col min="15888" max="15888" width="157.375" style="499" customWidth="1"/>
    <col min="15889" max="16128" width="9" style="499"/>
    <col min="16129" max="16129" width="8.875" style="499" customWidth="1"/>
    <col min="16130" max="16130" width="74.625" style="499" customWidth="1"/>
    <col min="16131" max="16131" width="10.75" style="499" customWidth="1"/>
    <col min="16132" max="16132" width="8.375" style="499" bestFit="1" customWidth="1"/>
    <col min="16133" max="16133" width="8.625" style="499" customWidth="1"/>
    <col min="16134" max="16134" width="9" style="499" customWidth="1"/>
    <col min="16135" max="16135" width="13.375" style="499" customWidth="1"/>
    <col min="16136" max="16136" width="17.875" style="499" customWidth="1"/>
    <col min="16137" max="16137" width="13.25" style="499" customWidth="1"/>
    <col min="16138" max="16138" width="17.375" style="499" customWidth="1"/>
    <col min="16139" max="16139" width="13.125" style="499" customWidth="1"/>
    <col min="16140" max="16140" width="16.5" style="499" customWidth="1"/>
    <col min="16141" max="16141" width="13.25" style="499" customWidth="1"/>
    <col min="16142" max="16142" width="17.125" style="499" customWidth="1"/>
    <col min="16143" max="16143" width="91.875" style="499" customWidth="1"/>
    <col min="16144" max="16144" width="157.375" style="499" customWidth="1"/>
    <col min="16145" max="16384" width="9" style="499"/>
  </cols>
  <sheetData>
    <row r="1" spans="1:19" ht="18.75">
      <c r="N1" s="500" t="s">
        <v>801</v>
      </c>
    </row>
    <row r="2" spans="1:19" ht="18.75">
      <c r="N2" s="500" t="s">
        <v>85</v>
      </c>
    </row>
    <row r="3" spans="1:19" ht="18.75">
      <c r="N3" s="500" t="s">
        <v>802</v>
      </c>
    </row>
    <row r="4" spans="1:19" ht="18.75">
      <c r="N4" s="500"/>
    </row>
    <row r="5" spans="1:19" ht="18.75">
      <c r="N5" s="500"/>
    </row>
    <row r="6" spans="1:19">
      <c r="A6" s="501" t="s">
        <v>803</v>
      </c>
      <c r="B6" s="501"/>
      <c r="C6" s="501"/>
      <c r="D6" s="501"/>
      <c r="E6" s="501"/>
      <c r="F6" s="501"/>
      <c r="G6" s="501"/>
      <c r="H6" s="501"/>
      <c r="I6" s="501"/>
      <c r="J6" s="501"/>
      <c r="K6" s="501"/>
      <c r="L6" s="501"/>
      <c r="M6" s="501"/>
      <c r="N6" s="501"/>
    </row>
    <row r="7" spans="1:19">
      <c r="A7" s="502"/>
      <c r="B7" s="502"/>
      <c r="C7" s="502"/>
      <c r="D7" s="502"/>
      <c r="E7" s="502"/>
      <c r="F7" s="502"/>
      <c r="G7" s="502"/>
      <c r="H7" s="502"/>
      <c r="I7" s="502"/>
      <c r="J7" s="502"/>
      <c r="K7" s="502"/>
      <c r="L7" s="502"/>
      <c r="M7" s="502"/>
      <c r="N7" s="502"/>
    </row>
    <row r="9" spans="1:19" ht="18.75">
      <c r="A9" s="503" t="s">
        <v>804</v>
      </c>
      <c r="B9" s="503"/>
      <c r="C9" s="503"/>
      <c r="D9" s="503"/>
      <c r="E9" s="503"/>
      <c r="F9" s="503"/>
      <c r="G9" s="503"/>
      <c r="H9" s="503"/>
      <c r="I9" s="503"/>
      <c r="J9" s="503"/>
      <c r="K9" s="503"/>
      <c r="L9" s="503"/>
      <c r="M9" s="503"/>
      <c r="N9" s="503"/>
      <c r="O9" s="503"/>
      <c r="P9" s="503"/>
      <c r="Q9" s="503"/>
      <c r="R9" s="503"/>
      <c r="S9" s="503"/>
    </row>
    <row r="10" spans="1:19">
      <c r="B10" s="504" t="s">
        <v>805</v>
      </c>
    </row>
    <row r="11" spans="1:19" ht="18.75">
      <c r="B11" s="505" t="s">
        <v>806</v>
      </c>
    </row>
    <row r="12" spans="1:19" ht="18.75">
      <c r="A12" s="506" t="s">
        <v>807</v>
      </c>
      <c r="B12" s="506"/>
    </row>
    <row r="13" spans="1:19" ht="18.75">
      <c r="B13" s="505"/>
    </row>
    <row r="14" spans="1:19" ht="18.75">
      <c r="A14" s="507" t="s">
        <v>808</v>
      </c>
      <c r="B14" s="507"/>
    </row>
    <row r="15" spans="1:19">
      <c r="A15" s="508" t="s">
        <v>809</v>
      </c>
      <c r="B15" s="508"/>
    </row>
    <row r="16" spans="1:19">
      <c r="A16" s="499"/>
      <c r="B16" s="499"/>
      <c r="C16" s="499"/>
      <c r="D16" s="499"/>
      <c r="E16" s="499"/>
    </row>
    <row r="17" spans="1:15">
      <c r="A17" s="499"/>
      <c r="B17" s="499"/>
      <c r="C17" s="499"/>
      <c r="D17" s="499"/>
      <c r="E17" s="499"/>
    </row>
    <row r="18" spans="1:15" ht="21" thickBot="1">
      <c r="A18" s="509" t="s">
        <v>810</v>
      </c>
      <c r="B18" s="509"/>
      <c r="C18" s="509"/>
      <c r="D18" s="509"/>
      <c r="E18" s="509"/>
      <c r="F18" s="509"/>
      <c r="G18" s="509"/>
      <c r="H18" s="509"/>
      <c r="I18" s="509"/>
      <c r="J18" s="509"/>
      <c r="K18" s="509"/>
      <c r="L18" s="509"/>
      <c r="M18" s="509"/>
      <c r="N18" s="509"/>
    </row>
    <row r="19" spans="1:15">
      <c r="A19" s="510" t="s">
        <v>526</v>
      </c>
      <c r="B19" s="511" t="s">
        <v>811</v>
      </c>
      <c r="C19" s="512" t="s">
        <v>812</v>
      </c>
      <c r="D19" s="513" t="s">
        <v>813</v>
      </c>
      <c r="E19" s="513" t="s">
        <v>814</v>
      </c>
      <c r="F19" s="514" t="s">
        <v>771</v>
      </c>
      <c r="G19" s="515" t="s">
        <v>772</v>
      </c>
      <c r="H19" s="515"/>
      <c r="I19" s="511" t="s">
        <v>773</v>
      </c>
      <c r="J19" s="511"/>
      <c r="K19" s="515"/>
      <c r="L19" s="515"/>
      <c r="M19" s="515" t="s">
        <v>225</v>
      </c>
      <c r="N19" s="516"/>
    </row>
    <row r="20" spans="1:15" ht="38.25">
      <c r="A20" s="517"/>
      <c r="B20" s="518"/>
      <c r="C20" s="519"/>
      <c r="D20" s="520" t="s">
        <v>815</v>
      </c>
      <c r="E20" s="520" t="s">
        <v>815</v>
      </c>
      <c r="F20" s="521" t="s">
        <v>816</v>
      </c>
      <c r="G20" s="521" t="s">
        <v>104</v>
      </c>
      <c r="H20" s="521" t="s">
        <v>817</v>
      </c>
      <c r="I20" s="521" t="s">
        <v>104</v>
      </c>
      <c r="J20" s="521" t="s">
        <v>817</v>
      </c>
      <c r="K20" s="521" t="s">
        <v>104</v>
      </c>
      <c r="L20" s="521" t="s">
        <v>817</v>
      </c>
      <c r="M20" s="521" t="s">
        <v>104</v>
      </c>
      <c r="N20" s="522" t="s">
        <v>817</v>
      </c>
    </row>
    <row r="21" spans="1:15" s="527" customFormat="1" ht="16.5" thickBot="1">
      <c r="A21" s="523">
        <v>1</v>
      </c>
      <c r="B21" s="524">
        <v>2</v>
      </c>
      <c r="C21" s="525">
        <v>3</v>
      </c>
      <c r="D21" s="526">
        <v>4</v>
      </c>
      <c r="E21" s="523">
        <v>5</v>
      </c>
      <c r="F21" s="524">
        <v>6</v>
      </c>
      <c r="G21" s="523">
        <v>7</v>
      </c>
      <c r="H21" s="524">
        <v>8</v>
      </c>
      <c r="I21" s="523">
        <v>9</v>
      </c>
      <c r="J21" s="524">
        <v>10</v>
      </c>
      <c r="K21" s="523">
        <v>11</v>
      </c>
      <c r="L21" s="524">
        <v>12</v>
      </c>
      <c r="M21" s="523">
        <v>13</v>
      </c>
      <c r="N21" s="524">
        <v>14</v>
      </c>
      <c r="O21" s="499"/>
    </row>
    <row r="22" spans="1:15" s="527" customFormat="1" ht="19.5" thickBot="1">
      <c r="A22" s="528" t="s">
        <v>818</v>
      </c>
      <c r="B22" s="529"/>
      <c r="C22" s="529"/>
      <c r="D22" s="529"/>
      <c r="E22" s="529"/>
      <c r="F22" s="529"/>
      <c r="G22" s="529"/>
      <c r="H22" s="529"/>
      <c r="I22" s="529"/>
      <c r="J22" s="529"/>
      <c r="K22" s="529"/>
      <c r="L22" s="529"/>
      <c r="M22" s="529"/>
      <c r="N22" s="530"/>
      <c r="O22" s="499"/>
    </row>
    <row r="23" spans="1:15" s="527" customFormat="1">
      <c r="A23" s="531" t="s">
        <v>819</v>
      </c>
      <c r="B23" s="532" t="s">
        <v>820</v>
      </c>
      <c r="C23" s="533" t="s">
        <v>821</v>
      </c>
      <c r="D23" s="745">
        <v>0</v>
      </c>
      <c r="E23" s="745">
        <v>0</v>
      </c>
      <c r="F23" s="534">
        <v>103.673</v>
      </c>
      <c r="G23" s="534">
        <v>55.418339719999999</v>
      </c>
      <c r="H23" s="534">
        <v>65.521367269704541</v>
      </c>
      <c r="I23" s="534">
        <v>52.151200000000003</v>
      </c>
      <c r="J23" s="534">
        <v>56.9542</v>
      </c>
      <c r="K23" s="534">
        <v>0</v>
      </c>
      <c r="L23" s="534">
        <v>0</v>
      </c>
      <c r="M23" s="534">
        <v>107.56953971999999</v>
      </c>
      <c r="N23" s="535">
        <v>122.47556726970453</v>
      </c>
      <c r="O23" s="499"/>
    </row>
    <row r="24" spans="1:15" s="527" customFormat="1">
      <c r="A24" s="536" t="s">
        <v>541</v>
      </c>
      <c r="B24" s="537" t="s">
        <v>822</v>
      </c>
      <c r="C24" s="538" t="s">
        <v>821</v>
      </c>
      <c r="D24" s="746">
        <v>0</v>
      </c>
      <c r="E24" s="746">
        <v>0</v>
      </c>
      <c r="F24" s="746">
        <v>0</v>
      </c>
      <c r="G24" s="746">
        <v>0</v>
      </c>
      <c r="H24" s="746">
        <v>0</v>
      </c>
      <c r="I24" s="746">
        <v>0</v>
      </c>
      <c r="J24" s="746">
        <v>0</v>
      </c>
      <c r="K24" s="746">
        <v>0</v>
      </c>
      <c r="L24" s="746">
        <v>0</v>
      </c>
      <c r="M24" s="746">
        <v>0</v>
      </c>
      <c r="N24" s="747">
        <v>0</v>
      </c>
      <c r="O24" s="499">
        <v>1000</v>
      </c>
    </row>
    <row r="25" spans="1:15" s="527" customFormat="1" ht="31.5">
      <c r="A25" s="536" t="s">
        <v>543</v>
      </c>
      <c r="B25" s="539" t="s">
        <v>823</v>
      </c>
      <c r="C25" s="538" t="s">
        <v>821</v>
      </c>
      <c r="D25" s="746">
        <v>0</v>
      </c>
      <c r="E25" s="746">
        <v>0</v>
      </c>
      <c r="F25" s="746">
        <v>0</v>
      </c>
      <c r="G25" s="746">
        <v>0</v>
      </c>
      <c r="H25" s="746">
        <v>0</v>
      </c>
      <c r="I25" s="746">
        <v>0</v>
      </c>
      <c r="J25" s="746">
        <v>0</v>
      </c>
      <c r="K25" s="746">
        <v>0</v>
      </c>
      <c r="L25" s="746">
        <v>0</v>
      </c>
      <c r="M25" s="746">
        <v>0</v>
      </c>
      <c r="N25" s="747">
        <v>0</v>
      </c>
      <c r="O25" s="499"/>
    </row>
    <row r="26" spans="1:15" s="527" customFormat="1" ht="31.5">
      <c r="A26" s="536" t="s">
        <v>553</v>
      </c>
      <c r="B26" s="539" t="s">
        <v>824</v>
      </c>
      <c r="C26" s="538" t="s">
        <v>821</v>
      </c>
      <c r="D26" s="746">
        <v>0</v>
      </c>
      <c r="E26" s="746">
        <v>0</v>
      </c>
      <c r="F26" s="746">
        <v>0</v>
      </c>
      <c r="G26" s="746">
        <v>0</v>
      </c>
      <c r="H26" s="746">
        <v>0</v>
      </c>
      <c r="I26" s="746">
        <v>0</v>
      </c>
      <c r="J26" s="746">
        <v>0</v>
      </c>
      <c r="K26" s="746">
        <v>0</v>
      </c>
      <c r="L26" s="746">
        <v>0</v>
      </c>
      <c r="M26" s="746">
        <v>0</v>
      </c>
      <c r="N26" s="747">
        <v>0</v>
      </c>
      <c r="O26" s="499"/>
    </row>
    <row r="27" spans="1:15" s="527" customFormat="1" ht="31.5">
      <c r="A27" s="536" t="s">
        <v>559</v>
      </c>
      <c r="B27" s="539" t="s">
        <v>825</v>
      </c>
      <c r="C27" s="538" t="s">
        <v>821</v>
      </c>
      <c r="D27" s="746">
        <v>0</v>
      </c>
      <c r="E27" s="746">
        <v>0</v>
      </c>
      <c r="F27" s="746">
        <v>0</v>
      </c>
      <c r="G27" s="746">
        <v>0</v>
      </c>
      <c r="H27" s="746">
        <v>0</v>
      </c>
      <c r="I27" s="746">
        <v>0</v>
      </c>
      <c r="J27" s="746">
        <v>0</v>
      </c>
      <c r="K27" s="746">
        <v>0</v>
      </c>
      <c r="L27" s="746">
        <v>0</v>
      </c>
      <c r="M27" s="746">
        <v>0</v>
      </c>
      <c r="N27" s="747">
        <v>0</v>
      </c>
      <c r="O27" s="499"/>
    </row>
    <row r="28" spans="1:15" s="527" customFormat="1">
      <c r="A28" s="536" t="s">
        <v>588</v>
      </c>
      <c r="B28" s="537" t="s">
        <v>826</v>
      </c>
      <c r="C28" s="538" t="s">
        <v>821</v>
      </c>
      <c r="D28" s="746">
        <v>0</v>
      </c>
      <c r="E28" s="746">
        <v>0</v>
      </c>
      <c r="F28" s="746">
        <v>0</v>
      </c>
      <c r="G28" s="746">
        <v>0</v>
      </c>
      <c r="H28" s="746">
        <v>0</v>
      </c>
      <c r="I28" s="746">
        <v>0</v>
      </c>
      <c r="J28" s="746">
        <v>0</v>
      </c>
      <c r="K28" s="746">
        <v>0</v>
      </c>
      <c r="L28" s="746">
        <v>0</v>
      </c>
      <c r="M28" s="746">
        <v>0</v>
      </c>
      <c r="N28" s="747">
        <v>0</v>
      </c>
      <c r="O28" s="499"/>
    </row>
    <row r="29" spans="1:15" s="527" customFormat="1">
      <c r="A29" s="540" t="s">
        <v>827</v>
      </c>
      <c r="B29" s="541" t="s">
        <v>828</v>
      </c>
      <c r="C29" s="542" t="s">
        <v>821</v>
      </c>
      <c r="D29" s="748">
        <v>0</v>
      </c>
      <c r="E29" s="748">
        <v>0</v>
      </c>
      <c r="F29" s="543">
        <v>67.150999999999996</v>
      </c>
      <c r="G29" s="543">
        <v>55.364199999999997</v>
      </c>
      <c r="H29" s="543">
        <v>61.974127549704541</v>
      </c>
      <c r="I29" s="543">
        <v>52.151200000000003</v>
      </c>
      <c r="J29" s="543">
        <v>56.9542</v>
      </c>
      <c r="K29" s="749">
        <v>0</v>
      </c>
      <c r="L29" s="749">
        <v>0</v>
      </c>
      <c r="M29" s="543">
        <v>107.5154</v>
      </c>
      <c r="N29" s="544">
        <v>118.92832754970453</v>
      </c>
      <c r="O29" s="499"/>
    </row>
    <row r="30" spans="1:15" s="527" customFormat="1">
      <c r="A30" s="536" t="s">
        <v>829</v>
      </c>
      <c r="B30" s="537" t="s">
        <v>830</v>
      </c>
      <c r="C30" s="538" t="s">
        <v>821</v>
      </c>
      <c r="D30" s="746">
        <v>0</v>
      </c>
      <c r="E30" s="746">
        <v>0</v>
      </c>
      <c r="F30" s="746">
        <v>0</v>
      </c>
      <c r="G30" s="746">
        <v>0</v>
      </c>
      <c r="H30" s="746">
        <v>0</v>
      </c>
      <c r="I30" s="746">
        <v>0</v>
      </c>
      <c r="J30" s="746">
        <v>0</v>
      </c>
      <c r="K30" s="746">
        <v>0</v>
      </c>
      <c r="L30" s="746">
        <v>0</v>
      </c>
      <c r="M30" s="746">
        <v>0</v>
      </c>
      <c r="N30" s="747">
        <v>0</v>
      </c>
      <c r="O30" s="499"/>
    </row>
    <row r="31" spans="1:15" s="527" customFormat="1">
      <c r="A31" s="540" t="s">
        <v>831</v>
      </c>
      <c r="B31" s="541" t="s">
        <v>832</v>
      </c>
      <c r="C31" s="542" t="s">
        <v>821</v>
      </c>
      <c r="D31" s="750">
        <v>0</v>
      </c>
      <c r="E31" s="748">
        <v>0</v>
      </c>
      <c r="F31" s="543">
        <v>0.28899999999999998</v>
      </c>
      <c r="G31" s="751">
        <v>0</v>
      </c>
      <c r="H31" s="543">
        <v>3.4931000000000001</v>
      </c>
      <c r="I31" s="749">
        <v>0</v>
      </c>
      <c r="J31" s="749">
        <v>0</v>
      </c>
      <c r="K31" s="749">
        <v>0</v>
      </c>
      <c r="L31" s="749">
        <v>0</v>
      </c>
      <c r="M31" s="748">
        <v>0</v>
      </c>
      <c r="N31" s="544">
        <v>3.4931000000000001</v>
      </c>
      <c r="O31" s="499"/>
    </row>
    <row r="32" spans="1:15" s="527" customFormat="1">
      <c r="A32" s="536" t="s">
        <v>16</v>
      </c>
      <c r="B32" s="537" t="s">
        <v>833</v>
      </c>
      <c r="C32" s="538" t="s">
        <v>821</v>
      </c>
      <c r="D32" s="746">
        <v>0</v>
      </c>
      <c r="E32" s="746">
        <v>0</v>
      </c>
      <c r="F32" s="746">
        <v>0</v>
      </c>
      <c r="G32" s="746">
        <v>0</v>
      </c>
      <c r="H32" s="746">
        <v>0</v>
      </c>
      <c r="I32" s="746">
        <v>0</v>
      </c>
      <c r="J32" s="746">
        <v>0</v>
      </c>
      <c r="K32" s="746">
        <v>0</v>
      </c>
      <c r="L32" s="746">
        <v>0</v>
      </c>
      <c r="M32" s="746">
        <v>0</v>
      </c>
      <c r="N32" s="747">
        <v>0</v>
      </c>
      <c r="O32" s="499"/>
    </row>
    <row r="33" spans="1:15" s="527" customFormat="1">
      <c r="A33" s="536" t="s">
        <v>834</v>
      </c>
      <c r="B33" s="537" t="s">
        <v>835</v>
      </c>
      <c r="C33" s="538" t="s">
        <v>821</v>
      </c>
      <c r="D33" s="746">
        <v>0</v>
      </c>
      <c r="E33" s="746">
        <v>0</v>
      </c>
      <c r="F33" s="746">
        <v>0</v>
      </c>
      <c r="G33" s="746">
        <v>0</v>
      </c>
      <c r="H33" s="746">
        <v>0</v>
      </c>
      <c r="I33" s="746">
        <v>0</v>
      </c>
      <c r="J33" s="746">
        <v>0</v>
      </c>
      <c r="K33" s="746">
        <v>0</v>
      </c>
      <c r="L33" s="746">
        <v>0</v>
      </c>
      <c r="M33" s="746">
        <v>0</v>
      </c>
      <c r="N33" s="747">
        <v>0</v>
      </c>
      <c r="O33" s="499"/>
    </row>
    <row r="34" spans="1:15" s="527" customFormat="1" ht="31.5">
      <c r="A34" s="536" t="s">
        <v>836</v>
      </c>
      <c r="B34" s="539" t="s">
        <v>837</v>
      </c>
      <c r="C34" s="538" t="s">
        <v>821</v>
      </c>
      <c r="D34" s="746">
        <v>0</v>
      </c>
      <c r="E34" s="746">
        <v>0</v>
      </c>
      <c r="F34" s="746">
        <v>0</v>
      </c>
      <c r="G34" s="746">
        <v>0</v>
      </c>
      <c r="H34" s="746">
        <v>0</v>
      </c>
      <c r="I34" s="746">
        <v>0</v>
      </c>
      <c r="J34" s="746">
        <v>0</v>
      </c>
      <c r="K34" s="746">
        <v>0</v>
      </c>
      <c r="L34" s="746">
        <v>0</v>
      </c>
      <c r="M34" s="746">
        <v>0</v>
      </c>
      <c r="N34" s="747">
        <v>0</v>
      </c>
      <c r="O34" s="499"/>
    </row>
    <row r="35" spans="1:15" s="527" customFormat="1">
      <c r="A35" s="536" t="s">
        <v>838</v>
      </c>
      <c r="B35" s="545" t="s">
        <v>839</v>
      </c>
      <c r="C35" s="538" t="s">
        <v>821</v>
      </c>
      <c r="D35" s="746">
        <v>0</v>
      </c>
      <c r="E35" s="746">
        <v>0</v>
      </c>
      <c r="F35" s="746">
        <v>0</v>
      </c>
      <c r="G35" s="746">
        <v>0</v>
      </c>
      <c r="H35" s="746">
        <v>0</v>
      </c>
      <c r="I35" s="746">
        <v>0</v>
      </c>
      <c r="J35" s="746">
        <v>0</v>
      </c>
      <c r="K35" s="746">
        <v>0</v>
      </c>
      <c r="L35" s="746">
        <v>0</v>
      </c>
      <c r="M35" s="746">
        <v>0</v>
      </c>
      <c r="N35" s="747">
        <v>0</v>
      </c>
      <c r="O35" s="499"/>
    </row>
    <row r="36" spans="1:15" s="527" customFormat="1">
      <c r="A36" s="536" t="s">
        <v>840</v>
      </c>
      <c r="B36" s="545" t="s">
        <v>841</v>
      </c>
      <c r="C36" s="538" t="s">
        <v>821</v>
      </c>
      <c r="D36" s="746">
        <v>0</v>
      </c>
      <c r="E36" s="746">
        <v>0</v>
      </c>
      <c r="F36" s="746">
        <v>0</v>
      </c>
      <c r="G36" s="746">
        <v>0</v>
      </c>
      <c r="H36" s="746">
        <v>0</v>
      </c>
      <c r="I36" s="746">
        <v>0</v>
      </c>
      <c r="J36" s="746">
        <v>0</v>
      </c>
      <c r="K36" s="746">
        <v>0</v>
      </c>
      <c r="L36" s="746">
        <v>0</v>
      </c>
      <c r="M36" s="746">
        <v>0</v>
      </c>
      <c r="N36" s="747">
        <v>0</v>
      </c>
      <c r="O36" s="499"/>
    </row>
    <row r="37" spans="1:15" s="527" customFormat="1" ht="16.5" thickBot="1">
      <c r="A37" s="546" t="s">
        <v>842</v>
      </c>
      <c r="B37" s="541" t="s">
        <v>843</v>
      </c>
      <c r="C37" s="547" t="s">
        <v>821</v>
      </c>
      <c r="D37" s="752">
        <v>0</v>
      </c>
      <c r="E37" s="748">
        <v>0</v>
      </c>
      <c r="F37" s="543">
        <v>36.232999999999997</v>
      </c>
      <c r="G37" s="543">
        <v>5.4139720000000002E-2</v>
      </c>
      <c r="H37" s="543">
        <v>5.4139720000000002E-2</v>
      </c>
      <c r="I37" s="749">
        <v>0</v>
      </c>
      <c r="J37" s="749">
        <v>0</v>
      </c>
      <c r="K37" s="749">
        <v>0</v>
      </c>
      <c r="L37" s="749">
        <v>0</v>
      </c>
      <c r="M37" s="543">
        <v>5.4139720000000002E-2</v>
      </c>
      <c r="N37" s="544">
        <v>5.4139720000000002E-2</v>
      </c>
      <c r="O37" s="499"/>
    </row>
    <row r="38" spans="1:15" s="527" customFormat="1" ht="31.5">
      <c r="A38" s="548" t="s">
        <v>844</v>
      </c>
      <c r="B38" s="549" t="s">
        <v>845</v>
      </c>
      <c r="C38" s="550" t="s">
        <v>821</v>
      </c>
      <c r="D38" s="753">
        <v>0</v>
      </c>
      <c r="E38" s="753">
        <v>0</v>
      </c>
      <c r="F38" s="551">
        <v>53.129000000000005</v>
      </c>
      <c r="G38" s="551">
        <v>50.862632734000002</v>
      </c>
      <c r="H38" s="551">
        <v>56.138517915012628</v>
      </c>
      <c r="I38" s="551">
        <v>49.967199999999998</v>
      </c>
      <c r="J38" s="551">
        <v>51.985199999999992</v>
      </c>
      <c r="K38" s="551">
        <v>0</v>
      </c>
      <c r="L38" s="551">
        <v>0</v>
      </c>
      <c r="M38" s="551">
        <v>100.82983273400001</v>
      </c>
      <c r="N38" s="552">
        <v>108.12371791501266</v>
      </c>
      <c r="O38" s="499"/>
    </row>
    <row r="39" spans="1:15" s="527" customFormat="1">
      <c r="A39" s="536" t="s">
        <v>846</v>
      </c>
      <c r="B39" s="537" t="s">
        <v>822</v>
      </c>
      <c r="C39" s="538" t="s">
        <v>821</v>
      </c>
      <c r="D39" s="754">
        <v>0</v>
      </c>
      <c r="E39" s="754">
        <v>0</v>
      </c>
      <c r="F39" s="754">
        <v>0</v>
      </c>
      <c r="G39" s="754">
        <v>0</v>
      </c>
      <c r="H39" s="754">
        <v>0</v>
      </c>
      <c r="I39" s="754">
        <v>0</v>
      </c>
      <c r="J39" s="754">
        <v>0</v>
      </c>
      <c r="K39" s="754">
        <v>0</v>
      </c>
      <c r="L39" s="754">
        <v>0</v>
      </c>
      <c r="M39" s="754">
        <v>0</v>
      </c>
      <c r="N39" s="755">
        <v>0</v>
      </c>
      <c r="O39" s="499"/>
    </row>
    <row r="40" spans="1:15" s="527" customFormat="1" ht="31.5">
      <c r="A40" s="536" t="s">
        <v>847</v>
      </c>
      <c r="B40" s="553" t="s">
        <v>823</v>
      </c>
      <c r="C40" s="538" t="s">
        <v>821</v>
      </c>
      <c r="D40" s="754">
        <v>0</v>
      </c>
      <c r="E40" s="754">
        <v>0</v>
      </c>
      <c r="F40" s="754">
        <v>0</v>
      </c>
      <c r="G40" s="754">
        <v>0</v>
      </c>
      <c r="H40" s="754">
        <v>0</v>
      </c>
      <c r="I40" s="754">
        <v>0</v>
      </c>
      <c r="J40" s="754">
        <v>0</v>
      </c>
      <c r="K40" s="754">
        <v>0</v>
      </c>
      <c r="L40" s="754">
        <v>0</v>
      </c>
      <c r="M40" s="754">
        <v>0</v>
      </c>
      <c r="N40" s="755">
        <v>0</v>
      </c>
      <c r="O40" s="499"/>
    </row>
    <row r="41" spans="1:15" s="527" customFormat="1" ht="31.5">
      <c r="A41" s="536" t="s">
        <v>848</v>
      </c>
      <c r="B41" s="553" t="s">
        <v>824</v>
      </c>
      <c r="C41" s="538" t="s">
        <v>821</v>
      </c>
      <c r="D41" s="754">
        <v>0</v>
      </c>
      <c r="E41" s="754">
        <v>0</v>
      </c>
      <c r="F41" s="754">
        <v>0</v>
      </c>
      <c r="G41" s="754">
        <v>0</v>
      </c>
      <c r="H41" s="754">
        <v>0</v>
      </c>
      <c r="I41" s="754">
        <v>0</v>
      </c>
      <c r="J41" s="754">
        <v>0</v>
      </c>
      <c r="K41" s="754">
        <v>0</v>
      </c>
      <c r="L41" s="754">
        <v>0</v>
      </c>
      <c r="M41" s="754">
        <v>0</v>
      </c>
      <c r="N41" s="755">
        <v>0</v>
      </c>
      <c r="O41" s="499"/>
    </row>
    <row r="42" spans="1:15" s="527" customFormat="1" ht="31.5">
      <c r="A42" s="536" t="s">
        <v>849</v>
      </c>
      <c r="B42" s="553" t="s">
        <v>825</v>
      </c>
      <c r="C42" s="538" t="s">
        <v>821</v>
      </c>
      <c r="D42" s="754">
        <v>0</v>
      </c>
      <c r="E42" s="754">
        <v>0</v>
      </c>
      <c r="F42" s="754">
        <v>0</v>
      </c>
      <c r="G42" s="754">
        <v>0</v>
      </c>
      <c r="H42" s="754">
        <v>0</v>
      </c>
      <c r="I42" s="754">
        <v>0</v>
      </c>
      <c r="J42" s="754">
        <v>0</v>
      </c>
      <c r="K42" s="754">
        <v>0</v>
      </c>
      <c r="L42" s="754">
        <v>0</v>
      </c>
      <c r="M42" s="754">
        <v>0</v>
      </c>
      <c r="N42" s="755">
        <v>0</v>
      </c>
      <c r="O42" s="499"/>
    </row>
    <row r="43" spans="1:15" s="527" customFormat="1">
      <c r="A43" s="536" t="s">
        <v>850</v>
      </c>
      <c r="B43" s="537" t="s">
        <v>826</v>
      </c>
      <c r="C43" s="538" t="s">
        <v>821</v>
      </c>
      <c r="D43" s="754">
        <v>0</v>
      </c>
      <c r="E43" s="754">
        <v>0</v>
      </c>
      <c r="F43" s="754">
        <v>0</v>
      </c>
      <c r="G43" s="756">
        <v>0</v>
      </c>
      <c r="H43" s="756">
        <v>0</v>
      </c>
      <c r="I43" s="754">
        <v>0</v>
      </c>
      <c r="J43" s="754">
        <v>0</v>
      </c>
      <c r="K43" s="754">
        <v>0</v>
      </c>
      <c r="L43" s="754">
        <v>0</v>
      </c>
      <c r="M43" s="754">
        <v>0</v>
      </c>
      <c r="N43" s="747">
        <v>0</v>
      </c>
      <c r="O43" s="499"/>
    </row>
    <row r="44" spans="1:15" s="527" customFormat="1">
      <c r="A44" s="540" t="s">
        <v>851</v>
      </c>
      <c r="B44" s="541" t="s">
        <v>828</v>
      </c>
      <c r="C44" s="542" t="s">
        <v>821</v>
      </c>
      <c r="D44" s="748">
        <v>0</v>
      </c>
      <c r="E44" s="748">
        <v>0</v>
      </c>
      <c r="F44" s="543">
        <v>39.825000000000003</v>
      </c>
      <c r="G44" s="543">
        <v>50.811199999999999</v>
      </c>
      <c r="H44" s="543">
        <v>56.087085181012625</v>
      </c>
      <c r="I44" s="543">
        <v>49.967199999999998</v>
      </c>
      <c r="J44" s="543">
        <v>51.985199999999992</v>
      </c>
      <c r="K44" s="543">
        <v>0</v>
      </c>
      <c r="L44" s="543">
        <v>0</v>
      </c>
      <c r="M44" s="543">
        <v>100.82983273400001</v>
      </c>
      <c r="N44" s="544">
        <v>108.12371791501266</v>
      </c>
      <c r="O44" s="499"/>
    </row>
    <row r="45" spans="1:15" s="555" customFormat="1">
      <c r="A45" s="536" t="s">
        <v>852</v>
      </c>
      <c r="B45" s="537" t="s">
        <v>830</v>
      </c>
      <c r="C45" s="538" t="s">
        <v>821</v>
      </c>
      <c r="D45" s="754">
        <v>0</v>
      </c>
      <c r="E45" s="754">
        <v>0</v>
      </c>
      <c r="F45" s="754">
        <v>0</v>
      </c>
      <c r="G45" s="754">
        <v>0</v>
      </c>
      <c r="H45" s="754">
        <v>0</v>
      </c>
      <c r="I45" s="754">
        <v>0</v>
      </c>
      <c r="J45" s="754">
        <v>0</v>
      </c>
      <c r="K45" s="754">
        <v>0</v>
      </c>
      <c r="L45" s="754">
        <v>0</v>
      </c>
      <c r="M45" s="754">
        <v>0</v>
      </c>
      <c r="N45" s="755">
        <v>0</v>
      </c>
      <c r="O45" s="554"/>
    </row>
    <row r="46" spans="1:15" s="527" customFormat="1">
      <c r="A46" s="540" t="s">
        <v>853</v>
      </c>
      <c r="B46" s="541" t="s">
        <v>832</v>
      </c>
      <c r="C46" s="542" t="s">
        <v>821</v>
      </c>
      <c r="D46" s="750">
        <v>0</v>
      </c>
      <c r="E46" s="748">
        <v>0</v>
      </c>
      <c r="F46" s="543">
        <v>0.221</v>
      </c>
      <c r="G46" s="749">
        <v>0</v>
      </c>
      <c r="H46" s="749">
        <v>0</v>
      </c>
      <c r="I46" s="749">
        <v>0</v>
      </c>
      <c r="J46" s="749">
        <v>0</v>
      </c>
      <c r="K46" s="749"/>
      <c r="L46" s="749"/>
      <c r="M46" s="749">
        <v>0</v>
      </c>
      <c r="N46" s="757">
        <v>0</v>
      </c>
      <c r="O46" s="499"/>
    </row>
    <row r="47" spans="1:15" s="527" customFormat="1">
      <c r="A47" s="536" t="s">
        <v>854</v>
      </c>
      <c r="B47" s="537" t="s">
        <v>833</v>
      </c>
      <c r="C47" s="538" t="s">
        <v>821</v>
      </c>
      <c r="D47" s="754">
        <v>0</v>
      </c>
      <c r="E47" s="754">
        <v>0</v>
      </c>
      <c r="F47" s="754">
        <v>0</v>
      </c>
      <c r="G47" s="754">
        <v>0</v>
      </c>
      <c r="H47" s="754">
        <v>0</v>
      </c>
      <c r="I47" s="754">
        <v>0</v>
      </c>
      <c r="J47" s="754">
        <v>0</v>
      </c>
      <c r="K47" s="754">
        <v>0</v>
      </c>
      <c r="L47" s="754">
        <v>0</v>
      </c>
      <c r="M47" s="754">
        <v>0</v>
      </c>
      <c r="N47" s="755">
        <v>0</v>
      </c>
      <c r="O47" s="499"/>
    </row>
    <row r="48" spans="1:15" s="527" customFormat="1">
      <c r="A48" s="536" t="s">
        <v>855</v>
      </c>
      <c r="B48" s="537" t="s">
        <v>835</v>
      </c>
      <c r="C48" s="538" t="s">
        <v>821</v>
      </c>
      <c r="D48" s="754">
        <v>0</v>
      </c>
      <c r="E48" s="754">
        <v>0</v>
      </c>
      <c r="F48" s="754">
        <v>0</v>
      </c>
      <c r="G48" s="754">
        <v>0</v>
      </c>
      <c r="H48" s="754">
        <v>0</v>
      </c>
      <c r="I48" s="754">
        <v>0</v>
      </c>
      <c r="J48" s="754">
        <v>0</v>
      </c>
      <c r="K48" s="754">
        <v>0</v>
      </c>
      <c r="L48" s="754">
        <v>0</v>
      </c>
      <c r="M48" s="754">
        <v>0</v>
      </c>
      <c r="N48" s="755">
        <v>0</v>
      </c>
      <c r="O48" s="499"/>
    </row>
    <row r="49" spans="1:15" s="527" customFormat="1" ht="31.5">
      <c r="A49" s="536" t="s">
        <v>856</v>
      </c>
      <c r="B49" s="539" t="s">
        <v>837</v>
      </c>
      <c r="C49" s="538" t="s">
        <v>821</v>
      </c>
      <c r="D49" s="754">
        <v>0</v>
      </c>
      <c r="E49" s="754">
        <v>0</v>
      </c>
      <c r="F49" s="754">
        <v>0</v>
      </c>
      <c r="G49" s="754">
        <v>0</v>
      </c>
      <c r="H49" s="754">
        <v>0</v>
      </c>
      <c r="I49" s="754">
        <v>0</v>
      </c>
      <c r="J49" s="754">
        <v>0</v>
      </c>
      <c r="K49" s="754">
        <v>0</v>
      </c>
      <c r="L49" s="754">
        <v>0</v>
      </c>
      <c r="M49" s="754">
        <v>0</v>
      </c>
      <c r="N49" s="755">
        <v>0</v>
      </c>
      <c r="O49" s="499"/>
    </row>
    <row r="50" spans="1:15" s="527" customFormat="1">
      <c r="A50" s="536" t="s">
        <v>857</v>
      </c>
      <c r="B50" s="553" t="s">
        <v>839</v>
      </c>
      <c r="C50" s="538" t="s">
        <v>821</v>
      </c>
      <c r="D50" s="754">
        <v>0</v>
      </c>
      <c r="E50" s="754">
        <v>0</v>
      </c>
      <c r="F50" s="754">
        <v>0</v>
      </c>
      <c r="G50" s="754">
        <v>0</v>
      </c>
      <c r="H50" s="754">
        <v>0</v>
      </c>
      <c r="I50" s="754">
        <v>0</v>
      </c>
      <c r="J50" s="754">
        <v>0</v>
      </c>
      <c r="K50" s="754">
        <v>0</v>
      </c>
      <c r="L50" s="754">
        <v>0</v>
      </c>
      <c r="M50" s="754">
        <v>0</v>
      </c>
      <c r="N50" s="755">
        <v>0</v>
      </c>
      <c r="O50" s="499"/>
    </row>
    <row r="51" spans="1:15" s="527" customFormat="1">
      <c r="A51" s="536" t="s">
        <v>858</v>
      </c>
      <c r="B51" s="553" t="s">
        <v>841</v>
      </c>
      <c r="C51" s="538" t="s">
        <v>821</v>
      </c>
      <c r="D51" s="754">
        <v>0</v>
      </c>
      <c r="E51" s="754">
        <v>0</v>
      </c>
      <c r="F51" s="754">
        <v>0</v>
      </c>
      <c r="G51" s="754">
        <v>0</v>
      </c>
      <c r="H51" s="754">
        <v>0</v>
      </c>
      <c r="I51" s="754">
        <v>0</v>
      </c>
      <c r="J51" s="754">
        <v>0</v>
      </c>
      <c r="K51" s="754">
        <v>0</v>
      </c>
      <c r="L51" s="754">
        <v>0</v>
      </c>
      <c r="M51" s="754">
        <v>0</v>
      </c>
      <c r="N51" s="747">
        <v>0</v>
      </c>
      <c r="O51" s="499"/>
    </row>
    <row r="52" spans="1:15" s="527" customFormat="1">
      <c r="A52" s="540" t="s">
        <v>859</v>
      </c>
      <c r="B52" s="541" t="s">
        <v>843</v>
      </c>
      <c r="C52" s="542" t="s">
        <v>821</v>
      </c>
      <c r="D52" s="750">
        <v>0</v>
      </c>
      <c r="E52" s="748">
        <v>0</v>
      </c>
      <c r="F52" s="543">
        <v>13.083</v>
      </c>
      <c r="G52" s="543">
        <v>5.1432733999999994E-2</v>
      </c>
      <c r="H52" s="543">
        <v>5.1432733999999994E-2</v>
      </c>
      <c r="I52" s="749">
        <v>0</v>
      </c>
      <c r="J52" s="749">
        <v>0</v>
      </c>
      <c r="K52" s="749">
        <v>0</v>
      </c>
      <c r="L52" s="749">
        <v>0</v>
      </c>
      <c r="M52" s="749">
        <v>0</v>
      </c>
      <c r="N52" s="757">
        <v>0</v>
      </c>
      <c r="O52" s="499"/>
    </row>
    <row r="53" spans="1:15" s="527" customFormat="1">
      <c r="A53" s="556" t="s">
        <v>860</v>
      </c>
      <c r="B53" s="557" t="s">
        <v>861</v>
      </c>
      <c r="C53" s="558" t="s">
        <v>821</v>
      </c>
      <c r="D53" s="758">
        <v>0</v>
      </c>
      <c r="E53" s="758">
        <v>0</v>
      </c>
      <c r="F53" s="559">
        <v>16.821000000000002</v>
      </c>
      <c r="G53" s="559">
        <v>19.2742</v>
      </c>
      <c r="H53" s="559">
        <v>19.471435608208111</v>
      </c>
      <c r="I53" s="559">
        <v>19.341200000000001</v>
      </c>
      <c r="J53" s="559">
        <v>19.341200000000001</v>
      </c>
      <c r="K53" s="559">
        <v>0</v>
      </c>
      <c r="L53" s="559">
        <v>0</v>
      </c>
      <c r="M53" s="559">
        <v>38.615400000000001</v>
      </c>
      <c r="N53" s="560">
        <v>38.812635608208112</v>
      </c>
      <c r="O53" s="499"/>
    </row>
    <row r="54" spans="1:15" s="527" customFormat="1">
      <c r="A54" s="540" t="s">
        <v>847</v>
      </c>
      <c r="B54" s="561" t="s">
        <v>862</v>
      </c>
      <c r="C54" s="542" t="s">
        <v>821</v>
      </c>
      <c r="D54" s="750">
        <v>0</v>
      </c>
      <c r="E54" s="759">
        <v>0</v>
      </c>
      <c r="F54" s="749">
        <v>0</v>
      </c>
      <c r="G54" s="749">
        <v>0</v>
      </c>
      <c r="H54" s="749">
        <v>0</v>
      </c>
      <c r="I54" s="749">
        <v>0</v>
      </c>
      <c r="J54" s="749">
        <v>0</v>
      </c>
      <c r="K54" s="749"/>
      <c r="L54" s="749"/>
      <c r="M54" s="749">
        <v>0</v>
      </c>
      <c r="N54" s="757">
        <v>0</v>
      </c>
      <c r="O54" s="499"/>
    </row>
    <row r="55" spans="1:15" s="527" customFormat="1">
      <c r="A55" s="536" t="s">
        <v>848</v>
      </c>
      <c r="B55" s="545" t="s">
        <v>863</v>
      </c>
      <c r="C55" s="538" t="s">
        <v>821</v>
      </c>
      <c r="D55" s="754">
        <v>0</v>
      </c>
      <c r="E55" s="754">
        <v>0</v>
      </c>
      <c r="F55" s="754">
        <v>0</v>
      </c>
      <c r="G55" s="754">
        <v>0</v>
      </c>
      <c r="H55" s="754">
        <v>0</v>
      </c>
      <c r="I55" s="754">
        <v>0</v>
      </c>
      <c r="J55" s="754">
        <v>0</v>
      </c>
      <c r="K55" s="754">
        <v>0</v>
      </c>
      <c r="L55" s="754">
        <v>0</v>
      </c>
      <c r="M55" s="754">
        <v>0</v>
      </c>
      <c r="N55" s="755">
        <v>0</v>
      </c>
      <c r="O55" s="499"/>
    </row>
    <row r="56" spans="1:15" s="527" customFormat="1">
      <c r="A56" s="536" t="s">
        <v>864</v>
      </c>
      <c r="B56" s="562" t="s">
        <v>865</v>
      </c>
      <c r="C56" s="538" t="s">
        <v>821</v>
      </c>
      <c r="D56" s="754">
        <v>0</v>
      </c>
      <c r="E56" s="754">
        <v>0</v>
      </c>
      <c r="F56" s="754">
        <v>0</v>
      </c>
      <c r="G56" s="754">
        <v>0</v>
      </c>
      <c r="H56" s="754">
        <v>0</v>
      </c>
      <c r="I56" s="754">
        <v>0</v>
      </c>
      <c r="J56" s="754">
        <v>0</v>
      </c>
      <c r="K56" s="754">
        <v>0</v>
      </c>
      <c r="L56" s="754">
        <v>0</v>
      </c>
      <c r="M56" s="754">
        <v>0</v>
      </c>
      <c r="N56" s="747">
        <v>0</v>
      </c>
      <c r="O56" s="499"/>
    </row>
    <row r="57" spans="1:15" s="527" customFormat="1" ht="31.5">
      <c r="A57" s="540" t="s">
        <v>866</v>
      </c>
      <c r="B57" s="563" t="s">
        <v>867</v>
      </c>
      <c r="C57" s="542" t="s">
        <v>821</v>
      </c>
      <c r="D57" s="750">
        <v>0</v>
      </c>
      <c r="E57" s="759">
        <v>0</v>
      </c>
      <c r="F57" s="564">
        <v>10.143000000000001</v>
      </c>
      <c r="G57" s="564">
        <v>13.5152</v>
      </c>
      <c r="H57" s="564">
        <v>13.537940023200001</v>
      </c>
      <c r="I57" s="564">
        <v>13.5152</v>
      </c>
      <c r="J57" s="564">
        <v>13.5152</v>
      </c>
      <c r="K57" s="749">
        <v>0</v>
      </c>
      <c r="L57" s="749">
        <v>0</v>
      </c>
      <c r="M57" s="565">
        <v>27.0304</v>
      </c>
      <c r="N57" s="566">
        <v>27.053140023200001</v>
      </c>
      <c r="O57" s="499"/>
    </row>
    <row r="58" spans="1:15" s="527" customFormat="1">
      <c r="A58" s="536" t="s">
        <v>868</v>
      </c>
      <c r="B58" s="567" t="s">
        <v>869</v>
      </c>
      <c r="C58" s="538" t="s">
        <v>821</v>
      </c>
      <c r="D58" s="756">
        <v>0</v>
      </c>
      <c r="E58" s="756">
        <v>0</v>
      </c>
      <c r="F58" s="756">
        <v>0</v>
      </c>
      <c r="G58" s="756">
        <v>0</v>
      </c>
      <c r="H58" s="756">
        <v>0</v>
      </c>
      <c r="I58" s="756">
        <v>0</v>
      </c>
      <c r="J58" s="756">
        <v>0</v>
      </c>
      <c r="K58" s="756">
        <v>0</v>
      </c>
      <c r="L58" s="756">
        <v>0</v>
      </c>
      <c r="M58" s="756">
        <v>0</v>
      </c>
      <c r="N58" s="747">
        <v>0</v>
      </c>
      <c r="O58" s="499"/>
    </row>
    <row r="59" spans="1:15" s="527" customFormat="1">
      <c r="A59" s="536" t="s">
        <v>870</v>
      </c>
      <c r="B59" s="562" t="s">
        <v>871</v>
      </c>
      <c r="C59" s="538" t="s">
        <v>821</v>
      </c>
      <c r="D59" s="756">
        <v>0</v>
      </c>
      <c r="E59" s="756">
        <v>0</v>
      </c>
      <c r="F59" s="756">
        <v>0</v>
      </c>
      <c r="G59" s="756">
        <v>0</v>
      </c>
      <c r="H59" s="756">
        <v>0</v>
      </c>
      <c r="I59" s="756">
        <v>0</v>
      </c>
      <c r="J59" s="756">
        <v>0</v>
      </c>
      <c r="K59" s="756">
        <v>0</v>
      </c>
      <c r="L59" s="756">
        <v>0</v>
      </c>
      <c r="M59" s="756">
        <v>0</v>
      </c>
      <c r="N59" s="747">
        <v>0</v>
      </c>
      <c r="O59" s="499"/>
    </row>
    <row r="60" spans="1:15" s="527" customFormat="1">
      <c r="A60" s="540" t="s">
        <v>849</v>
      </c>
      <c r="B60" s="568" t="s">
        <v>872</v>
      </c>
      <c r="C60" s="542" t="s">
        <v>821</v>
      </c>
      <c r="D60" s="750">
        <v>0</v>
      </c>
      <c r="E60" s="759">
        <v>0</v>
      </c>
      <c r="F60" s="564">
        <v>5.87</v>
      </c>
      <c r="G60" s="564">
        <v>5.7590000000000003</v>
      </c>
      <c r="H60" s="564">
        <v>5.9334955850081101</v>
      </c>
      <c r="I60" s="564">
        <v>5.8259999999999996</v>
      </c>
      <c r="J60" s="564">
        <v>5.8259999999999996</v>
      </c>
      <c r="K60" s="749">
        <v>0</v>
      </c>
      <c r="L60" s="749">
        <v>0</v>
      </c>
      <c r="M60" s="564">
        <v>11.585000000000001</v>
      </c>
      <c r="N60" s="566">
        <v>11.759495585008111</v>
      </c>
      <c r="O60" s="499"/>
    </row>
    <row r="61" spans="1:15" s="527" customFormat="1">
      <c r="A61" s="536" t="s">
        <v>873</v>
      </c>
      <c r="B61" s="545" t="s">
        <v>874</v>
      </c>
      <c r="C61" s="538" t="s">
        <v>821</v>
      </c>
      <c r="D61" s="756">
        <v>0</v>
      </c>
      <c r="E61" s="569">
        <v>0</v>
      </c>
      <c r="F61" s="569">
        <v>0.80800000000000005</v>
      </c>
      <c r="G61" s="756">
        <v>0</v>
      </c>
      <c r="H61" s="756">
        <v>0</v>
      </c>
      <c r="I61" s="756">
        <v>0</v>
      </c>
      <c r="J61" s="756">
        <v>0</v>
      </c>
      <c r="K61" s="756">
        <v>0</v>
      </c>
      <c r="L61" s="756">
        <v>0</v>
      </c>
      <c r="M61" s="756">
        <v>0</v>
      </c>
      <c r="N61" s="747">
        <v>0</v>
      </c>
      <c r="O61" s="499"/>
    </row>
    <row r="62" spans="1:15" s="527" customFormat="1">
      <c r="A62" s="556" t="s">
        <v>875</v>
      </c>
      <c r="B62" s="557" t="s">
        <v>876</v>
      </c>
      <c r="C62" s="558" t="s">
        <v>821</v>
      </c>
      <c r="D62" s="758">
        <v>0</v>
      </c>
      <c r="E62" s="758">
        <v>0</v>
      </c>
      <c r="F62" s="559">
        <v>0.65100000000000002</v>
      </c>
      <c r="G62" s="758">
        <v>0</v>
      </c>
      <c r="H62" s="758">
        <v>0</v>
      </c>
      <c r="I62" s="758">
        <v>0</v>
      </c>
      <c r="J62" s="758">
        <v>0</v>
      </c>
      <c r="K62" s="758">
        <v>0</v>
      </c>
      <c r="L62" s="758">
        <v>0</v>
      </c>
      <c r="M62" s="758">
        <v>0</v>
      </c>
      <c r="N62" s="760">
        <v>0</v>
      </c>
      <c r="O62" s="499"/>
    </row>
    <row r="63" spans="1:15" s="527" customFormat="1" ht="31.5">
      <c r="A63" s="536" t="s">
        <v>877</v>
      </c>
      <c r="B63" s="553" t="s">
        <v>878</v>
      </c>
      <c r="C63" s="538" t="s">
        <v>821</v>
      </c>
      <c r="D63" s="756">
        <v>0</v>
      </c>
      <c r="E63" s="756">
        <v>0</v>
      </c>
      <c r="F63" s="756">
        <v>0</v>
      </c>
      <c r="G63" s="756">
        <v>0</v>
      </c>
      <c r="H63" s="756">
        <v>0</v>
      </c>
      <c r="I63" s="756">
        <v>0</v>
      </c>
      <c r="J63" s="756">
        <v>0</v>
      </c>
      <c r="K63" s="756">
        <v>0</v>
      </c>
      <c r="L63" s="756">
        <v>0</v>
      </c>
      <c r="M63" s="756">
        <v>0</v>
      </c>
      <c r="N63" s="747">
        <v>0</v>
      </c>
      <c r="O63" s="499"/>
    </row>
    <row r="64" spans="1:15" s="527" customFormat="1" ht="31.5">
      <c r="A64" s="540" t="s">
        <v>879</v>
      </c>
      <c r="B64" s="561" t="s">
        <v>880</v>
      </c>
      <c r="C64" s="542" t="s">
        <v>821</v>
      </c>
      <c r="D64" s="750">
        <v>0</v>
      </c>
      <c r="E64" s="759">
        <v>0</v>
      </c>
      <c r="F64" s="749">
        <v>0</v>
      </c>
      <c r="G64" s="749">
        <v>0</v>
      </c>
      <c r="H64" s="749">
        <v>0</v>
      </c>
      <c r="I64" s="749">
        <v>0</v>
      </c>
      <c r="J64" s="749">
        <v>0</v>
      </c>
      <c r="K64" s="749">
        <v>0</v>
      </c>
      <c r="L64" s="749">
        <v>0</v>
      </c>
      <c r="M64" s="749">
        <v>0</v>
      </c>
      <c r="N64" s="757">
        <v>0</v>
      </c>
      <c r="O64" s="499"/>
    </row>
    <row r="65" spans="1:15" s="527" customFormat="1">
      <c r="A65" s="536" t="s">
        <v>881</v>
      </c>
      <c r="B65" s="545" t="s">
        <v>882</v>
      </c>
      <c r="C65" s="538" t="s">
        <v>821</v>
      </c>
      <c r="D65" s="756">
        <v>0</v>
      </c>
      <c r="E65" s="756">
        <v>0</v>
      </c>
      <c r="F65" s="756">
        <v>0</v>
      </c>
      <c r="G65" s="756">
        <v>0</v>
      </c>
      <c r="H65" s="756">
        <v>0</v>
      </c>
      <c r="I65" s="756">
        <v>0</v>
      </c>
      <c r="J65" s="756">
        <v>0</v>
      </c>
      <c r="K65" s="756">
        <v>0</v>
      </c>
      <c r="L65" s="756">
        <v>0</v>
      </c>
      <c r="M65" s="756">
        <v>0</v>
      </c>
      <c r="N65" s="747">
        <v>0</v>
      </c>
      <c r="O65" s="499"/>
    </row>
    <row r="66" spans="1:15" s="527" customFormat="1">
      <c r="A66" s="536" t="s">
        <v>883</v>
      </c>
      <c r="B66" s="545" t="s">
        <v>884</v>
      </c>
      <c r="C66" s="538" t="s">
        <v>821</v>
      </c>
      <c r="D66" s="756">
        <v>0</v>
      </c>
      <c r="E66" s="756">
        <v>0</v>
      </c>
      <c r="F66" s="756">
        <v>0</v>
      </c>
      <c r="G66" s="756">
        <v>0</v>
      </c>
      <c r="H66" s="756">
        <v>0</v>
      </c>
      <c r="I66" s="756">
        <v>0</v>
      </c>
      <c r="J66" s="756">
        <v>0</v>
      </c>
      <c r="K66" s="756">
        <v>0</v>
      </c>
      <c r="L66" s="756">
        <v>0</v>
      </c>
      <c r="M66" s="756">
        <v>0</v>
      </c>
      <c r="N66" s="747">
        <v>0</v>
      </c>
      <c r="O66" s="499"/>
    </row>
    <row r="67" spans="1:15" s="527" customFormat="1">
      <c r="A67" s="540" t="s">
        <v>885</v>
      </c>
      <c r="B67" s="568" t="s">
        <v>886</v>
      </c>
      <c r="C67" s="542" t="s">
        <v>821</v>
      </c>
      <c r="D67" s="750">
        <v>0</v>
      </c>
      <c r="E67" s="570">
        <v>0</v>
      </c>
      <c r="F67" s="570">
        <v>0.65100000000000002</v>
      </c>
      <c r="G67" s="759">
        <v>0</v>
      </c>
      <c r="H67" s="759">
        <v>0</v>
      </c>
      <c r="I67" s="749">
        <v>0</v>
      </c>
      <c r="J67" s="749">
        <v>0</v>
      </c>
      <c r="K67" s="749"/>
      <c r="L67" s="749"/>
      <c r="M67" s="749">
        <v>0</v>
      </c>
      <c r="N67" s="757">
        <v>0</v>
      </c>
      <c r="O67" s="499"/>
    </row>
    <row r="68" spans="1:15" s="527" customFormat="1">
      <c r="A68" s="556" t="s">
        <v>887</v>
      </c>
      <c r="B68" s="557" t="s">
        <v>888</v>
      </c>
      <c r="C68" s="558" t="s">
        <v>821</v>
      </c>
      <c r="D68" s="761">
        <v>0</v>
      </c>
      <c r="E68" s="758">
        <v>0</v>
      </c>
      <c r="F68" s="559">
        <v>38.970999999999997</v>
      </c>
      <c r="G68" s="559">
        <v>12.202432734</v>
      </c>
      <c r="H68" s="559">
        <v>13.192334513422427</v>
      </c>
      <c r="I68" s="559">
        <v>12.292999999999999</v>
      </c>
      <c r="J68" s="559">
        <v>12.292999999999999</v>
      </c>
      <c r="K68" s="571"/>
      <c r="L68" s="571"/>
      <c r="M68" s="559">
        <v>24.495432733999998</v>
      </c>
      <c r="N68" s="560">
        <v>25.485334513422426</v>
      </c>
      <c r="O68" s="499"/>
    </row>
    <row r="69" spans="1:15" s="527" customFormat="1">
      <c r="A69" s="556" t="s">
        <v>889</v>
      </c>
      <c r="B69" s="557" t="s">
        <v>890</v>
      </c>
      <c r="C69" s="558" t="s">
        <v>821</v>
      </c>
      <c r="D69" s="761">
        <v>0</v>
      </c>
      <c r="E69" s="758">
        <v>0</v>
      </c>
      <c r="F69" s="559">
        <v>2.7749999999999999</v>
      </c>
      <c r="G69" s="559">
        <v>2.56</v>
      </c>
      <c r="H69" s="559">
        <v>2.8752900000000001</v>
      </c>
      <c r="I69" s="559">
        <v>2.56</v>
      </c>
      <c r="J69" s="559">
        <v>3.8450000000000002</v>
      </c>
      <c r="K69" s="571"/>
      <c r="L69" s="571"/>
      <c r="M69" s="559">
        <v>5.12</v>
      </c>
      <c r="N69" s="560">
        <v>6.7202900000000003</v>
      </c>
      <c r="O69" s="499"/>
    </row>
    <row r="70" spans="1:15" s="527" customFormat="1">
      <c r="A70" s="556" t="s">
        <v>891</v>
      </c>
      <c r="B70" s="557" t="s">
        <v>892</v>
      </c>
      <c r="C70" s="558" t="s">
        <v>821</v>
      </c>
      <c r="D70" s="758">
        <v>0</v>
      </c>
      <c r="E70" s="758">
        <v>0</v>
      </c>
      <c r="F70" s="559">
        <v>0.27699999999999997</v>
      </c>
      <c r="G70" s="559">
        <v>0.30099999999999999</v>
      </c>
      <c r="H70" s="559">
        <v>0.46269699999999997</v>
      </c>
      <c r="I70" s="559">
        <v>0.32100000000000001</v>
      </c>
      <c r="J70" s="559">
        <v>0.32100000000000001</v>
      </c>
      <c r="K70" s="571"/>
      <c r="L70" s="571"/>
      <c r="M70" s="559">
        <v>0.622</v>
      </c>
      <c r="N70" s="560">
        <v>0.78369699999999998</v>
      </c>
      <c r="O70" s="499"/>
    </row>
    <row r="71" spans="1:15" s="527" customFormat="1">
      <c r="A71" s="536" t="s">
        <v>893</v>
      </c>
      <c r="B71" s="545" t="s">
        <v>894</v>
      </c>
      <c r="C71" s="538" t="s">
        <v>821</v>
      </c>
      <c r="D71" s="756">
        <v>0</v>
      </c>
      <c r="E71" s="756">
        <v>0</v>
      </c>
      <c r="F71" s="572">
        <v>0.23799999999999999</v>
      </c>
      <c r="G71" s="756">
        <v>0</v>
      </c>
      <c r="H71" s="572">
        <v>0.39138499999999998</v>
      </c>
      <c r="I71" s="756">
        <v>0</v>
      </c>
      <c r="J71" s="756">
        <v>0</v>
      </c>
      <c r="K71" s="573">
        <v>0</v>
      </c>
      <c r="L71" s="573">
        <v>0</v>
      </c>
      <c r="M71" s="762">
        <v>0</v>
      </c>
      <c r="N71" s="538">
        <v>0.39138499999999998</v>
      </c>
      <c r="O71" s="499"/>
    </row>
    <row r="72" spans="1:15" s="527" customFormat="1">
      <c r="A72" s="536" t="s">
        <v>895</v>
      </c>
      <c r="B72" s="545" t="s">
        <v>896</v>
      </c>
      <c r="C72" s="538" t="s">
        <v>821</v>
      </c>
      <c r="D72" s="756">
        <v>0</v>
      </c>
      <c r="E72" s="756">
        <v>0</v>
      </c>
      <c r="F72" s="572">
        <v>3.9E-2</v>
      </c>
      <c r="G72" s="572">
        <v>0.30099999999999999</v>
      </c>
      <c r="H72" s="572">
        <v>7.1312E-2</v>
      </c>
      <c r="I72" s="572">
        <v>0.32100000000000001</v>
      </c>
      <c r="J72" s="572">
        <v>0.32100000000000001</v>
      </c>
      <c r="K72" s="573">
        <v>0</v>
      </c>
      <c r="L72" s="573">
        <v>0</v>
      </c>
      <c r="M72" s="572">
        <v>0.622</v>
      </c>
      <c r="N72" s="538">
        <v>0.39231199999999999</v>
      </c>
      <c r="O72" s="499"/>
    </row>
    <row r="73" spans="1:15" s="527" customFormat="1">
      <c r="A73" s="556" t="s">
        <v>897</v>
      </c>
      <c r="B73" s="557" t="s">
        <v>898</v>
      </c>
      <c r="C73" s="558" t="s">
        <v>821</v>
      </c>
      <c r="D73" s="758">
        <v>0</v>
      </c>
      <c r="E73" s="758">
        <v>0</v>
      </c>
      <c r="F73" s="559">
        <v>4.6779999999999999</v>
      </c>
      <c r="G73" s="559">
        <v>9.9759999999999991</v>
      </c>
      <c r="H73" s="559">
        <v>13.155895174780932</v>
      </c>
      <c r="I73" s="559">
        <v>8.827</v>
      </c>
      <c r="J73" s="559">
        <v>9.5599999999999987</v>
      </c>
      <c r="K73" s="571"/>
      <c r="L73" s="571"/>
      <c r="M73" s="559">
        <v>18.802999999999997</v>
      </c>
      <c r="N73" s="560">
        <v>22.715895174780933</v>
      </c>
      <c r="O73" s="499"/>
    </row>
    <row r="74" spans="1:15" s="527" customFormat="1">
      <c r="A74" s="536" t="s">
        <v>899</v>
      </c>
      <c r="B74" s="545" t="s">
        <v>900</v>
      </c>
      <c r="C74" s="538" t="s">
        <v>821</v>
      </c>
      <c r="D74" s="756">
        <v>0</v>
      </c>
      <c r="E74" s="756">
        <v>0</v>
      </c>
      <c r="F74" s="572">
        <v>2.706</v>
      </c>
      <c r="G74" s="756">
        <v>0</v>
      </c>
      <c r="H74" s="572">
        <v>3.5454144106022007</v>
      </c>
      <c r="I74" s="756">
        <v>0</v>
      </c>
      <c r="J74" s="756">
        <v>0</v>
      </c>
      <c r="K74" s="756">
        <v>0</v>
      </c>
      <c r="L74" s="756">
        <v>0</v>
      </c>
      <c r="M74" s="756">
        <v>0</v>
      </c>
      <c r="N74" s="538">
        <v>3.5454144106022007</v>
      </c>
      <c r="O74" s="499"/>
    </row>
    <row r="75" spans="1:15" s="527" customFormat="1">
      <c r="A75" s="574" t="s">
        <v>901</v>
      </c>
      <c r="B75" s="575" t="s">
        <v>902</v>
      </c>
      <c r="C75" s="576" t="s">
        <v>821</v>
      </c>
      <c r="D75" s="763">
        <v>0</v>
      </c>
      <c r="E75" s="764">
        <v>0</v>
      </c>
      <c r="F75" s="577">
        <v>1.631</v>
      </c>
      <c r="G75" s="577">
        <v>3.2338983050847459</v>
      </c>
      <c r="H75" s="577">
        <v>3.5656931950000001</v>
      </c>
      <c r="I75" s="577">
        <v>1.9855932203389832</v>
      </c>
      <c r="J75" s="577">
        <v>1.9855932203389832</v>
      </c>
      <c r="K75" s="578"/>
      <c r="L75" s="578"/>
      <c r="M75" s="577">
        <v>5.2194915254237291</v>
      </c>
      <c r="N75" s="576">
        <v>5.5512864153389838</v>
      </c>
      <c r="O75" s="499"/>
    </row>
    <row r="76" spans="1:15" s="527" customFormat="1" ht="16.5" thickBot="1">
      <c r="A76" s="579" t="s">
        <v>903</v>
      </c>
      <c r="B76" s="580" t="s">
        <v>904</v>
      </c>
      <c r="C76" s="581" t="s">
        <v>821</v>
      </c>
      <c r="D76" s="765">
        <v>0</v>
      </c>
      <c r="E76" s="764">
        <v>0</v>
      </c>
      <c r="F76" s="577">
        <v>0.34100000000000003</v>
      </c>
      <c r="G76" s="577">
        <v>6.7421016949152532</v>
      </c>
      <c r="H76" s="577">
        <v>6.0447875691787312</v>
      </c>
      <c r="I76" s="577">
        <v>6.8414067796610167</v>
      </c>
      <c r="J76" s="577">
        <v>7.5744067796610164</v>
      </c>
      <c r="K76" s="582"/>
      <c r="L76" s="582"/>
      <c r="M76" s="577">
        <v>13.58350847457627</v>
      </c>
      <c r="N76" s="583">
        <v>13.619194348839748</v>
      </c>
      <c r="O76" s="499"/>
    </row>
    <row r="77" spans="1:15" s="527" customFormat="1">
      <c r="A77" s="531" t="s">
        <v>905</v>
      </c>
      <c r="B77" s="584" t="s">
        <v>906</v>
      </c>
      <c r="C77" s="533" t="s">
        <v>821</v>
      </c>
      <c r="D77" s="745">
        <v>0</v>
      </c>
      <c r="E77" s="745">
        <v>0</v>
      </c>
      <c r="F77" s="534">
        <v>1.59</v>
      </c>
      <c r="G77" s="534">
        <v>6.5490000000000004</v>
      </c>
      <c r="H77" s="534">
        <v>6.9808656186011673</v>
      </c>
      <c r="I77" s="534">
        <v>6.625</v>
      </c>
      <c r="J77" s="534">
        <v>6.625</v>
      </c>
      <c r="K77" s="585"/>
      <c r="L77" s="585"/>
      <c r="M77" s="534">
        <v>13.173999999999999</v>
      </c>
      <c r="N77" s="535">
        <v>13.605865618601168</v>
      </c>
      <c r="O77" s="499"/>
    </row>
    <row r="78" spans="1:15" s="527" customFormat="1">
      <c r="A78" s="536" t="s">
        <v>907</v>
      </c>
      <c r="B78" s="545" t="s">
        <v>908</v>
      </c>
      <c r="C78" s="538" t="s">
        <v>821</v>
      </c>
      <c r="D78" s="756">
        <v>0</v>
      </c>
      <c r="E78" s="756">
        <v>0</v>
      </c>
      <c r="F78" s="572">
        <v>1.59</v>
      </c>
      <c r="G78" s="572">
        <v>6.5490000000000004</v>
      </c>
      <c r="H78" s="572">
        <v>6.9808656186011673</v>
      </c>
      <c r="I78" s="572">
        <v>6.625</v>
      </c>
      <c r="J78" s="572">
        <v>6.625</v>
      </c>
      <c r="K78" s="573">
        <v>0</v>
      </c>
      <c r="L78" s="573">
        <v>0</v>
      </c>
      <c r="M78" s="572">
        <v>13.173999999999999</v>
      </c>
      <c r="N78" s="538">
        <v>13.605865618601168</v>
      </c>
      <c r="O78" s="499"/>
    </row>
    <row r="79" spans="1:15" s="527" customFormat="1">
      <c r="A79" s="574" t="s">
        <v>909</v>
      </c>
      <c r="B79" s="575" t="s">
        <v>910</v>
      </c>
      <c r="C79" s="576" t="s">
        <v>821</v>
      </c>
      <c r="D79" s="763">
        <v>0</v>
      </c>
      <c r="E79" s="764">
        <v>0</v>
      </c>
      <c r="F79" s="766">
        <v>0</v>
      </c>
      <c r="G79" s="766">
        <v>0</v>
      </c>
      <c r="H79" s="766">
        <v>0</v>
      </c>
      <c r="I79" s="766">
        <v>0</v>
      </c>
      <c r="J79" s="766">
        <v>0</v>
      </c>
      <c r="K79" s="766"/>
      <c r="L79" s="766"/>
      <c r="M79" s="764">
        <v>0</v>
      </c>
      <c r="N79" s="767">
        <v>0</v>
      </c>
      <c r="O79" s="499"/>
    </row>
    <row r="80" spans="1:15" s="527" customFormat="1" ht="16.5" thickBot="1">
      <c r="A80" s="586" t="s">
        <v>911</v>
      </c>
      <c r="B80" s="587" t="s">
        <v>912</v>
      </c>
      <c r="C80" s="583" t="s">
        <v>821</v>
      </c>
      <c r="D80" s="765">
        <v>0</v>
      </c>
      <c r="E80" s="768">
        <v>0</v>
      </c>
      <c r="F80" s="769">
        <v>0</v>
      </c>
      <c r="G80" s="766">
        <v>0</v>
      </c>
      <c r="H80" s="770">
        <v>0</v>
      </c>
      <c r="I80" s="769">
        <v>0</v>
      </c>
      <c r="J80" s="769">
        <v>0</v>
      </c>
      <c r="K80" s="769"/>
      <c r="L80" s="769"/>
      <c r="M80" s="768">
        <v>0</v>
      </c>
      <c r="N80" s="583">
        <v>0</v>
      </c>
      <c r="O80" s="499"/>
    </row>
    <row r="81" spans="1:15" s="527" customFormat="1">
      <c r="A81" s="588" t="s">
        <v>913</v>
      </c>
      <c r="B81" s="589" t="s">
        <v>914</v>
      </c>
      <c r="C81" s="590" t="s">
        <v>821</v>
      </c>
      <c r="D81" s="771">
        <v>0</v>
      </c>
      <c r="E81" s="771">
        <v>0</v>
      </c>
      <c r="F81" s="591">
        <v>50.543999999999997</v>
      </c>
      <c r="G81" s="591">
        <v>4.555706985999997</v>
      </c>
      <c r="H81" s="591">
        <v>9.3828493546919134</v>
      </c>
      <c r="I81" s="591">
        <v>2.1840000000000046</v>
      </c>
      <c r="J81" s="591">
        <v>4.9690000000000083</v>
      </c>
      <c r="K81" s="591">
        <v>0</v>
      </c>
      <c r="L81" s="591">
        <v>0</v>
      </c>
      <c r="M81" s="591">
        <v>6.7397069859999874</v>
      </c>
      <c r="N81" s="591">
        <v>14.351849354691865</v>
      </c>
      <c r="O81" s="499"/>
    </row>
    <row r="82" spans="1:15" s="527" customFormat="1">
      <c r="A82" s="536" t="s">
        <v>915</v>
      </c>
      <c r="B82" s="537" t="s">
        <v>822</v>
      </c>
      <c r="C82" s="538" t="s">
        <v>821</v>
      </c>
      <c r="D82" s="756">
        <v>0</v>
      </c>
      <c r="E82" s="756">
        <v>0</v>
      </c>
      <c r="F82" s="756">
        <v>0</v>
      </c>
      <c r="G82" s="756">
        <v>0</v>
      </c>
      <c r="H82" s="756">
        <v>0</v>
      </c>
      <c r="I82" s="756">
        <v>0</v>
      </c>
      <c r="J82" s="756">
        <v>0</v>
      </c>
      <c r="K82" s="756">
        <v>0</v>
      </c>
      <c r="L82" s="756">
        <v>0</v>
      </c>
      <c r="M82" s="756">
        <v>0</v>
      </c>
      <c r="N82" s="747">
        <v>0</v>
      </c>
      <c r="O82" s="499"/>
    </row>
    <row r="83" spans="1:15" s="527" customFormat="1" ht="31.5">
      <c r="A83" s="536" t="s">
        <v>916</v>
      </c>
      <c r="B83" s="553" t="s">
        <v>823</v>
      </c>
      <c r="C83" s="538" t="s">
        <v>821</v>
      </c>
      <c r="D83" s="756">
        <v>0</v>
      </c>
      <c r="E83" s="756">
        <v>0</v>
      </c>
      <c r="F83" s="756">
        <v>0</v>
      </c>
      <c r="G83" s="756">
        <v>0</v>
      </c>
      <c r="H83" s="756">
        <v>0</v>
      </c>
      <c r="I83" s="756">
        <v>0</v>
      </c>
      <c r="J83" s="756">
        <v>0</v>
      </c>
      <c r="K83" s="756">
        <v>0</v>
      </c>
      <c r="L83" s="756">
        <v>0</v>
      </c>
      <c r="M83" s="756">
        <v>0</v>
      </c>
      <c r="N83" s="747">
        <v>0</v>
      </c>
      <c r="O83" s="499"/>
    </row>
    <row r="84" spans="1:15" s="527" customFormat="1" ht="31.5">
      <c r="A84" s="536" t="s">
        <v>917</v>
      </c>
      <c r="B84" s="553" t="s">
        <v>824</v>
      </c>
      <c r="C84" s="538" t="s">
        <v>821</v>
      </c>
      <c r="D84" s="756">
        <v>0</v>
      </c>
      <c r="E84" s="756">
        <v>0</v>
      </c>
      <c r="F84" s="756">
        <v>0</v>
      </c>
      <c r="G84" s="756">
        <v>0</v>
      </c>
      <c r="H84" s="756">
        <v>0</v>
      </c>
      <c r="I84" s="756">
        <v>0</v>
      </c>
      <c r="J84" s="756">
        <v>0</v>
      </c>
      <c r="K84" s="756">
        <v>0</v>
      </c>
      <c r="L84" s="756">
        <v>0</v>
      </c>
      <c r="M84" s="756">
        <v>0</v>
      </c>
      <c r="N84" s="747">
        <v>0</v>
      </c>
      <c r="O84" s="499"/>
    </row>
    <row r="85" spans="1:15" s="527" customFormat="1" ht="31.5">
      <c r="A85" s="536" t="s">
        <v>918</v>
      </c>
      <c r="B85" s="553" t="s">
        <v>825</v>
      </c>
      <c r="C85" s="538" t="s">
        <v>821</v>
      </c>
      <c r="D85" s="756">
        <v>0</v>
      </c>
      <c r="E85" s="756">
        <v>0</v>
      </c>
      <c r="F85" s="756">
        <v>0</v>
      </c>
      <c r="G85" s="756">
        <v>0</v>
      </c>
      <c r="H85" s="756">
        <v>0</v>
      </c>
      <c r="I85" s="756">
        <v>0</v>
      </c>
      <c r="J85" s="756">
        <v>0</v>
      </c>
      <c r="K85" s="756">
        <v>0</v>
      </c>
      <c r="L85" s="756">
        <v>0</v>
      </c>
      <c r="M85" s="756">
        <v>0</v>
      </c>
      <c r="N85" s="747">
        <v>0</v>
      </c>
      <c r="O85" s="499"/>
    </row>
    <row r="86" spans="1:15" s="527" customFormat="1">
      <c r="A86" s="536" t="s">
        <v>919</v>
      </c>
      <c r="B86" s="537" t="s">
        <v>826</v>
      </c>
      <c r="C86" s="538" t="s">
        <v>821</v>
      </c>
      <c r="D86" s="756">
        <v>0</v>
      </c>
      <c r="E86" s="756">
        <v>0</v>
      </c>
      <c r="F86" s="756">
        <v>0</v>
      </c>
      <c r="G86" s="756">
        <v>0</v>
      </c>
      <c r="H86" s="756">
        <v>0</v>
      </c>
      <c r="I86" s="756">
        <v>0</v>
      </c>
      <c r="J86" s="756">
        <v>0</v>
      </c>
      <c r="K86" s="756">
        <v>0</v>
      </c>
      <c r="L86" s="756">
        <v>0</v>
      </c>
      <c r="M86" s="756">
        <v>0</v>
      </c>
      <c r="N86" s="747">
        <v>0</v>
      </c>
      <c r="O86" s="499"/>
    </row>
    <row r="87" spans="1:15" s="527" customFormat="1">
      <c r="A87" s="540" t="s">
        <v>920</v>
      </c>
      <c r="B87" s="541" t="s">
        <v>828</v>
      </c>
      <c r="C87" s="542" t="s">
        <v>821</v>
      </c>
      <c r="D87" s="759">
        <v>0</v>
      </c>
      <c r="E87" s="759">
        <v>0</v>
      </c>
      <c r="F87" s="592">
        <v>27.325999999999993</v>
      </c>
      <c r="G87" s="592">
        <v>4.5529999999999973</v>
      </c>
      <c r="H87" s="592">
        <v>5.8870423686919153</v>
      </c>
      <c r="I87" s="592">
        <v>2.1840000000000046</v>
      </c>
      <c r="J87" s="592">
        <v>4.9690000000000083</v>
      </c>
      <c r="K87" s="592">
        <v>0</v>
      </c>
      <c r="L87" s="592">
        <v>0</v>
      </c>
      <c r="M87" s="592">
        <v>6.6855672659999925</v>
      </c>
      <c r="N87" s="542">
        <v>10.804609634691872</v>
      </c>
      <c r="O87" s="499"/>
    </row>
    <row r="88" spans="1:15" s="527" customFormat="1">
      <c r="A88" s="536" t="s">
        <v>921</v>
      </c>
      <c r="B88" s="537" t="s">
        <v>830</v>
      </c>
      <c r="C88" s="538" t="s">
        <v>821</v>
      </c>
      <c r="D88" s="756">
        <v>0</v>
      </c>
      <c r="E88" s="756">
        <v>0</v>
      </c>
      <c r="F88" s="756">
        <v>0</v>
      </c>
      <c r="G88" s="756">
        <v>0</v>
      </c>
      <c r="H88" s="756">
        <v>0</v>
      </c>
      <c r="I88" s="756">
        <v>0</v>
      </c>
      <c r="J88" s="756">
        <v>0</v>
      </c>
      <c r="K88" s="756">
        <v>0</v>
      </c>
      <c r="L88" s="756">
        <v>0</v>
      </c>
      <c r="M88" s="756">
        <v>0</v>
      </c>
      <c r="N88" s="747">
        <v>0</v>
      </c>
      <c r="O88" s="499"/>
    </row>
    <row r="89" spans="1:15" s="527" customFormat="1">
      <c r="A89" s="540" t="s">
        <v>922</v>
      </c>
      <c r="B89" s="541" t="s">
        <v>832</v>
      </c>
      <c r="C89" s="542" t="s">
        <v>821</v>
      </c>
      <c r="D89" s="759">
        <v>0</v>
      </c>
      <c r="E89" s="565">
        <v>0</v>
      </c>
      <c r="F89" s="565">
        <v>6.7999999999999977E-2</v>
      </c>
      <c r="G89" s="759">
        <v>0</v>
      </c>
      <c r="H89" s="565">
        <v>3.4931000000000001</v>
      </c>
      <c r="I89" s="759">
        <v>0</v>
      </c>
      <c r="J89" s="759">
        <v>0</v>
      </c>
      <c r="K89" s="592">
        <v>0</v>
      </c>
      <c r="L89" s="592">
        <v>0</v>
      </c>
      <c r="M89" s="759">
        <v>0</v>
      </c>
      <c r="N89" s="542">
        <v>3.4931000000000001</v>
      </c>
      <c r="O89" s="499"/>
    </row>
    <row r="90" spans="1:15" s="527" customFormat="1">
      <c r="A90" s="536" t="s">
        <v>923</v>
      </c>
      <c r="B90" s="537" t="s">
        <v>833</v>
      </c>
      <c r="C90" s="538" t="s">
        <v>821</v>
      </c>
      <c r="D90" s="756">
        <v>0</v>
      </c>
      <c r="E90" s="756">
        <v>0</v>
      </c>
      <c r="F90" s="756">
        <v>0</v>
      </c>
      <c r="G90" s="756">
        <v>0</v>
      </c>
      <c r="H90" s="756">
        <v>0</v>
      </c>
      <c r="I90" s="756">
        <v>0</v>
      </c>
      <c r="J90" s="756">
        <v>0</v>
      </c>
      <c r="K90" s="756">
        <v>0</v>
      </c>
      <c r="L90" s="756">
        <v>0</v>
      </c>
      <c r="M90" s="756">
        <v>0</v>
      </c>
      <c r="N90" s="747">
        <v>0</v>
      </c>
      <c r="O90" s="499"/>
    </row>
    <row r="91" spans="1:15" s="527" customFormat="1">
      <c r="A91" s="536" t="s">
        <v>924</v>
      </c>
      <c r="B91" s="537" t="s">
        <v>835</v>
      </c>
      <c r="C91" s="538" t="s">
        <v>821</v>
      </c>
      <c r="D91" s="756">
        <v>0</v>
      </c>
      <c r="E91" s="756">
        <v>0</v>
      </c>
      <c r="F91" s="756">
        <v>0</v>
      </c>
      <c r="G91" s="756">
        <v>0</v>
      </c>
      <c r="H91" s="756">
        <v>0</v>
      </c>
      <c r="I91" s="756">
        <v>0</v>
      </c>
      <c r="J91" s="756">
        <v>0</v>
      </c>
      <c r="K91" s="756">
        <v>0</v>
      </c>
      <c r="L91" s="756">
        <v>0</v>
      </c>
      <c r="M91" s="756">
        <v>0</v>
      </c>
      <c r="N91" s="747">
        <v>0</v>
      </c>
      <c r="O91" s="499"/>
    </row>
    <row r="92" spans="1:15" s="527" customFormat="1" ht="31.5">
      <c r="A92" s="536" t="s">
        <v>925</v>
      </c>
      <c r="B92" s="539" t="s">
        <v>837</v>
      </c>
      <c r="C92" s="538" t="s">
        <v>821</v>
      </c>
      <c r="D92" s="756">
        <v>0</v>
      </c>
      <c r="E92" s="756">
        <v>0</v>
      </c>
      <c r="F92" s="756">
        <v>0</v>
      </c>
      <c r="G92" s="756">
        <v>0</v>
      </c>
      <c r="H92" s="756">
        <v>0</v>
      </c>
      <c r="I92" s="756">
        <v>0</v>
      </c>
      <c r="J92" s="756">
        <v>0</v>
      </c>
      <c r="K92" s="756">
        <v>0</v>
      </c>
      <c r="L92" s="756">
        <v>0</v>
      </c>
      <c r="M92" s="756">
        <v>0</v>
      </c>
      <c r="N92" s="747">
        <v>0</v>
      </c>
      <c r="O92" s="499"/>
    </row>
    <row r="93" spans="1:15" s="527" customFormat="1">
      <c r="A93" s="536" t="s">
        <v>926</v>
      </c>
      <c r="B93" s="553" t="s">
        <v>839</v>
      </c>
      <c r="C93" s="538" t="s">
        <v>821</v>
      </c>
      <c r="D93" s="756">
        <v>0</v>
      </c>
      <c r="E93" s="756">
        <v>0</v>
      </c>
      <c r="F93" s="756">
        <v>0</v>
      </c>
      <c r="G93" s="756">
        <v>0</v>
      </c>
      <c r="H93" s="756">
        <v>0</v>
      </c>
      <c r="I93" s="756">
        <v>0</v>
      </c>
      <c r="J93" s="756">
        <v>0</v>
      </c>
      <c r="K93" s="756">
        <v>0</v>
      </c>
      <c r="L93" s="756">
        <v>0</v>
      </c>
      <c r="M93" s="756">
        <v>0</v>
      </c>
      <c r="N93" s="747">
        <v>0</v>
      </c>
      <c r="O93" s="499"/>
    </row>
    <row r="94" spans="1:15" s="527" customFormat="1">
      <c r="A94" s="536" t="s">
        <v>927</v>
      </c>
      <c r="B94" s="545" t="s">
        <v>841</v>
      </c>
      <c r="C94" s="538" t="s">
        <v>821</v>
      </c>
      <c r="D94" s="756">
        <v>0</v>
      </c>
      <c r="E94" s="756">
        <v>0</v>
      </c>
      <c r="F94" s="756">
        <v>0</v>
      </c>
      <c r="G94" s="756">
        <v>0</v>
      </c>
      <c r="H94" s="756">
        <v>0</v>
      </c>
      <c r="I94" s="756">
        <v>0</v>
      </c>
      <c r="J94" s="756">
        <v>0</v>
      </c>
      <c r="K94" s="756">
        <v>0</v>
      </c>
      <c r="L94" s="756">
        <v>0</v>
      </c>
      <c r="M94" s="756">
        <v>0</v>
      </c>
      <c r="N94" s="747">
        <v>0</v>
      </c>
      <c r="O94" s="499"/>
    </row>
    <row r="95" spans="1:15" s="527" customFormat="1">
      <c r="A95" s="540" t="s">
        <v>928</v>
      </c>
      <c r="B95" s="541" t="s">
        <v>843</v>
      </c>
      <c r="C95" s="542" t="s">
        <v>821</v>
      </c>
      <c r="D95" s="759">
        <v>0</v>
      </c>
      <c r="E95" s="565">
        <v>0</v>
      </c>
      <c r="F95" s="565">
        <v>23.15</v>
      </c>
      <c r="G95" s="565">
        <v>2.7069860000000084E-3</v>
      </c>
      <c r="H95" s="565">
        <v>2.7069860000000084E-3</v>
      </c>
      <c r="I95" s="749">
        <v>0</v>
      </c>
      <c r="J95" s="749">
        <v>0</v>
      </c>
      <c r="K95" s="749"/>
      <c r="L95" s="749"/>
      <c r="M95" s="592">
        <v>2.7069860000000084E-3</v>
      </c>
      <c r="N95" s="542">
        <v>2.7069860000000084E-3</v>
      </c>
      <c r="O95" s="499"/>
    </row>
    <row r="96" spans="1:15" s="527" customFormat="1">
      <c r="A96" s="556" t="s">
        <v>929</v>
      </c>
      <c r="B96" s="593" t="s">
        <v>930</v>
      </c>
      <c r="C96" s="558" t="s">
        <v>821</v>
      </c>
      <c r="D96" s="772">
        <v>0</v>
      </c>
      <c r="E96" s="772">
        <v>0</v>
      </c>
      <c r="F96" s="594">
        <v>3.1569999999999996</v>
      </c>
      <c r="G96" s="594">
        <v>-0.38800000000000001</v>
      </c>
      <c r="H96" s="594">
        <v>-0.73002818169191397</v>
      </c>
      <c r="I96" s="594">
        <v>-0.39300000000000002</v>
      </c>
      <c r="J96" s="594">
        <v>-0.39300000000000002</v>
      </c>
      <c r="K96" s="594">
        <v>0</v>
      </c>
      <c r="L96" s="594">
        <v>0</v>
      </c>
      <c r="M96" s="594">
        <v>-0.78100000000000003</v>
      </c>
      <c r="N96" s="560">
        <v>-1.1230281816919141</v>
      </c>
      <c r="O96" s="499"/>
    </row>
    <row r="97" spans="1:15" s="527" customFormat="1">
      <c r="A97" s="595" t="s">
        <v>49</v>
      </c>
      <c r="B97" s="596" t="s">
        <v>931</v>
      </c>
      <c r="C97" s="597" t="s">
        <v>821</v>
      </c>
      <c r="D97" s="773">
        <v>0</v>
      </c>
      <c r="E97" s="773">
        <v>0</v>
      </c>
      <c r="F97" s="598">
        <v>5.1449999999999996</v>
      </c>
      <c r="G97" s="598">
        <v>0</v>
      </c>
      <c r="H97" s="598">
        <v>0</v>
      </c>
      <c r="I97" s="598">
        <v>0</v>
      </c>
      <c r="J97" s="598">
        <v>0</v>
      </c>
      <c r="K97" s="598">
        <v>0</v>
      </c>
      <c r="L97" s="598">
        <v>0</v>
      </c>
      <c r="M97" s="598">
        <v>0</v>
      </c>
      <c r="N97" s="599">
        <v>0</v>
      </c>
      <c r="O97" s="499"/>
    </row>
    <row r="98" spans="1:15" s="527" customFormat="1">
      <c r="A98" s="536" t="s">
        <v>314</v>
      </c>
      <c r="B98" s="553" t="s">
        <v>932</v>
      </c>
      <c r="C98" s="538" t="s">
        <v>821</v>
      </c>
      <c r="D98" s="756">
        <v>0</v>
      </c>
      <c r="E98" s="756">
        <v>0</v>
      </c>
      <c r="F98" s="756">
        <v>0</v>
      </c>
      <c r="G98" s="756">
        <v>0</v>
      </c>
      <c r="H98" s="756">
        <v>0</v>
      </c>
      <c r="I98" s="756">
        <v>0</v>
      </c>
      <c r="J98" s="756">
        <v>0</v>
      </c>
      <c r="K98" s="756">
        <v>0</v>
      </c>
      <c r="L98" s="756">
        <v>0</v>
      </c>
      <c r="M98" s="756">
        <v>0</v>
      </c>
      <c r="N98" s="747">
        <v>0</v>
      </c>
      <c r="O98" s="499"/>
    </row>
    <row r="99" spans="1:15" s="527" customFormat="1">
      <c r="A99" s="536" t="s">
        <v>315</v>
      </c>
      <c r="B99" s="553" t="s">
        <v>933</v>
      </c>
      <c r="C99" s="538" t="s">
        <v>821</v>
      </c>
      <c r="D99" s="756">
        <v>0</v>
      </c>
      <c r="E99" s="756">
        <v>0</v>
      </c>
      <c r="F99" s="756">
        <v>0</v>
      </c>
      <c r="G99" s="756">
        <v>0</v>
      </c>
      <c r="H99" s="756">
        <v>0</v>
      </c>
      <c r="I99" s="756">
        <v>0</v>
      </c>
      <c r="J99" s="756">
        <v>0</v>
      </c>
      <c r="K99" s="756">
        <v>0</v>
      </c>
      <c r="L99" s="756">
        <v>0</v>
      </c>
      <c r="M99" s="756">
        <v>0</v>
      </c>
      <c r="N99" s="747">
        <v>0</v>
      </c>
      <c r="O99" s="499"/>
    </row>
    <row r="100" spans="1:15" s="527" customFormat="1">
      <c r="A100" s="536" t="s">
        <v>316</v>
      </c>
      <c r="B100" s="553" t="s">
        <v>934</v>
      </c>
      <c r="C100" s="538" t="s">
        <v>821</v>
      </c>
      <c r="D100" s="756">
        <v>0</v>
      </c>
      <c r="E100" s="756">
        <v>0</v>
      </c>
      <c r="F100" s="756">
        <v>0</v>
      </c>
      <c r="G100" s="756">
        <v>0</v>
      </c>
      <c r="H100" s="756">
        <v>0</v>
      </c>
      <c r="I100" s="756">
        <v>0</v>
      </c>
      <c r="J100" s="756">
        <v>0</v>
      </c>
      <c r="K100" s="756">
        <v>0</v>
      </c>
      <c r="L100" s="756">
        <v>0</v>
      </c>
      <c r="M100" s="756">
        <v>0</v>
      </c>
      <c r="N100" s="747">
        <v>0</v>
      </c>
      <c r="O100" s="499"/>
    </row>
    <row r="101" spans="1:15" s="527" customFormat="1">
      <c r="A101" s="536" t="s">
        <v>935</v>
      </c>
      <c r="B101" s="562" t="s">
        <v>936</v>
      </c>
      <c r="C101" s="538" t="s">
        <v>821</v>
      </c>
      <c r="D101" s="756">
        <v>0</v>
      </c>
      <c r="E101" s="756">
        <v>0</v>
      </c>
      <c r="F101" s="756">
        <v>0</v>
      </c>
      <c r="G101" s="756">
        <v>0</v>
      </c>
      <c r="H101" s="756">
        <v>0</v>
      </c>
      <c r="I101" s="756">
        <v>0</v>
      </c>
      <c r="J101" s="756">
        <v>0</v>
      </c>
      <c r="K101" s="756">
        <v>0</v>
      </c>
      <c r="L101" s="756">
        <v>0</v>
      </c>
      <c r="M101" s="756">
        <v>0</v>
      </c>
      <c r="N101" s="747">
        <v>0</v>
      </c>
      <c r="O101" s="499"/>
    </row>
    <row r="102" spans="1:15" s="527" customFormat="1">
      <c r="A102" s="536" t="s">
        <v>317</v>
      </c>
      <c r="B102" s="545" t="s">
        <v>937</v>
      </c>
      <c r="C102" s="538" t="s">
        <v>821</v>
      </c>
      <c r="D102" s="756">
        <v>0</v>
      </c>
      <c r="E102" s="756">
        <v>0</v>
      </c>
      <c r="F102" s="569">
        <v>5.1449999999999996</v>
      </c>
      <c r="G102" s="756">
        <v>0</v>
      </c>
      <c r="H102" s="756">
        <v>0</v>
      </c>
      <c r="I102" s="756">
        <v>0</v>
      </c>
      <c r="J102" s="756">
        <v>0</v>
      </c>
      <c r="K102" s="756">
        <v>0</v>
      </c>
      <c r="L102" s="756">
        <v>0</v>
      </c>
      <c r="M102" s="756">
        <v>0</v>
      </c>
      <c r="N102" s="747">
        <v>0</v>
      </c>
      <c r="O102" s="499"/>
    </row>
    <row r="103" spans="1:15" s="527" customFormat="1">
      <c r="A103" s="595" t="s">
        <v>48</v>
      </c>
      <c r="B103" s="600" t="s">
        <v>898</v>
      </c>
      <c r="C103" s="597" t="s">
        <v>821</v>
      </c>
      <c r="D103" s="773">
        <v>0</v>
      </c>
      <c r="E103" s="773">
        <v>0</v>
      </c>
      <c r="F103" s="598">
        <v>1.988</v>
      </c>
      <c r="G103" s="598">
        <v>0.38800000000000001</v>
      </c>
      <c r="H103" s="598">
        <v>0.73002818169191397</v>
      </c>
      <c r="I103" s="598">
        <v>0.39300000000000002</v>
      </c>
      <c r="J103" s="598">
        <v>0.39300000000000002</v>
      </c>
      <c r="K103" s="598">
        <v>0</v>
      </c>
      <c r="L103" s="598">
        <v>0</v>
      </c>
      <c r="M103" s="598">
        <v>0.78100000000000003</v>
      </c>
      <c r="N103" s="599">
        <v>1.1230281816919141</v>
      </c>
      <c r="O103" s="499"/>
    </row>
    <row r="104" spans="1:15" s="527" customFormat="1">
      <c r="A104" s="536" t="s">
        <v>321</v>
      </c>
      <c r="B104" s="545" t="s">
        <v>938</v>
      </c>
      <c r="C104" s="538" t="s">
        <v>821</v>
      </c>
      <c r="D104" s="756">
        <v>0</v>
      </c>
      <c r="E104" s="756">
        <v>0</v>
      </c>
      <c r="F104" s="756">
        <v>0</v>
      </c>
      <c r="G104" s="756">
        <v>0</v>
      </c>
      <c r="H104" s="756">
        <v>0</v>
      </c>
      <c r="I104" s="756">
        <v>0</v>
      </c>
      <c r="J104" s="756">
        <v>0</v>
      </c>
      <c r="K104" s="756">
        <v>0</v>
      </c>
      <c r="L104" s="756">
        <v>0</v>
      </c>
      <c r="M104" s="756">
        <v>0</v>
      </c>
      <c r="N104" s="747">
        <v>0</v>
      </c>
      <c r="O104" s="499"/>
    </row>
    <row r="105" spans="1:15" s="527" customFormat="1">
      <c r="A105" s="536" t="s">
        <v>322</v>
      </c>
      <c r="B105" s="545" t="s">
        <v>939</v>
      </c>
      <c r="C105" s="538" t="s">
        <v>821</v>
      </c>
      <c r="D105" s="756">
        <v>0</v>
      </c>
      <c r="E105" s="756">
        <v>0</v>
      </c>
      <c r="F105" s="756">
        <v>0</v>
      </c>
      <c r="G105" s="756">
        <v>0</v>
      </c>
      <c r="H105" s="756">
        <v>0</v>
      </c>
      <c r="I105" s="756">
        <v>0</v>
      </c>
      <c r="J105" s="756">
        <v>0</v>
      </c>
      <c r="K105" s="756">
        <v>0</v>
      </c>
      <c r="L105" s="756">
        <v>0</v>
      </c>
      <c r="M105" s="756">
        <v>0</v>
      </c>
      <c r="N105" s="747">
        <v>0</v>
      </c>
      <c r="O105" s="499"/>
    </row>
    <row r="106" spans="1:15" s="527" customFormat="1">
      <c r="A106" s="536" t="s">
        <v>323</v>
      </c>
      <c r="B106" s="545" t="s">
        <v>940</v>
      </c>
      <c r="C106" s="538" t="s">
        <v>821</v>
      </c>
      <c r="D106" s="756">
        <v>0</v>
      </c>
      <c r="E106" s="756">
        <v>0</v>
      </c>
      <c r="F106" s="756">
        <v>0</v>
      </c>
      <c r="G106" s="756">
        <v>0</v>
      </c>
      <c r="H106" s="756">
        <v>0</v>
      </c>
      <c r="I106" s="756">
        <v>0</v>
      </c>
      <c r="J106" s="756">
        <v>0</v>
      </c>
      <c r="K106" s="756">
        <v>0</v>
      </c>
      <c r="L106" s="756">
        <v>0</v>
      </c>
      <c r="M106" s="756">
        <v>0</v>
      </c>
      <c r="N106" s="747">
        <v>0</v>
      </c>
      <c r="O106" s="499"/>
    </row>
    <row r="107" spans="1:15" s="527" customFormat="1">
      <c r="A107" s="536" t="s">
        <v>941</v>
      </c>
      <c r="B107" s="562" t="s">
        <v>942</v>
      </c>
      <c r="C107" s="538" t="s">
        <v>821</v>
      </c>
      <c r="D107" s="756">
        <v>0</v>
      </c>
      <c r="E107" s="756">
        <v>0</v>
      </c>
      <c r="F107" s="756">
        <v>0</v>
      </c>
      <c r="G107" s="756">
        <v>0</v>
      </c>
      <c r="H107" s="756">
        <v>0</v>
      </c>
      <c r="I107" s="756">
        <v>0</v>
      </c>
      <c r="J107" s="756">
        <v>0</v>
      </c>
      <c r="K107" s="756">
        <v>0</v>
      </c>
      <c r="L107" s="756">
        <v>0</v>
      </c>
      <c r="M107" s="756">
        <v>0</v>
      </c>
      <c r="N107" s="747">
        <v>0</v>
      </c>
      <c r="O107" s="499"/>
    </row>
    <row r="108" spans="1:15" s="527" customFormat="1">
      <c r="A108" s="536" t="s">
        <v>324</v>
      </c>
      <c r="B108" s="545" t="s">
        <v>943</v>
      </c>
      <c r="C108" s="538" t="s">
        <v>821</v>
      </c>
      <c r="D108" s="756">
        <v>0</v>
      </c>
      <c r="E108" s="756">
        <v>0</v>
      </c>
      <c r="F108" s="756">
        <v>1.988</v>
      </c>
      <c r="G108" s="573">
        <v>0.38800000000000001</v>
      </c>
      <c r="H108" s="572">
        <v>0.73002818169191397</v>
      </c>
      <c r="I108" s="572">
        <v>0.39300000000000002</v>
      </c>
      <c r="J108" s="572">
        <v>0.39300000000000002</v>
      </c>
      <c r="K108" s="573">
        <v>0</v>
      </c>
      <c r="L108" s="573">
        <v>0</v>
      </c>
      <c r="M108" s="573">
        <v>0.78100000000000003</v>
      </c>
      <c r="N108" s="601">
        <v>1.1230281816919141</v>
      </c>
      <c r="O108" s="499"/>
    </row>
    <row r="109" spans="1:15" s="527" customFormat="1">
      <c r="A109" s="556" t="s">
        <v>944</v>
      </c>
      <c r="B109" s="593" t="s">
        <v>945</v>
      </c>
      <c r="C109" s="558" t="s">
        <v>821</v>
      </c>
      <c r="D109" s="772">
        <v>0</v>
      </c>
      <c r="E109" s="772">
        <v>0</v>
      </c>
      <c r="F109" s="594">
        <v>53.700999999999993</v>
      </c>
      <c r="G109" s="594">
        <v>4.1677069859999971</v>
      </c>
      <c r="H109" s="594">
        <v>8.6528211730000013</v>
      </c>
      <c r="I109" s="594">
        <v>1.7910000000000046</v>
      </c>
      <c r="J109" s="594">
        <v>4.5760000000000085</v>
      </c>
      <c r="K109" s="594">
        <v>0</v>
      </c>
      <c r="L109" s="594">
        <v>0</v>
      </c>
      <c r="M109" s="594">
        <v>5.9072742519999926</v>
      </c>
      <c r="N109" s="560">
        <v>13.177388438999957</v>
      </c>
      <c r="O109" s="499"/>
    </row>
    <row r="110" spans="1:15" s="527" customFormat="1">
      <c r="A110" s="536" t="s">
        <v>47</v>
      </c>
      <c r="B110" s="539" t="s">
        <v>822</v>
      </c>
      <c r="C110" s="538" t="s">
        <v>821</v>
      </c>
      <c r="D110" s="774">
        <v>0</v>
      </c>
      <c r="E110" s="774">
        <v>0</v>
      </c>
      <c r="F110" s="602">
        <v>53.700999999999993</v>
      </c>
      <c r="G110" s="602">
        <v>4.1677069859999971</v>
      </c>
      <c r="H110" s="602">
        <v>8.6528211730000013</v>
      </c>
      <c r="I110" s="602">
        <v>1.7910000000000046</v>
      </c>
      <c r="J110" s="602">
        <v>4.5760000000000085</v>
      </c>
      <c r="K110" s="602">
        <v>0</v>
      </c>
      <c r="L110" s="602">
        <v>0</v>
      </c>
      <c r="M110" s="602">
        <v>5.9072742519999926</v>
      </c>
      <c r="N110" s="603">
        <v>13.177388438999957</v>
      </c>
      <c r="O110" s="499"/>
    </row>
    <row r="111" spans="1:15" s="527" customFormat="1" ht="31.5">
      <c r="A111" s="536" t="s">
        <v>360</v>
      </c>
      <c r="B111" s="553" t="s">
        <v>823</v>
      </c>
      <c r="C111" s="538" t="s">
        <v>821</v>
      </c>
      <c r="D111" s="756">
        <v>0</v>
      </c>
      <c r="E111" s="756">
        <v>0</v>
      </c>
      <c r="F111" s="756">
        <v>0</v>
      </c>
      <c r="G111" s="756">
        <v>0</v>
      </c>
      <c r="H111" s="756">
        <v>0</v>
      </c>
      <c r="I111" s="756">
        <v>0</v>
      </c>
      <c r="J111" s="756">
        <v>0</v>
      </c>
      <c r="K111" s="756">
        <v>0</v>
      </c>
      <c r="L111" s="756">
        <v>0</v>
      </c>
      <c r="M111" s="756">
        <v>0</v>
      </c>
      <c r="N111" s="747">
        <v>0</v>
      </c>
      <c r="O111" s="499"/>
    </row>
    <row r="112" spans="1:15" s="527" customFormat="1" ht="31.5">
      <c r="A112" s="536" t="s">
        <v>361</v>
      </c>
      <c r="B112" s="553" t="s">
        <v>824</v>
      </c>
      <c r="C112" s="538" t="s">
        <v>821</v>
      </c>
      <c r="D112" s="756">
        <v>0</v>
      </c>
      <c r="E112" s="756">
        <v>0</v>
      </c>
      <c r="F112" s="756">
        <v>0</v>
      </c>
      <c r="G112" s="756">
        <v>0</v>
      </c>
      <c r="H112" s="756">
        <v>0</v>
      </c>
      <c r="I112" s="756">
        <v>0</v>
      </c>
      <c r="J112" s="756">
        <v>0</v>
      </c>
      <c r="K112" s="756">
        <v>0</v>
      </c>
      <c r="L112" s="756">
        <v>0</v>
      </c>
      <c r="M112" s="756">
        <v>0</v>
      </c>
      <c r="N112" s="747">
        <v>0</v>
      </c>
      <c r="O112" s="499"/>
    </row>
    <row r="113" spans="1:15" s="527" customFormat="1" ht="31.5">
      <c r="A113" s="536" t="s">
        <v>362</v>
      </c>
      <c r="B113" s="553" t="s">
        <v>825</v>
      </c>
      <c r="C113" s="538" t="s">
        <v>821</v>
      </c>
      <c r="D113" s="756">
        <v>0</v>
      </c>
      <c r="E113" s="756">
        <v>0</v>
      </c>
      <c r="F113" s="756">
        <v>0</v>
      </c>
      <c r="G113" s="756">
        <v>0</v>
      </c>
      <c r="H113" s="756">
        <v>0</v>
      </c>
      <c r="I113" s="756">
        <v>0</v>
      </c>
      <c r="J113" s="756">
        <v>0</v>
      </c>
      <c r="K113" s="756">
        <v>0</v>
      </c>
      <c r="L113" s="756">
        <v>0</v>
      </c>
      <c r="M113" s="756">
        <v>0</v>
      </c>
      <c r="N113" s="747">
        <v>0</v>
      </c>
      <c r="O113" s="499"/>
    </row>
    <row r="114" spans="1:15" s="527" customFormat="1">
      <c r="A114" s="536" t="s">
        <v>46</v>
      </c>
      <c r="B114" s="537" t="s">
        <v>826</v>
      </c>
      <c r="C114" s="538" t="s">
        <v>821</v>
      </c>
      <c r="D114" s="756">
        <v>0</v>
      </c>
      <c r="E114" s="756">
        <v>0</v>
      </c>
      <c r="F114" s="756">
        <v>0</v>
      </c>
      <c r="G114" s="756">
        <v>0</v>
      </c>
      <c r="H114" s="756">
        <v>0</v>
      </c>
      <c r="I114" s="756">
        <v>0</v>
      </c>
      <c r="J114" s="756">
        <v>0</v>
      </c>
      <c r="K114" s="756">
        <v>0</v>
      </c>
      <c r="L114" s="756">
        <v>0</v>
      </c>
      <c r="M114" s="756">
        <v>0</v>
      </c>
      <c r="N114" s="747">
        <v>0</v>
      </c>
      <c r="O114" s="499"/>
    </row>
    <row r="115" spans="1:15" s="527" customFormat="1">
      <c r="A115" s="540" t="s">
        <v>45</v>
      </c>
      <c r="B115" s="541" t="s">
        <v>828</v>
      </c>
      <c r="C115" s="542" t="s">
        <v>821</v>
      </c>
      <c r="D115" s="759">
        <v>0</v>
      </c>
      <c r="E115" s="759">
        <v>0</v>
      </c>
      <c r="F115" s="592">
        <v>30.482999999999993</v>
      </c>
      <c r="G115" s="592">
        <v>4.1649999999999974</v>
      </c>
      <c r="H115" s="592">
        <v>5.1570141870000015</v>
      </c>
      <c r="I115" s="592">
        <v>1.7910000000000046</v>
      </c>
      <c r="J115" s="592">
        <v>4.5760000000000085</v>
      </c>
      <c r="K115" s="592">
        <v>0</v>
      </c>
      <c r="L115" s="592">
        <v>0</v>
      </c>
      <c r="M115" s="592">
        <v>5.9045672659999928</v>
      </c>
      <c r="N115" s="542">
        <v>9.6815814529999571</v>
      </c>
      <c r="O115" s="499"/>
    </row>
    <row r="116" spans="1:15" s="527" customFormat="1">
      <c r="A116" s="536" t="s">
        <v>44</v>
      </c>
      <c r="B116" s="537" t="s">
        <v>830</v>
      </c>
      <c r="C116" s="538" t="s">
        <v>821</v>
      </c>
      <c r="D116" s="756">
        <v>0</v>
      </c>
      <c r="E116" s="756">
        <v>0</v>
      </c>
      <c r="F116" s="756">
        <v>0</v>
      </c>
      <c r="G116" s="756">
        <v>0</v>
      </c>
      <c r="H116" s="756">
        <v>0</v>
      </c>
      <c r="I116" s="756">
        <v>0</v>
      </c>
      <c r="J116" s="756">
        <v>0</v>
      </c>
      <c r="K116" s="756">
        <v>0</v>
      </c>
      <c r="L116" s="756">
        <v>0</v>
      </c>
      <c r="M116" s="756">
        <v>0</v>
      </c>
      <c r="N116" s="747">
        <v>0</v>
      </c>
      <c r="O116" s="499"/>
    </row>
    <row r="117" spans="1:15" s="527" customFormat="1">
      <c r="A117" s="540" t="s">
        <v>775</v>
      </c>
      <c r="B117" s="541" t="s">
        <v>832</v>
      </c>
      <c r="C117" s="542" t="s">
        <v>821</v>
      </c>
      <c r="D117" s="750">
        <v>0</v>
      </c>
      <c r="E117" s="759">
        <v>0</v>
      </c>
      <c r="F117" s="592">
        <v>6.7999999999999977E-2</v>
      </c>
      <c r="G117" s="759">
        <v>0</v>
      </c>
      <c r="H117" s="592">
        <v>3.4931000000000001</v>
      </c>
      <c r="I117" s="749">
        <v>0</v>
      </c>
      <c r="J117" s="749">
        <v>0</v>
      </c>
      <c r="K117" s="604"/>
      <c r="L117" s="604"/>
      <c r="M117" s="749">
        <v>0</v>
      </c>
      <c r="N117" s="542">
        <v>3.4931000000000001</v>
      </c>
      <c r="O117" s="499"/>
    </row>
    <row r="118" spans="1:15" s="527" customFormat="1">
      <c r="A118" s="536" t="s">
        <v>946</v>
      </c>
      <c r="B118" s="537" t="s">
        <v>833</v>
      </c>
      <c r="C118" s="538" t="s">
        <v>821</v>
      </c>
      <c r="D118" s="775">
        <v>0</v>
      </c>
      <c r="E118" s="775">
        <v>0</v>
      </c>
      <c r="F118" s="775">
        <v>0</v>
      </c>
      <c r="G118" s="775">
        <v>0</v>
      </c>
      <c r="H118" s="775">
        <v>0</v>
      </c>
      <c r="I118" s="775">
        <v>0</v>
      </c>
      <c r="J118" s="775">
        <v>0</v>
      </c>
      <c r="K118" s="605">
        <v>0</v>
      </c>
      <c r="L118" s="605">
        <v>0</v>
      </c>
      <c r="M118" s="756">
        <v>0</v>
      </c>
      <c r="N118" s="747">
        <v>0</v>
      </c>
      <c r="O118" s="499"/>
    </row>
    <row r="119" spans="1:15" s="527" customFormat="1">
      <c r="A119" s="536" t="s">
        <v>947</v>
      </c>
      <c r="B119" s="537" t="s">
        <v>835</v>
      </c>
      <c r="C119" s="538" t="s">
        <v>821</v>
      </c>
      <c r="D119" s="775">
        <v>0</v>
      </c>
      <c r="E119" s="775">
        <v>0</v>
      </c>
      <c r="F119" s="775">
        <v>0</v>
      </c>
      <c r="G119" s="775">
        <v>0</v>
      </c>
      <c r="H119" s="775">
        <v>0</v>
      </c>
      <c r="I119" s="775">
        <v>0</v>
      </c>
      <c r="J119" s="775">
        <v>0</v>
      </c>
      <c r="K119" s="605">
        <v>0</v>
      </c>
      <c r="L119" s="605">
        <v>0</v>
      </c>
      <c r="M119" s="756">
        <v>0</v>
      </c>
      <c r="N119" s="747">
        <v>0</v>
      </c>
      <c r="O119" s="499"/>
    </row>
    <row r="120" spans="1:15" s="527" customFormat="1" ht="31.5">
      <c r="A120" s="536" t="s">
        <v>948</v>
      </c>
      <c r="B120" s="539" t="s">
        <v>837</v>
      </c>
      <c r="C120" s="538" t="s">
        <v>821</v>
      </c>
      <c r="D120" s="775">
        <v>0</v>
      </c>
      <c r="E120" s="775">
        <v>0</v>
      </c>
      <c r="F120" s="775">
        <v>0</v>
      </c>
      <c r="G120" s="775">
        <v>0</v>
      </c>
      <c r="H120" s="775">
        <v>0</v>
      </c>
      <c r="I120" s="775">
        <v>0</v>
      </c>
      <c r="J120" s="775">
        <v>0</v>
      </c>
      <c r="K120" s="605">
        <v>0</v>
      </c>
      <c r="L120" s="605">
        <v>0</v>
      </c>
      <c r="M120" s="756">
        <v>0</v>
      </c>
      <c r="N120" s="747">
        <v>0</v>
      </c>
      <c r="O120" s="499"/>
    </row>
    <row r="121" spans="1:15" s="527" customFormat="1">
      <c r="A121" s="536" t="s">
        <v>949</v>
      </c>
      <c r="B121" s="545" t="s">
        <v>839</v>
      </c>
      <c r="C121" s="538" t="s">
        <v>821</v>
      </c>
      <c r="D121" s="775">
        <v>0</v>
      </c>
      <c r="E121" s="775">
        <v>0</v>
      </c>
      <c r="F121" s="775">
        <v>0</v>
      </c>
      <c r="G121" s="775">
        <v>0</v>
      </c>
      <c r="H121" s="775">
        <v>0</v>
      </c>
      <c r="I121" s="775">
        <v>0</v>
      </c>
      <c r="J121" s="775">
        <v>0</v>
      </c>
      <c r="K121" s="605">
        <v>0</v>
      </c>
      <c r="L121" s="605">
        <v>0</v>
      </c>
      <c r="M121" s="756">
        <v>0</v>
      </c>
      <c r="N121" s="747">
        <v>0</v>
      </c>
      <c r="O121" s="499"/>
    </row>
    <row r="122" spans="1:15" s="527" customFormat="1">
      <c r="A122" s="536" t="s">
        <v>950</v>
      </c>
      <c r="B122" s="545" t="s">
        <v>841</v>
      </c>
      <c r="C122" s="538" t="s">
        <v>821</v>
      </c>
      <c r="D122" s="775">
        <v>0</v>
      </c>
      <c r="E122" s="775">
        <v>0</v>
      </c>
      <c r="F122" s="775">
        <v>0</v>
      </c>
      <c r="G122" s="775">
        <v>0</v>
      </c>
      <c r="H122" s="775">
        <v>0</v>
      </c>
      <c r="I122" s="775">
        <v>0</v>
      </c>
      <c r="J122" s="775">
        <v>0</v>
      </c>
      <c r="K122" s="605">
        <v>0</v>
      </c>
      <c r="L122" s="605">
        <v>0</v>
      </c>
      <c r="M122" s="756">
        <v>0</v>
      </c>
      <c r="N122" s="747">
        <v>0</v>
      </c>
      <c r="O122" s="499"/>
    </row>
    <row r="123" spans="1:15" s="527" customFormat="1">
      <c r="A123" s="540" t="s">
        <v>951</v>
      </c>
      <c r="B123" s="541" t="s">
        <v>843</v>
      </c>
      <c r="C123" s="542" t="s">
        <v>821</v>
      </c>
      <c r="D123" s="750">
        <v>0</v>
      </c>
      <c r="E123" s="759">
        <v>0</v>
      </c>
      <c r="F123" s="592">
        <v>23.15</v>
      </c>
      <c r="G123" s="592">
        <v>2.7069860000000084E-3</v>
      </c>
      <c r="H123" s="592">
        <v>2.7069860000000084E-3</v>
      </c>
      <c r="I123" s="749">
        <v>0</v>
      </c>
      <c r="J123" s="749">
        <v>0</v>
      </c>
      <c r="K123" s="604"/>
      <c r="L123" s="604"/>
      <c r="M123" s="592">
        <v>2.7069860000000084E-3</v>
      </c>
      <c r="N123" s="542">
        <v>2.7069860000000084E-3</v>
      </c>
      <c r="O123" s="499"/>
    </row>
    <row r="124" spans="1:15" s="527" customFormat="1">
      <c r="A124" s="556" t="s">
        <v>952</v>
      </c>
      <c r="B124" s="593" t="s">
        <v>953</v>
      </c>
      <c r="C124" s="558" t="s">
        <v>821</v>
      </c>
      <c r="D124" s="772">
        <v>0</v>
      </c>
      <c r="E124" s="772">
        <v>0</v>
      </c>
      <c r="F124" s="772">
        <v>0</v>
      </c>
      <c r="G124" s="594">
        <v>0.27700000000000002</v>
      </c>
      <c r="H124" s="594">
        <v>1.2690208869999999</v>
      </c>
      <c r="I124" s="594">
        <v>0.29499999999999998</v>
      </c>
      <c r="J124" s="594">
        <v>0.29499999999999998</v>
      </c>
      <c r="K124" s="594">
        <v>0</v>
      </c>
      <c r="L124" s="594">
        <v>0</v>
      </c>
      <c r="M124" s="594">
        <v>0.57200000000000006</v>
      </c>
      <c r="N124" s="560">
        <v>1.5640208869999999</v>
      </c>
      <c r="O124" s="499"/>
    </row>
    <row r="125" spans="1:15" s="527" customFormat="1">
      <c r="A125" s="536" t="s">
        <v>43</v>
      </c>
      <c r="B125" s="537" t="s">
        <v>822</v>
      </c>
      <c r="C125" s="538" t="s">
        <v>821</v>
      </c>
      <c r="D125" s="775">
        <v>0</v>
      </c>
      <c r="E125" s="775">
        <v>0</v>
      </c>
      <c r="F125" s="775">
        <v>0</v>
      </c>
      <c r="G125" s="775">
        <v>0</v>
      </c>
      <c r="H125" s="775">
        <v>0</v>
      </c>
      <c r="I125" s="775">
        <v>0</v>
      </c>
      <c r="J125" s="775">
        <v>0</v>
      </c>
      <c r="K125" s="775">
        <v>0</v>
      </c>
      <c r="L125" s="775">
        <v>0</v>
      </c>
      <c r="M125" s="756">
        <v>0</v>
      </c>
      <c r="N125" s="747">
        <v>0</v>
      </c>
      <c r="O125" s="499"/>
    </row>
    <row r="126" spans="1:15" s="527" customFormat="1" ht="31.5">
      <c r="A126" s="536" t="s">
        <v>235</v>
      </c>
      <c r="B126" s="553" t="s">
        <v>823</v>
      </c>
      <c r="C126" s="538" t="s">
        <v>821</v>
      </c>
      <c r="D126" s="775">
        <v>0</v>
      </c>
      <c r="E126" s="775">
        <v>0</v>
      </c>
      <c r="F126" s="775">
        <v>0</v>
      </c>
      <c r="G126" s="775">
        <v>0</v>
      </c>
      <c r="H126" s="775">
        <v>0</v>
      </c>
      <c r="I126" s="775">
        <v>0</v>
      </c>
      <c r="J126" s="775">
        <v>0</v>
      </c>
      <c r="K126" s="775">
        <v>0</v>
      </c>
      <c r="L126" s="775">
        <v>0</v>
      </c>
      <c r="M126" s="756">
        <v>0</v>
      </c>
      <c r="N126" s="747">
        <v>0</v>
      </c>
      <c r="O126" s="499"/>
    </row>
    <row r="127" spans="1:15" s="527" customFormat="1" ht="31.5">
      <c r="A127" s="536" t="s">
        <v>236</v>
      </c>
      <c r="B127" s="553" t="s">
        <v>824</v>
      </c>
      <c r="C127" s="538" t="s">
        <v>821</v>
      </c>
      <c r="D127" s="775">
        <v>0</v>
      </c>
      <c r="E127" s="775">
        <v>0</v>
      </c>
      <c r="F127" s="775">
        <v>0</v>
      </c>
      <c r="G127" s="775">
        <v>0</v>
      </c>
      <c r="H127" s="775">
        <v>0</v>
      </c>
      <c r="I127" s="775">
        <v>0</v>
      </c>
      <c r="J127" s="775">
        <v>0</v>
      </c>
      <c r="K127" s="775">
        <v>0</v>
      </c>
      <c r="L127" s="775">
        <v>0</v>
      </c>
      <c r="M127" s="756">
        <v>0</v>
      </c>
      <c r="N127" s="747">
        <v>0</v>
      </c>
      <c r="O127" s="499"/>
    </row>
    <row r="128" spans="1:15" s="527" customFormat="1" ht="31.5">
      <c r="A128" s="536" t="s">
        <v>237</v>
      </c>
      <c r="B128" s="553" t="s">
        <v>825</v>
      </c>
      <c r="C128" s="538" t="s">
        <v>821</v>
      </c>
      <c r="D128" s="775">
        <v>0</v>
      </c>
      <c r="E128" s="775">
        <v>0</v>
      </c>
      <c r="F128" s="775">
        <v>0</v>
      </c>
      <c r="G128" s="775">
        <v>0</v>
      </c>
      <c r="H128" s="775">
        <v>0</v>
      </c>
      <c r="I128" s="775">
        <v>0</v>
      </c>
      <c r="J128" s="775">
        <v>0</v>
      </c>
      <c r="K128" s="775">
        <v>0</v>
      </c>
      <c r="L128" s="775">
        <v>0</v>
      </c>
      <c r="M128" s="756">
        <v>0</v>
      </c>
      <c r="N128" s="747">
        <v>0</v>
      </c>
      <c r="O128" s="499"/>
    </row>
    <row r="129" spans="1:15" s="527" customFormat="1">
      <c r="A129" s="536" t="s">
        <v>42</v>
      </c>
      <c r="B129" s="606" t="s">
        <v>954</v>
      </c>
      <c r="C129" s="538" t="s">
        <v>821</v>
      </c>
      <c r="D129" s="775">
        <v>0</v>
      </c>
      <c r="E129" s="775">
        <v>0</v>
      </c>
      <c r="F129" s="775">
        <v>0</v>
      </c>
      <c r="G129" s="775">
        <v>0</v>
      </c>
      <c r="H129" s="775">
        <v>0</v>
      </c>
      <c r="I129" s="775">
        <v>0</v>
      </c>
      <c r="J129" s="775">
        <v>0</v>
      </c>
      <c r="K129" s="775">
        <v>0</v>
      </c>
      <c r="L129" s="775">
        <v>0</v>
      </c>
      <c r="M129" s="756">
        <v>0</v>
      </c>
      <c r="N129" s="747">
        <v>0</v>
      </c>
      <c r="O129" s="499"/>
    </row>
    <row r="130" spans="1:15" s="527" customFormat="1">
      <c r="A130" s="540" t="s">
        <v>955</v>
      </c>
      <c r="B130" s="607" t="s">
        <v>956</v>
      </c>
      <c r="C130" s="542" t="s">
        <v>821</v>
      </c>
      <c r="D130" s="750">
        <v>0</v>
      </c>
      <c r="E130" s="759">
        <v>0</v>
      </c>
      <c r="F130" s="749">
        <v>0</v>
      </c>
      <c r="G130" s="592">
        <v>0.27700000000000002</v>
      </c>
      <c r="H130" s="592">
        <v>1.2690208869999999</v>
      </c>
      <c r="I130" s="592">
        <v>0.29499999999999998</v>
      </c>
      <c r="J130" s="592">
        <v>0.29499999999999998</v>
      </c>
      <c r="K130" s="604"/>
      <c r="L130" s="604"/>
      <c r="M130" s="592">
        <v>0.57200000000000006</v>
      </c>
      <c r="N130" s="542">
        <v>1.5640208869999999</v>
      </c>
      <c r="O130" s="499"/>
    </row>
    <row r="131" spans="1:15" s="527" customFormat="1">
      <c r="A131" s="536" t="s">
        <v>957</v>
      </c>
      <c r="B131" s="606" t="s">
        <v>958</v>
      </c>
      <c r="C131" s="538" t="s">
        <v>821</v>
      </c>
      <c r="D131" s="775">
        <v>0</v>
      </c>
      <c r="E131" s="775">
        <v>0</v>
      </c>
      <c r="F131" s="775">
        <v>0</v>
      </c>
      <c r="G131" s="775">
        <v>0</v>
      </c>
      <c r="H131" s="775">
        <v>0</v>
      </c>
      <c r="I131" s="775">
        <v>0</v>
      </c>
      <c r="J131" s="775">
        <v>0</v>
      </c>
      <c r="K131" s="775">
        <v>0</v>
      </c>
      <c r="L131" s="775">
        <v>0</v>
      </c>
      <c r="M131" s="756">
        <v>0</v>
      </c>
      <c r="N131" s="747">
        <v>0</v>
      </c>
      <c r="O131" s="499"/>
    </row>
    <row r="132" spans="1:15" s="527" customFormat="1">
      <c r="A132" s="540" t="s">
        <v>959</v>
      </c>
      <c r="B132" s="607" t="s">
        <v>960</v>
      </c>
      <c r="C132" s="542" t="s">
        <v>821</v>
      </c>
      <c r="D132" s="750">
        <v>0</v>
      </c>
      <c r="E132" s="759">
        <v>0</v>
      </c>
      <c r="F132" s="749">
        <v>0</v>
      </c>
      <c r="G132" s="749">
        <v>0</v>
      </c>
      <c r="H132" s="749">
        <v>0</v>
      </c>
      <c r="I132" s="749">
        <v>0</v>
      </c>
      <c r="J132" s="749">
        <v>0</v>
      </c>
      <c r="K132" s="604"/>
      <c r="L132" s="604"/>
      <c r="M132" s="749">
        <v>0</v>
      </c>
      <c r="N132" s="757">
        <v>0</v>
      </c>
      <c r="O132" s="499"/>
    </row>
    <row r="133" spans="1:15" s="527" customFormat="1">
      <c r="A133" s="536" t="s">
        <v>961</v>
      </c>
      <c r="B133" s="606" t="s">
        <v>962</v>
      </c>
      <c r="C133" s="538" t="s">
        <v>821</v>
      </c>
      <c r="D133" s="775">
        <v>0</v>
      </c>
      <c r="E133" s="775">
        <v>0</v>
      </c>
      <c r="F133" s="775">
        <v>0</v>
      </c>
      <c r="G133" s="775">
        <v>0</v>
      </c>
      <c r="H133" s="775">
        <v>0</v>
      </c>
      <c r="I133" s="775">
        <v>0</v>
      </c>
      <c r="J133" s="775">
        <v>0</v>
      </c>
      <c r="K133" s="775">
        <v>0</v>
      </c>
      <c r="L133" s="775">
        <v>0</v>
      </c>
      <c r="M133" s="756">
        <v>0</v>
      </c>
      <c r="N133" s="747">
        <v>0</v>
      </c>
      <c r="O133" s="499"/>
    </row>
    <row r="134" spans="1:15" s="527" customFormat="1">
      <c r="A134" s="536" t="s">
        <v>963</v>
      </c>
      <c r="B134" s="606" t="s">
        <v>964</v>
      </c>
      <c r="C134" s="538" t="s">
        <v>821</v>
      </c>
      <c r="D134" s="775">
        <v>0</v>
      </c>
      <c r="E134" s="775">
        <v>0</v>
      </c>
      <c r="F134" s="775">
        <v>0</v>
      </c>
      <c r="G134" s="775">
        <v>0</v>
      </c>
      <c r="H134" s="775">
        <v>0</v>
      </c>
      <c r="I134" s="775">
        <v>0</v>
      </c>
      <c r="J134" s="775">
        <v>0</v>
      </c>
      <c r="K134" s="775">
        <v>0</v>
      </c>
      <c r="L134" s="775">
        <v>0</v>
      </c>
      <c r="M134" s="756">
        <v>0</v>
      </c>
      <c r="N134" s="747">
        <v>0</v>
      </c>
      <c r="O134" s="499"/>
    </row>
    <row r="135" spans="1:15" s="527" customFormat="1" ht="31.5">
      <c r="A135" s="536" t="s">
        <v>965</v>
      </c>
      <c r="B135" s="606" t="s">
        <v>837</v>
      </c>
      <c r="C135" s="538" t="s">
        <v>821</v>
      </c>
      <c r="D135" s="775">
        <v>0</v>
      </c>
      <c r="E135" s="775">
        <v>0</v>
      </c>
      <c r="F135" s="775">
        <v>0</v>
      </c>
      <c r="G135" s="775">
        <v>0</v>
      </c>
      <c r="H135" s="775">
        <v>0</v>
      </c>
      <c r="I135" s="775">
        <v>0</v>
      </c>
      <c r="J135" s="775">
        <v>0</v>
      </c>
      <c r="K135" s="775">
        <v>0</v>
      </c>
      <c r="L135" s="775">
        <v>0</v>
      </c>
      <c r="M135" s="756">
        <v>0</v>
      </c>
      <c r="N135" s="747">
        <v>0</v>
      </c>
      <c r="O135" s="499"/>
    </row>
    <row r="136" spans="1:15" s="527" customFormat="1">
      <c r="A136" s="536" t="s">
        <v>966</v>
      </c>
      <c r="B136" s="545" t="s">
        <v>967</v>
      </c>
      <c r="C136" s="538" t="s">
        <v>821</v>
      </c>
      <c r="D136" s="775">
        <v>0</v>
      </c>
      <c r="E136" s="775">
        <v>0</v>
      </c>
      <c r="F136" s="775">
        <v>0</v>
      </c>
      <c r="G136" s="775">
        <v>0</v>
      </c>
      <c r="H136" s="775">
        <v>0</v>
      </c>
      <c r="I136" s="775">
        <v>0</v>
      </c>
      <c r="J136" s="775">
        <v>0</v>
      </c>
      <c r="K136" s="775">
        <v>0</v>
      </c>
      <c r="L136" s="775">
        <v>0</v>
      </c>
      <c r="M136" s="756">
        <v>0</v>
      </c>
      <c r="N136" s="747">
        <v>0</v>
      </c>
      <c r="O136" s="499"/>
    </row>
    <row r="137" spans="1:15" s="527" customFormat="1">
      <c r="A137" s="536" t="s">
        <v>968</v>
      </c>
      <c r="B137" s="545" t="s">
        <v>841</v>
      </c>
      <c r="C137" s="538" t="s">
        <v>821</v>
      </c>
      <c r="D137" s="775">
        <v>0</v>
      </c>
      <c r="E137" s="775">
        <v>0</v>
      </c>
      <c r="F137" s="775">
        <v>0</v>
      </c>
      <c r="G137" s="775">
        <v>0</v>
      </c>
      <c r="H137" s="775">
        <v>0</v>
      </c>
      <c r="I137" s="775">
        <v>0</v>
      </c>
      <c r="J137" s="775">
        <v>0</v>
      </c>
      <c r="K137" s="775">
        <v>0</v>
      </c>
      <c r="L137" s="775">
        <v>0</v>
      </c>
      <c r="M137" s="756">
        <v>0</v>
      </c>
      <c r="N137" s="747">
        <v>0</v>
      </c>
      <c r="O137" s="499"/>
    </row>
    <row r="138" spans="1:15" s="527" customFormat="1">
      <c r="A138" s="540" t="s">
        <v>969</v>
      </c>
      <c r="B138" s="607" t="s">
        <v>970</v>
      </c>
      <c r="C138" s="542" t="s">
        <v>821</v>
      </c>
      <c r="D138" s="750">
        <v>0</v>
      </c>
      <c r="E138" s="759">
        <v>0</v>
      </c>
      <c r="F138" s="749">
        <v>0</v>
      </c>
      <c r="G138" s="749">
        <v>0</v>
      </c>
      <c r="H138" s="749">
        <v>0</v>
      </c>
      <c r="I138" s="749">
        <v>0</v>
      </c>
      <c r="J138" s="749">
        <v>0</v>
      </c>
      <c r="K138" s="604"/>
      <c r="L138" s="604"/>
      <c r="M138" s="749">
        <v>0</v>
      </c>
      <c r="N138" s="757">
        <v>0</v>
      </c>
      <c r="O138" s="499"/>
    </row>
    <row r="139" spans="1:15" s="527" customFormat="1">
      <c r="A139" s="595" t="s">
        <v>971</v>
      </c>
      <c r="B139" s="608" t="s">
        <v>972</v>
      </c>
      <c r="C139" s="597" t="s">
        <v>821</v>
      </c>
      <c r="D139" s="773">
        <v>0</v>
      </c>
      <c r="E139" s="773">
        <v>0</v>
      </c>
      <c r="F139" s="598">
        <v>53.700999999999993</v>
      </c>
      <c r="G139" s="598">
        <v>3.8907069859999974</v>
      </c>
      <c r="H139" s="598">
        <v>7.3838002860000014</v>
      </c>
      <c r="I139" s="598">
        <v>1.4960000000000047</v>
      </c>
      <c r="J139" s="598">
        <v>4.2810000000000086</v>
      </c>
      <c r="K139" s="598">
        <v>0</v>
      </c>
      <c r="L139" s="598">
        <v>0</v>
      </c>
      <c r="M139" s="598">
        <v>5.3352742519999925</v>
      </c>
      <c r="N139" s="599">
        <v>11.613367551999957</v>
      </c>
      <c r="O139" s="499"/>
    </row>
    <row r="140" spans="1:15" s="527" customFormat="1">
      <c r="A140" s="536" t="s">
        <v>41</v>
      </c>
      <c r="B140" s="537" t="s">
        <v>822</v>
      </c>
      <c r="C140" s="538" t="s">
        <v>821</v>
      </c>
      <c r="D140" s="775">
        <v>0</v>
      </c>
      <c r="E140" s="775">
        <v>0</v>
      </c>
      <c r="F140" s="775">
        <v>0</v>
      </c>
      <c r="G140" s="775">
        <v>0</v>
      </c>
      <c r="H140" s="775">
        <v>0</v>
      </c>
      <c r="I140" s="775">
        <v>0</v>
      </c>
      <c r="J140" s="775">
        <v>0</v>
      </c>
      <c r="K140" s="775">
        <v>0</v>
      </c>
      <c r="L140" s="775">
        <v>0</v>
      </c>
      <c r="M140" s="756">
        <v>0</v>
      </c>
      <c r="N140" s="747">
        <v>0</v>
      </c>
      <c r="O140" s="499"/>
    </row>
    <row r="141" spans="1:15" s="527" customFormat="1" ht="31.5">
      <c r="A141" s="536" t="s">
        <v>249</v>
      </c>
      <c r="B141" s="553" t="s">
        <v>823</v>
      </c>
      <c r="C141" s="538" t="s">
        <v>821</v>
      </c>
      <c r="D141" s="775">
        <v>0</v>
      </c>
      <c r="E141" s="775">
        <v>0</v>
      </c>
      <c r="F141" s="775">
        <v>0</v>
      </c>
      <c r="G141" s="775">
        <v>0</v>
      </c>
      <c r="H141" s="775">
        <v>0</v>
      </c>
      <c r="I141" s="775">
        <v>0</v>
      </c>
      <c r="J141" s="775">
        <v>0</v>
      </c>
      <c r="K141" s="775">
        <v>0</v>
      </c>
      <c r="L141" s="775">
        <v>0</v>
      </c>
      <c r="M141" s="756">
        <v>0</v>
      </c>
      <c r="N141" s="747">
        <v>0</v>
      </c>
      <c r="O141" s="499"/>
    </row>
    <row r="142" spans="1:15" s="527" customFormat="1" ht="31.5">
      <c r="A142" s="536" t="s">
        <v>250</v>
      </c>
      <c r="B142" s="553" t="s">
        <v>824</v>
      </c>
      <c r="C142" s="538" t="s">
        <v>821</v>
      </c>
      <c r="D142" s="775">
        <v>0</v>
      </c>
      <c r="E142" s="775">
        <v>0</v>
      </c>
      <c r="F142" s="775">
        <v>0</v>
      </c>
      <c r="G142" s="775">
        <v>0</v>
      </c>
      <c r="H142" s="775">
        <v>0</v>
      </c>
      <c r="I142" s="775">
        <v>0</v>
      </c>
      <c r="J142" s="775">
        <v>0</v>
      </c>
      <c r="K142" s="775">
        <v>0</v>
      </c>
      <c r="L142" s="775">
        <v>0</v>
      </c>
      <c r="M142" s="756">
        <v>0</v>
      </c>
      <c r="N142" s="747">
        <v>0</v>
      </c>
      <c r="O142" s="499"/>
    </row>
    <row r="143" spans="1:15" s="527" customFormat="1" ht="31.5">
      <c r="A143" s="536" t="s">
        <v>251</v>
      </c>
      <c r="B143" s="553" t="s">
        <v>825</v>
      </c>
      <c r="C143" s="538" t="s">
        <v>821</v>
      </c>
      <c r="D143" s="775">
        <v>0</v>
      </c>
      <c r="E143" s="775">
        <v>0</v>
      </c>
      <c r="F143" s="775">
        <v>0</v>
      </c>
      <c r="G143" s="775">
        <v>0</v>
      </c>
      <c r="H143" s="775">
        <v>0</v>
      </c>
      <c r="I143" s="775">
        <v>0</v>
      </c>
      <c r="J143" s="775">
        <v>0</v>
      </c>
      <c r="K143" s="775">
        <v>0</v>
      </c>
      <c r="L143" s="775">
        <v>0</v>
      </c>
      <c r="M143" s="756">
        <v>0</v>
      </c>
      <c r="N143" s="747">
        <v>0</v>
      </c>
      <c r="O143" s="499"/>
    </row>
    <row r="144" spans="1:15" s="527" customFormat="1">
      <c r="A144" s="536" t="s">
        <v>40</v>
      </c>
      <c r="B144" s="537" t="s">
        <v>826</v>
      </c>
      <c r="C144" s="538" t="s">
        <v>821</v>
      </c>
      <c r="D144" s="775">
        <v>0</v>
      </c>
      <c r="E144" s="775">
        <v>0</v>
      </c>
      <c r="F144" s="775">
        <v>0</v>
      </c>
      <c r="G144" s="775">
        <v>0</v>
      </c>
      <c r="H144" s="775">
        <v>0</v>
      </c>
      <c r="I144" s="775">
        <v>0</v>
      </c>
      <c r="J144" s="775">
        <v>0</v>
      </c>
      <c r="K144" s="775">
        <v>0</v>
      </c>
      <c r="L144" s="775">
        <v>0</v>
      </c>
      <c r="M144" s="756">
        <v>0</v>
      </c>
      <c r="N144" s="747">
        <v>0</v>
      </c>
      <c r="O144" s="499"/>
    </row>
    <row r="145" spans="1:15" s="527" customFormat="1">
      <c r="A145" s="540" t="s">
        <v>973</v>
      </c>
      <c r="B145" s="541" t="s">
        <v>828</v>
      </c>
      <c r="C145" s="542" t="s">
        <v>821</v>
      </c>
      <c r="D145" s="759">
        <v>0</v>
      </c>
      <c r="E145" s="759">
        <v>0</v>
      </c>
      <c r="F145" s="570">
        <v>30.482999999999993</v>
      </c>
      <c r="G145" s="592">
        <v>3.8879999999999972</v>
      </c>
      <c r="H145" s="592">
        <v>3.8879933000000015</v>
      </c>
      <c r="I145" s="592">
        <v>1.4960000000000047</v>
      </c>
      <c r="J145" s="592">
        <v>4.2810000000000086</v>
      </c>
      <c r="K145" s="592">
        <v>0</v>
      </c>
      <c r="L145" s="592">
        <v>0</v>
      </c>
      <c r="M145" s="592">
        <v>5.3325672659999928</v>
      </c>
      <c r="N145" s="542">
        <v>8.1175605659999572</v>
      </c>
      <c r="O145" s="499"/>
    </row>
    <row r="146" spans="1:15" s="527" customFormat="1">
      <c r="A146" s="536" t="s">
        <v>974</v>
      </c>
      <c r="B146" s="537" t="s">
        <v>830</v>
      </c>
      <c r="C146" s="538" t="s">
        <v>821</v>
      </c>
      <c r="D146" s="775">
        <v>0</v>
      </c>
      <c r="E146" s="775">
        <v>0</v>
      </c>
      <c r="F146" s="775">
        <v>0</v>
      </c>
      <c r="G146" s="775">
        <v>0</v>
      </c>
      <c r="H146" s="775">
        <v>0</v>
      </c>
      <c r="I146" s="775">
        <v>0</v>
      </c>
      <c r="J146" s="775">
        <v>0</v>
      </c>
      <c r="K146" s="775">
        <v>0</v>
      </c>
      <c r="L146" s="775">
        <v>0</v>
      </c>
      <c r="M146" s="756">
        <v>0</v>
      </c>
      <c r="N146" s="747">
        <v>0</v>
      </c>
      <c r="O146" s="499"/>
    </row>
    <row r="147" spans="1:15" s="527" customFormat="1">
      <c r="A147" s="540" t="s">
        <v>975</v>
      </c>
      <c r="B147" s="609" t="s">
        <v>832</v>
      </c>
      <c r="C147" s="542" t="s">
        <v>821</v>
      </c>
      <c r="D147" s="750">
        <v>0</v>
      </c>
      <c r="E147" s="759">
        <v>0</v>
      </c>
      <c r="F147" s="592">
        <v>6.7999999999999977E-2</v>
      </c>
      <c r="G147" s="759">
        <v>0</v>
      </c>
      <c r="H147" s="592">
        <v>3.4931000000000001</v>
      </c>
      <c r="I147" s="749">
        <v>0</v>
      </c>
      <c r="J147" s="749">
        <v>0</v>
      </c>
      <c r="K147" s="749"/>
      <c r="L147" s="749"/>
      <c r="M147" s="749">
        <v>0</v>
      </c>
      <c r="N147" s="542">
        <v>3.4931000000000001</v>
      </c>
      <c r="O147" s="499"/>
    </row>
    <row r="148" spans="1:15" s="527" customFormat="1">
      <c r="A148" s="536" t="s">
        <v>976</v>
      </c>
      <c r="B148" s="537" t="s">
        <v>833</v>
      </c>
      <c r="C148" s="538" t="s">
        <v>821</v>
      </c>
      <c r="D148" s="775">
        <v>0</v>
      </c>
      <c r="E148" s="775">
        <v>0</v>
      </c>
      <c r="F148" s="775">
        <v>0</v>
      </c>
      <c r="G148" s="775">
        <v>0</v>
      </c>
      <c r="H148" s="775">
        <v>0</v>
      </c>
      <c r="I148" s="775">
        <v>0</v>
      </c>
      <c r="J148" s="775">
        <v>0</v>
      </c>
      <c r="K148" s="775">
        <v>0</v>
      </c>
      <c r="L148" s="775">
        <v>0</v>
      </c>
      <c r="M148" s="756">
        <v>0</v>
      </c>
      <c r="N148" s="747">
        <v>0</v>
      </c>
      <c r="O148" s="499"/>
    </row>
    <row r="149" spans="1:15" s="527" customFormat="1">
      <c r="A149" s="536" t="s">
        <v>977</v>
      </c>
      <c r="B149" s="537" t="s">
        <v>835</v>
      </c>
      <c r="C149" s="538" t="s">
        <v>821</v>
      </c>
      <c r="D149" s="775">
        <v>0</v>
      </c>
      <c r="E149" s="775">
        <v>0</v>
      </c>
      <c r="F149" s="775">
        <v>0</v>
      </c>
      <c r="G149" s="775">
        <v>0</v>
      </c>
      <c r="H149" s="775">
        <v>0</v>
      </c>
      <c r="I149" s="775">
        <v>0</v>
      </c>
      <c r="J149" s="775">
        <v>0</v>
      </c>
      <c r="K149" s="775">
        <v>0</v>
      </c>
      <c r="L149" s="775">
        <v>0</v>
      </c>
      <c r="M149" s="756">
        <v>0</v>
      </c>
      <c r="N149" s="747">
        <v>0</v>
      </c>
      <c r="O149" s="499"/>
    </row>
    <row r="150" spans="1:15" s="527" customFormat="1" ht="31.5">
      <c r="A150" s="536" t="s">
        <v>978</v>
      </c>
      <c r="B150" s="539" t="s">
        <v>837</v>
      </c>
      <c r="C150" s="538" t="s">
        <v>821</v>
      </c>
      <c r="D150" s="775">
        <v>0</v>
      </c>
      <c r="E150" s="775">
        <v>0</v>
      </c>
      <c r="F150" s="775">
        <v>0</v>
      </c>
      <c r="G150" s="775">
        <v>0</v>
      </c>
      <c r="H150" s="775">
        <v>0</v>
      </c>
      <c r="I150" s="775">
        <v>0</v>
      </c>
      <c r="J150" s="775">
        <v>0</v>
      </c>
      <c r="K150" s="775">
        <v>0</v>
      </c>
      <c r="L150" s="775">
        <v>0</v>
      </c>
      <c r="M150" s="756">
        <v>0</v>
      </c>
      <c r="N150" s="747">
        <v>0</v>
      </c>
      <c r="O150" s="499"/>
    </row>
    <row r="151" spans="1:15" s="527" customFormat="1">
      <c r="A151" s="536" t="s">
        <v>979</v>
      </c>
      <c r="B151" s="545" t="s">
        <v>839</v>
      </c>
      <c r="C151" s="538" t="s">
        <v>821</v>
      </c>
      <c r="D151" s="775">
        <v>0</v>
      </c>
      <c r="E151" s="775">
        <v>0</v>
      </c>
      <c r="F151" s="775">
        <v>0</v>
      </c>
      <c r="G151" s="775">
        <v>0</v>
      </c>
      <c r="H151" s="775">
        <v>0</v>
      </c>
      <c r="I151" s="775">
        <v>0</v>
      </c>
      <c r="J151" s="775">
        <v>0</v>
      </c>
      <c r="K151" s="775">
        <v>0</v>
      </c>
      <c r="L151" s="775">
        <v>0</v>
      </c>
      <c r="M151" s="756">
        <v>0</v>
      </c>
      <c r="N151" s="747">
        <v>0</v>
      </c>
      <c r="O151" s="499"/>
    </row>
    <row r="152" spans="1:15" s="527" customFormat="1">
      <c r="A152" s="536" t="s">
        <v>980</v>
      </c>
      <c r="B152" s="545" t="s">
        <v>841</v>
      </c>
      <c r="C152" s="538" t="s">
        <v>821</v>
      </c>
      <c r="D152" s="775">
        <v>0</v>
      </c>
      <c r="E152" s="775">
        <v>0</v>
      </c>
      <c r="F152" s="775">
        <v>0</v>
      </c>
      <c r="G152" s="775">
        <v>0</v>
      </c>
      <c r="H152" s="775">
        <v>0</v>
      </c>
      <c r="I152" s="775">
        <v>0</v>
      </c>
      <c r="J152" s="775">
        <v>0</v>
      </c>
      <c r="K152" s="775">
        <v>0</v>
      </c>
      <c r="L152" s="775">
        <v>0</v>
      </c>
      <c r="M152" s="756">
        <v>0</v>
      </c>
      <c r="N152" s="747">
        <v>0</v>
      </c>
      <c r="O152" s="499"/>
    </row>
    <row r="153" spans="1:15" s="527" customFormat="1">
      <c r="A153" s="540" t="s">
        <v>981</v>
      </c>
      <c r="B153" s="541" t="s">
        <v>843</v>
      </c>
      <c r="C153" s="542" t="s">
        <v>821</v>
      </c>
      <c r="D153" s="750">
        <v>0</v>
      </c>
      <c r="E153" s="759">
        <v>0</v>
      </c>
      <c r="F153" s="592">
        <v>23.15</v>
      </c>
      <c r="G153" s="592">
        <v>2.7069860000000084E-3</v>
      </c>
      <c r="H153" s="592">
        <v>2.7069860000000084E-3</v>
      </c>
      <c r="I153" s="749">
        <v>0</v>
      </c>
      <c r="J153" s="749">
        <v>0</v>
      </c>
      <c r="K153" s="749"/>
      <c r="L153" s="749"/>
      <c r="M153" s="592">
        <v>2.7069860000000084E-3</v>
      </c>
      <c r="N153" s="542">
        <v>2.7069860000000084E-3</v>
      </c>
      <c r="O153" s="499"/>
    </row>
    <row r="154" spans="1:15" s="527" customFormat="1">
      <c r="A154" s="595" t="s">
        <v>982</v>
      </c>
      <c r="B154" s="608" t="s">
        <v>983</v>
      </c>
      <c r="C154" s="597" t="s">
        <v>821</v>
      </c>
      <c r="D154" s="773">
        <v>0</v>
      </c>
      <c r="E154" s="610">
        <v>0</v>
      </c>
      <c r="F154" s="610">
        <v>53.700999999999993</v>
      </c>
      <c r="G154" s="598">
        <v>3.8907069859999974</v>
      </c>
      <c r="H154" s="598">
        <v>7.3838002860000014</v>
      </c>
      <c r="I154" s="598">
        <v>1.4960000000000047</v>
      </c>
      <c r="J154" s="598">
        <v>4.2810000000000086</v>
      </c>
      <c r="K154" s="598">
        <v>0</v>
      </c>
      <c r="L154" s="598">
        <v>0</v>
      </c>
      <c r="M154" s="598">
        <v>5.3352742519999925</v>
      </c>
      <c r="N154" s="599">
        <v>11.613367551999957</v>
      </c>
      <c r="O154" s="499"/>
    </row>
    <row r="155" spans="1:15" s="527" customFormat="1">
      <c r="A155" s="540" t="s">
        <v>39</v>
      </c>
      <c r="B155" s="607" t="s">
        <v>984</v>
      </c>
      <c r="C155" s="542" t="s">
        <v>821</v>
      </c>
      <c r="D155" s="759">
        <v>0</v>
      </c>
      <c r="E155" s="570">
        <v>0</v>
      </c>
      <c r="F155" s="570">
        <v>53.700999999999993</v>
      </c>
      <c r="G155" s="592">
        <v>3.8907069859999974</v>
      </c>
      <c r="H155" s="592">
        <v>7.3838002860000014</v>
      </c>
      <c r="I155" s="592">
        <v>1.4960000000000047</v>
      </c>
      <c r="J155" s="592">
        <v>4.2810000000000086</v>
      </c>
      <c r="K155" s="592">
        <v>0</v>
      </c>
      <c r="L155" s="592">
        <v>0</v>
      </c>
      <c r="M155" s="592">
        <v>5.3352742519999925</v>
      </c>
      <c r="N155" s="542">
        <v>11.613367551999957</v>
      </c>
      <c r="O155" s="499"/>
    </row>
    <row r="156" spans="1:15" s="527" customFormat="1">
      <c r="A156" s="536" t="s">
        <v>38</v>
      </c>
      <c r="B156" s="606" t="s">
        <v>985</v>
      </c>
      <c r="C156" s="538" t="s">
        <v>821</v>
      </c>
      <c r="D156" s="775">
        <v>0</v>
      </c>
      <c r="E156" s="775">
        <v>0</v>
      </c>
      <c r="F156" s="775">
        <v>0</v>
      </c>
      <c r="G156" s="775">
        <v>0</v>
      </c>
      <c r="H156" s="775">
        <v>0</v>
      </c>
      <c r="I156" s="775">
        <v>0</v>
      </c>
      <c r="J156" s="775">
        <v>0</v>
      </c>
      <c r="K156" s="775">
        <v>0</v>
      </c>
      <c r="L156" s="775">
        <v>0</v>
      </c>
      <c r="M156" s="756">
        <v>0</v>
      </c>
      <c r="N156" s="747">
        <v>0</v>
      </c>
      <c r="O156" s="499"/>
    </row>
    <row r="157" spans="1:15" s="527" customFormat="1">
      <c r="A157" s="536" t="s">
        <v>986</v>
      </c>
      <c r="B157" s="606" t="s">
        <v>987</v>
      </c>
      <c r="C157" s="538" t="s">
        <v>821</v>
      </c>
      <c r="D157" s="775">
        <v>0</v>
      </c>
      <c r="E157" s="775">
        <v>0</v>
      </c>
      <c r="F157" s="775">
        <v>0</v>
      </c>
      <c r="G157" s="775">
        <v>0</v>
      </c>
      <c r="H157" s="775">
        <v>0</v>
      </c>
      <c r="I157" s="775">
        <v>0</v>
      </c>
      <c r="J157" s="775">
        <v>0</v>
      </c>
      <c r="K157" s="775">
        <v>0</v>
      </c>
      <c r="L157" s="775">
        <v>0</v>
      </c>
      <c r="M157" s="756">
        <v>0</v>
      </c>
      <c r="N157" s="747">
        <v>0</v>
      </c>
      <c r="O157" s="499"/>
    </row>
    <row r="158" spans="1:15" s="527" customFormat="1" ht="16.5" thickBot="1">
      <c r="A158" s="611" t="s">
        <v>988</v>
      </c>
      <c r="B158" s="606" t="s">
        <v>989</v>
      </c>
      <c r="C158" s="612" t="s">
        <v>821</v>
      </c>
      <c r="D158" s="776">
        <v>0</v>
      </c>
      <c r="E158" s="777">
        <v>0</v>
      </c>
      <c r="F158" s="777">
        <v>0</v>
      </c>
      <c r="G158" s="777">
        <v>0</v>
      </c>
      <c r="H158" s="777">
        <v>0</v>
      </c>
      <c r="I158" s="777">
        <v>0</v>
      </c>
      <c r="J158" s="777">
        <v>0</v>
      </c>
      <c r="K158" s="777">
        <v>0</v>
      </c>
      <c r="L158" s="777">
        <v>0</v>
      </c>
      <c r="M158" s="754">
        <v>0</v>
      </c>
      <c r="N158" s="755">
        <v>0</v>
      </c>
      <c r="O158" s="499"/>
    </row>
    <row r="159" spans="1:15" s="527" customFormat="1">
      <c r="A159" s="613" t="s">
        <v>990</v>
      </c>
      <c r="B159" s="614" t="s">
        <v>906</v>
      </c>
      <c r="C159" s="615" t="s">
        <v>685</v>
      </c>
      <c r="D159" s="775">
        <v>0</v>
      </c>
      <c r="E159" s="778">
        <v>0</v>
      </c>
      <c r="F159" s="778">
        <v>0</v>
      </c>
      <c r="G159" s="778">
        <v>0</v>
      </c>
      <c r="H159" s="778">
        <v>0</v>
      </c>
      <c r="I159" s="778">
        <v>0</v>
      </c>
      <c r="J159" s="778">
        <v>0</v>
      </c>
      <c r="K159" s="778">
        <v>0</v>
      </c>
      <c r="L159" s="778">
        <v>0</v>
      </c>
      <c r="M159" s="779">
        <v>0</v>
      </c>
      <c r="N159" s="780">
        <v>0</v>
      </c>
      <c r="O159" s="499"/>
    </row>
    <row r="160" spans="1:15" s="527" customFormat="1" ht="31.5">
      <c r="A160" s="540" t="s">
        <v>37</v>
      </c>
      <c r="B160" s="607" t="s">
        <v>991</v>
      </c>
      <c r="C160" s="542" t="s">
        <v>821</v>
      </c>
      <c r="D160" s="759">
        <v>0</v>
      </c>
      <c r="E160" s="570">
        <v>0</v>
      </c>
      <c r="F160" s="759">
        <v>56.475999999999992</v>
      </c>
      <c r="G160" s="592">
        <v>6.7277069859999976</v>
      </c>
      <c r="H160" s="592">
        <v>11.528111173000001</v>
      </c>
      <c r="I160" s="592">
        <v>4.3510000000000044</v>
      </c>
      <c r="J160" s="592">
        <v>8.4210000000000083</v>
      </c>
      <c r="K160" s="592">
        <v>0</v>
      </c>
      <c r="L160" s="592">
        <v>0</v>
      </c>
      <c r="M160" s="592">
        <v>11.027274251999993</v>
      </c>
      <c r="N160" s="542">
        <v>19.897678438999957</v>
      </c>
      <c r="O160" s="499"/>
    </row>
    <row r="161" spans="1:15" s="527" customFormat="1">
      <c r="A161" s="536" t="s">
        <v>36</v>
      </c>
      <c r="B161" s="606" t="s">
        <v>992</v>
      </c>
      <c r="C161" s="538" t="s">
        <v>821</v>
      </c>
      <c r="D161" s="775">
        <v>0</v>
      </c>
      <c r="E161" s="775">
        <v>0</v>
      </c>
      <c r="F161" s="775">
        <v>0</v>
      </c>
      <c r="G161" s="775">
        <v>0</v>
      </c>
      <c r="H161" s="775">
        <v>0</v>
      </c>
      <c r="I161" s="775">
        <v>0</v>
      </c>
      <c r="J161" s="775">
        <v>0</v>
      </c>
      <c r="K161" s="775">
        <v>0</v>
      </c>
      <c r="L161" s="775">
        <v>0</v>
      </c>
      <c r="M161" s="756">
        <v>0</v>
      </c>
      <c r="N161" s="747">
        <v>0</v>
      </c>
      <c r="O161" s="499"/>
    </row>
    <row r="162" spans="1:15" s="527" customFormat="1">
      <c r="A162" s="536" t="s">
        <v>993</v>
      </c>
      <c r="B162" s="553" t="s">
        <v>994</v>
      </c>
      <c r="C162" s="538" t="s">
        <v>821</v>
      </c>
      <c r="D162" s="775">
        <v>0</v>
      </c>
      <c r="E162" s="775">
        <v>0</v>
      </c>
      <c r="F162" s="775">
        <v>0</v>
      </c>
      <c r="G162" s="775">
        <v>0</v>
      </c>
      <c r="H162" s="775">
        <v>0</v>
      </c>
      <c r="I162" s="775">
        <v>0</v>
      </c>
      <c r="J162" s="775">
        <v>0</v>
      </c>
      <c r="K162" s="775">
        <v>0</v>
      </c>
      <c r="L162" s="775">
        <v>0</v>
      </c>
      <c r="M162" s="756">
        <v>0</v>
      </c>
      <c r="N162" s="747">
        <v>0</v>
      </c>
      <c r="O162" s="499"/>
    </row>
    <row r="163" spans="1:15" s="527" customFormat="1">
      <c r="A163" s="536" t="s">
        <v>995</v>
      </c>
      <c r="B163" s="606" t="s">
        <v>996</v>
      </c>
      <c r="C163" s="538" t="s">
        <v>821</v>
      </c>
      <c r="D163" s="775">
        <v>0</v>
      </c>
      <c r="E163" s="775">
        <v>0</v>
      </c>
      <c r="F163" s="775">
        <v>0</v>
      </c>
      <c r="G163" s="775">
        <v>0</v>
      </c>
      <c r="H163" s="775">
        <v>0</v>
      </c>
      <c r="I163" s="775">
        <v>0</v>
      </c>
      <c r="J163" s="775">
        <v>0</v>
      </c>
      <c r="K163" s="775">
        <v>0</v>
      </c>
      <c r="L163" s="775">
        <v>0</v>
      </c>
      <c r="M163" s="756">
        <v>0</v>
      </c>
      <c r="N163" s="747">
        <v>0</v>
      </c>
      <c r="O163" s="499"/>
    </row>
    <row r="164" spans="1:15" s="527" customFormat="1">
      <c r="A164" s="616" t="s">
        <v>997</v>
      </c>
      <c r="B164" s="553" t="s">
        <v>998</v>
      </c>
      <c r="C164" s="538" t="s">
        <v>821</v>
      </c>
      <c r="D164" s="775">
        <v>0</v>
      </c>
      <c r="E164" s="775">
        <v>0</v>
      </c>
      <c r="F164" s="775">
        <v>0</v>
      </c>
      <c r="G164" s="775">
        <v>0</v>
      </c>
      <c r="H164" s="775">
        <v>0</v>
      </c>
      <c r="I164" s="775">
        <v>0</v>
      </c>
      <c r="J164" s="775">
        <v>0</v>
      </c>
      <c r="K164" s="775">
        <v>0</v>
      </c>
      <c r="L164" s="775">
        <v>0</v>
      </c>
      <c r="M164" s="756">
        <v>0</v>
      </c>
      <c r="N164" s="747">
        <v>0</v>
      </c>
      <c r="O164" s="499"/>
    </row>
    <row r="165" spans="1:15" s="527" customFormat="1" ht="32.25" thickBot="1">
      <c r="A165" s="611" t="s">
        <v>999</v>
      </c>
      <c r="B165" s="617" t="s">
        <v>1000</v>
      </c>
      <c r="C165" s="612" t="s">
        <v>685</v>
      </c>
      <c r="D165" s="775">
        <v>0</v>
      </c>
      <c r="E165" s="775">
        <v>0</v>
      </c>
      <c r="F165" s="775">
        <v>0</v>
      </c>
      <c r="G165" s="775">
        <v>0</v>
      </c>
      <c r="H165" s="775">
        <v>0</v>
      </c>
      <c r="I165" s="775">
        <v>0</v>
      </c>
      <c r="J165" s="775">
        <v>0</v>
      </c>
      <c r="K165" s="775">
        <v>0</v>
      </c>
      <c r="L165" s="775">
        <v>0</v>
      </c>
      <c r="M165" s="756">
        <v>0</v>
      </c>
      <c r="N165" s="747">
        <v>0</v>
      </c>
      <c r="O165" s="499"/>
    </row>
    <row r="166" spans="1:15" s="527" customFormat="1" ht="19.5" thickBot="1">
      <c r="A166" s="618" t="s">
        <v>1001</v>
      </c>
      <c r="B166" s="619"/>
      <c r="C166" s="619"/>
      <c r="D166" s="619"/>
      <c r="E166" s="619"/>
      <c r="F166" s="619"/>
      <c r="G166" s="619"/>
      <c r="H166" s="619"/>
      <c r="I166" s="619"/>
      <c r="J166" s="619"/>
      <c r="K166" s="619"/>
      <c r="L166" s="619"/>
      <c r="M166" s="619"/>
      <c r="N166" s="620"/>
      <c r="O166" s="499"/>
    </row>
    <row r="167" spans="1:15" s="527" customFormat="1">
      <c r="A167" s="621" t="s">
        <v>1002</v>
      </c>
      <c r="B167" s="622" t="s">
        <v>1003</v>
      </c>
      <c r="C167" s="623" t="s">
        <v>821</v>
      </c>
      <c r="D167" s="772">
        <v>0</v>
      </c>
      <c r="E167" s="772">
        <v>0</v>
      </c>
      <c r="F167" s="594">
        <v>88.783000000000001</v>
      </c>
      <c r="G167" s="594">
        <v>65.393640869599992</v>
      </c>
      <c r="H167" s="594">
        <v>76.115255378251348</v>
      </c>
      <c r="I167" s="594">
        <v>61.538415999999998</v>
      </c>
      <c r="J167" s="594">
        <v>67.205956</v>
      </c>
      <c r="K167" s="594">
        <v>0</v>
      </c>
      <c r="L167" s="594">
        <v>0</v>
      </c>
      <c r="M167" s="594">
        <v>126.93205686959999</v>
      </c>
      <c r="N167" s="535">
        <v>143.32121137825135</v>
      </c>
      <c r="O167" s="499"/>
    </row>
    <row r="168" spans="1:15" s="527" customFormat="1">
      <c r="A168" s="536" t="s">
        <v>35</v>
      </c>
      <c r="B168" s="537" t="s">
        <v>822</v>
      </c>
      <c r="C168" s="538" t="s">
        <v>821</v>
      </c>
      <c r="D168" s="775">
        <v>0</v>
      </c>
      <c r="E168" s="775">
        <v>0</v>
      </c>
      <c r="F168" s="775">
        <v>0</v>
      </c>
      <c r="G168" s="775">
        <v>0</v>
      </c>
      <c r="H168" s="775">
        <v>0</v>
      </c>
      <c r="I168" s="775">
        <v>0</v>
      </c>
      <c r="J168" s="775">
        <v>0</v>
      </c>
      <c r="K168" s="775">
        <v>0</v>
      </c>
      <c r="L168" s="775">
        <v>0</v>
      </c>
      <c r="M168" s="756">
        <v>0</v>
      </c>
      <c r="N168" s="747">
        <v>0</v>
      </c>
      <c r="O168" s="499"/>
    </row>
    <row r="169" spans="1:15" s="527" customFormat="1" ht="31.5">
      <c r="A169" s="536" t="s">
        <v>1004</v>
      </c>
      <c r="B169" s="553" t="s">
        <v>823</v>
      </c>
      <c r="C169" s="538" t="s">
        <v>821</v>
      </c>
      <c r="D169" s="775">
        <v>0</v>
      </c>
      <c r="E169" s="775">
        <v>0</v>
      </c>
      <c r="F169" s="775">
        <v>0</v>
      </c>
      <c r="G169" s="775">
        <v>0</v>
      </c>
      <c r="H169" s="775">
        <v>0</v>
      </c>
      <c r="I169" s="775">
        <v>0</v>
      </c>
      <c r="J169" s="775">
        <v>0</v>
      </c>
      <c r="K169" s="775">
        <v>0</v>
      </c>
      <c r="L169" s="775">
        <v>0</v>
      </c>
      <c r="M169" s="756">
        <v>0</v>
      </c>
      <c r="N169" s="747">
        <v>0</v>
      </c>
      <c r="O169" s="499"/>
    </row>
    <row r="170" spans="1:15" s="527" customFormat="1" ht="31.5">
      <c r="A170" s="536" t="s">
        <v>1005</v>
      </c>
      <c r="B170" s="553" t="s">
        <v>824</v>
      </c>
      <c r="C170" s="538" t="s">
        <v>821</v>
      </c>
      <c r="D170" s="775">
        <v>0</v>
      </c>
      <c r="E170" s="775">
        <v>0</v>
      </c>
      <c r="F170" s="775">
        <v>0</v>
      </c>
      <c r="G170" s="775">
        <v>0</v>
      </c>
      <c r="H170" s="775">
        <v>0</v>
      </c>
      <c r="I170" s="775">
        <v>0</v>
      </c>
      <c r="J170" s="775">
        <v>0</v>
      </c>
      <c r="K170" s="775">
        <v>0</v>
      </c>
      <c r="L170" s="775">
        <v>0</v>
      </c>
      <c r="M170" s="756">
        <v>0</v>
      </c>
      <c r="N170" s="747">
        <v>0</v>
      </c>
      <c r="O170" s="499"/>
    </row>
    <row r="171" spans="1:15" s="527" customFormat="1" ht="31.5">
      <c r="A171" s="536" t="s">
        <v>1006</v>
      </c>
      <c r="B171" s="553" t="s">
        <v>825</v>
      </c>
      <c r="C171" s="538" t="s">
        <v>821</v>
      </c>
      <c r="D171" s="775">
        <v>0</v>
      </c>
      <c r="E171" s="775">
        <v>0</v>
      </c>
      <c r="F171" s="775">
        <v>0</v>
      </c>
      <c r="G171" s="775">
        <v>0</v>
      </c>
      <c r="H171" s="775">
        <v>0</v>
      </c>
      <c r="I171" s="775">
        <v>0</v>
      </c>
      <c r="J171" s="775">
        <v>0</v>
      </c>
      <c r="K171" s="775">
        <v>0</v>
      </c>
      <c r="L171" s="775">
        <v>0</v>
      </c>
      <c r="M171" s="756">
        <v>0</v>
      </c>
      <c r="N171" s="747">
        <v>0</v>
      </c>
      <c r="O171" s="499"/>
    </row>
    <row r="172" spans="1:15" s="527" customFormat="1">
      <c r="A172" s="536" t="s">
        <v>34</v>
      </c>
      <c r="B172" s="537" t="s">
        <v>826</v>
      </c>
      <c r="C172" s="538" t="s">
        <v>821</v>
      </c>
      <c r="D172" s="775">
        <v>0</v>
      </c>
      <c r="E172" s="775">
        <v>0</v>
      </c>
      <c r="F172" s="775">
        <v>0</v>
      </c>
      <c r="G172" s="775">
        <v>0</v>
      </c>
      <c r="H172" s="775">
        <v>0</v>
      </c>
      <c r="I172" s="775">
        <v>0</v>
      </c>
      <c r="J172" s="775">
        <v>0</v>
      </c>
      <c r="K172" s="775">
        <v>0</v>
      </c>
      <c r="L172" s="775">
        <v>0</v>
      </c>
      <c r="M172" s="756">
        <v>0</v>
      </c>
      <c r="N172" s="747">
        <v>0</v>
      </c>
      <c r="O172" s="499"/>
    </row>
    <row r="173" spans="1:15" s="527" customFormat="1">
      <c r="A173" s="540" t="s">
        <v>1007</v>
      </c>
      <c r="B173" s="541" t="s">
        <v>828</v>
      </c>
      <c r="C173" s="542" t="s">
        <v>821</v>
      </c>
      <c r="D173" s="750">
        <v>0</v>
      </c>
      <c r="E173" s="624">
        <v>0</v>
      </c>
      <c r="F173" s="624">
        <v>81.668999999999997</v>
      </c>
      <c r="G173" s="543">
        <v>65.329755999999989</v>
      </c>
      <c r="H173" s="543">
        <v>73.129470508651352</v>
      </c>
      <c r="I173" s="543">
        <v>61.538415999999998</v>
      </c>
      <c r="J173" s="543">
        <v>67.205956</v>
      </c>
      <c r="K173" s="604"/>
      <c r="L173" s="604"/>
      <c r="M173" s="543">
        <v>126.86817199999999</v>
      </c>
      <c r="N173" s="544">
        <v>140.33542650865135</v>
      </c>
      <c r="O173" s="499"/>
    </row>
    <row r="174" spans="1:15" s="527" customFormat="1">
      <c r="A174" s="536" t="s">
        <v>1008</v>
      </c>
      <c r="B174" s="537" t="s">
        <v>830</v>
      </c>
      <c r="C174" s="538" t="s">
        <v>821</v>
      </c>
      <c r="D174" s="775">
        <v>0</v>
      </c>
      <c r="E174" s="775">
        <v>0</v>
      </c>
      <c r="F174" s="775">
        <v>0</v>
      </c>
      <c r="G174" s="775">
        <v>0</v>
      </c>
      <c r="H174" s="775">
        <v>0</v>
      </c>
      <c r="I174" s="775">
        <v>0</v>
      </c>
      <c r="J174" s="775">
        <v>0</v>
      </c>
      <c r="K174" s="775">
        <v>0</v>
      </c>
      <c r="L174" s="775">
        <v>0</v>
      </c>
      <c r="M174" s="756">
        <v>0</v>
      </c>
      <c r="N174" s="747">
        <v>0</v>
      </c>
      <c r="O174" s="499"/>
    </row>
    <row r="175" spans="1:15" s="527" customFormat="1">
      <c r="A175" s="540" t="s">
        <v>1009</v>
      </c>
      <c r="B175" s="541" t="s">
        <v>832</v>
      </c>
      <c r="C175" s="542" t="s">
        <v>821</v>
      </c>
      <c r="D175" s="750">
        <v>0</v>
      </c>
      <c r="E175" s="748">
        <v>0</v>
      </c>
      <c r="F175" s="543">
        <v>1.238</v>
      </c>
      <c r="G175" s="749">
        <v>0</v>
      </c>
      <c r="H175" s="543">
        <v>2.9218999999999999</v>
      </c>
      <c r="I175" s="749">
        <v>0</v>
      </c>
      <c r="J175" s="749">
        <v>0</v>
      </c>
      <c r="K175" s="604"/>
      <c r="L175" s="604"/>
      <c r="M175" s="749">
        <v>0</v>
      </c>
      <c r="N175" s="544">
        <v>2.9218999999999999</v>
      </c>
      <c r="O175" s="499"/>
    </row>
    <row r="176" spans="1:15" s="527" customFormat="1">
      <c r="A176" s="536" t="s">
        <v>1010</v>
      </c>
      <c r="B176" s="537" t="s">
        <v>833</v>
      </c>
      <c r="C176" s="538" t="s">
        <v>821</v>
      </c>
      <c r="D176" s="775">
        <v>0</v>
      </c>
      <c r="E176" s="775">
        <v>0</v>
      </c>
      <c r="F176" s="775">
        <v>0</v>
      </c>
      <c r="G176" s="775">
        <v>0</v>
      </c>
      <c r="H176" s="775">
        <v>0</v>
      </c>
      <c r="I176" s="775">
        <v>0</v>
      </c>
      <c r="J176" s="775">
        <v>0</v>
      </c>
      <c r="K176" s="775">
        <v>0</v>
      </c>
      <c r="L176" s="775">
        <v>0</v>
      </c>
      <c r="M176" s="756">
        <v>0</v>
      </c>
      <c r="N176" s="747">
        <v>0</v>
      </c>
      <c r="O176" s="499"/>
    </row>
    <row r="177" spans="1:15" s="527" customFormat="1">
      <c r="A177" s="536" t="s">
        <v>1011</v>
      </c>
      <c r="B177" s="537" t="s">
        <v>835</v>
      </c>
      <c r="C177" s="538" t="s">
        <v>821</v>
      </c>
      <c r="D177" s="775">
        <v>0</v>
      </c>
      <c r="E177" s="775">
        <v>0</v>
      </c>
      <c r="F177" s="775">
        <v>0</v>
      </c>
      <c r="G177" s="775">
        <v>0</v>
      </c>
      <c r="H177" s="775">
        <v>0</v>
      </c>
      <c r="I177" s="775">
        <v>0</v>
      </c>
      <c r="J177" s="775">
        <v>0</v>
      </c>
      <c r="K177" s="775">
        <v>0</v>
      </c>
      <c r="L177" s="775">
        <v>0</v>
      </c>
      <c r="M177" s="756">
        <v>0</v>
      </c>
      <c r="N177" s="747">
        <v>0</v>
      </c>
      <c r="O177" s="499"/>
    </row>
    <row r="178" spans="1:15" s="527" customFormat="1" ht="31.5">
      <c r="A178" s="536" t="s">
        <v>1012</v>
      </c>
      <c r="B178" s="539" t="s">
        <v>837</v>
      </c>
      <c r="C178" s="538" t="s">
        <v>821</v>
      </c>
      <c r="D178" s="775">
        <v>0</v>
      </c>
      <c r="E178" s="775">
        <v>0</v>
      </c>
      <c r="F178" s="775">
        <v>0</v>
      </c>
      <c r="G178" s="775">
        <v>0</v>
      </c>
      <c r="H178" s="775">
        <v>0</v>
      </c>
      <c r="I178" s="775">
        <v>0</v>
      </c>
      <c r="J178" s="775">
        <v>0</v>
      </c>
      <c r="K178" s="775">
        <v>0</v>
      </c>
      <c r="L178" s="775">
        <v>0</v>
      </c>
      <c r="M178" s="756">
        <v>0</v>
      </c>
      <c r="N178" s="747">
        <v>0</v>
      </c>
      <c r="O178" s="499"/>
    </row>
    <row r="179" spans="1:15" s="527" customFormat="1">
      <c r="A179" s="536" t="s">
        <v>1013</v>
      </c>
      <c r="B179" s="545" t="s">
        <v>839</v>
      </c>
      <c r="C179" s="538" t="s">
        <v>821</v>
      </c>
      <c r="D179" s="775">
        <v>0</v>
      </c>
      <c r="E179" s="775">
        <v>0</v>
      </c>
      <c r="F179" s="775">
        <v>0</v>
      </c>
      <c r="G179" s="775">
        <v>0</v>
      </c>
      <c r="H179" s="775">
        <v>0</v>
      </c>
      <c r="I179" s="775">
        <v>0</v>
      </c>
      <c r="J179" s="775">
        <v>0</v>
      </c>
      <c r="K179" s="775">
        <v>0</v>
      </c>
      <c r="L179" s="775">
        <v>0</v>
      </c>
      <c r="M179" s="756">
        <v>0</v>
      </c>
      <c r="N179" s="747">
        <v>0</v>
      </c>
      <c r="O179" s="499"/>
    </row>
    <row r="180" spans="1:15" s="527" customFormat="1">
      <c r="A180" s="536" t="s">
        <v>1014</v>
      </c>
      <c r="B180" s="545" t="s">
        <v>841</v>
      </c>
      <c r="C180" s="538" t="s">
        <v>821</v>
      </c>
      <c r="D180" s="775">
        <v>0</v>
      </c>
      <c r="E180" s="775">
        <v>0</v>
      </c>
      <c r="F180" s="775">
        <v>0</v>
      </c>
      <c r="G180" s="775">
        <v>0</v>
      </c>
      <c r="H180" s="775">
        <v>0</v>
      </c>
      <c r="I180" s="775">
        <v>0</v>
      </c>
      <c r="J180" s="775">
        <v>0</v>
      </c>
      <c r="K180" s="775">
        <v>0</v>
      </c>
      <c r="L180" s="775">
        <v>0</v>
      </c>
      <c r="M180" s="756">
        <v>0</v>
      </c>
      <c r="N180" s="747">
        <v>0</v>
      </c>
      <c r="O180" s="499"/>
    </row>
    <row r="181" spans="1:15" s="527" customFormat="1" ht="31.5">
      <c r="A181" s="536" t="s">
        <v>1015</v>
      </c>
      <c r="B181" s="606" t="s">
        <v>1016</v>
      </c>
      <c r="C181" s="538" t="s">
        <v>821</v>
      </c>
      <c r="D181" s="775">
        <v>0</v>
      </c>
      <c r="E181" s="775">
        <v>0</v>
      </c>
      <c r="F181" s="775">
        <v>0</v>
      </c>
      <c r="G181" s="775">
        <v>0</v>
      </c>
      <c r="H181" s="775">
        <v>0</v>
      </c>
      <c r="I181" s="775">
        <v>0</v>
      </c>
      <c r="J181" s="775">
        <v>0</v>
      </c>
      <c r="K181" s="775">
        <v>0</v>
      </c>
      <c r="L181" s="775">
        <v>0</v>
      </c>
      <c r="M181" s="756">
        <v>0</v>
      </c>
      <c r="N181" s="747">
        <v>0</v>
      </c>
      <c r="O181" s="499"/>
    </row>
    <row r="182" spans="1:15" s="527" customFormat="1">
      <c r="A182" s="536" t="s">
        <v>1017</v>
      </c>
      <c r="B182" s="553" t="s">
        <v>1018</v>
      </c>
      <c r="C182" s="538" t="s">
        <v>821</v>
      </c>
      <c r="D182" s="775">
        <v>0</v>
      </c>
      <c r="E182" s="775">
        <v>0</v>
      </c>
      <c r="F182" s="775">
        <v>0</v>
      </c>
      <c r="G182" s="775">
        <v>0</v>
      </c>
      <c r="H182" s="775">
        <v>0</v>
      </c>
      <c r="I182" s="775">
        <v>0</v>
      </c>
      <c r="J182" s="775">
        <v>0</v>
      </c>
      <c r="K182" s="775">
        <v>0</v>
      </c>
      <c r="L182" s="775">
        <v>0</v>
      </c>
      <c r="M182" s="756">
        <v>0</v>
      </c>
      <c r="N182" s="747">
        <v>0</v>
      </c>
      <c r="O182" s="499"/>
    </row>
    <row r="183" spans="1:15" s="527" customFormat="1" ht="31.5">
      <c r="A183" s="536" t="s">
        <v>1019</v>
      </c>
      <c r="B183" s="553" t="s">
        <v>1020</v>
      </c>
      <c r="C183" s="538" t="s">
        <v>821</v>
      </c>
      <c r="D183" s="775">
        <v>0</v>
      </c>
      <c r="E183" s="775">
        <v>0</v>
      </c>
      <c r="F183" s="775">
        <v>0</v>
      </c>
      <c r="G183" s="775">
        <v>0</v>
      </c>
      <c r="H183" s="775">
        <v>0</v>
      </c>
      <c r="I183" s="775">
        <v>0</v>
      </c>
      <c r="J183" s="775">
        <v>0</v>
      </c>
      <c r="K183" s="775">
        <v>0</v>
      </c>
      <c r="L183" s="775">
        <v>0</v>
      </c>
      <c r="M183" s="756">
        <v>0</v>
      </c>
      <c r="N183" s="747">
        <v>0</v>
      </c>
      <c r="O183" s="499"/>
    </row>
    <row r="184" spans="1:15" s="527" customFormat="1">
      <c r="A184" s="540" t="s">
        <v>1021</v>
      </c>
      <c r="B184" s="541" t="s">
        <v>843</v>
      </c>
      <c r="C184" s="542" t="s">
        <v>821</v>
      </c>
      <c r="D184" s="750">
        <v>0</v>
      </c>
      <c r="E184" s="748">
        <v>0</v>
      </c>
      <c r="F184" s="543">
        <v>5.8760000000000003</v>
      </c>
      <c r="G184" s="543">
        <v>6.3884869600000005E-2</v>
      </c>
      <c r="H184" s="543">
        <v>6.3884869600000005E-2</v>
      </c>
      <c r="I184" s="749">
        <v>0</v>
      </c>
      <c r="J184" s="749">
        <v>0</v>
      </c>
      <c r="K184" s="604"/>
      <c r="L184" s="604"/>
      <c r="M184" s="543">
        <v>6.3884869600000005E-2</v>
      </c>
      <c r="N184" s="544">
        <v>6.3884869600000005E-2</v>
      </c>
      <c r="O184" s="499"/>
    </row>
    <row r="185" spans="1:15" s="527" customFormat="1">
      <c r="A185" s="556" t="s">
        <v>1022</v>
      </c>
      <c r="B185" s="593" t="s">
        <v>1023</v>
      </c>
      <c r="C185" s="558" t="s">
        <v>821</v>
      </c>
      <c r="D185" s="772">
        <v>0</v>
      </c>
      <c r="E185" s="772">
        <v>0</v>
      </c>
      <c r="F185" s="594">
        <v>75.935000000000002</v>
      </c>
      <c r="G185" s="594">
        <v>57.780406626000001</v>
      </c>
      <c r="H185" s="594">
        <v>65.256186840651367</v>
      </c>
      <c r="I185" s="594">
        <v>56.752435999999996</v>
      </c>
      <c r="J185" s="594">
        <v>57.616975999999994</v>
      </c>
      <c r="K185" s="594">
        <v>0</v>
      </c>
      <c r="L185" s="594">
        <v>0</v>
      </c>
      <c r="M185" s="594">
        <v>114.532842626</v>
      </c>
      <c r="N185" s="560">
        <v>122.87316284065137</v>
      </c>
      <c r="O185" s="499"/>
    </row>
    <row r="186" spans="1:15" s="527" customFormat="1">
      <c r="A186" s="540" t="s">
        <v>1024</v>
      </c>
      <c r="B186" s="607" t="s">
        <v>1025</v>
      </c>
      <c r="C186" s="542" t="s">
        <v>821</v>
      </c>
      <c r="D186" s="750">
        <v>0</v>
      </c>
      <c r="E186" s="759">
        <v>0</v>
      </c>
      <c r="F186" s="749">
        <v>0</v>
      </c>
      <c r="G186" s="749">
        <v>0</v>
      </c>
      <c r="H186" s="749">
        <v>0</v>
      </c>
      <c r="I186" s="749">
        <v>0</v>
      </c>
      <c r="J186" s="749">
        <v>0</v>
      </c>
      <c r="K186" s="749"/>
      <c r="L186" s="749"/>
      <c r="M186" s="749">
        <v>0</v>
      </c>
      <c r="N186" s="757">
        <v>0</v>
      </c>
      <c r="O186" s="499"/>
    </row>
    <row r="187" spans="1:15" s="527" customFormat="1">
      <c r="A187" s="536" t="s">
        <v>1026</v>
      </c>
      <c r="B187" s="606" t="s">
        <v>1027</v>
      </c>
      <c r="C187" s="538" t="s">
        <v>821</v>
      </c>
      <c r="D187" s="775">
        <v>0</v>
      </c>
      <c r="E187" s="775">
        <v>0</v>
      </c>
      <c r="F187" s="775">
        <v>0</v>
      </c>
      <c r="G187" s="775">
        <v>0</v>
      </c>
      <c r="H187" s="775">
        <v>0</v>
      </c>
      <c r="I187" s="775">
        <v>0</v>
      </c>
      <c r="J187" s="775">
        <v>0</v>
      </c>
      <c r="K187" s="775">
        <v>0</v>
      </c>
      <c r="L187" s="775">
        <v>0</v>
      </c>
      <c r="M187" s="756">
        <v>0</v>
      </c>
      <c r="N187" s="747">
        <v>0</v>
      </c>
      <c r="O187" s="499"/>
    </row>
    <row r="188" spans="1:15" s="527" customFormat="1">
      <c r="A188" s="536" t="s">
        <v>1028</v>
      </c>
      <c r="B188" s="553" t="s">
        <v>1029</v>
      </c>
      <c r="C188" s="538" t="s">
        <v>821</v>
      </c>
      <c r="D188" s="775">
        <v>0</v>
      </c>
      <c r="E188" s="775">
        <v>0</v>
      </c>
      <c r="F188" s="775">
        <v>0</v>
      </c>
      <c r="G188" s="775">
        <v>0</v>
      </c>
      <c r="H188" s="775">
        <v>0</v>
      </c>
      <c r="I188" s="775">
        <v>0</v>
      </c>
      <c r="J188" s="775">
        <v>0</v>
      </c>
      <c r="K188" s="775">
        <v>0</v>
      </c>
      <c r="L188" s="775">
        <v>0</v>
      </c>
      <c r="M188" s="756">
        <v>0</v>
      </c>
      <c r="N188" s="747">
        <v>0</v>
      </c>
      <c r="O188" s="499"/>
    </row>
    <row r="189" spans="1:15" s="527" customFormat="1">
      <c r="A189" s="536" t="s">
        <v>1030</v>
      </c>
      <c r="B189" s="553" t="s">
        <v>1031</v>
      </c>
      <c r="C189" s="538" t="s">
        <v>821</v>
      </c>
      <c r="D189" s="775">
        <v>0</v>
      </c>
      <c r="E189" s="775">
        <v>0</v>
      </c>
      <c r="F189" s="775">
        <v>0</v>
      </c>
      <c r="G189" s="775">
        <v>0</v>
      </c>
      <c r="H189" s="775">
        <v>0</v>
      </c>
      <c r="I189" s="775">
        <v>0</v>
      </c>
      <c r="J189" s="775">
        <v>0</v>
      </c>
      <c r="K189" s="775">
        <v>0</v>
      </c>
      <c r="L189" s="775">
        <v>0</v>
      </c>
      <c r="M189" s="756">
        <v>0</v>
      </c>
      <c r="N189" s="747">
        <v>0</v>
      </c>
      <c r="O189" s="499"/>
    </row>
    <row r="190" spans="1:15" s="527" customFormat="1">
      <c r="A190" s="540" t="s">
        <v>1032</v>
      </c>
      <c r="B190" s="561" t="s">
        <v>1033</v>
      </c>
      <c r="C190" s="542" t="s">
        <v>821</v>
      </c>
      <c r="D190" s="750">
        <v>0</v>
      </c>
      <c r="E190" s="570">
        <v>0</v>
      </c>
      <c r="F190" s="570">
        <v>11.731</v>
      </c>
      <c r="G190" s="570">
        <v>15.947935999999999</v>
      </c>
      <c r="H190" s="592">
        <v>15.974769227376001</v>
      </c>
      <c r="I190" s="570">
        <v>15.947935999999999</v>
      </c>
      <c r="J190" s="570">
        <v>15.947935999999999</v>
      </c>
      <c r="K190" s="625"/>
      <c r="L190" s="625"/>
      <c r="M190" s="570">
        <v>31.895871999999997</v>
      </c>
      <c r="N190" s="626">
        <v>31.922705227375999</v>
      </c>
      <c r="O190" s="499"/>
    </row>
    <row r="191" spans="1:15" s="527" customFormat="1" ht="31.5">
      <c r="A191" s="536" t="s">
        <v>1034</v>
      </c>
      <c r="B191" s="606" t="s">
        <v>1035</v>
      </c>
      <c r="C191" s="538" t="s">
        <v>821</v>
      </c>
      <c r="D191" s="775">
        <v>0</v>
      </c>
      <c r="E191" s="775">
        <v>0</v>
      </c>
      <c r="F191" s="775">
        <v>0</v>
      </c>
      <c r="G191" s="775">
        <v>0</v>
      </c>
      <c r="H191" s="775">
        <v>0</v>
      </c>
      <c r="I191" s="775">
        <v>0</v>
      </c>
      <c r="J191" s="775">
        <v>0</v>
      </c>
      <c r="K191" s="775">
        <v>0</v>
      </c>
      <c r="L191" s="775">
        <v>0</v>
      </c>
      <c r="M191" s="756">
        <v>0</v>
      </c>
      <c r="N191" s="747">
        <v>0</v>
      </c>
      <c r="O191" s="499"/>
    </row>
    <row r="192" spans="1:15" s="527" customFormat="1" ht="31.5">
      <c r="A192" s="536" t="s">
        <v>1036</v>
      </c>
      <c r="B192" s="606" t="s">
        <v>1037</v>
      </c>
      <c r="C192" s="538" t="s">
        <v>821</v>
      </c>
      <c r="D192" s="775">
        <v>0</v>
      </c>
      <c r="E192" s="775">
        <v>0</v>
      </c>
      <c r="F192" s="775">
        <v>0</v>
      </c>
      <c r="G192" s="775">
        <v>0</v>
      </c>
      <c r="H192" s="775">
        <v>0</v>
      </c>
      <c r="I192" s="775">
        <v>0</v>
      </c>
      <c r="J192" s="775">
        <v>0</v>
      </c>
      <c r="K192" s="775">
        <v>0</v>
      </c>
      <c r="L192" s="775">
        <v>0</v>
      </c>
      <c r="M192" s="756">
        <v>0</v>
      </c>
      <c r="N192" s="747">
        <v>0</v>
      </c>
      <c r="O192" s="499"/>
    </row>
    <row r="193" spans="1:15" s="527" customFormat="1">
      <c r="A193" s="536" t="s">
        <v>1038</v>
      </c>
      <c r="B193" s="606" t="s">
        <v>1039</v>
      </c>
      <c r="C193" s="538" t="s">
        <v>821</v>
      </c>
      <c r="D193" s="775">
        <v>0</v>
      </c>
      <c r="E193" s="775">
        <v>0</v>
      </c>
      <c r="F193" s="775">
        <v>0</v>
      </c>
      <c r="G193" s="775">
        <v>0</v>
      </c>
      <c r="H193" s="775">
        <v>0</v>
      </c>
      <c r="I193" s="775">
        <v>0</v>
      </c>
      <c r="J193" s="775">
        <v>0</v>
      </c>
      <c r="K193" s="775">
        <v>0</v>
      </c>
      <c r="L193" s="775">
        <v>0</v>
      </c>
      <c r="M193" s="756">
        <v>0</v>
      </c>
      <c r="N193" s="747">
        <v>0</v>
      </c>
      <c r="O193" s="499"/>
    </row>
    <row r="194" spans="1:15" s="527" customFormat="1">
      <c r="A194" s="540" t="s">
        <v>1040</v>
      </c>
      <c r="B194" s="607" t="s">
        <v>1041</v>
      </c>
      <c r="C194" s="542" t="s">
        <v>821</v>
      </c>
      <c r="D194" s="750">
        <v>0</v>
      </c>
      <c r="E194" s="570">
        <v>0</v>
      </c>
      <c r="F194" s="570">
        <v>28.039000000000001</v>
      </c>
      <c r="G194" s="592">
        <v>11.033815778972066</v>
      </c>
      <c r="H194" s="592">
        <v>11.933547492938464</v>
      </c>
      <c r="I194" s="592">
        <v>11.120025737868126</v>
      </c>
      <c r="J194" s="592">
        <v>11.120025737868126</v>
      </c>
      <c r="K194" s="604"/>
      <c r="L194" s="604"/>
      <c r="M194" s="592">
        <v>22.153841516840192</v>
      </c>
      <c r="N194" s="542">
        <v>23.053573230806592</v>
      </c>
      <c r="O194" s="499"/>
    </row>
    <row r="195" spans="1:15" s="527" customFormat="1">
      <c r="A195" s="540" t="s">
        <v>1042</v>
      </c>
      <c r="B195" s="607" t="s">
        <v>1043</v>
      </c>
      <c r="C195" s="542" t="s">
        <v>821</v>
      </c>
      <c r="D195" s="750">
        <v>0</v>
      </c>
      <c r="E195" s="570">
        <v>0</v>
      </c>
      <c r="F195" s="570">
        <v>7.78</v>
      </c>
      <c r="G195" s="592">
        <v>3.3650548470279333</v>
      </c>
      <c r="H195" s="592">
        <v>3.6334072327800002</v>
      </c>
      <c r="I195" s="592">
        <v>3.3857142621318723</v>
      </c>
      <c r="J195" s="592">
        <v>3.3857142621318723</v>
      </c>
      <c r="K195" s="604"/>
      <c r="L195" s="604"/>
      <c r="M195" s="592">
        <v>6.7507691091598057</v>
      </c>
      <c r="N195" s="542">
        <v>7.0191214949118725</v>
      </c>
      <c r="O195" s="499"/>
    </row>
    <row r="196" spans="1:15" s="527" customFormat="1">
      <c r="A196" s="540" t="s">
        <v>1044</v>
      </c>
      <c r="B196" s="607" t="s">
        <v>1045</v>
      </c>
      <c r="C196" s="542" t="s">
        <v>821</v>
      </c>
      <c r="D196" s="750">
        <v>0</v>
      </c>
      <c r="E196" s="570">
        <v>0</v>
      </c>
      <c r="F196" s="570">
        <v>14.56</v>
      </c>
      <c r="G196" s="592">
        <v>0.68203999999999998</v>
      </c>
      <c r="H196" s="592">
        <v>2.0434271066599998</v>
      </c>
      <c r="I196" s="592">
        <v>0.72687999999999997</v>
      </c>
      <c r="J196" s="592">
        <v>0.72687999999999997</v>
      </c>
      <c r="K196" s="604"/>
      <c r="L196" s="604"/>
      <c r="M196" s="592">
        <v>1.40892</v>
      </c>
      <c r="N196" s="542">
        <v>2.7703071066599998</v>
      </c>
      <c r="O196" s="499"/>
    </row>
    <row r="197" spans="1:15" s="527" customFormat="1">
      <c r="A197" s="540" t="s">
        <v>1046</v>
      </c>
      <c r="B197" s="561" t="s">
        <v>1047</v>
      </c>
      <c r="C197" s="542" t="s">
        <v>821</v>
      </c>
      <c r="D197" s="750">
        <v>0</v>
      </c>
      <c r="E197" s="570">
        <v>0</v>
      </c>
      <c r="F197" s="570">
        <v>3.5150000000000001</v>
      </c>
      <c r="G197" s="592">
        <v>0.32685999999999998</v>
      </c>
      <c r="H197" s="592">
        <v>1.4974446466599998</v>
      </c>
      <c r="I197" s="592">
        <v>0.34809999999999997</v>
      </c>
      <c r="J197" s="592">
        <v>0.34809999999999997</v>
      </c>
      <c r="K197" s="604"/>
      <c r="L197" s="604"/>
      <c r="M197" s="592">
        <v>0.67496</v>
      </c>
      <c r="N197" s="542">
        <v>1.8455446466599996</v>
      </c>
      <c r="O197" s="499"/>
    </row>
    <row r="198" spans="1:15" s="527" customFormat="1">
      <c r="A198" s="540" t="s">
        <v>1048</v>
      </c>
      <c r="B198" s="607" t="s">
        <v>1049</v>
      </c>
      <c r="C198" s="542" t="s">
        <v>821</v>
      </c>
      <c r="D198" s="750">
        <v>0</v>
      </c>
      <c r="E198" s="570">
        <v>0</v>
      </c>
      <c r="F198" s="570">
        <v>6.2039999999999997</v>
      </c>
      <c r="G198" s="592">
        <v>6.7956200000000004</v>
      </c>
      <c r="H198" s="592">
        <v>7.0015247903095696</v>
      </c>
      <c r="I198" s="592">
        <v>6.8746799999999988</v>
      </c>
      <c r="J198" s="592">
        <v>6.8746799999999988</v>
      </c>
      <c r="K198" s="604"/>
      <c r="L198" s="604"/>
      <c r="M198" s="592">
        <v>13.670299999999999</v>
      </c>
      <c r="N198" s="542">
        <v>13.876204790309568</v>
      </c>
      <c r="O198" s="499"/>
    </row>
    <row r="199" spans="1:15" s="527" customFormat="1">
      <c r="A199" s="540" t="s">
        <v>1050</v>
      </c>
      <c r="B199" s="607" t="s">
        <v>1051</v>
      </c>
      <c r="C199" s="542" t="s">
        <v>821</v>
      </c>
      <c r="D199" s="750">
        <v>0</v>
      </c>
      <c r="E199" s="570">
        <v>0</v>
      </c>
      <c r="F199" s="570">
        <v>5.1310000000000002</v>
      </c>
      <c r="G199" s="759">
        <v>0</v>
      </c>
      <c r="H199" s="592">
        <v>4.6699999999999998E-2</v>
      </c>
      <c r="I199" s="759">
        <v>0</v>
      </c>
      <c r="J199" s="759">
        <v>0</v>
      </c>
      <c r="K199" s="604"/>
      <c r="L199" s="604"/>
      <c r="M199" s="759">
        <v>0</v>
      </c>
      <c r="N199" s="542">
        <v>4.6699999999999998E-2</v>
      </c>
      <c r="O199" s="499"/>
    </row>
    <row r="200" spans="1:15" s="527" customFormat="1">
      <c r="A200" s="540" t="s">
        <v>1052</v>
      </c>
      <c r="B200" s="607" t="s">
        <v>1053</v>
      </c>
      <c r="C200" s="542" t="s">
        <v>821</v>
      </c>
      <c r="D200" s="750">
        <v>0</v>
      </c>
      <c r="E200" s="570">
        <v>0</v>
      </c>
      <c r="F200" s="570">
        <v>1.4489999999999998</v>
      </c>
      <c r="G200" s="592">
        <v>3.8159999999999998</v>
      </c>
      <c r="H200" s="592">
        <v>4.2075179700999996</v>
      </c>
      <c r="I200" s="592">
        <v>2.343</v>
      </c>
      <c r="J200" s="592">
        <v>2.343</v>
      </c>
      <c r="K200" s="604"/>
      <c r="L200" s="604"/>
      <c r="M200" s="592">
        <v>6.1589999999999998</v>
      </c>
      <c r="N200" s="542">
        <v>6.5505179700999996</v>
      </c>
      <c r="O200" s="499"/>
    </row>
    <row r="201" spans="1:15" s="527" customFormat="1" ht="31.5">
      <c r="A201" s="536" t="s">
        <v>1054</v>
      </c>
      <c r="B201" s="606" t="s">
        <v>1055</v>
      </c>
      <c r="C201" s="538" t="s">
        <v>821</v>
      </c>
      <c r="D201" s="775">
        <v>0</v>
      </c>
      <c r="E201" s="627">
        <v>0</v>
      </c>
      <c r="F201" s="627">
        <v>0.214</v>
      </c>
      <c r="G201" s="775">
        <v>0</v>
      </c>
      <c r="H201" s="775">
        <v>0</v>
      </c>
      <c r="I201" s="775">
        <v>0</v>
      </c>
      <c r="J201" s="775">
        <v>0</v>
      </c>
      <c r="K201" s="775">
        <v>0</v>
      </c>
      <c r="L201" s="775">
        <v>0</v>
      </c>
      <c r="M201" s="756">
        <v>0</v>
      </c>
      <c r="N201" s="747">
        <v>0</v>
      </c>
      <c r="O201" s="499"/>
    </row>
    <row r="202" spans="1:15" s="527" customFormat="1">
      <c r="A202" s="540" t="s">
        <v>1056</v>
      </c>
      <c r="B202" s="607" t="s">
        <v>1057</v>
      </c>
      <c r="C202" s="542" t="s">
        <v>821</v>
      </c>
      <c r="D202" s="750">
        <v>0</v>
      </c>
      <c r="E202" s="759">
        <v>0</v>
      </c>
      <c r="F202" s="592">
        <v>0.82699999999999996</v>
      </c>
      <c r="G202" s="592">
        <v>16.139939999999999</v>
      </c>
      <c r="H202" s="592">
        <v>20.415293020487336</v>
      </c>
      <c r="I202" s="592">
        <v>16.354199999999999</v>
      </c>
      <c r="J202" s="592">
        <v>17.21874</v>
      </c>
      <c r="K202" s="604"/>
      <c r="L202" s="604"/>
      <c r="M202" s="592">
        <v>32.494140000000002</v>
      </c>
      <c r="N202" s="542">
        <v>37.634033020487337</v>
      </c>
      <c r="O202" s="499"/>
    </row>
    <row r="203" spans="1:15" s="527" customFormat="1">
      <c r="A203" s="556" t="s">
        <v>1058</v>
      </c>
      <c r="B203" s="593" t="s">
        <v>1059</v>
      </c>
      <c r="C203" s="558" t="s">
        <v>821</v>
      </c>
      <c r="D203" s="761">
        <v>0</v>
      </c>
      <c r="E203" s="781">
        <v>0</v>
      </c>
      <c r="F203" s="761">
        <v>0</v>
      </c>
      <c r="G203" s="781">
        <v>0</v>
      </c>
      <c r="H203" s="761">
        <v>0</v>
      </c>
      <c r="I203" s="781">
        <v>0</v>
      </c>
      <c r="J203" s="761">
        <v>0</v>
      </c>
      <c r="K203" s="781">
        <v>0</v>
      </c>
      <c r="L203" s="761">
        <v>0</v>
      </c>
      <c r="M203" s="781">
        <v>0</v>
      </c>
      <c r="N203" s="782">
        <v>0</v>
      </c>
      <c r="O203" s="499"/>
    </row>
    <row r="204" spans="1:15" s="527" customFormat="1">
      <c r="A204" s="536" t="s">
        <v>1060</v>
      </c>
      <c r="B204" s="606" t="s">
        <v>1061</v>
      </c>
      <c r="C204" s="538" t="s">
        <v>821</v>
      </c>
      <c r="D204" s="775">
        <v>0</v>
      </c>
      <c r="E204" s="775">
        <v>0</v>
      </c>
      <c r="F204" s="775">
        <v>0</v>
      </c>
      <c r="G204" s="775">
        <v>0</v>
      </c>
      <c r="H204" s="775">
        <v>0</v>
      </c>
      <c r="I204" s="775">
        <v>0</v>
      </c>
      <c r="J204" s="775">
        <v>0</v>
      </c>
      <c r="K204" s="775">
        <v>0</v>
      </c>
      <c r="L204" s="775">
        <v>0</v>
      </c>
      <c r="M204" s="756">
        <v>0</v>
      </c>
      <c r="N204" s="747">
        <v>0</v>
      </c>
      <c r="O204" s="499"/>
    </row>
    <row r="205" spans="1:15" s="527" customFormat="1">
      <c r="A205" s="536" t="s">
        <v>1062</v>
      </c>
      <c r="B205" s="606" t="s">
        <v>1063</v>
      </c>
      <c r="C205" s="538" t="s">
        <v>821</v>
      </c>
      <c r="D205" s="775">
        <v>0</v>
      </c>
      <c r="E205" s="775">
        <v>0</v>
      </c>
      <c r="F205" s="775">
        <v>0</v>
      </c>
      <c r="G205" s="775">
        <v>0</v>
      </c>
      <c r="H205" s="775">
        <v>0</v>
      </c>
      <c r="I205" s="775">
        <v>0</v>
      </c>
      <c r="J205" s="775">
        <v>0</v>
      </c>
      <c r="K205" s="775">
        <v>0</v>
      </c>
      <c r="L205" s="775">
        <v>0</v>
      </c>
      <c r="M205" s="756">
        <v>0</v>
      </c>
      <c r="N205" s="747">
        <v>0</v>
      </c>
      <c r="O205" s="499"/>
    </row>
    <row r="206" spans="1:15" s="527" customFormat="1" ht="31.5">
      <c r="A206" s="536" t="s">
        <v>1064</v>
      </c>
      <c r="B206" s="553" t="s">
        <v>1065</v>
      </c>
      <c r="C206" s="538" t="s">
        <v>821</v>
      </c>
      <c r="D206" s="775">
        <v>0</v>
      </c>
      <c r="E206" s="775">
        <v>0</v>
      </c>
      <c r="F206" s="775">
        <v>0</v>
      </c>
      <c r="G206" s="775">
        <v>0</v>
      </c>
      <c r="H206" s="775">
        <v>0</v>
      </c>
      <c r="I206" s="775">
        <v>0</v>
      </c>
      <c r="J206" s="775">
        <v>0</v>
      </c>
      <c r="K206" s="775">
        <v>0</v>
      </c>
      <c r="L206" s="775">
        <v>0</v>
      </c>
      <c r="M206" s="756">
        <v>0</v>
      </c>
      <c r="N206" s="747">
        <v>0</v>
      </c>
      <c r="O206" s="499"/>
    </row>
    <row r="207" spans="1:15" s="527" customFormat="1">
      <c r="A207" s="536" t="s">
        <v>1066</v>
      </c>
      <c r="B207" s="562" t="s">
        <v>1067</v>
      </c>
      <c r="C207" s="538" t="s">
        <v>821</v>
      </c>
      <c r="D207" s="775">
        <v>0</v>
      </c>
      <c r="E207" s="775">
        <v>0</v>
      </c>
      <c r="F207" s="775">
        <v>0</v>
      </c>
      <c r="G207" s="775">
        <v>0</v>
      </c>
      <c r="H207" s="775">
        <v>0</v>
      </c>
      <c r="I207" s="775">
        <v>0</v>
      </c>
      <c r="J207" s="775">
        <v>0</v>
      </c>
      <c r="K207" s="775">
        <v>0</v>
      </c>
      <c r="L207" s="775">
        <v>0</v>
      </c>
      <c r="M207" s="756">
        <v>0</v>
      </c>
      <c r="N207" s="747">
        <v>0</v>
      </c>
      <c r="O207" s="499"/>
    </row>
    <row r="208" spans="1:15" s="527" customFormat="1">
      <c r="A208" s="536" t="s">
        <v>1068</v>
      </c>
      <c r="B208" s="562" t="s">
        <v>1069</v>
      </c>
      <c r="C208" s="538" t="s">
        <v>821</v>
      </c>
      <c r="D208" s="775">
        <v>0</v>
      </c>
      <c r="E208" s="775">
        <v>0</v>
      </c>
      <c r="F208" s="775">
        <v>0</v>
      </c>
      <c r="G208" s="775">
        <v>0</v>
      </c>
      <c r="H208" s="775">
        <v>0</v>
      </c>
      <c r="I208" s="775">
        <v>0</v>
      </c>
      <c r="J208" s="775">
        <v>0</v>
      </c>
      <c r="K208" s="775">
        <v>0</v>
      </c>
      <c r="L208" s="775">
        <v>0</v>
      </c>
      <c r="M208" s="756">
        <v>0</v>
      </c>
      <c r="N208" s="747">
        <v>0</v>
      </c>
      <c r="O208" s="499"/>
    </row>
    <row r="209" spans="1:15" s="527" customFormat="1">
      <c r="A209" s="536" t="s">
        <v>1070</v>
      </c>
      <c r="B209" s="606" t="s">
        <v>1071</v>
      </c>
      <c r="C209" s="538" t="s">
        <v>821</v>
      </c>
      <c r="D209" s="775">
        <v>0</v>
      </c>
      <c r="E209" s="775">
        <v>0</v>
      </c>
      <c r="F209" s="775">
        <v>0</v>
      </c>
      <c r="G209" s="775">
        <v>0</v>
      </c>
      <c r="H209" s="775">
        <v>0</v>
      </c>
      <c r="I209" s="775">
        <v>0</v>
      </c>
      <c r="J209" s="775">
        <v>0</v>
      </c>
      <c r="K209" s="775">
        <v>0</v>
      </c>
      <c r="L209" s="775">
        <v>0</v>
      </c>
      <c r="M209" s="756">
        <v>0</v>
      </c>
      <c r="N209" s="747">
        <v>0</v>
      </c>
      <c r="O209" s="499"/>
    </row>
    <row r="210" spans="1:15" s="527" customFormat="1">
      <c r="A210" s="556" t="s">
        <v>1072</v>
      </c>
      <c r="B210" s="593" t="s">
        <v>1073</v>
      </c>
      <c r="C210" s="558" t="s">
        <v>821</v>
      </c>
      <c r="D210" s="772">
        <v>0</v>
      </c>
      <c r="E210" s="772">
        <v>0</v>
      </c>
      <c r="F210" s="594">
        <v>1.8610000000000002</v>
      </c>
      <c r="G210" s="594">
        <v>11.426</v>
      </c>
      <c r="H210" s="594">
        <v>11.797000000000001</v>
      </c>
      <c r="I210" s="594">
        <v>7.1289999999999996</v>
      </c>
      <c r="J210" s="594">
        <v>11.932</v>
      </c>
      <c r="K210" s="594">
        <v>0</v>
      </c>
      <c r="L210" s="594">
        <v>0</v>
      </c>
      <c r="M210" s="594">
        <v>18.555</v>
      </c>
      <c r="N210" s="560">
        <v>23.728999999999999</v>
      </c>
      <c r="O210" s="499"/>
    </row>
    <row r="211" spans="1:15" s="527" customFormat="1">
      <c r="A211" s="595" t="s">
        <v>1074</v>
      </c>
      <c r="B211" s="600" t="s">
        <v>1075</v>
      </c>
      <c r="C211" s="597" t="s">
        <v>821</v>
      </c>
      <c r="D211" s="783">
        <v>0</v>
      </c>
      <c r="E211" s="783">
        <v>0</v>
      </c>
      <c r="F211" s="628">
        <v>1.2770000000000001</v>
      </c>
      <c r="G211" s="628">
        <v>7.3559999999999999</v>
      </c>
      <c r="H211" s="628">
        <v>7.6360000000000001</v>
      </c>
      <c r="I211" s="628">
        <v>4.5199999999999996</v>
      </c>
      <c r="J211" s="628">
        <v>9.2439999999999998</v>
      </c>
      <c r="K211" s="628">
        <v>0</v>
      </c>
      <c r="L211" s="628">
        <v>0</v>
      </c>
      <c r="M211" s="628">
        <v>11.875999999999999</v>
      </c>
      <c r="N211" s="597">
        <v>16.88</v>
      </c>
      <c r="O211" s="499"/>
    </row>
    <row r="212" spans="1:15" s="527" customFormat="1">
      <c r="A212" s="540" t="s">
        <v>1076</v>
      </c>
      <c r="B212" s="561" t="s">
        <v>1077</v>
      </c>
      <c r="C212" s="542" t="s">
        <v>821</v>
      </c>
      <c r="D212" s="750">
        <v>0</v>
      </c>
      <c r="E212" s="759">
        <v>0</v>
      </c>
      <c r="F212" s="592">
        <v>1.181</v>
      </c>
      <c r="G212" s="592">
        <v>7.3559999999999999</v>
      </c>
      <c r="H212" s="592">
        <v>7.6360000000000001</v>
      </c>
      <c r="I212" s="592">
        <v>4.5199999999999996</v>
      </c>
      <c r="J212" s="592">
        <v>9.2439999999999998</v>
      </c>
      <c r="K212" s="604"/>
      <c r="L212" s="604"/>
      <c r="M212" s="592">
        <v>11.875999999999999</v>
      </c>
      <c r="N212" s="542">
        <v>16.88</v>
      </c>
      <c r="O212" s="499"/>
    </row>
    <row r="213" spans="1:15" s="527" customFormat="1">
      <c r="A213" s="536" t="s">
        <v>1078</v>
      </c>
      <c r="B213" s="553" t="s">
        <v>1079</v>
      </c>
      <c r="C213" s="538" t="s">
        <v>821</v>
      </c>
      <c r="D213" s="775">
        <v>0</v>
      </c>
      <c r="E213" s="775">
        <v>0</v>
      </c>
      <c r="F213" s="775">
        <v>0</v>
      </c>
      <c r="G213" s="775">
        <v>0</v>
      </c>
      <c r="H213" s="775">
        <v>0</v>
      </c>
      <c r="I213" s="775">
        <v>0</v>
      </c>
      <c r="J213" s="775">
        <v>0</v>
      </c>
      <c r="K213" s="775">
        <v>0</v>
      </c>
      <c r="L213" s="775">
        <v>0</v>
      </c>
      <c r="M213" s="756">
        <v>0</v>
      </c>
      <c r="N213" s="747">
        <v>0</v>
      </c>
      <c r="O213" s="499"/>
    </row>
    <row r="214" spans="1:15" s="527" customFormat="1" ht="31.5">
      <c r="A214" s="536" t="s">
        <v>1080</v>
      </c>
      <c r="B214" s="553" t="s">
        <v>1081</v>
      </c>
      <c r="C214" s="538" t="s">
        <v>821</v>
      </c>
      <c r="D214" s="775">
        <v>0</v>
      </c>
      <c r="E214" s="775">
        <v>0</v>
      </c>
      <c r="F214" s="775">
        <v>0</v>
      </c>
      <c r="G214" s="775">
        <v>0</v>
      </c>
      <c r="H214" s="775">
        <v>0</v>
      </c>
      <c r="I214" s="775">
        <v>0</v>
      </c>
      <c r="J214" s="775">
        <v>0</v>
      </c>
      <c r="K214" s="775">
        <v>0</v>
      </c>
      <c r="L214" s="775">
        <v>0</v>
      </c>
      <c r="M214" s="756">
        <v>0</v>
      </c>
      <c r="N214" s="747">
        <v>0</v>
      </c>
      <c r="O214" s="499"/>
    </row>
    <row r="215" spans="1:15" s="527" customFormat="1">
      <c r="A215" s="540" t="s">
        <v>1082</v>
      </c>
      <c r="B215" s="561" t="s">
        <v>1083</v>
      </c>
      <c r="C215" s="542" t="s">
        <v>821</v>
      </c>
      <c r="D215" s="759">
        <v>0</v>
      </c>
      <c r="E215" s="759">
        <v>0</v>
      </c>
      <c r="F215" s="592">
        <v>9.6000000000000002E-2</v>
      </c>
      <c r="G215" s="784">
        <v>0</v>
      </c>
      <c r="H215" s="784">
        <v>0</v>
      </c>
      <c r="I215" s="784">
        <v>0</v>
      </c>
      <c r="J215" s="784">
        <v>0</v>
      </c>
      <c r="K215" s="784">
        <v>0</v>
      </c>
      <c r="L215" s="784">
        <v>0</v>
      </c>
      <c r="M215" s="759">
        <v>0</v>
      </c>
      <c r="N215" s="785">
        <v>0</v>
      </c>
      <c r="O215" s="499"/>
    </row>
    <row r="216" spans="1:15" s="527" customFormat="1">
      <c r="A216" s="536" t="s">
        <v>1084</v>
      </c>
      <c r="B216" s="553" t="s">
        <v>1085</v>
      </c>
      <c r="C216" s="538" t="s">
        <v>821</v>
      </c>
      <c r="D216" s="775">
        <v>0</v>
      </c>
      <c r="E216" s="775">
        <v>0</v>
      </c>
      <c r="F216" s="775">
        <v>0</v>
      </c>
      <c r="G216" s="775">
        <v>0</v>
      </c>
      <c r="H216" s="775">
        <v>0</v>
      </c>
      <c r="I216" s="775">
        <v>0</v>
      </c>
      <c r="J216" s="775">
        <v>0</v>
      </c>
      <c r="K216" s="775">
        <v>0</v>
      </c>
      <c r="L216" s="775">
        <v>0</v>
      </c>
      <c r="M216" s="756">
        <v>0</v>
      </c>
      <c r="N216" s="747">
        <v>0</v>
      </c>
      <c r="O216" s="499"/>
    </row>
    <row r="217" spans="1:15" s="527" customFormat="1">
      <c r="A217" s="536" t="s">
        <v>1086</v>
      </c>
      <c r="B217" s="553" t="s">
        <v>1087</v>
      </c>
      <c r="C217" s="538" t="s">
        <v>821</v>
      </c>
      <c r="D217" s="775">
        <v>0</v>
      </c>
      <c r="E217" s="775">
        <v>0</v>
      </c>
      <c r="F217" s="775">
        <v>0</v>
      </c>
      <c r="G217" s="775">
        <v>0</v>
      </c>
      <c r="H217" s="775">
        <v>0</v>
      </c>
      <c r="I217" s="775">
        <v>0</v>
      </c>
      <c r="J217" s="775">
        <v>0</v>
      </c>
      <c r="K217" s="775">
        <v>0</v>
      </c>
      <c r="L217" s="775">
        <v>0</v>
      </c>
      <c r="M217" s="756">
        <v>0</v>
      </c>
      <c r="N217" s="747">
        <v>0</v>
      </c>
      <c r="O217" s="499"/>
    </row>
    <row r="218" spans="1:15" s="527" customFormat="1">
      <c r="A218" s="536" t="s">
        <v>1088</v>
      </c>
      <c r="B218" s="606" t="s">
        <v>1089</v>
      </c>
      <c r="C218" s="538" t="s">
        <v>821</v>
      </c>
      <c r="D218" s="775">
        <v>0</v>
      </c>
      <c r="E218" s="775">
        <v>0</v>
      </c>
      <c r="F218" s="775">
        <v>0</v>
      </c>
      <c r="G218" s="775">
        <v>0</v>
      </c>
      <c r="H218" s="775">
        <v>0</v>
      </c>
      <c r="I218" s="775">
        <v>0</v>
      </c>
      <c r="J218" s="775">
        <v>0</v>
      </c>
      <c r="K218" s="775">
        <v>0</v>
      </c>
      <c r="L218" s="775">
        <v>0</v>
      </c>
      <c r="M218" s="756">
        <v>0</v>
      </c>
      <c r="N218" s="747">
        <v>0</v>
      </c>
      <c r="O218" s="499"/>
    </row>
    <row r="219" spans="1:15" s="527" customFormat="1">
      <c r="A219" s="540" t="s">
        <v>1090</v>
      </c>
      <c r="B219" s="607" t="s">
        <v>1091</v>
      </c>
      <c r="C219" s="542" t="s">
        <v>821</v>
      </c>
      <c r="D219" s="750">
        <v>0</v>
      </c>
      <c r="E219" s="759">
        <v>0</v>
      </c>
      <c r="F219" s="592">
        <v>0.58399999999999996</v>
      </c>
      <c r="G219" s="592">
        <v>4.07</v>
      </c>
      <c r="H219" s="592">
        <v>4.1609999999999996</v>
      </c>
      <c r="I219" s="592">
        <v>2.609</v>
      </c>
      <c r="J219" s="592">
        <v>2.6880000000000002</v>
      </c>
      <c r="K219" s="604"/>
      <c r="L219" s="604"/>
      <c r="M219" s="592">
        <v>6.6790000000000003</v>
      </c>
      <c r="N219" s="542">
        <v>6.8490000000000002</v>
      </c>
      <c r="O219" s="499"/>
    </row>
    <row r="220" spans="1:15" s="527" customFormat="1">
      <c r="A220" s="536" t="s">
        <v>1092</v>
      </c>
      <c r="B220" s="606" t="s">
        <v>906</v>
      </c>
      <c r="C220" s="538" t="s">
        <v>685</v>
      </c>
      <c r="D220" s="775">
        <v>0</v>
      </c>
      <c r="E220" s="775">
        <v>0</v>
      </c>
      <c r="F220" s="775">
        <v>0</v>
      </c>
      <c r="G220" s="775">
        <v>0</v>
      </c>
      <c r="H220" s="775">
        <v>0</v>
      </c>
      <c r="I220" s="775">
        <v>0</v>
      </c>
      <c r="J220" s="775">
        <v>0</v>
      </c>
      <c r="K220" s="775">
        <v>0</v>
      </c>
      <c r="L220" s="775">
        <v>0</v>
      </c>
      <c r="M220" s="756">
        <v>0</v>
      </c>
      <c r="N220" s="747">
        <v>0</v>
      </c>
      <c r="O220" s="499"/>
    </row>
    <row r="221" spans="1:15" s="527" customFormat="1" ht="31.5">
      <c r="A221" s="536" t="s">
        <v>1093</v>
      </c>
      <c r="B221" s="606" t="s">
        <v>1094</v>
      </c>
      <c r="C221" s="538" t="s">
        <v>821</v>
      </c>
      <c r="D221" s="775">
        <v>0</v>
      </c>
      <c r="E221" s="775">
        <v>0</v>
      </c>
      <c r="F221" s="775">
        <v>0</v>
      </c>
      <c r="G221" s="775">
        <v>0</v>
      </c>
      <c r="H221" s="775">
        <v>0</v>
      </c>
      <c r="I221" s="775">
        <v>0</v>
      </c>
      <c r="J221" s="775">
        <v>0</v>
      </c>
      <c r="K221" s="775">
        <v>0</v>
      </c>
      <c r="L221" s="775">
        <v>0</v>
      </c>
      <c r="M221" s="756">
        <v>0</v>
      </c>
      <c r="N221" s="747">
        <v>0</v>
      </c>
      <c r="O221" s="499"/>
    </row>
    <row r="222" spans="1:15" s="527" customFormat="1">
      <c r="A222" s="556" t="s">
        <v>1095</v>
      </c>
      <c r="B222" s="593" t="s">
        <v>1096</v>
      </c>
      <c r="C222" s="558" t="s">
        <v>821</v>
      </c>
      <c r="D222" s="772">
        <v>0</v>
      </c>
      <c r="E222" s="772">
        <v>0</v>
      </c>
      <c r="F222" s="594">
        <v>0.51500000000000001</v>
      </c>
      <c r="G222" s="594">
        <v>3.8159999999999998</v>
      </c>
      <c r="H222" s="594">
        <v>3.8159999999000003</v>
      </c>
      <c r="I222" s="594">
        <v>2.343</v>
      </c>
      <c r="J222" s="594">
        <v>2.343</v>
      </c>
      <c r="K222" s="594">
        <v>0</v>
      </c>
      <c r="L222" s="594">
        <v>0</v>
      </c>
      <c r="M222" s="594">
        <v>6.1589999999999998</v>
      </c>
      <c r="N222" s="560">
        <v>6.1589999999000007</v>
      </c>
      <c r="O222" s="499"/>
    </row>
    <row r="223" spans="1:15" s="527" customFormat="1">
      <c r="A223" s="536" t="s">
        <v>1097</v>
      </c>
      <c r="B223" s="606" t="s">
        <v>1098</v>
      </c>
      <c r="C223" s="538" t="s">
        <v>821</v>
      </c>
      <c r="D223" s="775"/>
      <c r="E223" s="786">
        <v>0</v>
      </c>
      <c r="F223" s="629">
        <v>0.51500000000000001</v>
      </c>
      <c r="G223" s="775">
        <v>0</v>
      </c>
      <c r="H223" s="775">
        <v>0</v>
      </c>
      <c r="I223" s="775">
        <v>0</v>
      </c>
      <c r="J223" s="775">
        <v>0</v>
      </c>
      <c r="K223" s="775">
        <v>0</v>
      </c>
      <c r="L223" s="775">
        <v>0</v>
      </c>
      <c r="M223" s="756">
        <v>0</v>
      </c>
      <c r="N223" s="747">
        <v>0</v>
      </c>
      <c r="O223" s="499"/>
    </row>
    <row r="224" spans="1:15" s="527" customFormat="1">
      <c r="A224" s="595" t="s">
        <v>1099</v>
      </c>
      <c r="B224" s="600" t="s">
        <v>1100</v>
      </c>
      <c r="C224" s="597" t="s">
        <v>821</v>
      </c>
      <c r="D224" s="783">
        <v>0</v>
      </c>
      <c r="E224" s="783">
        <v>0</v>
      </c>
      <c r="F224" s="783">
        <v>0</v>
      </c>
      <c r="G224" s="628">
        <v>3.8159999999999998</v>
      </c>
      <c r="H224" s="628">
        <v>3.8159999999000003</v>
      </c>
      <c r="I224" s="628">
        <v>2.343</v>
      </c>
      <c r="J224" s="628">
        <v>2.343</v>
      </c>
      <c r="K224" s="628">
        <v>0</v>
      </c>
      <c r="L224" s="628">
        <v>0</v>
      </c>
      <c r="M224" s="628">
        <v>6.1589999999999998</v>
      </c>
      <c r="N224" s="597">
        <v>6.1589999999000007</v>
      </c>
      <c r="O224" s="499"/>
    </row>
    <row r="225" spans="1:15" s="527" customFormat="1">
      <c r="A225" s="536" t="s">
        <v>1101</v>
      </c>
      <c r="B225" s="553" t="s">
        <v>1102</v>
      </c>
      <c r="C225" s="538" t="s">
        <v>821</v>
      </c>
      <c r="D225" s="775">
        <v>0</v>
      </c>
      <c r="E225" s="775">
        <v>0</v>
      </c>
      <c r="F225" s="775">
        <v>0</v>
      </c>
      <c r="G225" s="775">
        <v>0</v>
      </c>
      <c r="H225" s="775">
        <v>0</v>
      </c>
      <c r="I225" s="775">
        <v>0</v>
      </c>
      <c r="J225" s="775">
        <v>0</v>
      </c>
      <c r="K225" s="775">
        <v>0</v>
      </c>
      <c r="L225" s="775">
        <v>0</v>
      </c>
      <c r="M225" s="756">
        <v>0</v>
      </c>
      <c r="N225" s="747">
        <v>0</v>
      </c>
      <c r="O225" s="499"/>
    </row>
    <row r="226" spans="1:15" s="527" customFormat="1">
      <c r="A226" s="540" t="s">
        <v>1103</v>
      </c>
      <c r="B226" s="561" t="s">
        <v>1104</v>
      </c>
      <c r="C226" s="542" t="s">
        <v>821</v>
      </c>
      <c r="D226" s="759">
        <v>0</v>
      </c>
      <c r="E226" s="759">
        <v>0</v>
      </c>
      <c r="F226" s="759">
        <v>0</v>
      </c>
      <c r="G226" s="592">
        <v>3.8159999999999998</v>
      </c>
      <c r="H226" s="592">
        <v>3.8159999999000003</v>
      </c>
      <c r="I226" s="592">
        <v>2.343</v>
      </c>
      <c r="J226" s="592">
        <v>2.343</v>
      </c>
      <c r="K226" s="592">
        <v>0</v>
      </c>
      <c r="L226" s="592">
        <v>0</v>
      </c>
      <c r="M226" s="592">
        <v>6.1589999999999998</v>
      </c>
      <c r="N226" s="542">
        <v>6.1589999999000007</v>
      </c>
      <c r="O226" s="499"/>
    </row>
    <row r="227" spans="1:15" s="527" customFormat="1">
      <c r="A227" s="536" t="s">
        <v>1105</v>
      </c>
      <c r="B227" s="553" t="s">
        <v>1106</v>
      </c>
      <c r="C227" s="538" t="s">
        <v>821</v>
      </c>
      <c r="D227" s="775">
        <v>0</v>
      </c>
      <c r="E227" s="775">
        <v>0</v>
      </c>
      <c r="F227" s="775">
        <v>0</v>
      </c>
      <c r="G227" s="775">
        <v>0</v>
      </c>
      <c r="H227" s="775">
        <v>0</v>
      </c>
      <c r="I227" s="775">
        <v>0</v>
      </c>
      <c r="J227" s="775">
        <v>0</v>
      </c>
      <c r="K227" s="775">
        <v>0</v>
      </c>
      <c r="L227" s="775">
        <v>0</v>
      </c>
      <c r="M227" s="756">
        <v>0</v>
      </c>
      <c r="N227" s="747">
        <v>0</v>
      </c>
      <c r="O227" s="499"/>
    </row>
    <row r="228" spans="1:15" s="527" customFormat="1">
      <c r="A228" s="536" t="s">
        <v>1107</v>
      </c>
      <c r="B228" s="606" t="s">
        <v>1108</v>
      </c>
      <c r="C228" s="538" t="s">
        <v>821</v>
      </c>
      <c r="D228" s="775">
        <v>0</v>
      </c>
      <c r="E228" s="775">
        <v>0</v>
      </c>
      <c r="F228" s="775">
        <v>0</v>
      </c>
      <c r="G228" s="775">
        <v>0</v>
      </c>
      <c r="H228" s="775">
        <v>0</v>
      </c>
      <c r="I228" s="775">
        <v>0</v>
      </c>
      <c r="J228" s="775">
        <v>0</v>
      </c>
      <c r="K228" s="775">
        <v>0</v>
      </c>
      <c r="L228" s="775">
        <v>0</v>
      </c>
      <c r="M228" s="756">
        <v>0</v>
      </c>
      <c r="N228" s="747">
        <v>0</v>
      </c>
      <c r="O228" s="499"/>
    </row>
    <row r="229" spans="1:15" s="527" customFormat="1">
      <c r="A229" s="536" t="s">
        <v>1109</v>
      </c>
      <c r="B229" s="606" t="s">
        <v>1110</v>
      </c>
      <c r="C229" s="538" t="s">
        <v>821</v>
      </c>
      <c r="D229" s="775">
        <v>0</v>
      </c>
      <c r="E229" s="775">
        <v>0</v>
      </c>
      <c r="F229" s="775">
        <v>0</v>
      </c>
      <c r="G229" s="775">
        <v>0</v>
      </c>
      <c r="H229" s="775">
        <v>0</v>
      </c>
      <c r="I229" s="775">
        <v>0</v>
      </c>
      <c r="J229" s="775">
        <v>0</v>
      </c>
      <c r="K229" s="775">
        <v>0</v>
      </c>
      <c r="L229" s="775">
        <v>0</v>
      </c>
      <c r="M229" s="756">
        <v>0</v>
      </c>
      <c r="N229" s="747">
        <v>0</v>
      </c>
      <c r="O229" s="499"/>
    </row>
    <row r="230" spans="1:15" s="527" customFormat="1">
      <c r="A230" s="536" t="s">
        <v>1111</v>
      </c>
      <c r="B230" s="553" t="s">
        <v>1112</v>
      </c>
      <c r="C230" s="538" t="s">
        <v>821</v>
      </c>
      <c r="D230" s="775">
        <v>0</v>
      </c>
      <c r="E230" s="775">
        <v>0</v>
      </c>
      <c r="F230" s="775">
        <v>0</v>
      </c>
      <c r="G230" s="775">
        <v>0</v>
      </c>
      <c r="H230" s="775">
        <v>0</v>
      </c>
      <c r="I230" s="775">
        <v>0</v>
      </c>
      <c r="J230" s="775">
        <v>0</v>
      </c>
      <c r="K230" s="775">
        <v>0</v>
      </c>
      <c r="L230" s="775">
        <v>0</v>
      </c>
      <c r="M230" s="756">
        <v>0</v>
      </c>
      <c r="N230" s="747">
        <v>0</v>
      </c>
      <c r="O230" s="499"/>
    </row>
    <row r="231" spans="1:15" s="527" customFormat="1">
      <c r="A231" s="536" t="s">
        <v>1113</v>
      </c>
      <c r="B231" s="553" t="s">
        <v>1114</v>
      </c>
      <c r="C231" s="538" t="s">
        <v>821</v>
      </c>
      <c r="D231" s="775">
        <v>0</v>
      </c>
      <c r="E231" s="775">
        <v>0</v>
      </c>
      <c r="F231" s="775">
        <v>0</v>
      </c>
      <c r="G231" s="775">
        <v>0</v>
      </c>
      <c r="H231" s="775">
        <v>0</v>
      </c>
      <c r="I231" s="775">
        <v>0</v>
      </c>
      <c r="J231" s="775">
        <v>0</v>
      </c>
      <c r="K231" s="775">
        <v>0</v>
      </c>
      <c r="L231" s="775">
        <v>0</v>
      </c>
      <c r="M231" s="756">
        <v>0</v>
      </c>
      <c r="N231" s="747">
        <v>0</v>
      </c>
      <c r="O231" s="499"/>
    </row>
    <row r="232" spans="1:15" s="527" customFormat="1">
      <c r="A232" s="536" t="s">
        <v>1115</v>
      </c>
      <c r="B232" s="606" t="s">
        <v>1116</v>
      </c>
      <c r="C232" s="538" t="s">
        <v>821</v>
      </c>
      <c r="D232" s="775">
        <v>0</v>
      </c>
      <c r="E232" s="775">
        <v>0</v>
      </c>
      <c r="F232" s="775">
        <v>0</v>
      </c>
      <c r="G232" s="775">
        <v>0</v>
      </c>
      <c r="H232" s="775">
        <v>0</v>
      </c>
      <c r="I232" s="775">
        <v>0</v>
      </c>
      <c r="J232" s="775">
        <v>0</v>
      </c>
      <c r="K232" s="775">
        <v>0</v>
      </c>
      <c r="L232" s="775">
        <v>0</v>
      </c>
      <c r="M232" s="756">
        <v>0</v>
      </c>
      <c r="N232" s="747">
        <v>0</v>
      </c>
      <c r="O232" s="499"/>
    </row>
    <row r="233" spans="1:15" s="527" customFormat="1">
      <c r="A233" s="536" t="s">
        <v>1117</v>
      </c>
      <c r="B233" s="606" t="s">
        <v>1118</v>
      </c>
      <c r="C233" s="538" t="s">
        <v>821</v>
      </c>
      <c r="D233" s="775">
        <v>0</v>
      </c>
      <c r="E233" s="775">
        <v>0</v>
      </c>
      <c r="F233" s="775">
        <v>0</v>
      </c>
      <c r="G233" s="775">
        <v>0</v>
      </c>
      <c r="H233" s="775">
        <v>0</v>
      </c>
      <c r="I233" s="775">
        <v>0</v>
      </c>
      <c r="J233" s="775">
        <v>0</v>
      </c>
      <c r="K233" s="775">
        <v>0</v>
      </c>
      <c r="L233" s="775">
        <v>0</v>
      </c>
      <c r="M233" s="756">
        <v>0</v>
      </c>
      <c r="N233" s="747">
        <v>0</v>
      </c>
      <c r="O233" s="499"/>
    </row>
    <row r="234" spans="1:15" s="527" customFormat="1">
      <c r="A234" s="536" t="s">
        <v>1119</v>
      </c>
      <c r="B234" s="606" t="s">
        <v>1120</v>
      </c>
      <c r="C234" s="538" t="s">
        <v>821</v>
      </c>
      <c r="D234" s="775">
        <v>0</v>
      </c>
      <c r="E234" s="775">
        <v>0</v>
      </c>
      <c r="F234" s="775">
        <v>0</v>
      </c>
      <c r="G234" s="775">
        <v>0</v>
      </c>
      <c r="H234" s="775">
        <v>0</v>
      </c>
      <c r="I234" s="775">
        <v>0</v>
      </c>
      <c r="J234" s="775">
        <v>0</v>
      </c>
      <c r="K234" s="775">
        <v>0</v>
      </c>
      <c r="L234" s="775">
        <v>0</v>
      </c>
      <c r="M234" s="756">
        <v>0</v>
      </c>
      <c r="N234" s="747">
        <v>0</v>
      </c>
      <c r="O234" s="499"/>
    </row>
    <row r="235" spans="1:15" s="527" customFormat="1">
      <c r="A235" s="556" t="s">
        <v>1121</v>
      </c>
      <c r="B235" s="593" t="s">
        <v>1122</v>
      </c>
      <c r="C235" s="558" t="s">
        <v>821</v>
      </c>
      <c r="D235" s="772">
        <v>0</v>
      </c>
      <c r="E235" s="772">
        <v>0</v>
      </c>
      <c r="F235" s="594">
        <v>40.473999999999997</v>
      </c>
      <c r="G235" s="772">
        <v>0</v>
      </c>
      <c r="H235" s="772">
        <v>0</v>
      </c>
      <c r="I235" s="772">
        <v>0</v>
      </c>
      <c r="J235" s="772">
        <v>0</v>
      </c>
      <c r="K235" s="772">
        <v>0</v>
      </c>
      <c r="L235" s="772">
        <v>0</v>
      </c>
      <c r="M235" s="772">
        <v>0</v>
      </c>
      <c r="N235" s="760">
        <v>0</v>
      </c>
      <c r="O235" s="499"/>
    </row>
    <row r="236" spans="1:15" s="527" customFormat="1">
      <c r="A236" s="536" t="s">
        <v>1123</v>
      </c>
      <c r="B236" s="606" t="s">
        <v>1124</v>
      </c>
      <c r="C236" s="538" t="s">
        <v>821</v>
      </c>
      <c r="D236" s="775">
        <v>0</v>
      </c>
      <c r="E236" s="786">
        <v>0</v>
      </c>
      <c r="F236" s="629">
        <v>40.473999999999997</v>
      </c>
      <c r="G236" s="775">
        <v>0</v>
      </c>
      <c r="H236" s="775">
        <v>0</v>
      </c>
      <c r="I236" s="775">
        <v>0</v>
      </c>
      <c r="J236" s="775">
        <v>0</v>
      </c>
      <c r="K236" s="775">
        <v>0</v>
      </c>
      <c r="L236" s="775">
        <v>0</v>
      </c>
      <c r="M236" s="756">
        <v>0</v>
      </c>
      <c r="N236" s="747">
        <v>0</v>
      </c>
      <c r="O236" s="499"/>
    </row>
    <row r="237" spans="1:15" s="527" customFormat="1">
      <c r="A237" s="536" t="s">
        <v>1125</v>
      </c>
      <c r="B237" s="553" t="s">
        <v>1102</v>
      </c>
      <c r="C237" s="538" t="s">
        <v>821</v>
      </c>
      <c r="D237" s="775">
        <v>0</v>
      </c>
      <c r="E237" s="786">
        <v>0</v>
      </c>
      <c r="F237" s="629">
        <v>40.473999999999997</v>
      </c>
      <c r="G237" s="775">
        <v>0</v>
      </c>
      <c r="H237" s="775">
        <v>0</v>
      </c>
      <c r="I237" s="775">
        <v>0</v>
      </c>
      <c r="J237" s="775">
        <v>0</v>
      </c>
      <c r="K237" s="775">
        <v>0</v>
      </c>
      <c r="L237" s="775">
        <v>0</v>
      </c>
      <c r="M237" s="756">
        <v>0</v>
      </c>
      <c r="N237" s="747">
        <v>0</v>
      </c>
      <c r="O237" s="499"/>
    </row>
    <row r="238" spans="1:15" s="527" customFormat="1">
      <c r="A238" s="536" t="s">
        <v>1126</v>
      </c>
      <c r="B238" s="553" t="s">
        <v>1104</v>
      </c>
      <c r="C238" s="538" t="s">
        <v>821</v>
      </c>
      <c r="D238" s="775">
        <v>0</v>
      </c>
      <c r="E238" s="775">
        <v>0</v>
      </c>
      <c r="F238" s="775">
        <v>0</v>
      </c>
      <c r="G238" s="775">
        <v>0</v>
      </c>
      <c r="H238" s="775">
        <v>0</v>
      </c>
      <c r="I238" s="775">
        <v>0</v>
      </c>
      <c r="J238" s="775">
        <v>0</v>
      </c>
      <c r="K238" s="775">
        <v>0</v>
      </c>
      <c r="L238" s="775">
        <v>0</v>
      </c>
      <c r="M238" s="756">
        <v>0</v>
      </c>
      <c r="N238" s="747">
        <v>0</v>
      </c>
      <c r="O238" s="499"/>
    </row>
    <row r="239" spans="1:15" s="527" customFormat="1">
      <c r="A239" s="536" t="s">
        <v>1127</v>
      </c>
      <c r="B239" s="553" t="s">
        <v>1106</v>
      </c>
      <c r="C239" s="538" t="s">
        <v>821</v>
      </c>
      <c r="D239" s="775">
        <v>0</v>
      </c>
      <c r="E239" s="775">
        <v>0</v>
      </c>
      <c r="F239" s="775">
        <v>0</v>
      </c>
      <c r="G239" s="775">
        <v>0</v>
      </c>
      <c r="H239" s="775">
        <v>0</v>
      </c>
      <c r="I239" s="775">
        <v>0</v>
      </c>
      <c r="J239" s="775">
        <v>0</v>
      </c>
      <c r="K239" s="775">
        <v>0</v>
      </c>
      <c r="L239" s="775">
        <v>0</v>
      </c>
      <c r="M239" s="756">
        <v>0</v>
      </c>
      <c r="N239" s="747">
        <v>0</v>
      </c>
      <c r="O239" s="499"/>
    </row>
    <row r="240" spans="1:15" s="527" customFormat="1">
      <c r="A240" s="536" t="s">
        <v>1128</v>
      </c>
      <c r="B240" s="606" t="s">
        <v>987</v>
      </c>
      <c r="C240" s="538" t="s">
        <v>821</v>
      </c>
      <c r="D240" s="775">
        <v>0</v>
      </c>
      <c r="E240" s="775">
        <v>0</v>
      </c>
      <c r="F240" s="775">
        <v>0</v>
      </c>
      <c r="G240" s="775">
        <v>0</v>
      </c>
      <c r="H240" s="775">
        <v>0</v>
      </c>
      <c r="I240" s="775">
        <v>0</v>
      </c>
      <c r="J240" s="775">
        <v>0</v>
      </c>
      <c r="K240" s="775">
        <v>0</v>
      </c>
      <c r="L240" s="775">
        <v>0</v>
      </c>
      <c r="M240" s="756">
        <v>0</v>
      </c>
      <c r="N240" s="747">
        <v>0</v>
      </c>
      <c r="O240" s="499"/>
    </row>
    <row r="241" spans="1:15" s="527" customFormat="1">
      <c r="A241" s="536" t="s">
        <v>1129</v>
      </c>
      <c r="B241" s="606" t="s">
        <v>1130</v>
      </c>
      <c r="C241" s="538" t="s">
        <v>821</v>
      </c>
      <c r="D241" s="775">
        <v>0</v>
      </c>
      <c r="E241" s="775">
        <v>0</v>
      </c>
      <c r="F241" s="775">
        <v>0</v>
      </c>
      <c r="G241" s="775">
        <v>0</v>
      </c>
      <c r="H241" s="775">
        <v>0</v>
      </c>
      <c r="I241" s="775">
        <v>0</v>
      </c>
      <c r="J241" s="775">
        <v>0</v>
      </c>
      <c r="K241" s="775">
        <v>0</v>
      </c>
      <c r="L241" s="775">
        <v>0</v>
      </c>
      <c r="M241" s="756">
        <v>0</v>
      </c>
      <c r="N241" s="747">
        <v>0</v>
      </c>
      <c r="O241" s="499"/>
    </row>
    <row r="242" spans="1:15" s="527" customFormat="1" ht="31.5">
      <c r="A242" s="556" t="s">
        <v>1131</v>
      </c>
      <c r="B242" s="593" t="s">
        <v>1132</v>
      </c>
      <c r="C242" s="558" t="s">
        <v>821</v>
      </c>
      <c r="D242" s="772">
        <v>0</v>
      </c>
      <c r="E242" s="772">
        <v>0</v>
      </c>
      <c r="F242" s="594">
        <v>12.847999999999999</v>
      </c>
      <c r="G242" s="594">
        <v>7.6132342435999902</v>
      </c>
      <c r="H242" s="594">
        <v>10.859068537599981</v>
      </c>
      <c r="I242" s="594">
        <v>4.7859800000000021</v>
      </c>
      <c r="J242" s="594">
        <v>9.5889800000000065</v>
      </c>
      <c r="K242" s="594">
        <v>0</v>
      </c>
      <c r="L242" s="594">
        <v>0</v>
      </c>
      <c r="M242" s="594">
        <v>12.399214243599985</v>
      </c>
      <c r="N242" s="560">
        <v>20.448048537599973</v>
      </c>
      <c r="O242" s="499"/>
    </row>
    <row r="243" spans="1:15" s="527" customFormat="1" ht="31.5">
      <c r="A243" s="556" t="s">
        <v>1133</v>
      </c>
      <c r="B243" s="593" t="s">
        <v>1134</v>
      </c>
      <c r="C243" s="558" t="s">
        <v>821</v>
      </c>
      <c r="D243" s="772">
        <v>0</v>
      </c>
      <c r="E243" s="772">
        <v>0</v>
      </c>
      <c r="F243" s="594">
        <v>-1.8610000000000002</v>
      </c>
      <c r="G243" s="594">
        <v>-11.426</v>
      </c>
      <c r="H243" s="594">
        <v>-11.797000000000001</v>
      </c>
      <c r="I243" s="594">
        <v>-7.1289999999999996</v>
      </c>
      <c r="J243" s="594">
        <v>-11.932</v>
      </c>
      <c r="K243" s="594">
        <v>0</v>
      </c>
      <c r="L243" s="594">
        <v>0</v>
      </c>
      <c r="M243" s="594">
        <v>-18.555</v>
      </c>
      <c r="N243" s="630">
        <v>-23.728999999999999</v>
      </c>
      <c r="O243" s="499"/>
    </row>
    <row r="244" spans="1:15" s="527" customFormat="1">
      <c r="A244" s="536" t="s">
        <v>1135</v>
      </c>
      <c r="B244" s="606" t="s">
        <v>1136</v>
      </c>
      <c r="C244" s="538" t="s">
        <v>821</v>
      </c>
      <c r="D244" s="775">
        <v>0</v>
      </c>
      <c r="E244" s="786">
        <v>0</v>
      </c>
      <c r="F244" s="629">
        <v>-1.8610000000000002</v>
      </c>
      <c r="G244" s="775">
        <v>0</v>
      </c>
      <c r="H244" s="775">
        <v>0</v>
      </c>
      <c r="I244" s="775">
        <v>0</v>
      </c>
      <c r="J244" s="775">
        <v>0</v>
      </c>
      <c r="K244" s="775">
        <v>0</v>
      </c>
      <c r="L244" s="775">
        <v>0</v>
      </c>
      <c r="M244" s="756">
        <v>0</v>
      </c>
      <c r="N244" s="747">
        <v>0</v>
      </c>
      <c r="O244" s="499"/>
    </row>
    <row r="245" spans="1:15" s="527" customFormat="1">
      <c r="A245" s="536" t="s">
        <v>1137</v>
      </c>
      <c r="B245" s="606" t="s">
        <v>1138</v>
      </c>
      <c r="C245" s="538" t="s">
        <v>821</v>
      </c>
      <c r="D245" s="775">
        <v>0</v>
      </c>
      <c r="E245" s="775">
        <v>0</v>
      </c>
      <c r="F245" s="775">
        <v>0</v>
      </c>
      <c r="G245" s="775">
        <v>0</v>
      </c>
      <c r="H245" s="775">
        <v>0</v>
      </c>
      <c r="I245" s="775">
        <v>0</v>
      </c>
      <c r="J245" s="775">
        <v>0</v>
      </c>
      <c r="K245" s="775">
        <v>0</v>
      </c>
      <c r="L245" s="775">
        <v>0</v>
      </c>
      <c r="M245" s="756">
        <v>0</v>
      </c>
      <c r="N245" s="747">
        <v>0</v>
      </c>
      <c r="O245" s="499"/>
    </row>
    <row r="246" spans="1:15" s="527" customFormat="1" ht="31.5">
      <c r="A246" s="556" t="s">
        <v>1139</v>
      </c>
      <c r="B246" s="593" t="s">
        <v>1140</v>
      </c>
      <c r="C246" s="558" t="s">
        <v>821</v>
      </c>
      <c r="D246" s="772">
        <v>0</v>
      </c>
      <c r="E246" s="772">
        <v>0</v>
      </c>
      <c r="F246" s="594">
        <v>-39.958999999999996</v>
      </c>
      <c r="G246" s="594">
        <v>3.8159999999999998</v>
      </c>
      <c r="H246" s="594">
        <v>3.8159999999000003</v>
      </c>
      <c r="I246" s="594">
        <v>2.343</v>
      </c>
      <c r="J246" s="594">
        <v>2.343</v>
      </c>
      <c r="K246" s="594">
        <v>0</v>
      </c>
      <c r="L246" s="594">
        <v>0</v>
      </c>
      <c r="M246" s="594">
        <v>6.1589999999999998</v>
      </c>
      <c r="N246" s="560">
        <v>6.1589999999000007</v>
      </c>
      <c r="O246" s="499"/>
    </row>
    <row r="247" spans="1:15" s="527" customFormat="1">
      <c r="A247" s="536" t="s">
        <v>1141</v>
      </c>
      <c r="B247" s="606" t="s">
        <v>1142</v>
      </c>
      <c r="C247" s="538" t="s">
        <v>821</v>
      </c>
      <c r="D247" s="775">
        <v>0</v>
      </c>
      <c r="E247" s="786">
        <v>0</v>
      </c>
      <c r="F247" s="629">
        <v>-39.958999999999996</v>
      </c>
      <c r="G247" s="775">
        <v>0</v>
      </c>
      <c r="H247" s="775">
        <v>0</v>
      </c>
      <c r="I247" s="775">
        <v>0</v>
      </c>
      <c r="J247" s="775">
        <v>0</v>
      </c>
      <c r="K247" s="775">
        <v>0</v>
      </c>
      <c r="L247" s="775">
        <v>0</v>
      </c>
      <c r="M247" s="756">
        <v>0</v>
      </c>
      <c r="N247" s="747">
        <v>0</v>
      </c>
      <c r="O247" s="499"/>
    </row>
    <row r="248" spans="1:15" s="527" customFormat="1">
      <c r="A248" s="536" t="s">
        <v>1143</v>
      </c>
      <c r="B248" s="606" t="s">
        <v>1144</v>
      </c>
      <c r="C248" s="538" t="s">
        <v>821</v>
      </c>
      <c r="D248" s="775">
        <v>0</v>
      </c>
      <c r="E248" s="775">
        <v>0</v>
      </c>
      <c r="F248" s="775">
        <v>0</v>
      </c>
      <c r="G248" s="775">
        <v>0</v>
      </c>
      <c r="H248" s="775">
        <v>0</v>
      </c>
      <c r="I248" s="775">
        <v>0</v>
      </c>
      <c r="J248" s="775">
        <v>0</v>
      </c>
      <c r="K248" s="775">
        <v>0</v>
      </c>
      <c r="L248" s="775">
        <v>0</v>
      </c>
      <c r="M248" s="756">
        <v>0</v>
      </c>
      <c r="N248" s="747">
        <v>0</v>
      </c>
      <c r="O248" s="499"/>
    </row>
    <row r="249" spans="1:15" s="527" customFormat="1">
      <c r="A249" s="556" t="s">
        <v>1145</v>
      </c>
      <c r="B249" s="593" t="s">
        <v>1146</v>
      </c>
      <c r="C249" s="558" t="s">
        <v>821</v>
      </c>
      <c r="D249" s="761">
        <v>0</v>
      </c>
      <c r="E249" s="781">
        <v>0</v>
      </c>
      <c r="F249" s="787">
        <v>0</v>
      </c>
      <c r="G249" s="772">
        <v>0</v>
      </c>
      <c r="H249" s="787">
        <v>0</v>
      </c>
      <c r="I249" s="787">
        <v>0</v>
      </c>
      <c r="J249" s="787">
        <v>0</v>
      </c>
      <c r="K249" s="787"/>
      <c r="L249" s="787"/>
      <c r="M249" s="787">
        <v>0</v>
      </c>
      <c r="N249" s="782">
        <v>0</v>
      </c>
      <c r="O249" s="499"/>
    </row>
    <row r="250" spans="1:15" s="527" customFormat="1">
      <c r="A250" s="556" t="s">
        <v>1147</v>
      </c>
      <c r="B250" s="593" t="s">
        <v>1148</v>
      </c>
      <c r="C250" s="558" t="s">
        <v>821</v>
      </c>
      <c r="D250" s="772">
        <v>0</v>
      </c>
      <c r="E250" s="772">
        <v>0</v>
      </c>
      <c r="F250" s="594">
        <v>-28.971999999999994</v>
      </c>
      <c r="G250" s="594">
        <v>3.2342435999899166E-3</v>
      </c>
      <c r="H250" s="594">
        <v>2.8780685374999813</v>
      </c>
      <c r="I250" s="594">
        <v>-1.9999999997466489E-5</v>
      </c>
      <c r="J250" s="594">
        <v>-1.9999999993913775E-5</v>
      </c>
      <c r="K250" s="594">
        <v>0</v>
      </c>
      <c r="L250" s="594">
        <v>0</v>
      </c>
      <c r="M250" s="594">
        <v>3.2142435999844565E-3</v>
      </c>
      <c r="N250" s="560">
        <v>2.8780485374999749</v>
      </c>
      <c r="O250" s="499"/>
    </row>
    <row r="251" spans="1:15" s="527" customFormat="1">
      <c r="A251" s="556" t="s">
        <v>1149</v>
      </c>
      <c r="B251" s="593" t="s">
        <v>1150</v>
      </c>
      <c r="C251" s="558" t="s">
        <v>821</v>
      </c>
      <c r="D251" s="761">
        <v>0</v>
      </c>
      <c r="E251" s="781">
        <v>0</v>
      </c>
      <c r="F251" s="787">
        <v>0</v>
      </c>
      <c r="G251" s="772">
        <v>0</v>
      </c>
      <c r="H251" s="787">
        <v>0</v>
      </c>
      <c r="I251" s="787">
        <v>0</v>
      </c>
      <c r="J251" s="787">
        <v>0</v>
      </c>
      <c r="K251" s="787"/>
      <c r="L251" s="787"/>
      <c r="M251" s="787">
        <v>0</v>
      </c>
      <c r="N251" s="782">
        <v>0</v>
      </c>
      <c r="O251" s="499"/>
    </row>
    <row r="252" spans="1:15" s="527" customFormat="1" ht="16.5" thickBot="1">
      <c r="A252" s="631" t="s">
        <v>1151</v>
      </c>
      <c r="B252" s="632" t="s">
        <v>1152</v>
      </c>
      <c r="C252" s="633" t="s">
        <v>821</v>
      </c>
      <c r="D252" s="788">
        <v>0</v>
      </c>
      <c r="E252" s="789">
        <v>0</v>
      </c>
      <c r="F252" s="790">
        <v>0</v>
      </c>
      <c r="G252" s="790">
        <v>0</v>
      </c>
      <c r="H252" s="790">
        <v>0</v>
      </c>
      <c r="I252" s="790">
        <v>0</v>
      </c>
      <c r="J252" s="790">
        <v>0</v>
      </c>
      <c r="K252" s="790"/>
      <c r="L252" s="790"/>
      <c r="M252" s="791">
        <v>0</v>
      </c>
      <c r="N252" s="792">
        <v>0</v>
      </c>
      <c r="O252" s="499"/>
    </row>
    <row r="253" spans="1:15" s="527" customFormat="1">
      <c r="A253" s="634" t="s">
        <v>1153</v>
      </c>
      <c r="B253" s="635" t="s">
        <v>906</v>
      </c>
      <c r="C253" s="636" t="s">
        <v>685</v>
      </c>
      <c r="D253" s="756">
        <v>0</v>
      </c>
      <c r="E253" s="756">
        <v>0</v>
      </c>
      <c r="F253" s="779">
        <v>0</v>
      </c>
      <c r="G253" s="779">
        <v>0</v>
      </c>
      <c r="H253" s="779">
        <v>0</v>
      </c>
      <c r="I253" s="779">
        <v>0</v>
      </c>
      <c r="J253" s="779">
        <v>0</v>
      </c>
      <c r="K253" s="779">
        <v>0</v>
      </c>
      <c r="L253" s="779">
        <v>0</v>
      </c>
      <c r="M253" s="793">
        <v>0</v>
      </c>
      <c r="N253" s="794">
        <v>0</v>
      </c>
      <c r="O253" s="499"/>
    </row>
    <row r="254" spans="1:15" s="527" customFormat="1">
      <c r="A254" s="637" t="s">
        <v>1154</v>
      </c>
      <c r="B254" s="638" t="s">
        <v>1155</v>
      </c>
      <c r="C254" s="639" t="s">
        <v>821</v>
      </c>
      <c r="D254" s="761">
        <v>0</v>
      </c>
      <c r="E254" s="772">
        <v>0</v>
      </c>
      <c r="F254" s="594">
        <v>3.54</v>
      </c>
      <c r="G254" s="787">
        <v>0</v>
      </c>
      <c r="H254" s="787">
        <v>0</v>
      </c>
      <c r="I254" s="787">
        <v>0</v>
      </c>
      <c r="J254" s="787">
        <v>0</v>
      </c>
      <c r="K254" s="787"/>
      <c r="L254" s="787"/>
      <c r="M254" s="787">
        <v>0</v>
      </c>
      <c r="N254" s="782">
        <v>0</v>
      </c>
      <c r="O254" s="499"/>
    </row>
    <row r="255" spans="1:15" s="527" customFormat="1" ht="31.5">
      <c r="A255" s="640" t="s">
        <v>1156</v>
      </c>
      <c r="B255" s="641" t="s">
        <v>1157</v>
      </c>
      <c r="C255" s="642" t="s">
        <v>821</v>
      </c>
      <c r="D255" s="756">
        <v>0</v>
      </c>
      <c r="E255" s="756">
        <v>0</v>
      </c>
      <c r="F255" s="756">
        <v>0</v>
      </c>
      <c r="G255" s="756">
        <v>0</v>
      </c>
      <c r="H255" s="756">
        <v>0</v>
      </c>
      <c r="I255" s="756">
        <v>0</v>
      </c>
      <c r="J255" s="756">
        <v>0</v>
      </c>
      <c r="K255" s="756">
        <v>0</v>
      </c>
      <c r="L255" s="756">
        <v>0</v>
      </c>
      <c r="M255" s="756">
        <v>0</v>
      </c>
      <c r="N255" s="747">
        <v>0</v>
      </c>
      <c r="O255" s="499"/>
    </row>
    <row r="256" spans="1:15" s="527" customFormat="1">
      <c r="A256" s="640" t="s">
        <v>1158</v>
      </c>
      <c r="B256" s="643" t="s">
        <v>1159</v>
      </c>
      <c r="C256" s="642" t="s">
        <v>821</v>
      </c>
      <c r="D256" s="756">
        <v>0</v>
      </c>
      <c r="E256" s="756">
        <v>0</v>
      </c>
      <c r="F256" s="756">
        <v>0</v>
      </c>
      <c r="G256" s="756">
        <v>0</v>
      </c>
      <c r="H256" s="756">
        <v>0</v>
      </c>
      <c r="I256" s="756">
        <v>0</v>
      </c>
      <c r="J256" s="756">
        <v>0</v>
      </c>
      <c r="K256" s="756">
        <v>0</v>
      </c>
      <c r="L256" s="756">
        <v>0</v>
      </c>
      <c r="M256" s="756">
        <v>0</v>
      </c>
      <c r="N256" s="747">
        <v>0</v>
      </c>
      <c r="O256" s="499"/>
    </row>
    <row r="257" spans="1:15" s="527" customFormat="1" ht="31.5">
      <c r="A257" s="640" t="s">
        <v>1160</v>
      </c>
      <c r="B257" s="643" t="s">
        <v>1161</v>
      </c>
      <c r="C257" s="642" t="s">
        <v>821</v>
      </c>
      <c r="D257" s="756">
        <v>0</v>
      </c>
      <c r="E257" s="756">
        <v>0</v>
      </c>
      <c r="F257" s="756">
        <v>0</v>
      </c>
      <c r="G257" s="756">
        <v>0</v>
      </c>
      <c r="H257" s="756">
        <v>0</v>
      </c>
      <c r="I257" s="756">
        <v>0</v>
      </c>
      <c r="J257" s="756">
        <v>0</v>
      </c>
      <c r="K257" s="756">
        <v>0</v>
      </c>
      <c r="L257" s="756">
        <v>0</v>
      </c>
      <c r="M257" s="756">
        <v>0</v>
      </c>
      <c r="N257" s="747">
        <v>0</v>
      </c>
      <c r="O257" s="499"/>
    </row>
    <row r="258" spans="1:15" s="527" customFormat="1">
      <c r="A258" s="640" t="s">
        <v>1162</v>
      </c>
      <c r="B258" s="644" t="s">
        <v>1159</v>
      </c>
      <c r="C258" s="642" t="s">
        <v>821</v>
      </c>
      <c r="D258" s="756">
        <v>0</v>
      </c>
      <c r="E258" s="756">
        <v>0</v>
      </c>
      <c r="F258" s="756">
        <v>0</v>
      </c>
      <c r="G258" s="756">
        <v>0</v>
      </c>
      <c r="H258" s="756">
        <v>0</v>
      </c>
      <c r="I258" s="756">
        <v>0</v>
      </c>
      <c r="J258" s="756">
        <v>0</v>
      </c>
      <c r="K258" s="756">
        <v>0</v>
      </c>
      <c r="L258" s="756">
        <v>0</v>
      </c>
      <c r="M258" s="756">
        <v>0</v>
      </c>
      <c r="N258" s="747">
        <v>0</v>
      </c>
      <c r="O258" s="499"/>
    </row>
    <row r="259" spans="1:15" s="527" customFormat="1" ht="31.5">
      <c r="A259" s="640" t="s">
        <v>1163</v>
      </c>
      <c r="B259" s="643" t="s">
        <v>824</v>
      </c>
      <c r="C259" s="642" t="s">
        <v>821</v>
      </c>
      <c r="D259" s="756">
        <v>0</v>
      </c>
      <c r="E259" s="756">
        <v>0</v>
      </c>
      <c r="F259" s="756">
        <v>0</v>
      </c>
      <c r="G259" s="756">
        <v>0</v>
      </c>
      <c r="H259" s="756">
        <v>0</v>
      </c>
      <c r="I259" s="756">
        <v>0</v>
      </c>
      <c r="J259" s="756">
        <v>0</v>
      </c>
      <c r="K259" s="756">
        <v>0</v>
      </c>
      <c r="L259" s="756">
        <v>0</v>
      </c>
      <c r="M259" s="756">
        <v>0</v>
      </c>
      <c r="N259" s="747">
        <v>0</v>
      </c>
      <c r="O259" s="499"/>
    </row>
    <row r="260" spans="1:15" s="527" customFormat="1">
      <c r="A260" s="640" t="s">
        <v>1164</v>
      </c>
      <c r="B260" s="644" t="s">
        <v>1159</v>
      </c>
      <c r="C260" s="642" t="s">
        <v>821</v>
      </c>
      <c r="D260" s="756">
        <v>0</v>
      </c>
      <c r="E260" s="756">
        <v>0</v>
      </c>
      <c r="F260" s="756">
        <v>0</v>
      </c>
      <c r="G260" s="756">
        <v>0</v>
      </c>
      <c r="H260" s="756">
        <v>0</v>
      </c>
      <c r="I260" s="756">
        <v>0</v>
      </c>
      <c r="J260" s="756">
        <v>0</v>
      </c>
      <c r="K260" s="756">
        <v>0</v>
      </c>
      <c r="L260" s="756">
        <v>0</v>
      </c>
      <c r="M260" s="756">
        <v>0</v>
      </c>
      <c r="N260" s="747">
        <v>0</v>
      </c>
      <c r="O260" s="499"/>
    </row>
    <row r="261" spans="1:15" s="527" customFormat="1" ht="31.5">
      <c r="A261" s="640" t="s">
        <v>1165</v>
      </c>
      <c r="B261" s="643" t="s">
        <v>825</v>
      </c>
      <c r="C261" s="642" t="s">
        <v>821</v>
      </c>
      <c r="D261" s="756">
        <v>0</v>
      </c>
      <c r="E261" s="756">
        <v>0</v>
      </c>
      <c r="F261" s="756">
        <v>0</v>
      </c>
      <c r="G261" s="756">
        <v>0</v>
      </c>
      <c r="H261" s="756">
        <v>0</v>
      </c>
      <c r="I261" s="756">
        <v>0</v>
      </c>
      <c r="J261" s="756">
        <v>0</v>
      </c>
      <c r="K261" s="756">
        <v>0</v>
      </c>
      <c r="L261" s="756">
        <v>0</v>
      </c>
      <c r="M261" s="756">
        <v>0</v>
      </c>
      <c r="N261" s="747">
        <v>0</v>
      </c>
      <c r="O261" s="499"/>
    </row>
    <row r="262" spans="1:15" s="527" customFormat="1">
      <c r="A262" s="640" t="s">
        <v>1166</v>
      </c>
      <c r="B262" s="644" t="s">
        <v>1159</v>
      </c>
      <c r="C262" s="642" t="s">
        <v>821</v>
      </c>
      <c r="D262" s="756">
        <v>0</v>
      </c>
      <c r="E262" s="756">
        <v>0</v>
      </c>
      <c r="F262" s="756">
        <v>0</v>
      </c>
      <c r="G262" s="756">
        <v>0</v>
      </c>
      <c r="H262" s="756">
        <v>0</v>
      </c>
      <c r="I262" s="756">
        <v>0</v>
      </c>
      <c r="J262" s="756">
        <v>0</v>
      </c>
      <c r="K262" s="756">
        <v>0</v>
      </c>
      <c r="L262" s="756">
        <v>0</v>
      </c>
      <c r="M262" s="756">
        <v>0</v>
      </c>
      <c r="N262" s="747">
        <v>0</v>
      </c>
      <c r="O262" s="499"/>
    </row>
    <row r="263" spans="1:15" s="527" customFormat="1">
      <c r="A263" s="640" t="s">
        <v>1167</v>
      </c>
      <c r="B263" s="641" t="s">
        <v>1168</v>
      </c>
      <c r="C263" s="642" t="s">
        <v>821</v>
      </c>
      <c r="D263" s="756">
        <v>0</v>
      </c>
      <c r="E263" s="756">
        <v>0</v>
      </c>
      <c r="F263" s="756">
        <v>0</v>
      </c>
      <c r="G263" s="756">
        <v>0</v>
      </c>
      <c r="H263" s="756">
        <v>0</v>
      </c>
      <c r="I263" s="756">
        <v>0</v>
      </c>
      <c r="J263" s="756">
        <v>0</v>
      </c>
      <c r="K263" s="756">
        <v>0</v>
      </c>
      <c r="L263" s="756">
        <v>0</v>
      </c>
      <c r="M263" s="756">
        <v>0</v>
      </c>
      <c r="N263" s="747">
        <v>0</v>
      </c>
      <c r="O263" s="499"/>
    </row>
    <row r="264" spans="1:15" s="527" customFormat="1">
      <c r="A264" s="640" t="s">
        <v>1169</v>
      </c>
      <c r="B264" s="643" t="s">
        <v>1159</v>
      </c>
      <c r="C264" s="642" t="s">
        <v>821</v>
      </c>
      <c r="D264" s="756">
        <v>0</v>
      </c>
      <c r="E264" s="756">
        <v>0</v>
      </c>
      <c r="F264" s="756">
        <v>0</v>
      </c>
      <c r="G264" s="756">
        <v>0</v>
      </c>
      <c r="H264" s="756">
        <v>0</v>
      </c>
      <c r="I264" s="756">
        <v>0</v>
      </c>
      <c r="J264" s="756">
        <v>0</v>
      </c>
      <c r="K264" s="756">
        <v>0</v>
      </c>
      <c r="L264" s="756">
        <v>0</v>
      </c>
      <c r="M264" s="756">
        <v>0</v>
      </c>
      <c r="N264" s="747">
        <v>0</v>
      </c>
      <c r="O264" s="499"/>
    </row>
    <row r="265" spans="1:15" s="527" customFormat="1">
      <c r="A265" s="645" t="s">
        <v>1170</v>
      </c>
      <c r="B265" s="646" t="s">
        <v>1171</v>
      </c>
      <c r="C265" s="647" t="s">
        <v>821</v>
      </c>
      <c r="D265" s="750">
        <v>0</v>
      </c>
      <c r="E265" s="759">
        <v>0</v>
      </c>
      <c r="F265" s="648">
        <v>3.54</v>
      </c>
      <c r="G265" s="749">
        <v>0</v>
      </c>
      <c r="H265" s="749">
        <v>0</v>
      </c>
      <c r="I265" s="749">
        <v>0</v>
      </c>
      <c r="J265" s="749">
        <v>0</v>
      </c>
      <c r="K265" s="749"/>
      <c r="L265" s="749"/>
      <c r="M265" s="749">
        <v>0</v>
      </c>
      <c r="N265" s="757">
        <v>0</v>
      </c>
      <c r="O265" s="499"/>
    </row>
    <row r="266" spans="1:15" s="527" customFormat="1">
      <c r="A266" s="640" t="s">
        <v>1172</v>
      </c>
      <c r="B266" s="643" t="s">
        <v>1159</v>
      </c>
      <c r="C266" s="642" t="s">
        <v>821</v>
      </c>
      <c r="D266" s="756">
        <v>0</v>
      </c>
      <c r="E266" s="756">
        <v>0</v>
      </c>
      <c r="F266" s="756">
        <v>0</v>
      </c>
      <c r="G266" s="756">
        <v>0</v>
      </c>
      <c r="H266" s="756">
        <v>0</v>
      </c>
      <c r="I266" s="756">
        <v>0</v>
      </c>
      <c r="J266" s="756">
        <v>0</v>
      </c>
      <c r="K266" s="756">
        <v>0</v>
      </c>
      <c r="L266" s="756">
        <v>0</v>
      </c>
      <c r="M266" s="756">
        <v>0</v>
      </c>
      <c r="N266" s="747">
        <v>0</v>
      </c>
      <c r="O266" s="499"/>
    </row>
    <row r="267" spans="1:15" s="527" customFormat="1">
      <c r="A267" s="640" t="s">
        <v>1173</v>
      </c>
      <c r="B267" s="649" t="s">
        <v>1174</v>
      </c>
      <c r="C267" s="642" t="s">
        <v>821</v>
      </c>
      <c r="D267" s="756">
        <v>0</v>
      </c>
      <c r="E267" s="756">
        <v>0</v>
      </c>
      <c r="F267" s="756">
        <v>0</v>
      </c>
      <c r="G267" s="756">
        <v>0</v>
      </c>
      <c r="H267" s="756">
        <v>0</v>
      </c>
      <c r="I267" s="756">
        <v>0</v>
      </c>
      <c r="J267" s="756">
        <v>0</v>
      </c>
      <c r="K267" s="756">
        <v>0</v>
      </c>
      <c r="L267" s="756">
        <v>0</v>
      </c>
      <c r="M267" s="756">
        <v>0</v>
      </c>
      <c r="N267" s="747">
        <v>0</v>
      </c>
      <c r="O267" s="499"/>
    </row>
    <row r="268" spans="1:15" s="527" customFormat="1">
      <c r="A268" s="640" t="s">
        <v>1175</v>
      </c>
      <c r="B268" s="643" t="s">
        <v>1159</v>
      </c>
      <c r="C268" s="642" t="s">
        <v>821</v>
      </c>
      <c r="D268" s="756">
        <v>0</v>
      </c>
      <c r="E268" s="756">
        <v>0</v>
      </c>
      <c r="F268" s="756">
        <v>0</v>
      </c>
      <c r="G268" s="756">
        <v>0</v>
      </c>
      <c r="H268" s="756">
        <v>0</v>
      </c>
      <c r="I268" s="756">
        <v>0</v>
      </c>
      <c r="J268" s="756">
        <v>0</v>
      </c>
      <c r="K268" s="756">
        <v>0</v>
      </c>
      <c r="L268" s="756">
        <v>0</v>
      </c>
      <c r="M268" s="756">
        <v>0</v>
      </c>
      <c r="N268" s="747">
        <v>0</v>
      </c>
      <c r="O268" s="499"/>
    </row>
    <row r="269" spans="1:15" s="527" customFormat="1">
      <c r="A269" s="645" t="s">
        <v>1176</v>
      </c>
      <c r="B269" s="646" t="s">
        <v>1177</v>
      </c>
      <c r="C269" s="647" t="s">
        <v>821</v>
      </c>
      <c r="D269" s="750">
        <v>0</v>
      </c>
      <c r="E269" s="759">
        <v>0</v>
      </c>
      <c r="F269" s="749">
        <v>0</v>
      </c>
      <c r="G269" s="749">
        <v>0</v>
      </c>
      <c r="H269" s="749">
        <v>0</v>
      </c>
      <c r="I269" s="749">
        <v>0</v>
      </c>
      <c r="J269" s="749">
        <v>0</v>
      </c>
      <c r="K269" s="749"/>
      <c r="L269" s="749"/>
      <c r="M269" s="749">
        <v>0</v>
      </c>
      <c r="N269" s="757">
        <v>0</v>
      </c>
      <c r="O269" s="499"/>
    </row>
    <row r="270" spans="1:15" s="527" customFormat="1">
      <c r="A270" s="640" t="s">
        <v>1178</v>
      </c>
      <c r="B270" s="643" t="s">
        <v>1159</v>
      </c>
      <c r="C270" s="642" t="s">
        <v>821</v>
      </c>
      <c r="D270" s="756">
        <v>0</v>
      </c>
      <c r="E270" s="756">
        <v>0</v>
      </c>
      <c r="F270" s="756">
        <v>0</v>
      </c>
      <c r="G270" s="756">
        <v>0</v>
      </c>
      <c r="H270" s="756">
        <v>0</v>
      </c>
      <c r="I270" s="756">
        <v>0</v>
      </c>
      <c r="J270" s="756">
        <v>0</v>
      </c>
      <c r="K270" s="756">
        <v>0</v>
      </c>
      <c r="L270" s="756">
        <v>0</v>
      </c>
      <c r="M270" s="756">
        <v>0</v>
      </c>
      <c r="N270" s="747">
        <v>0</v>
      </c>
      <c r="O270" s="499"/>
    </row>
    <row r="271" spans="1:15" s="527" customFormat="1">
      <c r="A271" s="640" t="s">
        <v>1179</v>
      </c>
      <c r="B271" s="649" t="s">
        <v>1180</v>
      </c>
      <c r="C271" s="642" t="s">
        <v>821</v>
      </c>
      <c r="D271" s="756">
        <v>0</v>
      </c>
      <c r="E271" s="756">
        <v>0</v>
      </c>
      <c r="F271" s="756">
        <v>0</v>
      </c>
      <c r="G271" s="756">
        <v>0</v>
      </c>
      <c r="H271" s="756">
        <v>0</v>
      </c>
      <c r="I271" s="756">
        <v>0</v>
      </c>
      <c r="J271" s="756">
        <v>0</v>
      </c>
      <c r="K271" s="756">
        <v>0</v>
      </c>
      <c r="L271" s="756">
        <v>0</v>
      </c>
      <c r="M271" s="756">
        <v>0</v>
      </c>
      <c r="N271" s="747">
        <v>0</v>
      </c>
      <c r="O271" s="499"/>
    </row>
    <row r="272" spans="1:15" s="527" customFormat="1">
      <c r="A272" s="640" t="s">
        <v>1181</v>
      </c>
      <c r="B272" s="643" t="s">
        <v>1159</v>
      </c>
      <c r="C272" s="642" t="s">
        <v>821</v>
      </c>
      <c r="D272" s="756">
        <v>0</v>
      </c>
      <c r="E272" s="756">
        <v>0</v>
      </c>
      <c r="F272" s="756">
        <v>0</v>
      </c>
      <c r="G272" s="756">
        <v>0</v>
      </c>
      <c r="H272" s="756">
        <v>0</v>
      </c>
      <c r="I272" s="756">
        <v>0</v>
      </c>
      <c r="J272" s="756">
        <v>0</v>
      </c>
      <c r="K272" s="756">
        <v>0</v>
      </c>
      <c r="L272" s="756">
        <v>0</v>
      </c>
      <c r="M272" s="756">
        <v>0</v>
      </c>
      <c r="N272" s="747">
        <v>0</v>
      </c>
      <c r="O272" s="499"/>
    </row>
    <row r="273" spans="1:15" s="527" customFormat="1">
      <c r="A273" s="640" t="s">
        <v>1182</v>
      </c>
      <c r="B273" s="649" t="s">
        <v>1183</v>
      </c>
      <c r="C273" s="642" t="s">
        <v>821</v>
      </c>
      <c r="D273" s="756">
        <v>0</v>
      </c>
      <c r="E273" s="756">
        <v>0</v>
      </c>
      <c r="F273" s="756">
        <v>0</v>
      </c>
      <c r="G273" s="756">
        <v>0</v>
      </c>
      <c r="H273" s="756">
        <v>0</v>
      </c>
      <c r="I273" s="756">
        <v>0</v>
      </c>
      <c r="J273" s="756">
        <v>0</v>
      </c>
      <c r="K273" s="756">
        <v>0</v>
      </c>
      <c r="L273" s="756">
        <v>0</v>
      </c>
      <c r="M273" s="756">
        <v>0</v>
      </c>
      <c r="N273" s="747">
        <v>0</v>
      </c>
      <c r="O273" s="499"/>
    </row>
    <row r="274" spans="1:15" s="527" customFormat="1">
      <c r="A274" s="640" t="s">
        <v>1184</v>
      </c>
      <c r="B274" s="643" t="s">
        <v>1159</v>
      </c>
      <c r="C274" s="642" t="s">
        <v>821</v>
      </c>
      <c r="D274" s="756">
        <v>0</v>
      </c>
      <c r="E274" s="756">
        <v>0</v>
      </c>
      <c r="F274" s="756">
        <v>0</v>
      </c>
      <c r="G274" s="756">
        <v>0</v>
      </c>
      <c r="H274" s="756">
        <v>0</v>
      </c>
      <c r="I274" s="756">
        <v>0</v>
      </c>
      <c r="J274" s="756">
        <v>0</v>
      </c>
      <c r="K274" s="756">
        <v>0</v>
      </c>
      <c r="L274" s="756">
        <v>0</v>
      </c>
      <c r="M274" s="756">
        <v>0</v>
      </c>
      <c r="N274" s="747">
        <v>0</v>
      </c>
      <c r="O274" s="499"/>
    </row>
    <row r="275" spans="1:15" s="527" customFormat="1" ht="31.5">
      <c r="A275" s="640" t="s">
        <v>1185</v>
      </c>
      <c r="B275" s="641" t="s">
        <v>1186</v>
      </c>
      <c r="C275" s="642" t="s">
        <v>821</v>
      </c>
      <c r="D275" s="756">
        <v>0</v>
      </c>
      <c r="E275" s="756">
        <v>0</v>
      </c>
      <c r="F275" s="756">
        <v>0</v>
      </c>
      <c r="G275" s="756">
        <v>0</v>
      </c>
      <c r="H275" s="756">
        <v>0</v>
      </c>
      <c r="I275" s="756">
        <v>0</v>
      </c>
      <c r="J275" s="756">
        <v>0</v>
      </c>
      <c r="K275" s="756">
        <v>0</v>
      </c>
      <c r="L275" s="756">
        <v>0</v>
      </c>
      <c r="M275" s="756">
        <v>0</v>
      </c>
      <c r="N275" s="747">
        <v>0</v>
      </c>
      <c r="O275" s="499"/>
    </row>
    <row r="276" spans="1:15" s="527" customFormat="1">
      <c r="A276" s="640" t="s">
        <v>1187</v>
      </c>
      <c r="B276" s="643" t="s">
        <v>1159</v>
      </c>
      <c r="C276" s="642" t="s">
        <v>821</v>
      </c>
      <c r="D276" s="756">
        <v>0</v>
      </c>
      <c r="E276" s="756">
        <v>0</v>
      </c>
      <c r="F276" s="756">
        <v>0</v>
      </c>
      <c r="G276" s="756">
        <v>0</v>
      </c>
      <c r="H276" s="756">
        <v>0</v>
      </c>
      <c r="I276" s="756">
        <v>0</v>
      </c>
      <c r="J276" s="756">
        <v>0</v>
      </c>
      <c r="K276" s="756">
        <v>0</v>
      </c>
      <c r="L276" s="756">
        <v>0</v>
      </c>
      <c r="M276" s="756">
        <v>0</v>
      </c>
      <c r="N276" s="747">
        <v>0</v>
      </c>
      <c r="O276" s="499"/>
    </row>
    <row r="277" spans="1:15" s="527" customFormat="1">
      <c r="A277" s="640" t="s">
        <v>1188</v>
      </c>
      <c r="B277" s="643" t="s">
        <v>839</v>
      </c>
      <c r="C277" s="642" t="s">
        <v>821</v>
      </c>
      <c r="D277" s="756">
        <v>0</v>
      </c>
      <c r="E277" s="756">
        <v>0</v>
      </c>
      <c r="F277" s="756">
        <v>0</v>
      </c>
      <c r="G277" s="756">
        <v>0</v>
      </c>
      <c r="H277" s="756">
        <v>0</v>
      </c>
      <c r="I277" s="756">
        <v>0</v>
      </c>
      <c r="J277" s="756">
        <v>0</v>
      </c>
      <c r="K277" s="756">
        <v>0</v>
      </c>
      <c r="L277" s="756">
        <v>0</v>
      </c>
      <c r="M277" s="756">
        <v>0</v>
      </c>
      <c r="N277" s="747">
        <v>0</v>
      </c>
      <c r="O277" s="499"/>
    </row>
    <row r="278" spans="1:15" s="527" customFormat="1">
      <c r="A278" s="640" t="s">
        <v>1189</v>
      </c>
      <c r="B278" s="644" t="s">
        <v>1159</v>
      </c>
      <c r="C278" s="642" t="s">
        <v>821</v>
      </c>
      <c r="D278" s="756">
        <v>0</v>
      </c>
      <c r="E278" s="756">
        <v>0</v>
      </c>
      <c r="F278" s="756">
        <v>0</v>
      </c>
      <c r="G278" s="756">
        <v>0</v>
      </c>
      <c r="H278" s="756">
        <v>0</v>
      </c>
      <c r="I278" s="756">
        <v>0</v>
      </c>
      <c r="J278" s="756">
        <v>0</v>
      </c>
      <c r="K278" s="756">
        <v>0</v>
      </c>
      <c r="L278" s="756">
        <v>0</v>
      </c>
      <c r="M278" s="756">
        <v>0</v>
      </c>
      <c r="N278" s="747">
        <v>0</v>
      </c>
      <c r="O278" s="499"/>
    </row>
    <row r="279" spans="1:15" s="527" customFormat="1">
      <c r="A279" s="640" t="s">
        <v>1190</v>
      </c>
      <c r="B279" s="643" t="s">
        <v>841</v>
      </c>
      <c r="C279" s="642" t="s">
        <v>821</v>
      </c>
      <c r="D279" s="756">
        <v>0</v>
      </c>
      <c r="E279" s="756">
        <v>0</v>
      </c>
      <c r="F279" s="756">
        <v>0</v>
      </c>
      <c r="G279" s="756">
        <v>0</v>
      </c>
      <c r="H279" s="756">
        <v>0</v>
      </c>
      <c r="I279" s="756">
        <v>0</v>
      </c>
      <c r="J279" s="756">
        <v>0</v>
      </c>
      <c r="K279" s="756">
        <v>0</v>
      </c>
      <c r="L279" s="756">
        <v>0</v>
      </c>
      <c r="M279" s="756">
        <v>0</v>
      </c>
      <c r="N279" s="747">
        <v>0</v>
      </c>
      <c r="O279" s="499"/>
    </row>
    <row r="280" spans="1:15" s="527" customFormat="1">
      <c r="A280" s="640" t="s">
        <v>1191</v>
      </c>
      <c r="B280" s="644" t="s">
        <v>1159</v>
      </c>
      <c r="C280" s="642" t="s">
        <v>821</v>
      </c>
      <c r="D280" s="756">
        <v>0</v>
      </c>
      <c r="E280" s="756">
        <v>0</v>
      </c>
      <c r="F280" s="756">
        <v>0</v>
      </c>
      <c r="G280" s="756">
        <v>0</v>
      </c>
      <c r="H280" s="756">
        <v>0</v>
      </c>
      <c r="I280" s="756">
        <v>0</v>
      </c>
      <c r="J280" s="756">
        <v>0</v>
      </c>
      <c r="K280" s="756">
        <v>0</v>
      </c>
      <c r="L280" s="756">
        <v>0</v>
      </c>
      <c r="M280" s="756">
        <v>0</v>
      </c>
      <c r="N280" s="747">
        <v>0</v>
      </c>
      <c r="O280" s="499"/>
    </row>
    <row r="281" spans="1:15" s="527" customFormat="1">
      <c r="A281" s="640" t="s">
        <v>1192</v>
      </c>
      <c r="B281" s="641" t="s">
        <v>1193</v>
      </c>
      <c r="C281" s="642" t="s">
        <v>821</v>
      </c>
      <c r="D281" s="756">
        <v>0</v>
      </c>
      <c r="E281" s="756">
        <v>0</v>
      </c>
      <c r="F281" s="756">
        <v>0</v>
      </c>
      <c r="G281" s="756">
        <v>0</v>
      </c>
      <c r="H281" s="756">
        <v>0</v>
      </c>
      <c r="I281" s="756">
        <v>0</v>
      </c>
      <c r="J281" s="756">
        <v>0</v>
      </c>
      <c r="K281" s="756">
        <v>0</v>
      </c>
      <c r="L281" s="756">
        <v>0</v>
      </c>
      <c r="M281" s="756">
        <v>0</v>
      </c>
      <c r="N281" s="747">
        <v>0</v>
      </c>
      <c r="O281" s="499"/>
    </row>
    <row r="282" spans="1:15" s="527" customFormat="1">
      <c r="A282" s="640" t="s">
        <v>1194</v>
      </c>
      <c r="B282" s="643" t="s">
        <v>1159</v>
      </c>
      <c r="C282" s="642" t="s">
        <v>821</v>
      </c>
      <c r="D282" s="756">
        <v>0</v>
      </c>
      <c r="E282" s="756">
        <v>0</v>
      </c>
      <c r="F282" s="756">
        <v>0</v>
      </c>
      <c r="G282" s="756">
        <v>0</v>
      </c>
      <c r="H282" s="756">
        <v>0</v>
      </c>
      <c r="I282" s="756">
        <v>0</v>
      </c>
      <c r="J282" s="756">
        <v>0</v>
      </c>
      <c r="K282" s="756">
        <v>0</v>
      </c>
      <c r="L282" s="756">
        <v>0</v>
      </c>
      <c r="M282" s="756">
        <v>0</v>
      </c>
      <c r="N282" s="747">
        <v>0</v>
      </c>
      <c r="O282" s="499"/>
    </row>
    <row r="283" spans="1:15" s="527" customFormat="1">
      <c r="A283" s="637" t="s">
        <v>1195</v>
      </c>
      <c r="B283" s="638" t="s">
        <v>1196</v>
      </c>
      <c r="C283" s="639" t="s">
        <v>821</v>
      </c>
      <c r="D283" s="761">
        <v>0</v>
      </c>
      <c r="E283" s="781">
        <v>0</v>
      </c>
      <c r="F283" s="787">
        <v>0</v>
      </c>
      <c r="G283" s="787">
        <v>0</v>
      </c>
      <c r="H283" s="787">
        <v>0</v>
      </c>
      <c r="I283" s="787">
        <v>0</v>
      </c>
      <c r="J283" s="787">
        <v>0</v>
      </c>
      <c r="K283" s="787"/>
      <c r="L283" s="787"/>
      <c r="M283" s="787">
        <v>0</v>
      </c>
      <c r="N283" s="782">
        <v>0</v>
      </c>
      <c r="O283" s="499"/>
    </row>
    <row r="284" spans="1:15" s="527" customFormat="1">
      <c r="A284" s="640" t="s">
        <v>1197</v>
      </c>
      <c r="B284" s="641" t="s">
        <v>1198</v>
      </c>
      <c r="C284" s="642" t="s">
        <v>821</v>
      </c>
      <c r="D284" s="756">
        <v>0</v>
      </c>
      <c r="E284" s="756">
        <v>0</v>
      </c>
      <c r="F284" s="756">
        <v>0</v>
      </c>
      <c r="G284" s="756">
        <v>0</v>
      </c>
      <c r="H284" s="756">
        <v>0</v>
      </c>
      <c r="I284" s="756">
        <v>0</v>
      </c>
      <c r="J284" s="756">
        <v>0</v>
      </c>
      <c r="K284" s="756">
        <v>0</v>
      </c>
      <c r="L284" s="756">
        <v>0</v>
      </c>
      <c r="M284" s="756">
        <v>0</v>
      </c>
      <c r="N284" s="747">
        <v>0</v>
      </c>
      <c r="O284" s="499"/>
    </row>
    <row r="285" spans="1:15" s="527" customFormat="1">
      <c r="A285" s="640" t="s">
        <v>1199</v>
      </c>
      <c r="B285" s="643" t="s">
        <v>1159</v>
      </c>
      <c r="C285" s="642" t="s">
        <v>821</v>
      </c>
      <c r="D285" s="756">
        <v>0</v>
      </c>
      <c r="E285" s="756">
        <v>0</v>
      </c>
      <c r="F285" s="756">
        <v>0</v>
      </c>
      <c r="G285" s="756">
        <v>0</v>
      </c>
      <c r="H285" s="756">
        <v>0</v>
      </c>
      <c r="I285" s="756">
        <v>0</v>
      </c>
      <c r="J285" s="756">
        <v>0</v>
      </c>
      <c r="K285" s="756">
        <v>0</v>
      </c>
      <c r="L285" s="756">
        <v>0</v>
      </c>
      <c r="M285" s="756">
        <v>0</v>
      </c>
      <c r="N285" s="747">
        <v>0</v>
      </c>
      <c r="O285" s="499"/>
    </row>
    <row r="286" spans="1:15" s="527" customFormat="1">
      <c r="A286" s="640" t="s">
        <v>1200</v>
      </c>
      <c r="B286" s="641" t="s">
        <v>1201</v>
      </c>
      <c r="C286" s="642" t="s">
        <v>821</v>
      </c>
      <c r="D286" s="756">
        <v>0</v>
      </c>
      <c r="E286" s="756">
        <v>0</v>
      </c>
      <c r="F286" s="756">
        <v>0</v>
      </c>
      <c r="G286" s="756">
        <v>0</v>
      </c>
      <c r="H286" s="756">
        <v>0</v>
      </c>
      <c r="I286" s="756">
        <v>0</v>
      </c>
      <c r="J286" s="756">
        <v>0</v>
      </c>
      <c r="K286" s="756">
        <v>0</v>
      </c>
      <c r="L286" s="756">
        <v>0</v>
      </c>
      <c r="M286" s="756">
        <v>0</v>
      </c>
      <c r="N286" s="747">
        <v>0</v>
      </c>
      <c r="O286" s="499"/>
    </row>
    <row r="287" spans="1:15" s="527" customFormat="1">
      <c r="A287" s="640" t="s">
        <v>1202</v>
      </c>
      <c r="B287" s="643" t="s">
        <v>1029</v>
      </c>
      <c r="C287" s="642" t="s">
        <v>821</v>
      </c>
      <c r="D287" s="756">
        <v>0</v>
      </c>
      <c r="E287" s="756">
        <v>0</v>
      </c>
      <c r="F287" s="756">
        <v>0</v>
      </c>
      <c r="G287" s="756">
        <v>0</v>
      </c>
      <c r="H287" s="756">
        <v>0</v>
      </c>
      <c r="I287" s="756">
        <v>0</v>
      </c>
      <c r="J287" s="756">
        <v>0</v>
      </c>
      <c r="K287" s="756">
        <v>0</v>
      </c>
      <c r="L287" s="756">
        <v>0</v>
      </c>
      <c r="M287" s="756">
        <v>0</v>
      </c>
      <c r="N287" s="747">
        <v>0</v>
      </c>
      <c r="O287" s="499"/>
    </row>
    <row r="288" spans="1:15" s="527" customFormat="1">
      <c r="A288" s="640" t="s">
        <v>1203</v>
      </c>
      <c r="B288" s="644" t="s">
        <v>1159</v>
      </c>
      <c r="C288" s="642" t="s">
        <v>821</v>
      </c>
      <c r="D288" s="756">
        <v>0</v>
      </c>
      <c r="E288" s="756">
        <v>0</v>
      </c>
      <c r="F288" s="756">
        <v>0</v>
      </c>
      <c r="G288" s="756">
        <v>0</v>
      </c>
      <c r="H288" s="756">
        <v>0</v>
      </c>
      <c r="I288" s="756">
        <v>0</v>
      </c>
      <c r="J288" s="756">
        <v>0</v>
      </c>
      <c r="K288" s="756">
        <v>0</v>
      </c>
      <c r="L288" s="756">
        <v>0</v>
      </c>
      <c r="M288" s="756">
        <v>0</v>
      </c>
      <c r="N288" s="747">
        <v>0</v>
      </c>
      <c r="O288" s="499"/>
    </row>
    <row r="289" spans="1:15" s="527" customFormat="1">
      <c r="A289" s="640" t="s">
        <v>1204</v>
      </c>
      <c r="B289" s="643" t="s">
        <v>1205</v>
      </c>
      <c r="C289" s="642" t="s">
        <v>821</v>
      </c>
      <c r="D289" s="756">
        <v>0</v>
      </c>
      <c r="E289" s="756">
        <v>0</v>
      </c>
      <c r="F289" s="756">
        <v>0</v>
      </c>
      <c r="G289" s="756">
        <v>0</v>
      </c>
      <c r="H289" s="756">
        <v>0</v>
      </c>
      <c r="I289" s="756">
        <v>0</v>
      </c>
      <c r="J289" s="756">
        <v>0</v>
      </c>
      <c r="K289" s="756">
        <v>0</v>
      </c>
      <c r="L289" s="756">
        <v>0</v>
      </c>
      <c r="M289" s="756">
        <v>0</v>
      </c>
      <c r="N289" s="747">
        <v>0</v>
      </c>
      <c r="O289" s="499"/>
    </row>
    <row r="290" spans="1:15" s="527" customFormat="1">
      <c r="A290" s="640" t="s">
        <v>1206</v>
      </c>
      <c r="B290" s="644" t="s">
        <v>1159</v>
      </c>
      <c r="C290" s="642" t="s">
        <v>821</v>
      </c>
      <c r="D290" s="756">
        <v>0</v>
      </c>
      <c r="E290" s="756">
        <v>0</v>
      </c>
      <c r="F290" s="756">
        <v>0</v>
      </c>
      <c r="G290" s="756">
        <v>0</v>
      </c>
      <c r="H290" s="756">
        <v>0</v>
      </c>
      <c r="I290" s="756">
        <v>0</v>
      </c>
      <c r="J290" s="756">
        <v>0</v>
      </c>
      <c r="K290" s="756">
        <v>0</v>
      </c>
      <c r="L290" s="756">
        <v>0</v>
      </c>
      <c r="M290" s="756">
        <v>0</v>
      </c>
      <c r="N290" s="747">
        <v>0</v>
      </c>
      <c r="O290" s="499"/>
    </row>
    <row r="291" spans="1:15" s="527" customFormat="1" ht="31.5">
      <c r="A291" s="640" t="s">
        <v>1207</v>
      </c>
      <c r="B291" s="641" t="s">
        <v>1208</v>
      </c>
      <c r="C291" s="642" t="s">
        <v>821</v>
      </c>
      <c r="D291" s="756">
        <v>0</v>
      </c>
      <c r="E291" s="756">
        <v>0</v>
      </c>
      <c r="F291" s="756">
        <v>0</v>
      </c>
      <c r="G291" s="756">
        <v>0</v>
      </c>
      <c r="H291" s="756">
        <v>0</v>
      </c>
      <c r="I291" s="756">
        <v>0</v>
      </c>
      <c r="J291" s="756">
        <v>0</v>
      </c>
      <c r="K291" s="756">
        <v>0</v>
      </c>
      <c r="L291" s="756">
        <v>0</v>
      </c>
      <c r="M291" s="756">
        <v>0</v>
      </c>
      <c r="N291" s="747">
        <v>0</v>
      </c>
      <c r="O291" s="499"/>
    </row>
    <row r="292" spans="1:15" s="527" customFormat="1">
      <c r="A292" s="640" t="s">
        <v>1209</v>
      </c>
      <c r="B292" s="643" t="s">
        <v>1159</v>
      </c>
      <c r="C292" s="642" t="s">
        <v>821</v>
      </c>
      <c r="D292" s="756">
        <v>0</v>
      </c>
      <c r="E292" s="756">
        <v>0</v>
      </c>
      <c r="F292" s="756">
        <v>0</v>
      </c>
      <c r="G292" s="756">
        <v>0</v>
      </c>
      <c r="H292" s="756">
        <v>0</v>
      </c>
      <c r="I292" s="756">
        <v>0</v>
      </c>
      <c r="J292" s="756">
        <v>0</v>
      </c>
      <c r="K292" s="756">
        <v>0</v>
      </c>
      <c r="L292" s="756">
        <v>0</v>
      </c>
      <c r="M292" s="756">
        <v>0</v>
      </c>
      <c r="N292" s="747">
        <v>0</v>
      </c>
      <c r="O292" s="499"/>
    </row>
    <row r="293" spans="1:15" s="527" customFormat="1">
      <c r="A293" s="645" t="s">
        <v>1210</v>
      </c>
      <c r="B293" s="650" t="s">
        <v>1211</v>
      </c>
      <c r="C293" s="647" t="s">
        <v>821</v>
      </c>
      <c r="D293" s="750">
        <v>0</v>
      </c>
      <c r="E293" s="759">
        <v>0</v>
      </c>
      <c r="F293" s="749">
        <v>0</v>
      </c>
      <c r="G293" s="749">
        <v>0</v>
      </c>
      <c r="H293" s="749">
        <v>0</v>
      </c>
      <c r="I293" s="749">
        <v>0</v>
      </c>
      <c r="J293" s="749">
        <v>0</v>
      </c>
      <c r="K293" s="749"/>
      <c r="L293" s="749"/>
      <c r="M293" s="749">
        <v>0</v>
      </c>
      <c r="N293" s="757">
        <v>0</v>
      </c>
      <c r="O293" s="499"/>
    </row>
    <row r="294" spans="1:15" s="527" customFormat="1">
      <c r="A294" s="640" t="s">
        <v>1212</v>
      </c>
      <c r="B294" s="643" t="s">
        <v>1159</v>
      </c>
      <c r="C294" s="642" t="s">
        <v>821</v>
      </c>
      <c r="D294" s="756">
        <v>0</v>
      </c>
      <c r="E294" s="756">
        <v>0</v>
      </c>
      <c r="F294" s="756">
        <v>0</v>
      </c>
      <c r="G294" s="756">
        <v>0</v>
      </c>
      <c r="H294" s="756">
        <v>0</v>
      </c>
      <c r="I294" s="756">
        <v>0</v>
      </c>
      <c r="J294" s="756">
        <v>0</v>
      </c>
      <c r="K294" s="756">
        <v>0</v>
      </c>
      <c r="L294" s="756">
        <v>0</v>
      </c>
      <c r="M294" s="756">
        <v>0</v>
      </c>
      <c r="N294" s="747">
        <v>0</v>
      </c>
      <c r="O294" s="499"/>
    </row>
    <row r="295" spans="1:15" s="527" customFormat="1">
      <c r="A295" s="640" t="s">
        <v>1213</v>
      </c>
      <c r="B295" s="641" t="s">
        <v>1214</v>
      </c>
      <c r="C295" s="642" t="s">
        <v>821</v>
      </c>
      <c r="D295" s="756">
        <v>0</v>
      </c>
      <c r="E295" s="756">
        <v>0</v>
      </c>
      <c r="F295" s="756">
        <v>0</v>
      </c>
      <c r="G295" s="756">
        <v>0</v>
      </c>
      <c r="H295" s="756">
        <v>0</v>
      </c>
      <c r="I295" s="756">
        <v>0</v>
      </c>
      <c r="J295" s="756">
        <v>0</v>
      </c>
      <c r="K295" s="756">
        <v>0</v>
      </c>
      <c r="L295" s="756">
        <v>0</v>
      </c>
      <c r="M295" s="756">
        <v>0</v>
      </c>
      <c r="N295" s="747">
        <v>0</v>
      </c>
      <c r="O295" s="499"/>
    </row>
    <row r="296" spans="1:15" s="527" customFormat="1">
      <c r="A296" s="640" t="s">
        <v>1215</v>
      </c>
      <c r="B296" s="643" t="s">
        <v>1159</v>
      </c>
      <c r="C296" s="642" t="s">
        <v>821</v>
      </c>
      <c r="D296" s="756">
        <v>0</v>
      </c>
      <c r="E296" s="756">
        <v>0</v>
      </c>
      <c r="F296" s="756">
        <v>0</v>
      </c>
      <c r="G296" s="756">
        <v>0</v>
      </c>
      <c r="H296" s="756">
        <v>0</v>
      </c>
      <c r="I296" s="756">
        <v>0</v>
      </c>
      <c r="J296" s="756">
        <v>0</v>
      </c>
      <c r="K296" s="756">
        <v>0</v>
      </c>
      <c r="L296" s="756">
        <v>0</v>
      </c>
      <c r="M296" s="756">
        <v>0</v>
      </c>
      <c r="N296" s="747">
        <v>0</v>
      </c>
      <c r="O296" s="499"/>
    </row>
    <row r="297" spans="1:15" s="527" customFormat="1">
      <c r="A297" s="640" t="s">
        <v>1216</v>
      </c>
      <c r="B297" s="641" t="s">
        <v>1217</v>
      </c>
      <c r="C297" s="642" t="s">
        <v>821</v>
      </c>
      <c r="D297" s="756">
        <v>0</v>
      </c>
      <c r="E297" s="756">
        <v>0</v>
      </c>
      <c r="F297" s="756">
        <v>0</v>
      </c>
      <c r="G297" s="756">
        <v>0</v>
      </c>
      <c r="H297" s="756">
        <v>0</v>
      </c>
      <c r="I297" s="756">
        <v>0</v>
      </c>
      <c r="J297" s="756">
        <v>0</v>
      </c>
      <c r="K297" s="756">
        <v>0</v>
      </c>
      <c r="L297" s="756">
        <v>0</v>
      </c>
      <c r="M297" s="756">
        <v>0</v>
      </c>
      <c r="N297" s="747">
        <v>0</v>
      </c>
      <c r="O297" s="499"/>
    </row>
    <row r="298" spans="1:15" s="527" customFormat="1">
      <c r="A298" s="640" t="s">
        <v>1218</v>
      </c>
      <c r="B298" s="643" t="s">
        <v>1159</v>
      </c>
      <c r="C298" s="642" t="s">
        <v>821</v>
      </c>
      <c r="D298" s="756">
        <v>0</v>
      </c>
      <c r="E298" s="756">
        <v>0</v>
      </c>
      <c r="F298" s="756">
        <v>0</v>
      </c>
      <c r="G298" s="756">
        <v>0</v>
      </c>
      <c r="H298" s="756">
        <v>0</v>
      </c>
      <c r="I298" s="756">
        <v>0</v>
      </c>
      <c r="J298" s="756">
        <v>0</v>
      </c>
      <c r="K298" s="756">
        <v>0</v>
      </c>
      <c r="L298" s="756">
        <v>0</v>
      </c>
      <c r="M298" s="756">
        <v>0</v>
      </c>
      <c r="N298" s="747">
        <v>0</v>
      </c>
      <c r="O298" s="499"/>
    </row>
    <row r="299" spans="1:15" s="527" customFormat="1">
      <c r="A299" s="645" t="s">
        <v>1219</v>
      </c>
      <c r="B299" s="650" t="s">
        <v>1220</v>
      </c>
      <c r="C299" s="647" t="s">
        <v>821</v>
      </c>
      <c r="D299" s="750">
        <v>0</v>
      </c>
      <c r="E299" s="759">
        <v>0</v>
      </c>
      <c r="F299" s="749">
        <v>0</v>
      </c>
      <c r="G299" s="749">
        <v>0</v>
      </c>
      <c r="H299" s="749">
        <v>0</v>
      </c>
      <c r="I299" s="749">
        <v>0</v>
      </c>
      <c r="J299" s="749">
        <v>0</v>
      </c>
      <c r="K299" s="749"/>
      <c r="L299" s="749"/>
      <c r="M299" s="749">
        <v>0</v>
      </c>
      <c r="N299" s="757">
        <v>0</v>
      </c>
      <c r="O299" s="499"/>
    </row>
    <row r="300" spans="1:15" s="527" customFormat="1">
      <c r="A300" s="640" t="s">
        <v>1221</v>
      </c>
      <c r="B300" s="643" t="s">
        <v>1159</v>
      </c>
      <c r="C300" s="642" t="s">
        <v>821</v>
      </c>
      <c r="D300" s="756">
        <v>0</v>
      </c>
      <c r="E300" s="756">
        <v>0</v>
      </c>
      <c r="F300" s="756">
        <v>0</v>
      </c>
      <c r="G300" s="756">
        <v>0</v>
      </c>
      <c r="H300" s="756">
        <v>0</v>
      </c>
      <c r="I300" s="756">
        <v>0</v>
      </c>
      <c r="J300" s="756">
        <v>0</v>
      </c>
      <c r="K300" s="756">
        <v>0</v>
      </c>
      <c r="L300" s="756">
        <v>0</v>
      </c>
      <c r="M300" s="756">
        <v>0</v>
      </c>
      <c r="N300" s="747">
        <v>0</v>
      </c>
      <c r="O300" s="499"/>
    </row>
    <row r="301" spans="1:15" s="527" customFormat="1" ht="31.5">
      <c r="A301" s="640" t="s">
        <v>1222</v>
      </c>
      <c r="B301" s="641" t="s">
        <v>1223</v>
      </c>
      <c r="C301" s="642" t="s">
        <v>821</v>
      </c>
      <c r="D301" s="756">
        <v>0</v>
      </c>
      <c r="E301" s="756">
        <v>0</v>
      </c>
      <c r="F301" s="756">
        <v>0</v>
      </c>
      <c r="G301" s="756">
        <v>0</v>
      </c>
      <c r="H301" s="756">
        <v>0</v>
      </c>
      <c r="I301" s="756">
        <v>0</v>
      </c>
      <c r="J301" s="756">
        <v>0</v>
      </c>
      <c r="K301" s="756">
        <v>0</v>
      </c>
      <c r="L301" s="756">
        <v>0</v>
      </c>
      <c r="M301" s="756">
        <v>0</v>
      </c>
      <c r="N301" s="747">
        <v>0</v>
      </c>
      <c r="O301" s="499"/>
    </row>
    <row r="302" spans="1:15" s="527" customFormat="1">
      <c r="A302" s="640" t="s">
        <v>1224</v>
      </c>
      <c r="B302" s="643" t="s">
        <v>1159</v>
      </c>
      <c r="C302" s="642" t="s">
        <v>821</v>
      </c>
      <c r="D302" s="756">
        <v>0</v>
      </c>
      <c r="E302" s="756">
        <v>0</v>
      </c>
      <c r="F302" s="756">
        <v>0</v>
      </c>
      <c r="G302" s="756">
        <v>0</v>
      </c>
      <c r="H302" s="756">
        <v>0</v>
      </c>
      <c r="I302" s="756">
        <v>0</v>
      </c>
      <c r="J302" s="756">
        <v>0</v>
      </c>
      <c r="K302" s="756">
        <v>0</v>
      </c>
      <c r="L302" s="756">
        <v>0</v>
      </c>
      <c r="M302" s="756">
        <v>0</v>
      </c>
      <c r="N302" s="747">
        <v>0</v>
      </c>
      <c r="O302" s="499"/>
    </row>
    <row r="303" spans="1:15" s="527" customFormat="1">
      <c r="A303" s="640" t="s">
        <v>1225</v>
      </c>
      <c r="B303" s="641" t="s">
        <v>1226</v>
      </c>
      <c r="C303" s="642" t="s">
        <v>821</v>
      </c>
      <c r="D303" s="756">
        <v>0</v>
      </c>
      <c r="E303" s="756">
        <v>0</v>
      </c>
      <c r="F303" s="756">
        <v>0</v>
      </c>
      <c r="G303" s="756">
        <v>0</v>
      </c>
      <c r="H303" s="756">
        <v>0</v>
      </c>
      <c r="I303" s="756">
        <v>0</v>
      </c>
      <c r="J303" s="756">
        <v>0</v>
      </c>
      <c r="K303" s="756">
        <v>0</v>
      </c>
      <c r="L303" s="756">
        <v>0</v>
      </c>
      <c r="M303" s="756">
        <v>0</v>
      </c>
      <c r="N303" s="747">
        <v>0</v>
      </c>
      <c r="O303" s="499"/>
    </row>
    <row r="304" spans="1:15" s="527" customFormat="1">
      <c r="A304" s="640" t="s">
        <v>1227</v>
      </c>
      <c r="B304" s="643" t="s">
        <v>1159</v>
      </c>
      <c r="C304" s="642" t="s">
        <v>821</v>
      </c>
      <c r="D304" s="756">
        <v>0</v>
      </c>
      <c r="E304" s="756">
        <v>0</v>
      </c>
      <c r="F304" s="756">
        <v>0</v>
      </c>
      <c r="G304" s="756">
        <v>0</v>
      </c>
      <c r="H304" s="756">
        <v>0</v>
      </c>
      <c r="I304" s="756">
        <v>0</v>
      </c>
      <c r="J304" s="756">
        <v>0</v>
      </c>
      <c r="K304" s="756">
        <v>0</v>
      </c>
      <c r="L304" s="756">
        <v>0</v>
      </c>
      <c r="M304" s="756">
        <v>0</v>
      </c>
      <c r="N304" s="747">
        <v>0</v>
      </c>
      <c r="O304" s="499"/>
    </row>
    <row r="305" spans="1:15" s="527" customFormat="1" ht="31.5">
      <c r="A305" s="637" t="s">
        <v>1228</v>
      </c>
      <c r="B305" s="638" t="s">
        <v>1229</v>
      </c>
      <c r="C305" s="639" t="s">
        <v>1230</v>
      </c>
      <c r="D305" s="761">
        <v>0</v>
      </c>
      <c r="E305" s="781">
        <v>0</v>
      </c>
      <c r="F305" s="787">
        <v>0</v>
      </c>
      <c r="G305" s="787">
        <v>0</v>
      </c>
      <c r="H305" s="787">
        <v>0</v>
      </c>
      <c r="I305" s="787">
        <v>0</v>
      </c>
      <c r="J305" s="787">
        <v>0</v>
      </c>
      <c r="K305" s="787"/>
      <c r="L305" s="787"/>
      <c r="M305" s="787">
        <v>0</v>
      </c>
      <c r="N305" s="782">
        <v>0</v>
      </c>
      <c r="O305" s="499"/>
    </row>
    <row r="306" spans="1:15" s="527" customFormat="1">
      <c r="A306" s="640" t="s">
        <v>1231</v>
      </c>
      <c r="B306" s="641" t="s">
        <v>1232</v>
      </c>
      <c r="C306" s="642" t="s">
        <v>1230</v>
      </c>
      <c r="D306" s="756">
        <v>0</v>
      </c>
      <c r="E306" s="756">
        <v>0</v>
      </c>
      <c r="F306" s="756">
        <v>0</v>
      </c>
      <c r="G306" s="756">
        <v>0</v>
      </c>
      <c r="H306" s="756">
        <v>0</v>
      </c>
      <c r="I306" s="756">
        <v>0</v>
      </c>
      <c r="J306" s="756">
        <v>0</v>
      </c>
      <c r="K306" s="756">
        <v>0</v>
      </c>
      <c r="L306" s="756">
        <v>0</v>
      </c>
      <c r="M306" s="756">
        <v>0</v>
      </c>
      <c r="N306" s="747">
        <v>0</v>
      </c>
      <c r="O306" s="499"/>
    </row>
    <row r="307" spans="1:15" s="527" customFormat="1" ht="31.5">
      <c r="A307" s="640" t="s">
        <v>1233</v>
      </c>
      <c r="B307" s="641" t="s">
        <v>1234</v>
      </c>
      <c r="C307" s="642" t="s">
        <v>1230</v>
      </c>
      <c r="D307" s="756">
        <v>0</v>
      </c>
      <c r="E307" s="756">
        <v>0</v>
      </c>
      <c r="F307" s="756">
        <v>0</v>
      </c>
      <c r="G307" s="756">
        <v>0</v>
      </c>
      <c r="H307" s="756">
        <v>0</v>
      </c>
      <c r="I307" s="756">
        <v>0</v>
      </c>
      <c r="J307" s="756">
        <v>0</v>
      </c>
      <c r="K307" s="756">
        <v>0</v>
      </c>
      <c r="L307" s="756">
        <v>0</v>
      </c>
      <c r="M307" s="756">
        <v>0</v>
      </c>
      <c r="N307" s="747">
        <v>0</v>
      </c>
      <c r="O307" s="499"/>
    </row>
    <row r="308" spans="1:15" s="527" customFormat="1" ht="31.5">
      <c r="A308" s="640" t="s">
        <v>1235</v>
      </c>
      <c r="B308" s="641" t="s">
        <v>1236</v>
      </c>
      <c r="C308" s="642" t="s">
        <v>1230</v>
      </c>
      <c r="D308" s="756">
        <v>0</v>
      </c>
      <c r="E308" s="756">
        <v>0</v>
      </c>
      <c r="F308" s="756">
        <v>0</v>
      </c>
      <c r="G308" s="756">
        <v>0</v>
      </c>
      <c r="H308" s="756">
        <v>0</v>
      </c>
      <c r="I308" s="756">
        <v>0</v>
      </c>
      <c r="J308" s="756">
        <v>0</v>
      </c>
      <c r="K308" s="756">
        <v>0</v>
      </c>
      <c r="L308" s="756">
        <v>0</v>
      </c>
      <c r="M308" s="756">
        <v>0</v>
      </c>
      <c r="N308" s="747">
        <v>0</v>
      </c>
      <c r="O308" s="499"/>
    </row>
    <row r="309" spans="1:15" s="527" customFormat="1" ht="31.5">
      <c r="A309" s="640" t="s">
        <v>1237</v>
      </c>
      <c r="B309" s="641" t="s">
        <v>1238</v>
      </c>
      <c r="C309" s="642" t="s">
        <v>1230</v>
      </c>
      <c r="D309" s="756">
        <v>0</v>
      </c>
      <c r="E309" s="756">
        <v>0</v>
      </c>
      <c r="F309" s="756">
        <v>0</v>
      </c>
      <c r="G309" s="756">
        <v>0</v>
      </c>
      <c r="H309" s="756">
        <v>0</v>
      </c>
      <c r="I309" s="756">
        <v>0</v>
      </c>
      <c r="J309" s="756">
        <v>0</v>
      </c>
      <c r="K309" s="756">
        <v>0</v>
      </c>
      <c r="L309" s="756">
        <v>0</v>
      </c>
      <c r="M309" s="756">
        <v>0</v>
      </c>
      <c r="N309" s="747">
        <v>0</v>
      </c>
      <c r="O309" s="499"/>
    </row>
    <row r="310" spans="1:15" s="527" customFormat="1">
      <c r="A310" s="640" t="s">
        <v>1239</v>
      </c>
      <c r="B310" s="649" t="s">
        <v>1240</v>
      </c>
      <c r="C310" s="642" t="s">
        <v>1230</v>
      </c>
      <c r="D310" s="756">
        <v>0</v>
      </c>
      <c r="E310" s="756">
        <v>0</v>
      </c>
      <c r="F310" s="756">
        <v>0</v>
      </c>
      <c r="G310" s="756">
        <v>0</v>
      </c>
      <c r="H310" s="756">
        <v>0</v>
      </c>
      <c r="I310" s="756">
        <v>0</v>
      </c>
      <c r="J310" s="756">
        <v>0</v>
      </c>
      <c r="K310" s="756">
        <v>0</v>
      </c>
      <c r="L310" s="756">
        <v>0</v>
      </c>
      <c r="M310" s="756">
        <v>0</v>
      </c>
      <c r="N310" s="747">
        <v>0</v>
      </c>
      <c r="O310" s="499"/>
    </row>
    <row r="311" spans="1:15" s="527" customFormat="1">
      <c r="A311" s="645" t="s">
        <v>1241</v>
      </c>
      <c r="B311" s="646" t="s">
        <v>1242</v>
      </c>
      <c r="C311" s="647" t="s">
        <v>1230</v>
      </c>
      <c r="D311" s="750">
        <v>0</v>
      </c>
      <c r="E311" s="759">
        <v>0</v>
      </c>
      <c r="F311" s="749">
        <v>0</v>
      </c>
      <c r="G311" s="749">
        <v>0</v>
      </c>
      <c r="H311" s="749">
        <v>0</v>
      </c>
      <c r="I311" s="749">
        <v>0</v>
      </c>
      <c r="J311" s="749">
        <v>0</v>
      </c>
      <c r="K311" s="749"/>
      <c r="L311" s="749"/>
      <c r="M311" s="749">
        <v>0</v>
      </c>
      <c r="N311" s="757">
        <v>0</v>
      </c>
      <c r="O311" s="499"/>
    </row>
    <row r="312" spans="1:15" s="527" customFormat="1">
      <c r="A312" s="640" t="s">
        <v>1243</v>
      </c>
      <c r="B312" s="649" t="s">
        <v>1244</v>
      </c>
      <c r="C312" s="642" t="s">
        <v>1230</v>
      </c>
      <c r="D312" s="756">
        <v>0</v>
      </c>
      <c r="E312" s="756">
        <v>0</v>
      </c>
      <c r="F312" s="756">
        <v>0</v>
      </c>
      <c r="G312" s="756">
        <v>0</v>
      </c>
      <c r="H312" s="756">
        <v>0</v>
      </c>
      <c r="I312" s="756">
        <v>0</v>
      </c>
      <c r="J312" s="756">
        <v>0</v>
      </c>
      <c r="K312" s="756">
        <v>0</v>
      </c>
      <c r="L312" s="756">
        <v>0</v>
      </c>
      <c r="M312" s="756">
        <v>0</v>
      </c>
      <c r="N312" s="747">
        <v>0</v>
      </c>
      <c r="O312" s="499"/>
    </row>
    <row r="313" spans="1:15" s="527" customFormat="1">
      <c r="A313" s="640" t="s">
        <v>1245</v>
      </c>
      <c r="B313" s="649" t="s">
        <v>1246</v>
      </c>
      <c r="C313" s="642" t="s">
        <v>1230</v>
      </c>
      <c r="D313" s="756">
        <v>0</v>
      </c>
      <c r="E313" s="756">
        <v>0</v>
      </c>
      <c r="F313" s="756">
        <v>0</v>
      </c>
      <c r="G313" s="756">
        <v>0</v>
      </c>
      <c r="H313" s="756">
        <v>0</v>
      </c>
      <c r="I313" s="756">
        <v>0</v>
      </c>
      <c r="J313" s="756">
        <v>0</v>
      </c>
      <c r="K313" s="756">
        <v>0</v>
      </c>
      <c r="L313" s="756">
        <v>0</v>
      </c>
      <c r="M313" s="756">
        <v>0</v>
      </c>
      <c r="N313" s="747">
        <v>0</v>
      </c>
      <c r="O313" s="499"/>
    </row>
    <row r="314" spans="1:15" s="527" customFormat="1">
      <c r="A314" s="640" t="s">
        <v>1247</v>
      </c>
      <c r="B314" s="649" t="s">
        <v>1248</v>
      </c>
      <c r="C314" s="642" t="s">
        <v>1230</v>
      </c>
      <c r="D314" s="756">
        <v>0</v>
      </c>
      <c r="E314" s="756">
        <v>0</v>
      </c>
      <c r="F314" s="756">
        <v>0</v>
      </c>
      <c r="G314" s="756">
        <v>0</v>
      </c>
      <c r="H314" s="756">
        <v>0</v>
      </c>
      <c r="I314" s="756">
        <v>0</v>
      </c>
      <c r="J314" s="756">
        <v>0</v>
      </c>
      <c r="K314" s="756">
        <v>0</v>
      </c>
      <c r="L314" s="756">
        <v>0</v>
      </c>
      <c r="M314" s="756">
        <v>0</v>
      </c>
      <c r="N314" s="747">
        <v>0</v>
      </c>
      <c r="O314" s="499"/>
    </row>
    <row r="315" spans="1:15" s="527" customFormat="1" ht="31.5">
      <c r="A315" s="640" t="s">
        <v>1249</v>
      </c>
      <c r="B315" s="641" t="s">
        <v>1250</v>
      </c>
      <c r="C315" s="642" t="s">
        <v>1230</v>
      </c>
      <c r="D315" s="756">
        <v>0</v>
      </c>
      <c r="E315" s="756">
        <v>0</v>
      </c>
      <c r="F315" s="756">
        <v>0</v>
      </c>
      <c r="G315" s="756">
        <v>0</v>
      </c>
      <c r="H315" s="756">
        <v>0</v>
      </c>
      <c r="I315" s="756">
        <v>0</v>
      </c>
      <c r="J315" s="756">
        <v>0</v>
      </c>
      <c r="K315" s="756">
        <v>0</v>
      </c>
      <c r="L315" s="756">
        <v>0</v>
      </c>
      <c r="M315" s="756">
        <v>0</v>
      </c>
      <c r="N315" s="747">
        <v>0</v>
      </c>
      <c r="O315" s="499"/>
    </row>
    <row r="316" spans="1:15" s="527" customFormat="1">
      <c r="A316" s="640" t="s">
        <v>1251</v>
      </c>
      <c r="B316" s="651" t="s">
        <v>839</v>
      </c>
      <c r="C316" s="642" t="s">
        <v>1230</v>
      </c>
      <c r="D316" s="756">
        <v>0</v>
      </c>
      <c r="E316" s="756">
        <v>0</v>
      </c>
      <c r="F316" s="756">
        <v>0</v>
      </c>
      <c r="G316" s="756">
        <v>0</v>
      </c>
      <c r="H316" s="756">
        <v>0</v>
      </c>
      <c r="I316" s="756">
        <v>0</v>
      </c>
      <c r="J316" s="756">
        <v>0</v>
      </c>
      <c r="K316" s="756">
        <v>0</v>
      </c>
      <c r="L316" s="756">
        <v>0</v>
      </c>
      <c r="M316" s="756">
        <v>0</v>
      </c>
      <c r="N316" s="747">
        <v>0</v>
      </c>
      <c r="O316" s="499"/>
    </row>
    <row r="317" spans="1:15" s="527" customFormat="1" ht="16.5" thickBot="1">
      <c r="A317" s="652" t="s">
        <v>1252</v>
      </c>
      <c r="B317" s="653" t="s">
        <v>841</v>
      </c>
      <c r="C317" s="654" t="s">
        <v>1230</v>
      </c>
      <c r="D317" s="756">
        <v>0</v>
      </c>
      <c r="E317" s="756">
        <v>0</v>
      </c>
      <c r="F317" s="756">
        <v>0</v>
      </c>
      <c r="G317" s="756">
        <v>0</v>
      </c>
      <c r="H317" s="756">
        <v>0</v>
      </c>
      <c r="I317" s="756">
        <v>0</v>
      </c>
      <c r="J317" s="756">
        <v>0</v>
      </c>
      <c r="K317" s="756">
        <v>0</v>
      </c>
      <c r="L317" s="756">
        <v>0</v>
      </c>
      <c r="M317" s="756">
        <v>0</v>
      </c>
      <c r="N317" s="795">
        <v>0</v>
      </c>
      <c r="O317" s="499"/>
    </row>
    <row r="318" spans="1:15" s="527" customFormat="1" ht="19.5" thickBot="1">
      <c r="A318" s="528" t="s">
        <v>1253</v>
      </c>
      <c r="B318" s="529"/>
      <c r="C318" s="529"/>
      <c r="D318" s="529"/>
      <c r="E318" s="529"/>
      <c r="F318" s="529"/>
      <c r="G318" s="529"/>
      <c r="H318" s="529"/>
      <c r="I318" s="529"/>
      <c r="J318" s="529"/>
      <c r="K318" s="529"/>
      <c r="L318" s="529"/>
      <c r="M318" s="529"/>
      <c r="N318" s="530"/>
      <c r="O318" s="499"/>
    </row>
    <row r="319" spans="1:15" ht="31.5">
      <c r="A319" s="655" t="s">
        <v>1254</v>
      </c>
      <c r="B319" s="656" t="s">
        <v>1255</v>
      </c>
      <c r="C319" s="657" t="s">
        <v>685</v>
      </c>
      <c r="D319" s="658" t="s">
        <v>1256</v>
      </c>
      <c r="E319" s="658" t="s">
        <v>1256</v>
      </c>
      <c r="F319" s="658" t="s">
        <v>1256</v>
      </c>
      <c r="G319" s="658" t="s">
        <v>1256</v>
      </c>
      <c r="H319" s="658" t="s">
        <v>1256</v>
      </c>
      <c r="I319" s="658" t="s">
        <v>1256</v>
      </c>
      <c r="J319" s="658" t="s">
        <v>1256</v>
      </c>
      <c r="K319" s="658" t="s">
        <v>1256</v>
      </c>
      <c r="L319" s="658" t="s">
        <v>1256</v>
      </c>
      <c r="M319" s="658" t="s">
        <v>1256</v>
      </c>
      <c r="N319" s="659" t="s">
        <v>1256</v>
      </c>
    </row>
    <row r="320" spans="1:15">
      <c r="A320" s="640" t="s">
        <v>1257</v>
      </c>
      <c r="B320" s="660" t="s">
        <v>1258</v>
      </c>
      <c r="C320" s="642" t="s">
        <v>233</v>
      </c>
      <c r="D320" s="796">
        <v>0</v>
      </c>
      <c r="E320" s="756">
        <v>0</v>
      </c>
      <c r="F320" s="762">
        <v>0</v>
      </c>
      <c r="G320" s="756">
        <v>0</v>
      </c>
      <c r="H320" s="756">
        <v>0</v>
      </c>
      <c r="I320" s="756">
        <v>0</v>
      </c>
      <c r="J320" s="756">
        <v>0</v>
      </c>
      <c r="K320" s="756">
        <v>0</v>
      </c>
      <c r="L320" s="756">
        <v>0</v>
      </c>
      <c r="M320" s="756">
        <v>0</v>
      </c>
      <c r="N320" s="747">
        <v>0</v>
      </c>
    </row>
    <row r="321" spans="1:14">
      <c r="A321" s="640" t="s">
        <v>1259</v>
      </c>
      <c r="B321" s="660" t="s">
        <v>1260</v>
      </c>
      <c r="C321" s="642" t="s">
        <v>1261</v>
      </c>
      <c r="D321" s="756">
        <v>0</v>
      </c>
      <c r="E321" s="756">
        <v>0</v>
      </c>
      <c r="F321" s="756">
        <v>0</v>
      </c>
      <c r="G321" s="756">
        <v>0</v>
      </c>
      <c r="H321" s="756">
        <v>0</v>
      </c>
      <c r="I321" s="756">
        <v>0</v>
      </c>
      <c r="J321" s="756">
        <v>0</v>
      </c>
      <c r="K321" s="756">
        <v>0</v>
      </c>
      <c r="L321" s="756">
        <v>0</v>
      </c>
      <c r="M321" s="756">
        <v>0</v>
      </c>
      <c r="N321" s="747">
        <v>0</v>
      </c>
    </row>
    <row r="322" spans="1:14">
      <c r="A322" s="640" t="s">
        <v>1262</v>
      </c>
      <c r="B322" s="660" t="s">
        <v>1263</v>
      </c>
      <c r="C322" s="642" t="s">
        <v>233</v>
      </c>
      <c r="D322" s="756">
        <v>0</v>
      </c>
      <c r="E322" s="756">
        <v>0</v>
      </c>
      <c r="F322" s="756">
        <v>0</v>
      </c>
      <c r="G322" s="756">
        <v>0</v>
      </c>
      <c r="H322" s="756">
        <v>0</v>
      </c>
      <c r="I322" s="756">
        <v>0</v>
      </c>
      <c r="J322" s="756">
        <v>0</v>
      </c>
      <c r="K322" s="756">
        <v>0</v>
      </c>
      <c r="L322" s="756">
        <v>0</v>
      </c>
      <c r="M322" s="756">
        <v>0</v>
      </c>
      <c r="N322" s="747">
        <v>0</v>
      </c>
    </row>
    <row r="323" spans="1:14">
      <c r="A323" s="640" t="s">
        <v>1264</v>
      </c>
      <c r="B323" s="660" t="s">
        <v>1265</v>
      </c>
      <c r="C323" s="642" t="s">
        <v>1261</v>
      </c>
      <c r="D323" s="756">
        <v>0</v>
      </c>
      <c r="E323" s="756">
        <v>0</v>
      </c>
      <c r="F323" s="756">
        <v>0</v>
      </c>
      <c r="G323" s="756">
        <v>0</v>
      </c>
      <c r="H323" s="756">
        <v>0</v>
      </c>
      <c r="I323" s="756">
        <v>0</v>
      </c>
      <c r="J323" s="756">
        <v>0</v>
      </c>
      <c r="K323" s="756">
        <v>0</v>
      </c>
      <c r="L323" s="756">
        <v>0</v>
      </c>
      <c r="M323" s="756">
        <v>0</v>
      </c>
      <c r="N323" s="747">
        <v>0</v>
      </c>
    </row>
    <row r="324" spans="1:14">
      <c r="A324" s="640" t="s">
        <v>1266</v>
      </c>
      <c r="B324" s="660" t="s">
        <v>1267</v>
      </c>
      <c r="C324" s="642" t="s">
        <v>1268</v>
      </c>
      <c r="D324" s="756">
        <v>0</v>
      </c>
      <c r="E324" s="756">
        <v>0</v>
      </c>
      <c r="F324" s="756">
        <v>0</v>
      </c>
      <c r="G324" s="756">
        <v>0</v>
      </c>
      <c r="H324" s="756">
        <v>0</v>
      </c>
      <c r="I324" s="756">
        <v>0</v>
      </c>
      <c r="J324" s="756">
        <v>0</v>
      </c>
      <c r="K324" s="756">
        <v>0</v>
      </c>
      <c r="L324" s="756">
        <v>0</v>
      </c>
      <c r="M324" s="756">
        <v>0</v>
      </c>
      <c r="N324" s="747">
        <v>0</v>
      </c>
    </row>
    <row r="325" spans="1:14">
      <c r="A325" s="640" t="s">
        <v>1269</v>
      </c>
      <c r="B325" s="660" t="s">
        <v>1270</v>
      </c>
      <c r="C325" s="642" t="s">
        <v>685</v>
      </c>
      <c r="D325" s="661" t="s">
        <v>1256</v>
      </c>
      <c r="E325" s="661" t="s">
        <v>1256</v>
      </c>
      <c r="F325" s="661" t="s">
        <v>1256</v>
      </c>
      <c r="G325" s="661" t="s">
        <v>1256</v>
      </c>
      <c r="H325" s="661" t="s">
        <v>1256</v>
      </c>
      <c r="I325" s="661" t="s">
        <v>1256</v>
      </c>
      <c r="J325" s="661" t="s">
        <v>1256</v>
      </c>
      <c r="K325" s="661" t="s">
        <v>1256</v>
      </c>
      <c r="L325" s="661" t="s">
        <v>1256</v>
      </c>
      <c r="M325" s="661" t="s">
        <v>1256</v>
      </c>
      <c r="N325" s="662" t="s">
        <v>1256</v>
      </c>
    </row>
    <row r="326" spans="1:14">
      <c r="A326" s="640" t="s">
        <v>1271</v>
      </c>
      <c r="B326" s="641" t="s">
        <v>1272</v>
      </c>
      <c r="C326" s="642" t="s">
        <v>1268</v>
      </c>
      <c r="D326" s="756">
        <v>0</v>
      </c>
      <c r="E326" s="756">
        <v>0</v>
      </c>
      <c r="F326" s="756">
        <v>0</v>
      </c>
      <c r="G326" s="756">
        <v>0</v>
      </c>
      <c r="H326" s="756">
        <v>0</v>
      </c>
      <c r="I326" s="756">
        <v>0</v>
      </c>
      <c r="J326" s="756">
        <v>0</v>
      </c>
      <c r="K326" s="756">
        <v>0</v>
      </c>
      <c r="L326" s="756">
        <v>0</v>
      </c>
      <c r="M326" s="756">
        <v>0</v>
      </c>
      <c r="N326" s="747">
        <v>0</v>
      </c>
    </row>
    <row r="327" spans="1:14">
      <c r="A327" s="640" t="s">
        <v>1273</v>
      </c>
      <c r="B327" s="641" t="s">
        <v>1274</v>
      </c>
      <c r="C327" s="642" t="s">
        <v>1275</v>
      </c>
      <c r="D327" s="756">
        <v>0</v>
      </c>
      <c r="E327" s="756">
        <v>0</v>
      </c>
      <c r="F327" s="756">
        <v>0</v>
      </c>
      <c r="G327" s="756">
        <v>0</v>
      </c>
      <c r="H327" s="756">
        <v>0</v>
      </c>
      <c r="I327" s="756">
        <v>0</v>
      </c>
      <c r="J327" s="756">
        <v>0</v>
      </c>
      <c r="K327" s="756">
        <v>0</v>
      </c>
      <c r="L327" s="756">
        <v>0</v>
      </c>
      <c r="M327" s="756">
        <v>0</v>
      </c>
      <c r="N327" s="747">
        <v>0</v>
      </c>
    </row>
    <row r="328" spans="1:14">
      <c r="A328" s="640" t="s">
        <v>1276</v>
      </c>
      <c r="B328" s="660" t="s">
        <v>1277</v>
      </c>
      <c r="C328" s="642" t="s">
        <v>685</v>
      </c>
      <c r="D328" s="661" t="s">
        <v>1256</v>
      </c>
      <c r="E328" s="661" t="s">
        <v>1256</v>
      </c>
      <c r="F328" s="661" t="s">
        <v>1256</v>
      </c>
      <c r="G328" s="661" t="s">
        <v>1256</v>
      </c>
      <c r="H328" s="661" t="s">
        <v>1256</v>
      </c>
      <c r="I328" s="661" t="s">
        <v>1256</v>
      </c>
      <c r="J328" s="661" t="s">
        <v>1256</v>
      </c>
      <c r="K328" s="661" t="s">
        <v>1256</v>
      </c>
      <c r="L328" s="661" t="s">
        <v>1256</v>
      </c>
      <c r="M328" s="661" t="s">
        <v>1256</v>
      </c>
      <c r="N328" s="662" t="s">
        <v>1256</v>
      </c>
    </row>
    <row r="329" spans="1:14">
      <c r="A329" s="640" t="s">
        <v>1278</v>
      </c>
      <c r="B329" s="641" t="s">
        <v>1272</v>
      </c>
      <c r="C329" s="642" t="s">
        <v>1268</v>
      </c>
      <c r="D329" s="756">
        <v>0</v>
      </c>
      <c r="E329" s="756">
        <v>0</v>
      </c>
      <c r="F329" s="756">
        <v>0</v>
      </c>
      <c r="G329" s="756">
        <v>0</v>
      </c>
      <c r="H329" s="756">
        <v>0</v>
      </c>
      <c r="I329" s="756">
        <v>0</v>
      </c>
      <c r="J329" s="756">
        <v>0</v>
      </c>
      <c r="K329" s="756">
        <v>0</v>
      </c>
      <c r="L329" s="756">
        <v>0</v>
      </c>
      <c r="M329" s="756">
        <v>0</v>
      </c>
      <c r="N329" s="747">
        <v>0</v>
      </c>
    </row>
    <row r="330" spans="1:14">
      <c r="A330" s="640" t="s">
        <v>1279</v>
      </c>
      <c r="B330" s="641" t="s">
        <v>1280</v>
      </c>
      <c r="C330" s="642" t="s">
        <v>233</v>
      </c>
      <c r="D330" s="756">
        <v>0</v>
      </c>
      <c r="E330" s="756">
        <v>0</v>
      </c>
      <c r="F330" s="756">
        <v>0</v>
      </c>
      <c r="G330" s="756">
        <v>0</v>
      </c>
      <c r="H330" s="756">
        <v>0</v>
      </c>
      <c r="I330" s="756">
        <v>0</v>
      </c>
      <c r="J330" s="756">
        <v>0</v>
      </c>
      <c r="K330" s="756">
        <v>0</v>
      </c>
      <c r="L330" s="756">
        <v>0</v>
      </c>
      <c r="M330" s="756">
        <v>0</v>
      </c>
      <c r="N330" s="747">
        <v>0</v>
      </c>
    </row>
    <row r="331" spans="1:14">
      <c r="A331" s="640" t="s">
        <v>1281</v>
      </c>
      <c r="B331" s="641" t="s">
        <v>1274</v>
      </c>
      <c r="C331" s="642" t="s">
        <v>1275</v>
      </c>
      <c r="D331" s="756">
        <v>0</v>
      </c>
      <c r="E331" s="756">
        <v>0</v>
      </c>
      <c r="F331" s="756">
        <v>0</v>
      </c>
      <c r="G331" s="756">
        <v>0</v>
      </c>
      <c r="H331" s="756">
        <v>0</v>
      </c>
      <c r="I331" s="756">
        <v>0</v>
      </c>
      <c r="J331" s="756">
        <v>0</v>
      </c>
      <c r="K331" s="756">
        <v>0</v>
      </c>
      <c r="L331" s="756">
        <v>0</v>
      </c>
      <c r="M331" s="756">
        <v>0</v>
      </c>
      <c r="N331" s="747">
        <v>0</v>
      </c>
    </row>
    <row r="332" spans="1:14">
      <c r="A332" s="640" t="s">
        <v>1282</v>
      </c>
      <c r="B332" s="660" t="s">
        <v>1283</v>
      </c>
      <c r="C332" s="642" t="s">
        <v>685</v>
      </c>
      <c r="D332" s="661" t="s">
        <v>1256</v>
      </c>
      <c r="E332" s="661" t="s">
        <v>1256</v>
      </c>
      <c r="F332" s="661" t="s">
        <v>1256</v>
      </c>
      <c r="G332" s="661" t="s">
        <v>1256</v>
      </c>
      <c r="H332" s="661" t="s">
        <v>1256</v>
      </c>
      <c r="I332" s="661" t="s">
        <v>1256</v>
      </c>
      <c r="J332" s="661" t="s">
        <v>1256</v>
      </c>
      <c r="K332" s="661" t="s">
        <v>1256</v>
      </c>
      <c r="L332" s="661" t="s">
        <v>1256</v>
      </c>
      <c r="M332" s="661" t="s">
        <v>1256</v>
      </c>
      <c r="N332" s="662" t="s">
        <v>1256</v>
      </c>
    </row>
    <row r="333" spans="1:14">
      <c r="A333" s="640" t="s">
        <v>1284</v>
      </c>
      <c r="B333" s="641" t="s">
        <v>1272</v>
      </c>
      <c r="C333" s="642" t="s">
        <v>1268</v>
      </c>
      <c r="D333" s="756">
        <v>0</v>
      </c>
      <c r="E333" s="756">
        <v>0</v>
      </c>
      <c r="F333" s="756">
        <v>0</v>
      </c>
      <c r="G333" s="756">
        <v>0</v>
      </c>
      <c r="H333" s="756">
        <v>0</v>
      </c>
      <c r="I333" s="756">
        <v>0</v>
      </c>
      <c r="J333" s="756">
        <v>0</v>
      </c>
      <c r="K333" s="756">
        <v>0</v>
      </c>
      <c r="L333" s="756">
        <v>0</v>
      </c>
      <c r="M333" s="756">
        <v>0</v>
      </c>
      <c r="N333" s="747">
        <v>0</v>
      </c>
    </row>
    <row r="334" spans="1:14">
      <c r="A334" s="640" t="s">
        <v>1285</v>
      </c>
      <c r="B334" s="641" t="s">
        <v>1274</v>
      </c>
      <c r="C334" s="642" t="s">
        <v>1275</v>
      </c>
      <c r="D334" s="756">
        <v>0</v>
      </c>
      <c r="E334" s="756">
        <v>0</v>
      </c>
      <c r="F334" s="756">
        <v>0</v>
      </c>
      <c r="G334" s="756">
        <v>0</v>
      </c>
      <c r="H334" s="756">
        <v>0</v>
      </c>
      <c r="I334" s="756">
        <v>0</v>
      </c>
      <c r="J334" s="756">
        <v>0</v>
      </c>
      <c r="K334" s="756">
        <v>0</v>
      </c>
      <c r="L334" s="756">
        <v>0</v>
      </c>
      <c r="M334" s="756">
        <v>0</v>
      </c>
      <c r="N334" s="747">
        <v>0</v>
      </c>
    </row>
    <row r="335" spans="1:14">
      <c r="A335" s="640" t="s">
        <v>1286</v>
      </c>
      <c r="B335" s="660" t="s">
        <v>1287</v>
      </c>
      <c r="C335" s="642" t="s">
        <v>685</v>
      </c>
      <c r="D335" s="661" t="s">
        <v>1256</v>
      </c>
      <c r="E335" s="661" t="s">
        <v>1256</v>
      </c>
      <c r="F335" s="661" t="s">
        <v>1256</v>
      </c>
      <c r="G335" s="661" t="s">
        <v>1256</v>
      </c>
      <c r="H335" s="661" t="s">
        <v>1256</v>
      </c>
      <c r="I335" s="661" t="s">
        <v>1256</v>
      </c>
      <c r="J335" s="661" t="s">
        <v>1256</v>
      </c>
      <c r="K335" s="661" t="s">
        <v>1256</v>
      </c>
      <c r="L335" s="661" t="s">
        <v>1256</v>
      </c>
      <c r="M335" s="661" t="s">
        <v>1256</v>
      </c>
      <c r="N335" s="662" t="s">
        <v>1256</v>
      </c>
    </row>
    <row r="336" spans="1:14">
      <c r="A336" s="640" t="s">
        <v>1288</v>
      </c>
      <c r="B336" s="641" t="s">
        <v>1272</v>
      </c>
      <c r="C336" s="642" t="s">
        <v>1268</v>
      </c>
      <c r="D336" s="756">
        <v>0</v>
      </c>
      <c r="E336" s="756">
        <v>0</v>
      </c>
      <c r="F336" s="756">
        <v>0</v>
      </c>
      <c r="G336" s="756">
        <v>0</v>
      </c>
      <c r="H336" s="756">
        <v>0</v>
      </c>
      <c r="I336" s="756">
        <v>0</v>
      </c>
      <c r="J336" s="756">
        <v>0</v>
      </c>
      <c r="K336" s="756">
        <v>0</v>
      </c>
      <c r="L336" s="756">
        <v>0</v>
      </c>
      <c r="M336" s="756">
        <v>0</v>
      </c>
      <c r="N336" s="747">
        <v>0</v>
      </c>
    </row>
    <row r="337" spans="1:14">
      <c r="A337" s="640" t="s">
        <v>1289</v>
      </c>
      <c r="B337" s="641" t="s">
        <v>1280</v>
      </c>
      <c r="C337" s="642" t="s">
        <v>233</v>
      </c>
      <c r="D337" s="756">
        <v>0</v>
      </c>
      <c r="E337" s="756">
        <v>0</v>
      </c>
      <c r="F337" s="756">
        <v>0</v>
      </c>
      <c r="G337" s="756">
        <v>0</v>
      </c>
      <c r="H337" s="756">
        <v>0</v>
      </c>
      <c r="I337" s="756">
        <v>0</v>
      </c>
      <c r="J337" s="756">
        <v>0</v>
      </c>
      <c r="K337" s="756">
        <v>0</v>
      </c>
      <c r="L337" s="756">
        <v>0</v>
      </c>
      <c r="M337" s="756">
        <v>0</v>
      </c>
      <c r="N337" s="747">
        <v>0</v>
      </c>
    </row>
    <row r="338" spans="1:14">
      <c r="A338" s="640" t="s">
        <v>1290</v>
      </c>
      <c r="B338" s="641" t="s">
        <v>1274</v>
      </c>
      <c r="C338" s="642" t="s">
        <v>1275</v>
      </c>
      <c r="D338" s="756">
        <v>0</v>
      </c>
      <c r="E338" s="756">
        <v>0</v>
      </c>
      <c r="F338" s="756">
        <v>0</v>
      </c>
      <c r="G338" s="756">
        <v>0</v>
      </c>
      <c r="H338" s="756">
        <v>0</v>
      </c>
      <c r="I338" s="756">
        <v>0</v>
      </c>
      <c r="J338" s="756">
        <v>0</v>
      </c>
      <c r="K338" s="756">
        <v>0</v>
      </c>
      <c r="L338" s="756">
        <v>0</v>
      </c>
      <c r="M338" s="756">
        <v>0</v>
      </c>
      <c r="N338" s="747">
        <v>0</v>
      </c>
    </row>
    <row r="339" spans="1:14">
      <c r="A339" s="663" t="s">
        <v>1291</v>
      </c>
      <c r="B339" s="664" t="s">
        <v>1292</v>
      </c>
      <c r="C339" s="665" t="s">
        <v>685</v>
      </c>
      <c r="D339" s="666" t="s">
        <v>1256</v>
      </c>
      <c r="E339" s="666" t="s">
        <v>1256</v>
      </c>
      <c r="F339" s="667" t="s">
        <v>1256</v>
      </c>
      <c r="G339" s="667" t="s">
        <v>1256</v>
      </c>
      <c r="H339" s="667" t="s">
        <v>1256</v>
      </c>
      <c r="I339" s="667" t="s">
        <v>1256</v>
      </c>
      <c r="J339" s="667" t="s">
        <v>1256</v>
      </c>
      <c r="K339" s="667" t="s">
        <v>1256</v>
      </c>
      <c r="L339" s="667" t="s">
        <v>1256</v>
      </c>
      <c r="M339" s="667" t="s">
        <v>1256</v>
      </c>
      <c r="N339" s="668" t="s">
        <v>1256</v>
      </c>
    </row>
    <row r="340" spans="1:14" ht="31.5">
      <c r="A340" s="637" t="s">
        <v>1293</v>
      </c>
      <c r="B340" s="638" t="s">
        <v>1294</v>
      </c>
      <c r="C340" s="639" t="s">
        <v>1268</v>
      </c>
      <c r="D340" s="797">
        <v>0</v>
      </c>
      <c r="E340" s="758">
        <v>0</v>
      </c>
      <c r="F340" s="758">
        <v>32.258000000000003</v>
      </c>
      <c r="G340" s="669">
        <v>28.749700000000001</v>
      </c>
      <c r="H340" s="670">
        <v>30.204000000000001</v>
      </c>
      <c r="I340" s="670">
        <v>28.749000000000002</v>
      </c>
      <c r="J340" s="670">
        <v>28.749000000000002</v>
      </c>
      <c r="K340" s="758">
        <v>0</v>
      </c>
      <c r="L340" s="758">
        <v>0</v>
      </c>
      <c r="M340" s="758">
        <v>0</v>
      </c>
      <c r="N340" s="760">
        <v>0</v>
      </c>
    </row>
    <row r="341" spans="1:14" ht="31.5">
      <c r="A341" s="640" t="s">
        <v>1295</v>
      </c>
      <c r="B341" s="641" t="s">
        <v>1296</v>
      </c>
      <c r="C341" s="642" t="s">
        <v>1268</v>
      </c>
      <c r="D341" s="671">
        <v>0</v>
      </c>
      <c r="E341" s="671">
        <v>0</v>
      </c>
      <c r="F341" s="671">
        <v>0</v>
      </c>
      <c r="G341" s="671">
        <v>0</v>
      </c>
      <c r="H341" s="671">
        <v>0</v>
      </c>
      <c r="I341" s="671">
        <v>0</v>
      </c>
      <c r="J341" s="671">
        <v>0</v>
      </c>
      <c r="K341" s="671">
        <v>0</v>
      </c>
      <c r="L341" s="671">
        <v>0</v>
      </c>
      <c r="M341" s="671">
        <v>0</v>
      </c>
      <c r="N341" s="672">
        <v>0</v>
      </c>
    </row>
    <row r="342" spans="1:14">
      <c r="A342" s="645" t="s">
        <v>1297</v>
      </c>
      <c r="B342" s="673" t="s">
        <v>1298</v>
      </c>
      <c r="C342" s="647" t="s">
        <v>1268</v>
      </c>
      <c r="D342" s="750">
        <v>0</v>
      </c>
      <c r="E342" s="759">
        <v>0</v>
      </c>
      <c r="F342" s="648">
        <v>5.274</v>
      </c>
      <c r="G342" s="648">
        <v>5.2069999999999999</v>
      </c>
      <c r="H342" s="648">
        <v>5.3540000000000001</v>
      </c>
      <c r="I342" s="648">
        <v>5.2069999999999999</v>
      </c>
      <c r="J342" s="648">
        <v>5.2069999999999999</v>
      </c>
      <c r="K342" s="674"/>
      <c r="L342" s="674"/>
      <c r="M342" s="749">
        <v>0</v>
      </c>
      <c r="N342" s="757">
        <v>0</v>
      </c>
    </row>
    <row r="343" spans="1:14">
      <c r="A343" s="645" t="s">
        <v>1299</v>
      </c>
      <c r="B343" s="673" t="s">
        <v>1300</v>
      </c>
      <c r="C343" s="647" t="s">
        <v>1268</v>
      </c>
      <c r="D343" s="750">
        <v>0</v>
      </c>
      <c r="E343" s="759">
        <v>0</v>
      </c>
      <c r="F343" s="648">
        <v>26.984000000000002</v>
      </c>
      <c r="G343" s="648">
        <v>23.5427</v>
      </c>
      <c r="H343" s="648">
        <v>24.85</v>
      </c>
      <c r="I343" s="648">
        <v>23.542000000000002</v>
      </c>
      <c r="J343" s="648">
        <v>23.542000000000002</v>
      </c>
      <c r="K343" s="675">
        <v>0</v>
      </c>
      <c r="L343" s="675">
        <v>0</v>
      </c>
      <c r="M343" s="675">
        <v>0</v>
      </c>
      <c r="N343" s="676">
        <v>0</v>
      </c>
    </row>
    <row r="344" spans="1:14">
      <c r="A344" s="645" t="s">
        <v>1301</v>
      </c>
      <c r="B344" s="677" t="s">
        <v>1302</v>
      </c>
      <c r="C344" s="647" t="s">
        <v>1268</v>
      </c>
      <c r="D344" s="759">
        <v>0</v>
      </c>
      <c r="E344" s="759">
        <v>0</v>
      </c>
      <c r="F344" s="648">
        <v>3.8079999999999998</v>
      </c>
      <c r="G344" s="648">
        <v>3.8172999999999999</v>
      </c>
      <c r="H344" s="648">
        <v>4.8971999999999998</v>
      </c>
      <c r="I344" s="648">
        <v>3.8172999999999999</v>
      </c>
      <c r="J344" s="648">
        <v>3.8172999999999999</v>
      </c>
      <c r="K344" s="674"/>
      <c r="L344" s="674"/>
      <c r="M344" s="749">
        <v>0</v>
      </c>
      <c r="N344" s="757">
        <v>0</v>
      </c>
    </row>
    <row r="345" spans="1:14">
      <c r="A345" s="637" t="s">
        <v>1303</v>
      </c>
      <c r="B345" s="638" t="s">
        <v>1304</v>
      </c>
      <c r="C345" s="639" t="s">
        <v>233</v>
      </c>
      <c r="D345" s="797">
        <v>0</v>
      </c>
      <c r="E345" s="758">
        <v>0</v>
      </c>
      <c r="F345" s="678">
        <v>4.649</v>
      </c>
      <c r="G345" s="670">
        <v>5.1130000000000004</v>
      </c>
      <c r="H345" s="679">
        <v>5.57</v>
      </c>
      <c r="I345" s="670">
        <v>5.1130000000000004</v>
      </c>
      <c r="J345" s="670">
        <v>5.1130000000000004</v>
      </c>
      <c r="K345" s="758">
        <v>0</v>
      </c>
      <c r="L345" s="758">
        <v>0</v>
      </c>
      <c r="M345" s="758">
        <v>0</v>
      </c>
      <c r="N345" s="760">
        <v>0</v>
      </c>
    </row>
    <row r="346" spans="1:14" ht="31.5">
      <c r="A346" s="640" t="s">
        <v>1305</v>
      </c>
      <c r="B346" s="641" t="s">
        <v>1306</v>
      </c>
      <c r="C346" s="642" t="s">
        <v>233</v>
      </c>
      <c r="D346" s="671">
        <v>0</v>
      </c>
      <c r="E346" s="671">
        <v>0</v>
      </c>
      <c r="F346" s="671">
        <v>0</v>
      </c>
      <c r="G346" s="671">
        <v>0</v>
      </c>
      <c r="H346" s="671">
        <v>0</v>
      </c>
      <c r="I346" s="671">
        <v>0</v>
      </c>
      <c r="J346" s="671">
        <v>0</v>
      </c>
      <c r="K346" s="671">
        <v>0</v>
      </c>
      <c r="L346" s="671">
        <v>0</v>
      </c>
      <c r="M346" s="671">
        <v>0</v>
      </c>
      <c r="N346" s="672">
        <v>0</v>
      </c>
    </row>
    <row r="347" spans="1:14">
      <c r="A347" s="645" t="s">
        <v>1307</v>
      </c>
      <c r="B347" s="673" t="s">
        <v>1298</v>
      </c>
      <c r="C347" s="647" t="s">
        <v>233</v>
      </c>
      <c r="D347" s="750">
        <v>0</v>
      </c>
      <c r="E347" s="759">
        <v>0</v>
      </c>
      <c r="F347" s="648">
        <v>4.649</v>
      </c>
      <c r="G347" s="648">
        <v>5.1130000000000004</v>
      </c>
      <c r="H347" s="648">
        <v>5.57</v>
      </c>
      <c r="I347" s="648">
        <v>5.1130000000000004</v>
      </c>
      <c r="J347" s="648">
        <v>5.1130000000000004</v>
      </c>
      <c r="K347" s="674"/>
      <c r="L347" s="674"/>
      <c r="M347" s="749">
        <v>0</v>
      </c>
      <c r="N347" s="757">
        <v>0</v>
      </c>
    </row>
    <row r="348" spans="1:14">
      <c r="A348" s="640" t="s">
        <v>1308</v>
      </c>
      <c r="B348" s="651" t="s">
        <v>1300</v>
      </c>
      <c r="C348" s="642" t="s">
        <v>233</v>
      </c>
      <c r="D348" s="680"/>
      <c r="E348" s="762">
        <v>0</v>
      </c>
      <c r="F348" s="762">
        <v>0</v>
      </c>
      <c r="G348" s="775">
        <v>0</v>
      </c>
      <c r="H348" s="762">
        <v>0</v>
      </c>
      <c r="I348" s="762">
        <v>0</v>
      </c>
      <c r="J348" s="762">
        <v>0</v>
      </c>
      <c r="K348" s="762"/>
      <c r="L348" s="762"/>
      <c r="M348" s="762">
        <v>0</v>
      </c>
      <c r="N348" s="798">
        <v>0</v>
      </c>
    </row>
    <row r="349" spans="1:14">
      <c r="A349" s="645" t="s">
        <v>1309</v>
      </c>
      <c r="B349" s="677" t="s">
        <v>1310</v>
      </c>
      <c r="C349" s="647" t="s">
        <v>1311</v>
      </c>
      <c r="D349" s="759">
        <v>0</v>
      </c>
      <c r="E349" s="759">
        <v>0</v>
      </c>
      <c r="F349" s="759">
        <v>2071.14</v>
      </c>
      <c r="G349" s="759">
        <v>2070.9899999999998</v>
      </c>
      <c r="H349" s="759">
        <v>2071.1392500000002</v>
      </c>
      <c r="I349" s="759">
        <v>2070.9899999999998</v>
      </c>
      <c r="J349" s="759">
        <v>2070.9899999999998</v>
      </c>
      <c r="K349" s="674"/>
      <c r="L349" s="674"/>
      <c r="M349" s="749">
        <v>0</v>
      </c>
      <c r="N349" s="757">
        <v>0</v>
      </c>
    </row>
    <row r="350" spans="1:14" ht="31.5">
      <c r="A350" s="645" t="s">
        <v>1312</v>
      </c>
      <c r="B350" s="677" t="s">
        <v>1313</v>
      </c>
      <c r="C350" s="647" t="s">
        <v>821</v>
      </c>
      <c r="D350" s="759">
        <v>0</v>
      </c>
      <c r="E350" s="759">
        <v>0</v>
      </c>
      <c r="F350" s="648">
        <v>57.007999999999996</v>
      </c>
      <c r="G350" s="648">
        <v>41.848999999999997</v>
      </c>
      <c r="H350" s="648">
        <v>48.43618752650454</v>
      </c>
      <c r="I350" s="648">
        <v>38.636000000000003</v>
      </c>
      <c r="J350" s="648">
        <v>43.439</v>
      </c>
      <c r="K350" s="674"/>
      <c r="L350" s="674"/>
      <c r="M350" s="749">
        <v>0</v>
      </c>
      <c r="N350" s="757">
        <v>0</v>
      </c>
    </row>
    <row r="351" spans="1:14">
      <c r="A351" s="640" t="s">
        <v>1314</v>
      </c>
      <c r="B351" s="681" t="s">
        <v>1315</v>
      </c>
      <c r="C351" s="642" t="s">
        <v>685</v>
      </c>
      <c r="D351" s="661" t="s">
        <v>1256</v>
      </c>
      <c r="E351" s="661" t="s">
        <v>1256</v>
      </c>
      <c r="F351" s="661" t="s">
        <v>1256</v>
      </c>
      <c r="G351" s="661" t="s">
        <v>1256</v>
      </c>
      <c r="H351" s="661" t="s">
        <v>1256</v>
      </c>
      <c r="I351" s="661" t="s">
        <v>1256</v>
      </c>
      <c r="J351" s="661" t="s">
        <v>1256</v>
      </c>
      <c r="K351" s="661" t="s">
        <v>1256</v>
      </c>
      <c r="L351" s="661" t="s">
        <v>1256</v>
      </c>
      <c r="M351" s="661" t="s">
        <v>1256</v>
      </c>
      <c r="N351" s="662" t="s">
        <v>1256</v>
      </c>
    </row>
    <row r="352" spans="1:14">
      <c r="A352" s="640" t="s">
        <v>1316</v>
      </c>
      <c r="B352" s="660" t="s">
        <v>1317</v>
      </c>
      <c r="C352" s="642" t="s">
        <v>1268</v>
      </c>
      <c r="D352" s="756">
        <v>0</v>
      </c>
      <c r="E352" s="756">
        <v>0</v>
      </c>
      <c r="F352" s="756">
        <v>0</v>
      </c>
      <c r="G352" s="756">
        <v>0</v>
      </c>
      <c r="H352" s="756">
        <v>0</v>
      </c>
      <c r="I352" s="756">
        <v>0</v>
      </c>
      <c r="J352" s="756">
        <v>0</v>
      </c>
      <c r="K352" s="756">
        <v>0</v>
      </c>
      <c r="L352" s="756">
        <v>0</v>
      </c>
      <c r="M352" s="756">
        <v>0</v>
      </c>
      <c r="N352" s="747">
        <v>0</v>
      </c>
    </row>
    <row r="353" spans="1:14">
      <c r="A353" s="640" t="s">
        <v>1318</v>
      </c>
      <c r="B353" s="660" t="s">
        <v>1319</v>
      </c>
      <c r="C353" s="642" t="s">
        <v>1261</v>
      </c>
      <c r="D353" s="756">
        <v>0</v>
      </c>
      <c r="E353" s="756">
        <v>0</v>
      </c>
      <c r="F353" s="756">
        <v>0</v>
      </c>
      <c r="G353" s="756">
        <v>0</v>
      </c>
      <c r="H353" s="756">
        <v>0</v>
      </c>
      <c r="I353" s="756">
        <v>0</v>
      </c>
      <c r="J353" s="756">
        <v>0</v>
      </c>
      <c r="K353" s="756">
        <v>0</v>
      </c>
      <c r="L353" s="756">
        <v>0</v>
      </c>
      <c r="M353" s="756">
        <v>0</v>
      </c>
      <c r="N353" s="747">
        <v>0</v>
      </c>
    </row>
    <row r="354" spans="1:14" ht="47.25">
      <c r="A354" s="640" t="s">
        <v>1320</v>
      </c>
      <c r="B354" s="660" t="s">
        <v>1321</v>
      </c>
      <c r="C354" s="642" t="s">
        <v>821</v>
      </c>
      <c r="D354" s="756">
        <v>0</v>
      </c>
      <c r="E354" s="756">
        <v>0</v>
      </c>
      <c r="F354" s="756">
        <v>0</v>
      </c>
      <c r="G354" s="756">
        <v>0</v>
      </c>
      <c r="H354" s="756">
        <v>0</v>
      </c>
      <c r="I354" s="756">
        <v>0</v>
      </c>
      <c r="J354" s="756">
        <v>0</v>
      </c>
      <c r="K354" s="756">
        <v>0</v>
      </c>
      <c r="L354" s="756">
        <v>0</v>
      </c>
      <c r="M354" s="756">
        <v>0</v>
      </c>
      <c r="N354" s="747">
        <v>0</v>
      </c>
    </row>
    <row r="355" spans="1:14" ht="31.5">
      <c r="A355" s="640" t="s">
        <v>1322</v>
      </c>
      <c r="B355" s="660" t="s">
        <v>1323</v>
      </c>
      <c r="C355" s="642" t="s">
        <v>821</v>
      </c>
      <c r="D355" s="756">
        <v>0</v>
      </c>
      <c r="E355" s="756">
        <v>0</v>
      </c>
      <c r="F355" s="756">
        <v>0</v>
      </c>
      <c r="G355" s="756">
        <v>0</v>
      </c>
      <c r="H355" s="756">
        <v>0</v>
      </c>
      <c r="I355" s="756">
        <v>0</v>
      </c>
      <c r="J355" s="756">
        <v>0</v>
      </c>
      <c r="K355" s="756">
        <v>0</v>
      </c>
      <c r="L355" s="756">
        <v>0</v>
      </c>
      <c r="M355" s="756">
        <v>0</v>
      </c>
      <c r="N355" s="747">
        <v>0</v>
      </c>
    </row>
    <row r="356" spans="1:14">
      <c r="A356" s="640" t="s">
        <v>1324</v>
      </c>
      <c r="B356" s="681" t="s">
        <v>1325</v>
      </c>
      <c r="C356" s="662" t="s">
        <v>685</v>
      </c>
      <c r="D356" s="661" t="s">
        <v>1256</v>
      </c>
      <c r="E356" s="661" t="s">
        <v>1256</v>
      </c>
      <c r="F356" s="661" t="s">
        <v>1256</v>
      </c>
      <c r="G356" s="661" t="s">
        <v>1256</v>
      </c>
      <c r="H356" s="661" t="s">
        <v>1256</v>
      </c>
      <c r="I356" s="661" t="s">
        <v>1256</v>
      </c>
      <c r="J356" s="661" t="s">
        <v>1256</v>
      </c>
      <c r="K356" s="661" t="s">
        <v>1256</v>
      </c>
      <c r="L356" s="661" t="s">
        <v>1256</v>
      </c>
      <c r="M356" s="661" t="s">
        <v>1256</v>
      </c>
      <c r="N356" s="662" t="s">
        <v>1256</v>
      </c>
    </row>
    <row r="357" spans="1:14">
      <c r="A357" s="640" t="s">
        <v>1326</v>
      </c>
      <c r="B357" s="660" t="s">
        <v>1327</v>
      </c>
      <c r="C357" s="642" t="s">
        <v>233</v>
      </c>
      <c r="D357" s="799">
        <v>0</v>
      </c>
      <c r="E357" s="756">
        <v>0</v>
      </c>
      <c r="F357" s="756">
        <v>0</v>
      </c>
      <c r="G357" s="756">
        <v>0</v>
      </c>
      <c r="H357" s="756">
        <v>0</v>
      </c>
      <c r="I357" s="756">
        <v>0</v>
      </c>
      <c r="J357" s="756">
        <v>0</v>
      </c>
      <c r="K357" s="756">
        <v>0</v>
      </c>
      <c r="L357" s="756">
        <v>0</v>
      </c>
      <c r="M357" s="756">
        <v>0</v>
      </c>
      <c r="N357" s="747">
        <v>0</v>
      </c>
    </row>
    <row r="358" spans="1:14" ht="47.25">
      <c r="A358" s="640" t="s">
        <v>1328</v>
      </c>
      <c r="B358" s="641" t="s">
        <v>1329</v>
      </c>
      <c r="C358" s="642" t="s">
        <v>233</v>
      </c>
      <c r="D358" s="799">
        <v>0</v>
      </c>
      <c r="E358" s="756">
        <v>0</v>
      </c>
      <c r="F358" s="756">
        <v>0</v>
      </c>
      <c r="G358" s="756">
        <v>0</v>
      </c>
      <c r="H358" s="756">
        <v>0</v>
      </c>
      <c r="I358" s="756">
        <v>0</v>
      </c>
      <c r="J358" s="756">
        <v>0</v>
      </c>
      <c r="K358" s="756">
        <v>0</v>
      </c>
      <c r="L358" s="756">
        <v>0</v>
      </c>
      <c r="M358" s="756">
        <v>0</v>
      </c>
      <c r="N358" s="747">
        <v>0</v>
      </c>
    </row>
    <row r="359" spans="1:14" ht="47.25">
      <c r="A359" s="640" t="s">
        <v>1330</v>
      </c>
      <c r="B359" s="641" t="s">
        <v>1331</v>
      </c>
      <c r="C359" s="642" t="s">
        <v>233</v>
      </c>
      <c r="D359" s="799">
        <v>0</v>
      </c>
      <c r="E359" s="756">
        <v>0</v>
      </c>
      <c r="F359" s="756">
        <v>0</v>
      </c>
      <c r="G359" s="756">
        <v>0</v>
      </c>
      <c r="H359" s="756">
        <v>0</v>
      </c>
      <c r="I359" s="756">
        <v>0</v>
      </c>
      <c r="J359" s="756">
        <v>0</v>
      </c>
      <c r="K359" s="756">
        <v>0</v>
      </c>
      <c r="L359" s="756">
        <v>0</v>
      </c>
      <c r="M359" s="756">
        <v>0</v>
      </c>
      <c r="N359" s="747">
        <v>0</v>
      </c>
    </row>
    <row r="360" spans="1:14" ht="31.5">
      <c r="A360" s="640" t="s">
        <v>1332</v>
      </c>
      <c r="B360" s="641" t="s">
        <v>1333</v>
      </c>
      <c r="C360" s="642" t="s">
        <v>233</v>
      </c>
      <c r="D360" s="799">
        <v>0</v>
      </c>
      <c r="E360" s="756">
        <v>0</v>
      </c>
      <c r="F360" s="756">
        <v>0</v>
      </c>
      <c r="G360" s="756">
        <v>0</v>
      </c>
      <c r="H360" s="756">
        <v>0</v>
      </c>
      <c r="I360" s="756">
        <v>0</v>
      </c>
      <c r="J360" s="756">
        <v>0</v>
      </c>
      <c r="K360" s="756">
        <v>0</v>
      </c>
      <c r="L360" s="756">
        <v>0</v>
      </c>
      <c r="M360" s="756">
        <v>0</v>
      </c>
      <c r="N360" s="747">
        <v>0</v>
      </c>
    </row>
    <row r="361" spans="1:14">
      <c r="A361" s="640" t="s">
        <v>1334</v>
      </c>
      <c r="B361" s="660" t="s">
        <v>1335</v>
      </c>
      <c r="C361" s="642" t="s">
        <v>1268</v>
      </c>
      <c r="D361" s="799">
        <v>0</v>
      </c>
      <c r="E361" s="756">
        <v>0</v>
      </c>
      <c r="F361" s="756">
        <v>0</v>
      </c>
      <c r="G361" s="756">
        <v>0</v>
      </c>
      <c r="H361" s="756">
        <v>0</v>
      </c>
      <c r="I361" s="756">
        <v>0</v>
      </c>
      <c r="J361" s="756">
        <v>0</v>
      </c>
      <c r="K361" s="756">
        <v>0</v>
      </c>
      <c r="L361" s="756">
        <v>0</v>
      </c>
      <c r="M361" s="756">
        <v>0</v>
      </c>
      <c r="N361" s="747">
        <v>0</v>
      </c>
    </row>
    <row r="362" spans="1:14" ht="31.5">
      <c r="A362" s="640" t="s">
        <v>1336</v>
      </c>
      <c r="B362" s="641" t="s">
        <v>1337</v>
      </c>
      <c r="C362" s="642" t="s">
        <v>1268</v>
      </c>
      <c r="D362" s="799">
        <v>0</v>
      </c>
      <c r="E362" s="756">
        <v>0</v>
      </c>
      <c r="F362" s="756">
        <v>0</v>
      </c>
      <c r="G362" s="756">
        <v>0</v>
      </c>
      <c r="H362" s="756">
        <v>0</v>
      </c>
      <c r="I362" s="756">
        <v>0</v>
      </c>
      <c r="J362" s="756">
        <v>0</v>
      </c>
      <c r="K362" s="756">
        <v>0</v>
      </c>
      <c r="L362" s="756">
        <v>0</v>
      </c>
      <c r="M362" s="756">
        <v>0</v>
      </c>
      <c r="N362" s="747">
        <v>0</v>
      </c>
    </row>
    <row r="363" spans="1:14">
      <c r="A363" s="640" t="s">
        <v>1338</v>
      </c>
      <c r="B363" s="641" t="s">
        <v>1339</v>
      </c>
      <c r="C363" s="642" t="s">
        <v>1268</v>
      </c>
      <c r="D363" s="799">
        <v>0</v>
      </c>
      <c r="E363" s="756">
        <v>0</v>
      </c>
      <c r="F363" s="756">
        <v>0</v>
      </c>
      <c r="G363" s="756">
        <v>0</v>
      </c>
      <c r="H363" s="756">
        <v>0</v>
      </c>
      <c r="I363" s="756">
        <v>0</v>
      </c>
      <c r="J363" s="756">
        <v>0</v>
      </c>
      <c r="K363" s="756">
        <v>0</v>
      </c>
      <c r="L363" s="756">
        <v>0</v>
      </c>
      <c r="M363" s="756">
        <v>0</v>
      </c>
      <c r="N363" s="747">
        <v>0</v>
      </c>
    </row>
    <row r="364" spans="1:14" ht="31.5">
      <c r="A364" s="640" t="s">
        <v>1340</v>
      </c>
      <c r="B364" s="660" t="s">
        <v>1341</v>
      </c>
      <c r="C364" s="642" t="s">
        <v>821</v>
      </c>
      <c r="D364" s="799">
        <v>0</v>
      </c>
      <c r="E364" s="756">
        <v>0</v>
      </c>
      <c r="F364" s="756">
        <v>0</v>
      </c>
      <c r="G364" s="756">
        <v>0</v>
      </c>
      <c r="H364" s="756">
        <v>0</v>
      </c>
      <c r="I364" s="756">
        <v>0</v>
      </c>
      <c r="J364" s="756">
        <v>0</v>
      </c>
      <c r="K364" s="756">
        <v>0</v>
      </c>
      <c r="L364" s="756">
        <v>0</v>
      </c>
      <c r="M364" s="756">
        <v>0</v>
      </c>
      <c r="N364" s="747">
        <v>0</v>
      </c>
    </row>
    <row r="365" spans="1:14">
      <c r="A365" s="640" t="s">
        <v>1342</v>
      </c>
      <c r="B365" s="641" t="s">
        <v>1343</v>
      </c>
      <c r="C365" s="642" t="s">
        <v>821</v>
      </c>
      <c r="D365" s="799">
        <v>0</v>
      </c>
      <c r="E365" s="756">
        <v>0</v>
      </c>
      <c r="F365" s="756">
        <v>0</v>
      </c>
      <c r="G365" s="756">
        <v>0</v>
      </c>
      <c r="H365" s="756">
        <v>0</v>
      </c>
      <c r="I365" s="756">
        <v>0</v>
      </c>
      <c r="J365" s="756">
        <v>0</v>
      </c>
      <c r="K365" s="756">
        <v>0</v>
      </c>
      <c r="L365" s="756">
        <v>0</v>
      </c>
      <c r="M365" s="756">
        <v>0</v>
      </c>
      <c r="N365" s="747">
        <v>0</v>
      </c>
    </row>
    <row r="366" spans="1:14">
      <c r="A366" s="640" t="s">
        <v>1344</v>
      </c>
      <c r="B366" s="641" t="s">
        <v>841</v>
      </c>
      <c r="C366" s="642" t="s">
        <v>821</v>
      </c>
      <c r="D366" s="799">
        <v>0</v>
      </c>
      <c r="E366" s="756">
        <v>0</v>
      </c>
      <c r="F366" s="756">
        <v>0</v>
      </c>
      <c r="G366" s="756">
        <v>0</v>
      </c>
      <c r="H366" s="756">
        <v>0</v>
      </c>
      <c r="I366" s="756">
        <v>0</v>
      </c>
      <c r="J366" s="756">
        <v>0</v>
      </c>
      <c r="K366" s="756">
        <v>0</v>
      </c>
      <c r="L366" s="756">
        <v>0</v>
      </c>
      <c r="M366" s="756">
        <v>0</v>
      </c>
      <c r="N366" s="747">
        <v>0</v>
      </c>
    </row>
    <row r="367" spans="1:14" ht="16.5" thickBot="1">
      <c r="A367" s="652" t="s">
        <v>1345</v>
      </c>
      <c r="B367" s="682" t="s">
        <v>1346</v>
      </c>
      <c r="C367" s="654" t="s">
        <v>1347</v>
      </c>
      <c r="D367" s="800">
        <v>0</v>
      </c>
      <c r="E367" s="801">
        <v>0</v>
      </c>
      <c r="F367" s="801">
        <v>0</v>
      </c>
      <c r="G367" s="801">
        <v>0</v>
      </c>
      <c r="H367" s="801">
        <v>0</v>
      </c>
      <c r="I367" s="801">
        <v>0</v>
      </c>
      <c r="J367" s="801">
        <v>0</v>
      </c>
      <c r="K367" s="801">
        <v>0</v>
      </c>
      <c r="L367" s="801">
        <v>0</v>
      </c>
      <c r="M367" s="801">
        <v>0</v>
      </c>
      <c r="N367" s="795">
        <v>0</v>
      </c>
    </row>
    <row r="368" spans="1:14">
      <c r="A368" s="683" t="s">
        <v>1348</v>
      </c>
      <c r="B368" s="684"/>
      <c r="C368" s="684"/>
      <c r="D368" s="684"/>
      <c r="E368" s="684"/>
      <c r="F368" s="684"/>
      <c r="G368" s="684"/>
      <c r="H368" s="684"/>
      <c r="I368" s="684"/>
      <c r="J368" s="684"/>
      <c r="K368" s="684"/>
      <c r="L368" s="684"/>
      <c r="M368" s="684"/>
      <c r="N368" s="685"/>
    </row>
    <row r="369" spans="1:14" ht="16.5" thickBot="1">
      <c r="A369" s="683"/>
      <c r="B369" s="684"/>
      <c r="C369" s="684"/>
      <c r="D369" s="684"/>
      <c r="E369" s="684"/>
      <c r="F369" s="684"/>
      <c r="G369" s="684"/>
      <c r="H369" s="684"/>
      <c r="I369" s="684"/>
      <c r="J369" s="684"/>
      <c r="K369" s="684"/>
      <c r="L369" s="684"/>
      <c r="M369" s="684"/>
      <c r="N369" s="685"/>
    </row>
    <row r="370" spans="1:14">
      <c r="A370" s="686" t="s">
        <v>526</v>
      </c>
      <c r="B370" s="687" t="s">
        <v>811</v>
      </c>
      <c r="C370" s="688" t="s">
        <v>812</v>
      </c>
      <c r="D370" s="513" t="s">
        <v>813</v>
      </c>
      <c r="E370" s="513" t="s">
        <v>814</v>
      </c>
      <c r="F370" s="514" t="s">
        <v>771</v>
      </c>
      <c r="G370" s="515" t="s">
        <v>772</v>
      </c>
      <c r="H370" s="515"/>
      <c r="I370" s="511" t="s">
        <v>773</v>
      </c>
      <c r="J370" s="511"/>
      <c r="K370" s="689"/>
      <c r="L370" s="689"/>
      <c r="M370" s="515" t="s">
        <v>225</v>
      </c>
      <c r="N370" s="516"/>
    </row>
    <row r="371" spans="1:14" ht="38.25">
      <c r="A371" s="690"/>
      <c r="B371" s="691"/>
      <c r="C371" s="692"/>
      <c r="D371" s="520" t="s">
        <v>815</v>
      </c>
      <c r="E371" s="520" t="s">
        <v>815</v>
      </c>
      <c r="F371" s="521" t="s">
        <v>816</v>
      </c>
      <c r="G371" s="521" t="s">
        <v>104</v>
      </c>
      <c r="H371" s="521" t="s">
        <v>817</v>
      </c>
      <c r="I371" s="521" t="s">
        <v>104</v>
      </c>
      <c r="J371" s="521" t="s">
        <v>817</v>
      </c>
      <c r="K371" s="521" t="s">
        <v>104</v>
      </c>
      <c r="L371" s="521" t="s">
        <v>817</v>
      </c>
      <c r="M371" s="521" t="s">
        <v>104</v>
      </c>
      <c r="N371" s="522" t="s">
        <v>817</v>
      </c>
    </row>
    <row r="372" spans="1:14" ht="16.5" thickBot="1">
      <c r="A372" s="693">
        <v>1</v>
      </c>
      <c r="B372" s="526">
        <v>2</v>
      </c>
      <c r="C372" s="694">
        <v>3</v>
      </c>
      <c r="D372" s="695">
        <v>4</v>
      </c>
      <c r="E372" s="696">
        <v>5</v>
      </c>
      <c r="F372" s="696">
        <v>6</v>
      </c>
      <c r="G372" s="696">
        <v>7</v>
      </c>
      <c r="H372" s="696">
        <v>8</v>
      </c>
      <c r="I372" s="696">
        <v>9</v>
      </c>
      <c r="J372" s="696">
        <v>10</v>
      </c>
      <c r="K372" s="696">
        <v>11</v>
      </c>
      <c r="L372" s="696">
        <v>12</v>
      </c>
      <c r="M372" s="696">
        <v>13</v>
      </c>
      <c r="N372" s="697">
        <v>14</v>
      </c>
    </row>
    <row r="373" spans="1:14">
      <c r="A373" s="594" t="s">
        <v>1349</v>
      </c>
      <c r="B373" s="594"/>
      <c r="C373" s="698" t="s">
        <v>821</v>
      </c>
      <c r="D373" s="802">
        <v>0</v>
      </c>
      <c r="E373" s="772">
        <v>0</v>
      </c>
      <c r="F373" s="699">
        <v>1.86076</v>
      </c>
      <c r="G373" s="699">
        <v>11.425584000000001</v>
      </c>
      <c r="H373" s="699">
        <v>11.796682199899999</v>
      </c>
      <c r="I373" s="699">
        <v>7.1290800000000001</v>
      </c>
      <c r="J373" s="699">
        <v>11.931679999999998</v>
      </c>
      <c r="K373" s="699">
        <v>0</v>
      </c>
      <c r="L373" s="699">
        <v>0</v>
      </c>
      <c r="M373" s="699">
        <v>18.554663999999999</v>
      </c>
      <c r="N373" s="700">
        <v>23.728362199900001</v>
      </c>
    </row>
    <row r="374" spans="1:14">
      <c r="A374" s="701" t="s">
        <v>819</v>
      </c>
      <c r="B374" s="701" t="s">
        <v>1350</v>
      </c>
      <c r="C374" s="702" t="s">
        <v>821</v>
      </c>
      <c r="D374" s="803">
        <v>0</v>
      </c>
      <c r="E374" s="783">
        <v>0</v>
      </c>
      <c r="F374" s="701">
        <v>1.2767600000000001</v>
      </c>
      <c r="G374" s="701">
        <v>7.6095839999999999</v>
      </c>
      <c r="H374" s="701">
        <v>7.9806821999999995</v>
      </c>
      <c r="I374" s="701">
        <v>4.7860800000000001</v>
      </c>
      <c r="J374" s="701">
        <v>9.5886799999999983</v>
      </c>
      <c r="K374" s="701">
        <v>0</v>
      </c>
      <c r="L374" s="701">
        <v>0</v>
      </c>
      <c r="M374" s="701">
        <v>12.395664</v>
      </c>
      <c r="N374" s="703">
        <v>17.5693622</v>
      </c>
    </row>
    <row r="375" spans="1:14">
      <c r="A375" s="640" t="s">
        <v>541</v>
      </c>
      <c r="B375" s="660" t="s">
        <v>1351</v>
      </c>
      <c r="C375" s="704" t="s">
        <v>821</v>
      </c>
      <c r="D375" s="804">
        <v>0</v>
      </c>
      <c r="E375" s="786">
        <v>0</v>
      </c>
      <c r="F375" s="786">
        <v>0</v>
      </c>
      <c r="G375" s="705">
        <v>3.8883999999999999</v>
      </c>
      <c r="H375" s="705">
        <v>3.8879999999999999</v>
      </c>
      <c r="I375" s="705">
        <v>1.496</v>
      </c>
      <c r="J375" s="705">
        <v>4.2809999999999997</v>
      </c>
      <c r="K375" s="705">
        <v>0</v>
      </c>
      <c r="L375" s="705">
        <v>0</v>
      </c>
      <c r="M375" s="705">
        <v>5.3843999999999994</v>
      </c>
      <c r="N375" s="706">
        <v>8.1690000000000005</v>
      </c>
    </row>
    <row r="376" spans="1:14" ht="31.5">
      <c r="A376" s="640" t="s">
        <v>543</v>
      </c>
      <c r="B376" s="641" t="s">
        <v>1352</v>
      </c>
      <c r="C376" s="642" t="s">
        <v>821</v>
      </c>
      <c r="D376" s="671">
        <v>0</v>
      </c>
      <c r="E376" s="671">
        <v>0</v>
      </c>
      <c r="F376" s="671">
        <v>0</v>
      </c>
      <c r="G376" s="671">
        <v>0</v>
      </c>
      <c r="H376" s="671">
        <v>0</v>
      </c>
      <c r="I376" s="671">
        <v>0</v>
      </c>
      <c r="J376" s="671">
        <v>0</v>
      </c>
      <c r="K376" s="671">
        <v>0</v>
      </c>
      <c r="L376" s="671">
        <v>0</v>
      </c>
      <c r="M376" s="671">
        <v>0</v>
      </c>
      <c r="N376" s="672">
        <v>0</v>
      </c>
    </row>
    <row r="377" spans="1:14">
      <c r="A377" s="640" t="s">
        <v>545</v>
      </c>
      <c r="B377" s="643" t="s">
        <v>1353</v>
      </c>
      <c r="C377" s="642" t="s">
        <v>821</v>
      </c>
      <c r="D377" s="671">
        <v>0</v>
      </c>
      <c r="E377" s="671">
        <v>0</v>
      </c>
      <c r="F377" s="671">
        <v>0</v>
      </c>
      <c r="G377" s="671">
        <v>0</v>
      </c>
      <c r="H377" s="671">
        <v>0</v>
      </c>
      <c r="I377" s="671">
        <v>0</v>
      </c>
      <c r="J377" s="671">
        <v>0</v>
      </c>
      <c r="K377" s="671">
        <v>0</v>
      </c>
      <c r="L377" s="671">
        <v>0</v>
      </c>
      <c r="M377" s="671">
        <v>0</v>
      </c>
      <c r="N377" s="672">
        <v>0</v>
      </c>
    </row>
    <row r="378" spans="1:14" ht="31.5">
      <c r="A378" s="640" t="s">
        <v>1354</v>
      </c>
      <c r="B378" s="644" t="s">
        <v>823</v>
      </c>
      <c r="C378" s="642" t="s">
        <v>821</v>
      </c>
      <c r="D378" s="671">
        <v>0</v>
      </c>
      <c r="E378" s="671">
        <v>0</v>
      </c>
      <c r="F378" s="671">
        <v>0</v>
      </c>
      <c r="G378" s="671">
        <v>0</v>
      </c>
      <c r="H378" s="671">
        <v>0</v>
      </c>
      <c r="I378" s="671">
        <v>0</v>
      </c>
      <c r="J378" s="671">
        <v>0</v>
      </c>
      <c r="K378" s="671">
        <v>0</v>
      </c>
      <c r="L378" s="671">
        <v>0</v>
      </c>
      <c r="M378" s="671">
        <v>0</v>
      </c>
      <c r="N378" s="672">
        <v>0</v>
      </c>
    </row>
    <row r="379" spans="1:14" ht="31.5">
      <c r="A379" s="640" t="s">
        <v>1355</v>
      </c>
      <c r="B379" s="644" t="s">
        <v>824</v>
      </c>
      <c r="C379" s="642" t="s">
        <v>821</v>
      </c>
      <c r="D379" s="671">
        <v>0</v>
      </c>
      <c r="E379" s="671">
        <v>0</v>
      </c>
      <c r="F379" s="671">
        <v>0</v>
      </c>
      <c r="G379" s="671">
        <v>0</v>
      </c>
      <c r="H379" s="671">
        <v>0</v>
      </c>
      <c r="I379" s="671">
        <v>0</v>
      </c>
      <c r="J379" s="671">
        <v>0</v>
      </c>
      <c r="K379" s="671">
        <v>0</v>
      </c>
      <c r="L379" s="671">
        <v>0</v>
      </c>
      <c r="M379" s="671">
        <v>0</v>
      </c>
      <c r="N379" s="672">
        <v>0</v>
      </c>
    </row>
    <row r="380" spans="1:14" ht="31.5">
      <c r="A380" s="640" t="s">
        <v>1356</v>
      </c>
      <c r="B380" s="644" t="s">
        <v>825</v>
      </c>
      <c r="C380" s="642" t="s">
        <v>821</v>
      </c>
      <c r="D380" s="671">
        <v>0</v>
      </c>
      <c r="E380" s="671">
        <v>0</v>
      </c>
      <c r="F380" s="671">
        <v>0</v>
      </c>
      <c r="G380" s="671">
        <v>0</v>
      </c>
      <c r="H380" s="671">
        <v>0</v>
      </c>
      <c r="I380" s="671">
        <v>0</v>
      </c>
      <c r="J380" s="671">
        <v>0</v>
      </c>
      <c r="K380" s="671">
        <v>0</v>
      </c>
      <c r="L380" s="671">
        <v>0</v>
      </c>
      <c r="M380" s="671">
        <v>0</v>
      </c>
      <c r="N380" s="672">
        <v>0</v>
      </c>
    </row>
    <row r="381" spans="1:14">
      <c r="A381" s="640" t="s">
        <v>547</v>
      </c>
      <c r="B381" s="643" t="s">
        <v>1357</v>
      </c>
      <c r="C381" s="642" t="s">
        <v>821</v>
      </c>
      <c r="D381" s="671">
        <v>0</v>
      </c>
      <c r="E381" s="671">
        <v>0</v>
      </c>
      <c r="F381" s="671">
        <v>0</v>
      </c>
      <c r="G381" s="671">
        <v>0</v>
      </c>
      <c r="H381" s="671">
        <v>0</v>
      </c>
      <c r="I381" s="671">
        <v>0</v>
      </c>
      <c r="J381" s="671">
        <v>0</v>
      </c>
      <c r="K381" s="671">
        <v>0</v>
      </c>
      <c r="L381" s="671">
        <v>0</v>
      </c>
      <c r="M381" s="671">
        <v>0</v>
      </c>
      <c r="N381" s="672">
        <v>0</v>
      </c>
    </row>
    <row r="382" spans="1:14">
      <c r="A382" s="640" t="s">
        <v>549</v>
      </c>
      <c r="B382" s="707" t="s">
        <v>1358</v>
      </c>
      <c r="C382" s="647" t="s">
        <v>821</v>
      </c>
      <c r="D382" s="759">
        <v>0</v>
      </c>
      <c r="E382" s="759">
        <v>0</v>
      </c>
      <c r="F382" s="759">
        <v>0</v>
      </c>
      <c r="G382" s="648">
        <v>3.8883999999999999</v>
      </c>
      <c r="H382" s="648">
        <v>3.8879999999999999</v>
      </c>
      <c r="I382" s="648">
        <v>1.496</v>
      </c>
      <c r="J382" s="648">
        <v>4.2809999999999997</v>
      </c>
      <c r="K382" s="759">
        <v>0</v>
      </c>
      <c r="L382" s="759">
        <v>0</v>
      </c>
      <c r="M382" s="648">
        <v>5.3843999999999994</v>
      </c>
      <c r="N382" s="708">
        <v>8.1690000000000005</v>
      </c>
    </row>
    <row r="383" spans="1:14">
      <c r="A383" s="640" t="s">
        <v>551</v>
      </c>
      <c r="B383" s="643" t="s">
        <v>1359</v>
      </c>
      <c r="C383" s="642" t="s">
        <v>821</v>
      </c>
      <c r="D383" s="671">
        <v>0</v>
      </c>
      <c r="E383" s="671">
        <v>0</v>
      </c>
      <c r="F383" s="671">
        <v>0</v>
      </c>
      <c r="G383" s="671">
        <v>0</v>
      </c>
      <c r="H383" s="671">
        <v>0</v>
      </c>
      <c r="I383" s="671">
        <v>0</v>
      </c>
      <c r="J383" s="671">
        <v>0</v>
      </c>
      <c r="K383" s="671">
        <v>0</v>
      </c>
      <c r="L383" s="671">
        <v>0</v>
      </c>
      <c r="M383" s="671">
        <v>0</v>
      </c>
      <c r="N383" s="672">
        <v>0</v>
      </c>
    </row>
    <row r="384" spans="1:14">
      <c r="A384" s="640" t="s">
        <v>1360</v>
      </c>
      <c r="B384" s="643" t="s">
        <v>1361</v>
      </c>
      <c r="C384" s="642" t="s">
        <v>821</v>
      </c>
      <c r="D384" s="671">
        <v>0</v>
      </c>
      <c r="E384" s="671">
        <v>0</v>
      </c>
      <c r="F384" s="671">
        <v>0</v>
      </c>
      <c r="G384" s="671">
        <v>0</v>
      </c>
      <c r="H384" s="671">
        <v>0</v>
      </c>
      <c r="I384" s="671">
        <v>0</v>
      </c>
      <c r="J384" s="671">
        <v>0</v>
      </c>
      <c r="K384" s="671">
        <v>0</v>
      </c>
      <c r="L384" s="671">
        <v>0</v>
      </c>
      <c r="M384" s="671">
        <v>0</v>
      </c>
      <c r="N384" s="672">
        <v>0</v>
      </c>
    </row>
    <row r="385" spans="1:14" ht="31.5">
      <c r="A385" s="640" t="s">
        <v>1362</v>
      </c>
      <c r="B385" s="644" t="s">
        <v>1363</v>
      </c>
      <c r="C385" s="642" t="s">
        <v>821</v>
      </c>
      <c r="D385" s="671">
        <v>0</v>
      </c>
      <c r="E385" s="671">
        <v>0</v>
      </c>
      <c r="F385" s="671">
        <v>0</v>
      </c>
      <c r="G385" s="671">
        <v>0</v>
      </c>
      <c r="H385" s="671">
        <v>0</v>
      </c>
      <c r="I385" s="671">
        <v>0</v>
      </c>
      <c r="J385" s="671">
        <v>0</v>
      </c>
      <c r="K385" s="671">
        <v>0</v>
      </c>
      <c r="L385" s="671">
        <v>0</v>
      </c>
      <c r="M385" s="671">
        <v>0</v>
      </c>
      <c r="N385" s="672">
        <v>0</v>
      </c>
    </row>
    <row r="386" spans="1:14">
      <c r="A386" s="640" t="s">
        <v>1364</v>
      </c>
      <c r="B386" s="644" t="s">
        <v>1365</v>
      </c>
      <c r="C386" s="642" t="s">
        <v>821</v>
      </c>
      <c r="D386" s="671">
        <v>0</v>
      </c>
      <c r="E386" s="671">
        <v>0</v>
      </c>
      <c r="F386" s="671">
        <v>0</v>
      </c>
      <c r="G386" s="671">
        <v>0</v>
      </c>
      <c r="H386" s="671">
        <v>0</v>
      </c>
      <c r="I386" s="671">
        <v>0</v>
      </c>
      <c r="J386" s="671">
        <v>0</v>
      </c>
      <c r="K386" s="671">
        <v>0</v>
      </c>
      <c r="L386" s="671">
        <v>0</v>
      </c>
      <c r="M386" s="671">
        <v>0</v>
      </c>
      <c r="N386" s="672">
        <v>0</v>
      </c>
    </row>
    <row r="387" spans="1:14">
      <c r="A387" s="640" t="s">
        <v>1366</v>
      </c>
      <c r="B387" s="709" t="s">
        <v>1367</v>
      </c>
      <c r="C387" s="647" t="s">
        <v>821</v>
      </c>
      <c r="D387" s="759">
        <v>0</v>
      </c>
      <c r="E387" s="675">
        <v>0</v>
      </c>
      <c r="F387" s="675">
        <v>0</v>
      </c>
      <c r="G387" s="675">
        <v>0</v>
      </c>
      <c r="H387" s="710">
        <v>0</v>
      </c>
      <c r="I387" s="710">
        <v>0</v>
      </c>
      <c r="J387" s="710">
        <v>0</v>
      </c>
      <c r="K387" s="710">
        <v>0</v>
      </c>
      <c r="L387" s="710">
        <v>0</v>
      </c>
      <c r="M387" s="710">
        <v>0</v>
      </c>
      <c r="N387" s="676">
        <v>0</v>
      </c>
    </row>
    <row r="388" spans="1:14">
      <c r="A388" s="640" t="s">
        <v>1368</v>
      </c>
      <c r="B388" s="644" t="s">
        <v>1365</v>
      </c>
      <c r="C388" s="642" t="s">
        <v>821</v>
      </c>
      <c r="D388" s="671">
        <v>0</v>
      </c>
      <c r="E388" s="671">
        <v>0</v>
      </c>
      <c r="F388" s="671">
        <v>0</v>
      </c>
      <c r="G388" s="671">
        <v>0</v>
      </c>
      <c r="H388" s="671">
        <v>0</v>
      </c>
      <c r="I388" s="671">
        <v>0</v>
      </c>
      <c r="J388" s="671">
        <v>0</v>
      </c>
      <c r="K388" s="671">
        <v>0</v>
      </c>
      <c r="L388" s="671">
        <v>0</v>
      </c>
      <c r="M388" s="671">
        <v>0</v>
      </c>
      <c r="N388" s="672">
        <v>0</v>
      </c>
    </row>
    <row r="389" spans="1:14">
      <c r="A389" s="640" t="s">
        <v>1369</v>
      </c>
      <c r="B389" s="643" t="s">
        <v>1370</v>
      </c>
      <c r="C389" s="642" t="s">
        <v>821</v>
      </c>
      <c r="D389" s="671">
        <v>0</v>
      </c>
      <c r="E389" s="671">
        <v>0</v>
      </c>
      <c r="F389" s="671">
        <v>0</v>
      </c>
      <c r="G389" s="671">
        <v>0</v>
      </c>
      <c r="H389" s="671">
        <v>0</v>
      </c>
      <c r="I389" s="671">
        <v>0</v>
      </c>
      <c r="J389" s="671">
        <v>0</v>
      </c>
      <c r="K389" s="671">
        <v>0</v>
      </c>
      <c r="L389" s="671">
        <v>0</v>
      </c>
      <c r="M389" s="671">
        <v>0</v>
      </c>
      <c r="N389" s="672">
        <v>0</v>
      </c>
    </row>
    <row r="390" spans="1:14">
      <c r="A390" s="640" t="s">
        <v>1371</v>
      </c>
      <c r="B390" s="643" t="s">
        <v>1183</v>
      </c>
      <c r="C390" s="642" t="s">
        <v>821</v>
      </c>
      <c r="D390" s="671">
        <v>0</v>
      </c>
      <c r="E390" s="671">
        <v>0</v>
      </c>
      <c r="F390" s="671">
        <v>0</v>
      </c>
      <c r="G390" s="671">
        <v>0</v>
      </c>
      <c r="H390" s="671">
        <v>0</v>
      </c>
      <c r="I390" s="671">
        <v>0</v>
      </c>
      <c r="J390" s="671">
        <v>0</v>
      </c>
      <c r="K390" s="671">
        <v>0</v>
      </c>
      <c r="L390" s="671">
        <v>0</v>
      </c>
      <c r="M390" s="671">
        <v>0</v>
      </c>
      <c r="N390" s="672">
        <v>0</v>
      </c>
    </row>
    <row r="391" spans="1:14" ht="31.5">
      <c r="A391" s="640" t="s">
        <v>1372</v>
      </c>
      <c r="B391" s="643" t="s">
        <v>1373</v>
      </c>
      <c r="C391" s="642" t="s">
        <v>821</v>
      </c>
      <c r="D391" s="671">
        <v>0</v>
      </c>
      <c r="E391" s="671">
        <v>0</v>
      </c>
      <c r="F391" s="671">
        <v>0</v>
      </c>
      <c r="G391" s="671">
        <v>0</v>
      </c>
      <c r="H391" s="671">
        <v>0</v>
      </c>
      <c r="I391" s="671">
        <v>0</v>
      </c>
      <c r="J391" s="671">
        <v>0</v>
      </c>
      <c r="K391" s="671">
        <v>0</v>
      </c>
      <c r="L391" s="671">
        <v>0</v>
      </c>
      <c r="M391" s="671">
        <v>0</v>
      </c>
      <c r="N391" s="672">
        <v>0</v>
      </c>
    </row>
    <row r="392" spans="1:14">
      <c r="A392" s="640" t="s">
        <v>1374</v>
      </c>
      <c r="B392" s="644" t="s">
        <v>839</v>
      </c>
      <c r="C392" s="642" t="s">
        <v>821</v>
      </c>
      <c r="D392" s="671">
        <v>0</v>
      </c>
      <c r="E392" s="671">
        <v>0</v>
      </c>
      <c r="F392" s="671">
        <v>0</v>
      </c>
      <c r="G392" s="671">
        <v>0</v>
      </c>
      <c r="H392" s="671">
        <v>0</v>
      </c>
      <c r="I392" s="671">
        <v>0</v>
      </c>
      <c r="J392" s="671">
        <v>0</v>
      </c>
      <c r="K392" s="671">
        <v>0</v>
      </c>
      <c r="L392" s="671">
        <v>0</v>
      </c>
      <c r="M392" s="671">
        <v>0</v>
      </c>
      <c r="N392" s="672">
        <v>0</v>
      </c>
    </row>
    <row r="393" spans="1:14">
      <c r="A393" s="640" t="s">
        <v>1375</v>
      </c>
      <c r="B393" s="711" t="s">
        <v>841</v>
      </c>
      <c r="C393" s="642" t="s">
        <v>821</v>
      </c>
      <c r="D393" s="671">
        <v>0</v>
      </c>
      <c r="E393" s="671">
        <v>0</v>
      </c>
      <c r="F393" s="671">
        <v>0</v>
      </c>
      <c r="G393" s="671">
        <v>0</v>
      </c>
      <c r="H393" s="671">
        <v>0</v>
      </c>
      <c r="I393" s="671">
        <v>0</v>
      </c>
      <c r="J393" s="671">
        <v>0</v>
      </c>
      <c r="K393" s="671">
        <v>0</v>
      </c>
      <c r="L393" s="671">
        <v>0</v>
      </c>
      <c r="M393" s="671">
        <v>0</v>
      </c>
      <c r="N393" s="672">
        <v>0</v>
      </c>
    </row>
    <row r="394" spans="1:14" ht="31.5">
      <c r="A394" s="640" t="s">
        <v>553</v>
      </c>
      <c r="B394" s="641" t="s">
        <v>1376</v>
      </c>
      <c r="C394" s="642" t="s">
        <v>821</v>
      </c>
      <c r="D394" s="671">
        <v>0</v>
      </c>
      <c r="E394" s="671">
        <v>0</v>
      </c>
      <c r="F394" s="671">
        <v>0</v>
      </c>
      <c r="G394" s="671">
        <v>0</v>
      </c>
      <c r="H394" s="671">
        <v>0</v>
      </c>
      <c r="I394" s="671">
        <v>0</v>
      </c>
      <c r="J394" s="671">
        <v>0</v>
      </c>
      <c r="K394" s="671">
        <v>0</v>
      </c>
      <c r="L394" s="671">
        <v>0</v>
      </c>
      <c r="M394" s="671">
        <v>0</v>
      </c>
      <c r="N394" s="672">
        <v>0</v>
      </c>
    </row>
    <row r="395" spans="1:14" ht="31.5">
      <c r="A395" s="640" t="s">
        <v>555</v>
      </c>
      <c r="B395" s="643" t="s">
        <v>823</v>
      </c>
      <c r="C395" s="642" t="s">
        <v>821</v>
      </c>
      <c r="D395" s="671">
        <v>0</v>
      </c>
      <c r="E395" s="671">
        <v>0</v>
      </c>
      <c r="F395" s="671">
        <v>0</v>
      </c>
      <c r="G395" s="671">
        <v>0</v>
      </c>
      <c r="H395" s="671">
        <v>0</v>
      </c>
      <c r="I395" s="671">
        <v>0</v>
      </c>
      <c r="J395" s="671">
        <v>0</v>
      </c>
      <c r="K395" s="671">
        <v>0</v>
      </c>
      <c r="L395" s="671">
        <v>0</v>
      </c>
      <c r="M395" s="671">
        <v>0</v>
      </c>
      <c r="N395" s="672">
        <v>0</v>
      </c>
    </row>
    <row r="396" spans="1:14" ht="31.5">
      <c r="A396" s="640" t="s">
        <v>556</v>
      </c>
      <c r="B396" s="643" t="s">
        <v>824</v>
      </c>
      <c r="C396" s="642" t="s">
        <v>821</v>
      </c>
      <c r="D396" s="671">
        <v>0</v>
      </c>
      <c r="E396" s="671">
        <v>0</v>
      </c>
      <c r="F396" s="671">
        <v>0</v>
      </c>
      <c r="G396" s="671">
        <v>0</v>
      </c>
      <c r="H396" s="671">
        <v>0</v>
      </c>
      <c r="I396" s="671">
        <v>0</v>
      </c>
      <c r="J396" s="671">
        <v>0</v>
      </c>
      <c r="K396" s="671">
        <v>0</v>
      </c>
      <c r="L396" s="671">
        <v>0</v>
      </c>
      <c r="M396" s="671">
        <v>0</v>
      </c>
      <c r="N396" s="672">
        <v>0</v>
      </c>
    </row>
    <row r="397" spans="1:14" ht="31.5">
      <c r="A397" s="640" t="s">
        <v>557</v>
      </c>
      <c r="B397" s="643" t="s">
        <v>825</v>
      </c>
      <c r="C397" s="642" t="s">
        <v>821</v>
      </c>
      <c r="D397" s="671">
        <v>0</v>
      </c>
      <c r="E397" s="671">
        <v>0</v>
      </c>
      <c r="F397" s="671">
        <v>0</v>
      </c>
      <c r="G397" s="671">
        <v>0</v>
      </c>
      <c r="H397" s="671">
        <v>0</v>
      </c>
      <c r="I397" s="671">
        <v>0</v>
      </c>
      <c r="J397" s="671">
        <v>0</v>
      </c>
      <c r="K397" s="671">
        <v>0</v>
      </c>
      <c r="L397" s="671">
        <v>0</v>
      </c>
      <c r="M397" s="671">
        <v>0</v>
      </c>
      <c r="N397" s="672">
        <v>0</v>
      </c>
    </row>
    <row r="398" spans="1:14">
      <c r="A398" s="640" t="s">
        <v>559</v>
      </c>
      <c r="B398" s="641" t="s">
        <v>1377</v>
      </c>
      <c r="C398" s="642" t="s">
        <v>821</v>
      </c>
      <c r="D398" s="671">
        <v>0</v>
      </c>
      <c r="E398" s="671">
        <v>0</v>
      </c>
      <c r="F398" s="671">
        <v>0</v>
      </c>
      <c r="G398" s="671">
        <v>0</v>
      </c>
      <c r="H398" s="671">
        <v>0</v>
      </c>
      <c r="I398" s="671">
        <v>0</v>
      </c>
      <c r="J398" s="671">
        <v>0</v>
      </c>
      <c r="K398" s="671">
        <v>0</v>
      </c>
      <c r="L398" s="671">
        <v>0</v>
      </c>
      <c r="M398" s="671">
        <v>0</v>
      </c>
      <c r="N398" s="672">
        <v>0</v>
      </c>
    </row>
    <row r="399" spans="1:14">
      <c r="A399" s="712" t="s">
        <v>588</v>
      </c>
      <c r="B399" s="713" t="s">
        <v>1378</v>
      </c>
      <c r="C399" s="714" t="s">
        <v>821</v>
      </c>
      <c r="D399" s="783">
        <v>0</v>
      </c>
      <c r="E399" s="783">
        <v>0</v>
      </c>
      <c r="F399" s="701">
        <v>1.0820000000000001</v>
      </c>
      <c r="G399" s="701">
        <v>2.5604</v>
      </c>
      <c r="H399" s="701">
        <v>2.8752900000000001</v>
      </c>
      <c r="I399" s="701">
        <v>2.56</v>
      </c>
      <c r="J399" s="701">
        <v>3.8450000000000002</v>
      </c>
      <c r="K399" s="701">
        <v>0</v>
      </c>
      <c r="L399" s="701">
        <v>0</v>
      </c>
      <c r="M399" s="701">
        <v>5.1204000000000001</v>
      </c>
      <c r="N399" s="703">
        <v>6.7202900000000003</v>
      </c>
    </row>
    <row r="400" spans="1:14">
      <c r="A400" s="640" t="s">
        <v>590</v>
      </c>
      <c r="B400" s="641" t="s">
        <v>1379</v>
      </c>
      <c r="C400" s="642" t="s">
        <v>821</v>
      </c>
      <c r="D400" s="786">
        <v>0</v>
      </c>
      <c r="E400" s="786">
        <v>0</v>
      </c>
      <c r="F400" s="705">
        <v>1.0820000000000001</v>
      </c>
      <c r="G400" s="705">
        <v>2.5604</v>
      </c>
      <c r="H400" s="705">
        <v>2.8752900000000001</v>
      </c>
      <c r="I400" s="705">
        <v>2.56</v>
      </c>
      <c r="J400" s="705">
        <v>3.8450000000000002</v>
      </c>
      <c r="K400" s="671">
        <v>0</v>
      </c>
      <c r="L400" s="671">
        <v>0</v>
      </c>
      <c r="M400" s="705">
        <v>5.1204000000000001</v>
      </c>
      <c r="N400" s="706">
        <v>6.7202900000000003</v>
      </c>
    </row>
    <row r="401" spans="1:14">
      <c r="A401" s="640" t="s">
        <v>591</v>
      </c>
      <c r="B401" s="643" t="s">
        <v>1380</v>
      </c>
      <c r="C401" s="642" t="s">
        <v>821</v>
      </c>
      <c r="D401" s="671">
        <v>0</v>
      </c>
      <c r="E401" s="671">
        <v>0</v>
      </c>
      <c r="F401" s="671">
        <v>0</v>
      </c>
      <c r="G401" s="671">
        <v>0</v>
      </c>
      <c r="H401" s="671">
        <v>0</v>
      </c>
      <c r="I401" s="671">
        <v>0</v>
      </c>
      <c r="J401" s="671">
        <v>0</v>
      </c>
      <c r="K401" s="671">
        <v>0</v>
      </c>
      <c r="L401" s="671">
        <v>0</v>
      </c>
      <c r="M401" s="671">
        <v>0</v>
      </c>
      <c r="N401" s="672">
        <v>0</v>
      </c>
    </row>
    <row r="402" spans="1:14" ht="31.5">
      <c r="A402" s="640" t="s">
        <v>1381</v>
      </c>
      <c r="B402" s="643" t="s">
        <v>823</v>
      </c>
      <c r="C402" s="642" t="s">
        <v>821</v>
      </c>
      <c r="D402" s="671">
        <v>0</v>
      </c>
      <c r="E402" s="671">
        <v>0</v>
      </c>
      <c r="F402" s="671">
        <v>0</v>
      </c>
      <c r="G402" s="671">
        <v>0</v>
      </c>
      <c r="H402" s="671">
        <v>0</v>
      </c>
      <c r="I402" s="671">
        <v>0</v>
      </c>
      <c r="J402" s="671">
        <v>0</v>
      </c>
      <c r="K402" s="671">
        <v>0</v>
      </c>
      <c r="L402" s="671">
        <v>0</v>
      </c>
      <c r="M402" s="671">
        <v>0</v>
      </c>
      <c r="N402" s="672">
        <v>0</v>
      </c>
    </row>
    <row r="403" spans="1:14" ht="31.5">
      <c r="A403" s="640" t="s">
        <v>1382</v>
      </c>
      <c r="B403" s="643" t="s">
        <v>824</v>
      </c>
      <c r="C403" s="642" t="s">
        <v>821</v>
      </c>
      <c r="D403" s="671">
        <v>0</v>
      </c>
      <c r="E403" s="671">
        <v>0</v>
      </c>
      <c r="F403" s="671">
        <v>0</v>
      </c>
      <c r="G403" s="671">
        <v>0</v>
      </c>
      <c r="H403" s="671">
        <v>0</v>
      </c>
      <c r="I403" s="671">
        <v>0</v>
      </c>
      <c r="J403" s="671">
        <v>0</v>
      </c>
      <c r="K403" s="671">
        <v>0</v>
      </c>
      <c r="L403" s="671">
        <v>0</v>
      </c>
      <c r="M403" s="671">
        <v>0</v>
      </c>
      <c r="N403" s="672">
        <v>0</v>
      </c>
    </row>
    <row r="404" spans="1:14" ht="31.5">
      <c r="A404" s="640" t="s">
        <v>1383</v>
      </c>
      <c r="B404" s="643" t="s">
        <v>825</v>
      </c>
      <c r="C404" s="642" t="s">
        <v>821</v>
      </c>
      <c r="D404" s="671">
        <v>0</v>
      </c>
      <c r="E404" s="671">
        <v>0</v>
      </c>
      <c r="F404" s="671">
        <v>0</v>
      </c>
      <c r="G404" s="671">
        <v>0</v>
      </c>
      <c r="H404" s="671">
        <v>0</v>
      </c>
      <c r="I404" s="671">
        <v>0</v>
      </c>
      <c r="J404" s="671">
        <v>0</v>
      </c>
      <c r="K404" s="671">
        <v>0</v>
      </c>
      <c r="L404" s="671">
        <v>0</v>
      </c>
      <c r="M404" s="671">
        <v>0</v>
      </c>
      <c r="N404" s="672">
        <v>0</v>
      </c>
    </row>
    <row r="405" spans="1:14">
      <c r="A405" s="640" t="s">
        <v>592</v>
      </c>
      <c r="B405" s="643" t="s">
        <v>1168</v>
      </c>
      <c r="C405" s="642" t="s">
        <v>821</v>
      </c>
      <c r="D405" s="671">
        <v>0</v>
      </c>
      <c r="E405" s="671">
        <v>0</v>
      </c>
      <c r="F405" s="671">
        <v>0</v>
      </c>
      <c r="G405" s="671">
        <v>0</v>
      </c>
      <c r="H405" s="671">
        <v>0</v>
      </c>
      <c r="I405" s="671">
        <v>0</v>
      </c>
      <c r="J405" s="671">
        <v>0</v>
      </c>
      <c r="K405" s="671">
        <v>0</v>
      </c>
      <c r="L405" s="671">
        <v>0</v>
      </c>
      <c r="M405" s="671">
        <v>0</v>
      </c>
      <c r="N405" s="672">
        <v>0</v>
      </c>
    </row>
    <row r="406" spans="1:14">
      <c r="A406" s="645" t="s">
        <v>593</v>
      </c>
      <c r="B406" s="707" t="s">
        <v>1171</v>
      </c>
      <c r="C406" s="647" t="s">
        <v>821</v>
      </c>
      <c r="D406" s="750">
        <v>0</v>
      </c>
      <c r="E406" s="759">
        <v>0</v>
      </c>
      <c r="F406" s="648">
        <v>1.0820000000000001</v>
      </c>
      <c r="G406" s="648">
        <v>2.5604</v>
      </c>
      <c r="H406" s="648">
        <v>2.8752900000000001</v>
      </c>
      <c r="I406" s="648">
        <v>2.56</v>
      </c>
      <c r="J406" s="648">
        <v>3.8450000000000002</v>
      </c>
      <c r="K406" s="710"/>
      <c r="L406" s="710"/>
      <c r="M406" s="648">
        <v>5.1204000000000001</v>
      </c>
      <c r="N406" s="708">
        <v>6.7202900000000003</v>
      </c>
    </row>
    <row r="407" spans="1:14">
      <c r="A407" s="640" t="s">
        <v>594</v>
      </c>
      <c r="B407" s="643" t="s">
        <v>1174</v>
      </c>
      <c r="C407" s="642" t="s">
        <v>821</v>
      </c>
      <c r="D407" s="671">
        <v>0</v>
      </c>
      <c r="E407" s="671">
        <v>0</v>
      </c>
      <c r="F407" s="671">
        <v>0</v>
      </c>
      <c r="G407" s="671">
        <v>0</v>
      </c>
      <c r="H407" s="671">
        <v>0</v>
      </c>
      <c r="I407" s="671">
        <v>0</v>
      </c>
      <c r="J407" s="671">
        <v>0</v>
      </c>
      <c r="K407" s="671">
        <v>0</v>
      </c>
      <c r="L407" s="671">
        <v>0</v>
      </c>
      <c r="M407" s="671">
        <v>0</v>
      </c>
      <c r="N407" s="672">
        <v>0</v>
      </c>
    </row>
    <row r="408" spans="1:14">
      <c r="A408" s="640" t="s">
        <v>1384</v>
      </c>
      <c r="B408" s="643" t="s">
        <v>1180</v>
      </c>
      <c r="C408" s="642" t="s">
        <v>821</v>
      </c>
      <c r="D408" s="671">
        <v>0</v>
      </c>
      <c r="E408" s="671">
        <v>0</v>
      </c>
      <c r="F408" s="671">
        <v>0</v>
      </c>
      <c r="G408" s="671">
        <v>0</v>
      </c>
      <c r="H408" s="671">
        <v>0</v>
      </c>
      <c r="I408" s="671">
        <v>0</v>
      </c>
      <c r="J408" s="671">
        <v>0</v>
      </c>
      <c r="K408" s="671">
        <v>0</v>
      </c>
      <c r="L408" s="671">
        <v>0</v>
      </c>
      <c r="M408" s="671">
        <v>0</v>
      </c>
      <c r="N408" s="672">
        <v>0</v>
      </c>
    </row>
    <row r="409" spans="1:14">
      <c r="A409" s="640" t="s">
        <v>1385</v>
      </c>
      <c r="B409" s="643" t="s">
        <v>1183</v>
      </c>
      <c r="C409" s="642" t="s">
        <v>821</v>
      </c>
      <c r="D409" s="671">
        <v>0</v>
      </c>
      <c r="E409" s="671">
        <v>0</v>
      </c>
      <c r="F409" s="671">
        <v>0</v>
      </c>
      <c r="G409" s="671">
        <v>0</v>
      </c>
      <c r="H409" s="671">
        <v>0</v>
      </c>
      <c r="I409" s="671">
        <v>0</v>
      </c>
      <c r="J409" s="671">
        <v>0</v>
      </c>
      <c r="K409" s="671">
        <v>0</v>
      </c>
      <c r="L409" s="671">
        <v>0</v>
      </c>
      <c r="M409" s="671">
        <v>0</v>
      </c>
      <c r="N409" s="672">
        <v>0</v>
      </c>
    </row>
    <row r="410" spans="1:14" ht="31.5">
      <c r="A410" s="640" t="s">
        <v>1386</v>
      </c>
      <c r="B410" s="643" t="s">
        <v>1186</v>
      </c>
      <c r="C410" s="642" t="s">
        <v>821</v>
      </c>
      <c r="D410" s="671">
        <v>0</v>
      </c>
      <c r="E410" s="671">
        <v>0</v>
      </c>
      <c r="F410" s="671">
        <v>0</v>
      </c>
      <c r="G410" s="671">
        <v>0</v>
      </c>
      <c r="H410" s="671">
        <v>0</v>
      </c>
      <c r="I410" s="671">
        <v>0</v>
      </c>
      <c r="J410" s="671">
        <v>0</v>
      </c>
      <c r="K410" s="671">
        <v>0</v>
      </c>
      <c r="L410" s="671">
        <v>0</v>
      </c>
      <c r="M410" s="671">
        <v>0</v>
      </c>
      <c r="N410" s="672">
        <v>0</v>
      </c>
    </row>
    <row r="411" spans="1:14">
      <c r="A411" s="640" t="s">
        <v>1387</v>
      </c>
      <c r="B411" s="644" t="s">
        <v>839</v>
      </c>
      <c r="C411" s="642" t="s">
        <v>821</v>
      </c>
      <c r="D411" s="671">
        <v>0</v>
      </c>
      <c r="E411" s="671">
        <v>0</v>
      </c>
      <c r="F411" s="671">
        <v>0</v>
      </c>
      <c r="G411" s="671">
        <v>0</v>
      </c>
      <c r="H411" s="671">
        <v>0</v>
      </c>
      <c r="I411" s="671">
        <v>0</v>
      </c>
      <c r="J411" s="671">
        <v>0</v>
      </c>
      <c r="K411" s="671">
        <v>0</v>
      </c>
      <c r="L411" s="671">
        <v>0</v>
      </c>
      <c r="M411" s="671">
        <v>0</v>
      </c>
      <c r="N411" s="672">
        <v>0</v>
      </c>
    </row>
    <row r="412" spans="1:14">
      <c r="A412" s="640" t="s">
        <v>1388</v>
      </c>
      <c r="B412" s="711" t="s">
        <v>841</v>
      </c>
      <c r="C412" s="642" t="s">
        <v>821</v>
      </c>
      <c r="D412" s="671">
        <v>0</v>
      </c>
      <c r="E412" s="671">
        <v>0</v>
      </c>
      <c r="F412" s="671">
        <v>0</v>
      </c>
      <c r="G412" s="671">
        <v>0</v>
      </c>
      <c r="H412" s="671">
        <v>0</v>
      </c>
      <c r="I412" s="671">
        <v>0</v>
      </c>
      <c r="J412" s="671">
        <v>0</v>
      </c>
      <c r="K412" s="671">
        <v>0</v>
      </c>
      <c r="L412" s="671">
        <v>0</v>
      </c>
      <c r="M412" s="671">
        <v>0</v>
      </c>
      <c r="N412" s="672">
        <v>0</v>
      </c>
    </row>
    <row r="413" spans="1:14">
      <c r="A413" s="640" t="s">
        <v>23</v>
      </c>
      <c r="B413" s="641" t="s">
        <v>1389</v>
      </c>
      <c r="C413" s="642" t="s">
        <v>821</v>
      </c>
      <c r="D413" s="671">
        <v>0</v>
      </c>
      <c r="E413" s="671">
        <v>0</v>
      </c>
      <c r="F413" s="671">
        <v>0</v>
      </c>
      <c r="G413" s="671">
        <v>0</v>
      </c>
      <c r="H413" s="671">
        <v>0</v>
      </c>
      <c r="I413" s="671">
        <v>0</v>
      </c>
      <c r="J413" s="671">
        <v>0</v>
      </c>
      <c r="K413" s="671">
        <v>0</v>
      </c>
      <c r="L413" s="671">
        <v>0</v>
      </c>
      <c r="M413" s="671">
        <v>0</v>
      </c>
      <c r="N413" s="672">
        <v>0</v>
      </c>
    </row>
    <row r="414" spans="1:14">
      <c r="A414" s="712" t="s">
        <v>598</v>
      </c>
      <c r="B414" s="713" t="s">
        <v>1390</v>
      </c>
      <c r="C414" s="714" t="s">
        <v>821</v>
      </c>
      <c r="D414" s="783">
        <v>0</v>
      </c>
      <c r="E414" s="783">
        <v>0</v>
      </c>
      <c r="F414" s="783">
        <v>0</v>
      </c>
      <c r="G414" s="783">
        <v>0</v>
      </c>
      <c r="H414" s="783">
        <v>0</v>
      </c>
      <c r="I414" s="783">
        <v>0</v>
      </c>
      <c r="J414" s="783">
        <v>0</v>
      </c>
      <c r="K414" s="783">
        <v>0</v>
      </c>
      <c r="L414" s="783">
        <v>0</v>
      </c>
      <c r="M414" s="783">
        <v>0</v>
      </c>
      <c r="N414" s="805">
        <v>0</v>
      </c>
    </row>
    <row r="415" spans="1:14">
      <c r="A415" s="640" t="s">
        <v>599</v>
      </c>
      <c r="B415" s="643" t="s">
        <v>1380</v>
      </c>
      <c r="C415" s="642" t="s">
        <v>821</v>
      </c>
      <c r="D415" s="671">
        <v>0</v>
      </c>
      <c r="E415" s="671">
        <v>0</v>
      </c>
      <c r="F415" s="671">
        <v>0</v>
      </c>
      <c r="G415" s="671">
        <v>0</v>
      </c>
      <c r="H415" s="671">
        <v>0</v>
      </c>
      <c r="I415" s="671">
        <v>0</v>
      </c>
      <c r="J415" s="671">
        <v>0</v>
      </c>
      <c r="K415" s="671">
        <v>0</v>
      </c>
      <c r="L415" s="671">
        <v>0</v>
      </c>
      <c r="M415" s="671">
        <v>0</v>
      </c>
      <c r="N415" s="672">
        <v>0</v>
      </c>
    </row>
    <row r="416" spans="1:14" ht="31.5">
      <c r="A416" s="640" t="s">
        <v>1391</v>
      </c>
      <c r="B416" s="643" t="s">
        <v>823</v>
      </c>
      <c r="C416" s="642" t="s">
        <v>821</v>
      </c>
      <c r="D416" s="671">
        <v>0</v>
      </c>
      <c r="E416" s="671">
        <v>0</v>
      </c>
      <c r="F416" s="671">
        <v>0</v>
      </c>
      <c r="G416" s="671">
        <v>0</v>
      </c>
      <c r="H416" s="671">
        <v>0</v>
      </c>
      <c r="I416" s="671">
        <v>0</v>
      </c>
      <c r="J416" s="671">
        <v>0</v>
      </c>
      <c r="K416" s="671">
        <v>0</v>
      </c>
      <c r="L416" s="671">
        <v>0</v>
      </c>
      <c r="M416" s="671">
        <v>0</v>
      </c>
      <c r="N416" s="672">
        <v>0</v>
      </c>
    </row>
    <row r="417" spans="1:16" ht="31.5">
      <c r="A417" s="640" t="s">
        <v>1392</v>
      </c>
      <c r="B417" s="643" t="s">
        <v>824</v>
      </c>
      <c r="C417" s="642" t="s">
        <v>821</v>
      </c>
      <c r="D417" s="671">
        <v>0</v>
      </c>
      <c r="E417" s="671">
        <v>0</v>
      </c>
      <c r="F417" s="671">
        <v>0</v>
      </c>
      <c r="G417" s="671">
        <v>0</v>
      </c>
      <c r="H417" s="671">
        <v>0</v>
      </c>
      <c r="I417" s="671">
        <v>0</v>
      </c>
      <c r="J417" s="671">
        <v>0</v>
      </c>
      <c r="K417" s="671">
        <v>0</v>
      </c>
      <c r="L417" s="671">
        <v>0</v>
      </c>
      <c r="M417" s="671">
        <v>0</v>
      </c>
      <c r="N417" s="672">
        <v>0</v>
      </c>
    </row>
    <row r="418" spans="1:16" ht="31.5">
      <c r="A418" s="640" t="s">
        <v>1393</v>
      </c>
      <c r="B418" s="643" t="s">
        <v>825</v>
      </c>
      <c r="C418" s="642" t="s">
        <v>821</v>
      </c>
      <c r="D418" s="671">
        <v>0</v>
      </c>
      <c r="E418" s="671">
        <v>0</v>
      </c>
      <c r="F418" s="671">
        <v>0</v>
      </c>
      <c r="G418" s="671">
        <v>0</v>
      </c>
      <c r="H418" s="671">
        <v>0</v>
      </c>
      <c r="I418" s="671">
        <v>0</v>
      </c>
      <c r="J418" s="671">
        <v>0</v>
      </c>
      <c r="K418" s="671">
        <v>0</v>
      </c>
      <c r="L418" s="671">
        <v>0</v>
      </c>
      <c r="M418" s="671">
        <v>0</v>
      </c>
      <c r="N418" s="672">
        <v>0</v>
      </c>
    </row>
    <row r="419" spans="1:16">
      <c r="A419" s="640" t="s">
        <v>600</v>
      </c>
      <c r="B419" s="643" t="s">
        <v>1168</v>
      </c>
      <c r="C419" s="642" t="s">
        <v>821</v>
      </c>
      <c r="D419" s="671">
        <v>0</v>
      </c>
      <c r="E419" s="671">
        <v>0</v>
      </c>
      <c r="F419" s="671">
        <v>0</v>
      </c>
      <c r="G419" s="671">
        <v>0</v>
      </c>
      <c r="H419" s="671">
        <v>0</v>
      </c>
      <c r="I419" s="671">
        <v>0</v>
      </c>
      <c r="J419" s="671">
        <v>0</v>
      </c>
      <c r="K419" s="671">
        <v>0</v>
      </c>
      <c r="L419" s="671">
        <v>0</v>
      </c>
      <c r="M419" s="671">
        <v>0</v>
      </c>
      <c r="N419" s="672">
        <v>0</v>
      </c>
    </row>
    <row r="420" spans="1:16">
      <c r="A420" s="645" t="s">
        <v>601</v>
      </c>
      <c r="B420" s="707" t="s">
        <v>1171</v>
      </c>
      <c r="C420" s="647" t="s">
        <v>821</v>
      </c>
      <c r="D420" s="750">
        <v>0</v>
      </c>
      <c r="E420" s="759">
        <v>0</v>
      </c>
      <c r="F420" s="750">
        <v>0</v>
      </c>
      <c r="G420" s="675">
        <v>0</v>
      </c>
      <c r="H420" s="675">
        <v>0</v>
      </c>
      <c r="I420" s="675">
        <v>0</v>
      </c>
      <c r="J420" s="675">
        <v>0</v>
      </c>
      <c r="K420" s="675">
        <v>0</v>
      </c>
      <c r="L420" s="675">
        <v>0</v>
      </c>
      <c r="M420" s="675">
        <v>0</v>
      </c>
      <c r="N420" s="675">
        <v>0</v>
      </c>
    </row>
    <row r="421" spans="1:16">
      <c r="A421" s="640" t="s">
        <v>602</v>
      </c>
      <c r="B421" s="643" t="s">
        <v>1174</v>
      </c>
      <c r="C421" s="642" t="s">
        <v>821</v>
      </c>
      <c r="D421" s="671">
        <v>0</v>
      </c>
      <c r="E421" s="671">
        <v>0</v>
      </c>
      <c r="F421" s="671">
        <v>0</v>
      </c>
      <c r="G421" s="671">
        <v>0</v>
      </c>
      <c r="H421" s="671">
        <v>0</v>
      </c>
      <c r="I421" s="671">
        <v>0</v>
      </c>
      <c r="J421" s="671">
        <v>0</v>
      </c>
      <c r="K421" s="671">
        <v>0</v>
      </c>
      <c r="L421" s="671">
        <v>0</v>
      </c>
      <c r="M421" s="671">
        <v>0</v>
      </c>
      <c r="N421" s="672">
        <v>0</v>
      </c>
    </row>
    <row r="422" spans="1:16">
      <c r="A422" s="640" t="s">
        <v>1394</v>
      </c>
      <c r="B422" s="643" t="s">
        <v>1180</v>
      </c>
      <c r="C422" s="642" t="s">
        <v>821</v>
      </c>
      <c r="D422" s="671">
        <v>0</v>
      </c>
      <c r="E422" s="671">
        <v>0</v>
      </c>
      <c r="F422" s="671">
        <v>0</v>
      </c>
      <c r="G422" s="671">
        <v>0</v>
      </c>
      <c r="H422" s="671">
        <v>0</v>
      </c>
      <c r="I422" s="671">
        <v>0</v>
      </c>
      <c r="J422" s="671">
        <v>0</v>
      </c>
      <c r="K422" s="671">
        <v>0</v>
      </c>
      <c r="L422" s="671">
        <v>0</v>
      </c>
      <c r="M422" s="671">
        <v>0</v>
      </c>
      <c r="N422" s="672">
        <v>0</v>
      </c>
    </row>
    <row r="423" spans="1:16">
      <c r="A423" s="640" t="s">
        <v>1395</v>
      </c>
      <c r="B423" s="643" t="s">
        <v>1183</v>
      </c>
      <c r="C423" s="642" t="s">
        <v>821</v>
      </c>
      <c r="D423" s="671">
        <v>0</v>
      </c>
      <c r="E423" s="671">
        <v>0</v>
      </c>
      <c r="F423" s="671">
        <v>0</v>
      </c>
      <c r="G423" s="671">
        <v>0</v>
      </c>
      <c r="H423" s="671">
        <v>0</v>
      </c>
      <c r="I423" s="671">
        <v>0</v>
      </c>
      <c r="J423" s="671">
        <v>0</v>
      </c>
      <c r="K423" s="671">
        <v>0</v>
      </c>
      <c r="L423" s="671">
        <v>0</v>
      </c>
      <c r="M423" s="671">
        <v>0</v>
      </c>
      <c r="N423" s="672">
        <v>0</v>
      </c>
    </row>
    <row r="424" spans="1:16" ht="31.5">
      <c r="A424" s="640" t="s">
        <v>1396</v>
      </c>
      <c r="B424" s="643" t="s">
        <v>1186</v>
      </c>
      <c r="C424" s="642" t="s">
        <v>821</v>
      </c>
      <c r="D424" s="671">
        <v>0</v>
      </c>
      <c r="E424" s="671">
        <v>0</v>
      </c>
      <c r="F424" s="671">
        <v>0</v>
      </c>
      <c r="G424" s="671">
        <v>0</v>
      </c>
      <c r="H424" s="671">
        <v>0</v>
      </c>
      <c r="I424" s="671">
        <v>0</v>
      </c>
      <c r="J424" s="671">
        <v>0</v>
      </c>
      <c r="K424" s="671">
        <v>0</v>
      </c>
      <c r="L424" s="671">
        <v>0</v>
      </c>
      <c r="M424" s="671">
        <v>0</v>
      </c>
      <c r="N424" s="672">
        <v>0</v>
      </c>
    </row>
    <row r="425" spans="1:16">
      <c r="A425" s="640" t="s">
        <v>1397</v>
      </c>
      <c r="B425" s="711" t="s">
        <v>839</v>
      </c>
      <c r="C425" s="642" t="s">
        <v>821</v>
      </c>
      <c r="D425" s="671">
        <v>0</v>
      </c>
      <c r="E425" s="671">
        <v>0</v>
      </c>
      <c r="F425" s="671">
        <v>0</v>
      </c>
      <c r="G425" s="671">
        <v>0</v>
      </c>
      <c r="H425" s="671">
        <v>0</v>
      </c>
      <c r="I425" s="671">
        <v>0</v>
      </c>
      <c r="J425" s="671">
        <v>0</v>
      </c>
      <c r="K425" s="671">
        <v>0</v>
      </c>
      <c r="L425" s="671">
        <v>0</v>
      </c>
      <c r="M425" s="671">
        <v>0</v>
      </c>
      <c r="N425" s="672">
        <v>0</v>
      </c>
    </row>
    <row r="426" spans="1:16">
      <c r="A426" s="640" t="s">
        <v>1398</v>
      </c>
      <c r="B426" s="711" t="s">
        <v>841</v>
      </c>
      <c r="C426" s="642" t="s">
        <v>821</v>
      </c>
      <c r="D426" s="671">
        <v>0</v>
      </c>
      <c r="E426" s="671">
        <v>0</v>
      </c>
      <c r="F426" s="671">
        <v>0</v>
      </c>
      <c r="G426" s="671">
        <v>0</v>
      </c>
      <c r="H426" s="671">
        <v>0</v>
      </c>
      <c r="I426" s="671">
        <v>0</v>
      </c>
      <c r="J426" s="671">
        <v>0</v>
      </c>
      <c r="K426" s="671">
        <v>0</v>
      </c>
      <c r="L426" s="671">
        <v>0</v>
      </c>
      <c r="M426" s="671">
        <v>0</v>
      </c>
      <c r="N426" s="672">
        <v>0</v>
      </c>
    </row>
    <row r="427" spans="1:16">
      <c r="A427" s="645" t="s">
        <v>827</v>
      </c>
      <c r="B427" s="677" t="s">
        <v>1399</v>
      </c>
      <c r="C427" s="647" t="s">
        <v>821</v>
      </c>
      <c r="D427" s="759">
        <v>0</v>
      </c>
      <c r="E427" s="759">
        <v>0</v>
      </c>
      <c r="F427" s="648">
        <v>0.19476000000000004</v>
      </c>
      <c r="G427" s="715">
        <v>1.1607839999999996</v>
      </c>
      <c r="H427" s="648">
        <v>1.2173921999999999</v>
      </c>
      <c r="I427" s="648">
        <v>0.73008000000000006</v>
      </c>
      <c r="J427" s="648">
        <v>1.4626799999999989</v>
      </c>
      <c r="K427" s="716"/>
      <c r="L427" s="716"/>
      <c r="M427" s="648">
        <v>1.8908639999999997</v>
      </c>
      <c r="N427" s="708">
        <v>2.6800721999999988</v>
      </c>
    </row>
    <row r="428" spans="1:16">
      <c r="A428" s="640" t="s">
        <v>829</v>
      </c>
      <c r="B428" s="660" t="s">
        <v>1400</v>
      </c>
      <c r="C428" s="642" t="s">
        <v>821</v>
      </c>
      <c r="D428" s="671">
        <v>0</v>
      </c>
      <c r="E428" s="671">
        <v>0</v>
      </c>
      <c r="F428" s="671">
        <v>0</v>
      </c>
      <c r="G428" s="671">
        <v>0</v>
      </c>
      <c r="H428" s="671">
        <v>0</v>
      </c>
      <c r="I428" s="671">
        <v>0</v>
      </c>
      <c r="J428" s="671">
        <v>0</v>
      </c>
      <c r="K428" s="671">
        <v>0</v>
      </c>
      <c r="L428" s="671">
        <v>0</v>
      </c>
      <c r="M428" s="671">
        <v>0</v>
      </c>
      <c r="N428" s="672">
        <v>0</v>
      </c>
    </row>
    <row r="429" spans="1:16" ht="18.75">
      <c r="A429" s="640" t="s">
        <v>1401</v>
      </c>
      <c r="B429" s="641" t="s">
        <v>1402</v>
      </c>
      <c r="C429" s="642" t="s">
        <v>821</v>
      </c>
      <c r="D429" s="671">
        <v>0</v>
      </c>
      <c r="E429" s="671">
        <v>0</v>
      </c>
      <c r="F429" s="671">
        <v>0</v>
      </c>
      <c r="G429" s="671">
        <v>0</v>
      </c>
      <c r="H429" s="671">
        <v>0</v>
      </c>
      <c r="I429" s="671">
        <v>0</v>
      </c>
      <c r="J429" s="671">
        <v>0</v>
      </c>
      <c r="K429" s="671">
        <v>0</v>
      </c>
      <c r="L429" s="671">
        <v>0</v>
      </c>
      <c r="M429" s="671">
        <v>0</v>
      </c>
      <c r="N429" s="672">
        <v>0</v>
      </c>
      <c r="O429" s="717"/>
      <c r="P429" s="718"/>
    </row>
    <row r="430" spans="1:16">
      <c r="A430" s="640" t="s">
        <v>1403</v>
      </c>
      <c r="B430" s="641" t="s">
        <v>1404</v>
      </c>
      <c r="C430" s="642" t="s">
        <v>821</v>
      </c>
      <c r="D430" s="671">
        <v>0</v>
      </c>
      <c r="E430" s="671">
        <v>0</v>
      </c>
      <c r="F430" s="671">
        <v>0</v>
      </c>
      <c r="G430" s="671">
        <v>0</v>
      </c>
      <c r="H430" s="671">
        <v>0</v>
      </c>
      <c r="I430" s="671">
        <v>0</v>
      </c>
      <c r="J430" s="671">
        <v>0</v>
      </c>
      <c r="K430" s="671">
        <v>0</v>
      </c>
      <c r="L430" s="671">
        <v>0</v>
      </c>
      <c r="M430" s="671">
        <v>0</v>
      </c>
      <c r="N430" s="672">
        <v>0</v>
      </c>
      <c r="O430" s="719"/>
    </row>
    <row r="431" spans="1:16">
      <c r="A431" s="712" t="s">
        <v>844</v>
      </c>
      <c r="B431" s="720" t="s">
        <v>1405</v>
      </c>
      <c r="C431" s="714" t="s">
        <v>821</v>
      </c>
      <c r="D431" s="721">
        <v>0</v>
      </c>
      <c r="E431" s="721">
        <v>0</v>
      </c>
      <c r="F431" s="721">
        <v>0.58399999999999996</v>
      </c>
      <c r="G431" s="721">
        <v>3.8159999999999998</v>
      </c>
      <c r="H431" s="721">
        <v>3.8159999999000003</v>
      </c>
      <c r="I431" s="721">
        <v>2.343</v>
      </c>
      <c r="J431" s="721">
        <v>2.343</v>
      </c>
      <c r="K431" s="721"/>
      <c r="L431" s="721"/>
      <c r="M431" s="721">
        <v>6.1589999999999998</v>
      </c>
      <c r="N431" s="722">
        <v>6.1589999999000007</v>
      </c>
    </row>
    <row r="432" spans="1:16">
      <c r="A432" s="640" t="s">
        <v>846</v>
      </c>
      <c r="B432" s="660" t="s">
        <v>1406</v>
      </c>
      <c r="C432" s="642" t="s">
        <v>821</v>
      </c>
      <c r="D432" s="671">
        <v>0</v>
      </c>
      <c r="E432" s="671">
        <v>0</v>
      </c>
      <c r="F432" s="671">
        <v>0</v>
      </c>
      <c r="G432" s="671">
        <v>0</v>
      </c>
      <c r="H432" s="671">
        <v>0</v>
      </c>
      <c r="I432" s="671">
        <v>0</v>
      </c>
      <c r="J432" s="671">
        <v>0</v>
      </c>
      <c r="K432" s="671">
        <v>0</v>
      </c>
      <c r="L432" s="671">
        <v>0</v>
      </c>
      <c r="M432" s="671">
        <v>0</v>
      </c>
      <c r="N432" s="672">
        <v>0</v>
      </c>
    </row>
    <row r="433" spans="1:14">
      <c r="A433" s="640" t="s">
        <v>850</v>
      </c>
      <c r="B433" s="660" t="s">
        <v>1407</v>
      </c>
      <c r="C433" s="642" t="s">
        <v>821</v>
      </c>
      <c r="D433" s="671">
        <v>0</v>
      </c>
      <c r="E433" s="671">
        <v>0</v>
      </c>
      <c r="F433" s="671">
        <v>0</v>
      </c>
      <c r="G433" s="671">
        <v>0</v>
      </c>
      <c r="H433" s="671">
        <v>0</v>
      </c>
      <c r="I433" s="671">
        <v>0</v>
      </c>
      <c r="J433" s="671">
        <v>0</v>
      </c>
      <c r="K433" s="671">
        <v>0</v>
      </c>
      <c r="L433" s="671">
        <v>0</v>
      </c>
      <c r="M433" s="671">
        <v>0</v>
      </c>
      <c r="N433" s="672">
        <v>0</v>
      </c>
    </row>
    <row r="434" spans="1:14">
      <c r="A434" s="640" t="s">
        <v>851</v>
      </c>
      <c r="B434" s="660" t="s">
        <v>1408</v>
      </c>
      <c r="C434" s="642" t="s">
        <v>821</v>
      </c>
      <c r="D434" s="671">
        <v>0</v>
      </c>
      <c r="E434" s="671">
        <v>0</v>
      </c>
      <c r="F434" s="671">
        <v>0</v>
      </c>
      <c r="G434" s="671">
        <v>0</v>
      </c>
      <c r="H434" s="671">
        <v>0</v>
      </c>
      <c r="I434" s="671">
        <v>0</v>
      </c>
      <c r="J434" s="671">
        <v>0</v>
      </c>
      <c r="K434" s="671">
        <v>0</v>
      </c>
      <c r="L434" s="671">
        <v>0</v>
      </c>
      <c r="M434" s="671">
        <v>0</v>
      </c>
      <c r="N434" s="672">
        <v>0</v>
      </c>
    </row>
    <row r="435" spans="1:14">
      <c r="A435" s="640" t="s">
        <v>852</v>
      </c>
      <c r="B435" s="660" t="s">
        <v>1409</v>
      </c>
      <c r="C435" s="642" t="s">
        <v>821</v>
      </c>
      <c r="D435" s="671">
        <v>0</v>
      </c>
      <c r="E435" s="671">
        <v>0</v>
      </c>
      <c r="F435" s="671">
        <v>0</v>
      </c>
      <c r="G435" s="671">
        <v>0</v>
      </c>
      <c r="H435" s="671">
        <v>0</v>
      </c>
      <c r="I435" s="671">
        <v>0</v>
      </c>
      <c r="J435" s="671">
        <v>0</v>
      </c>
      <c r="K435" s="671">
        <v>0</v>
      </c>
      <c r="L435" s="671">
        <v>0</v>
      </c>
      <c r="M435" s="671">
        <v>0</v>
      </c>
      <c r="N435" s="672">
        <v>0</v>
      </c>
    </row>
    <row r="436" spans="1:14">
      <c r="A436" s="640" t="s">
        <v>853</v>
      </c>
      <c r="B436" s="660" t="s">
        <v>1410</v>
      </c>
      <c r="C436" s="642" t="s">
        <v>821</v>
      </c>
      <c r="D436" s="671">
        <v>0</v>
      </c>
      <c r="E436" s="671">
        <v>0</v>
      </c>
      <c r="F436" s="671">
        <v>0</v>
      </c>
      <c r="G436" s="671">
        <v>0</v>
      </c>
      <c r="H436" s="671">
        <v>0</v>
      </c>
      <c r="I436" s="671">
        <v>0</v>
      </c>
      <c r="J436" s="671">
        <v>0</v>
      </c>
      <c r="K436" s="671">
        <v>0</v>
      </c>
      <c r="L436" s="671">
        <v>0</v>
      </c>
      <c r="M436" s="671">
        <v>0</v>
      </c>
      <c r="N436" s="672">
        <v>0</v>
      </c>
    </row>
    <row r="437" spans="1:14">
      <c r="A437" s="640" t="s">
        <v>893</v>
      </c>
      <c r="B437" s="641" t="s">
        <v>1067</v>
      </c>
      <c r="C437" s="642" t="s">
        <v>821</v>
      </c>
      <c r="D437" s="671">
        <v>0</v>
      </c>
      <c r="E437" s="671">
        <v>0</v>
      </c>
      <c r="F437" s="671">
        <v>0</v>
      </c>
      <c r="G437" s="671">
        <v>0</v>
      </c>
      <c r="H437" s="671">
        <v>0</v>
      </c>
      <c r="I437" s="671">
        <v>0</v>
      </c>
      <c r="J437" s="671">
        <v>0</v>
      </c>
      <c r="K437" s="671">
        <v>0</v>
      </c>
      <c r="L437" s="671">
        <v>0</v>
      </c>
      <c r="M437" s="671">
        <v>0</v>
      </c>
      <c r="N437" s="672">
        <v>0</v>
      </c>
    </row>
    <row r="438" spans="1:14" ht="31.5">
      <c r="A438" s="640" t="s">
        <v>1411</v>
      </c>
      <c r="B438" s="643" t="s">
        <v>1412</v>
      </c>
      <c r="C438" s="642" t="s">
        <v>821</v>
      </c>
      <c r="D438" s="671">
        <v>0</v>
      </c>
      <c r="E438" s="671">
        <v>0</v>
      </c>
      <c r="F438" s="671">
        <v>0</v>
      </c>
      <c r="G438" s="671">
        <v>0</v>
      </c>
      <c r="H438" s="671">
        <v>0</v>
      </c>
      <c r="I438" s="671">
        <v>0</v>
      </c>
      <c r="J438" s="671">
        <v>0</v>
      </c>
      <c r="K438" s="671">
        <v>0</v>
      </c>
      <c r="L438" s="671">
        <v>0</v>
      </c>
      <c r="M438" s="671">
        <v>0</v>
      </c>
      <c r="N438" s="672">
        <v>0</v>
      </c>
    </row>
    <row r="439" spans="1:14">
      <c r="A439" s="640" t="s">
        <v>895</v>
      </c>
      <c r="B439" s="641" t="s">
        <v>1069</v>
      </c>
      <c r="C439" s="642" t="s">
        <v>821</v>
      </c>
      <c r="D439" s="671">
        <v>0</v>
      </c>
      <c r="E439" s="671">
        <v>0</v>
      </c>
      <c r="F439" s="671">
        <v>0</v>
      </c>
      <c r="G439" s="671">
        <v>0</v>
      </c>
      <c r="H439" s="671">
        <v>0</v>
      </c>
      <c r="I439" s="671">
        <v>0</v>
      </c>
      <c r="J439" s="671">
        <v>0</v>
      </c>
      <c r="K439" s="671">
        <v>0</v>
      </c>
      <c r="L439" s="671">
        <v>0</v>
      </c>
      <c r="M439" s="671">
        <v>0</v>
      </c>
      <c r="N439" s="672">
        <v>0</v>
      </c>
    </row>
    <row r="440" spans="1:14" ht="31.5">
      <c r="A440" s="640" t="s">
        <v>1413</v>
      </c>
      <c r="B440" s="643" t="s">
        <v>1414</v>
      </c>
      <c r="C440" s="642" t="s">
        <v>821</v>
      </c>
      <c r="D440" s="671">
        <v>0</v>
      </c>
      <c r="E440" s="671">
        <v>0</v>
      </c>
      <c r="F440" s="671">
        <v>0</v>
      </c>
      <c r="G440" s="671">
        <v>0</v>
      </c>
      <c r="H440" s="671">
        <v>0</v>
      </c>
      <c r="I440" s="671">
        <v>0</v>
      </c>
      <c r="J440" s="671">
        <v>0</v>
      </c>
      <c r="K440" s="671">
        <v>0</v>
      </c>
      <c r="L440" s="671">
        <v>0</v>
      </c>
      <c r="M440" s="671">
        <v>0</v>
      </c>
      <c r="N440" s="672">
        <v>0</v>
      </c>
    </row>
    <row r="441" spans="1:14">
      <c r="A441" s="645" t="s">
        <v>854</v>
      </c>
      <c r="B441" s="677" t="s">
        <v>1415</v>
      </c>
      <c r="C441" s="647" t="s">
        <v>821</v>
      </c>
      <c r="D441" s="750">
        <v>0</v>
      </c>
      <c r="E441" s="759">
        <v>0</v>
      </c>
      <c r="F441" s="723">
        <v>0.58399999999999996</v>
      </c>
      <c r="G441" s="723">
        <v>3.8159999999999998</v>
      </c>
      <c r="H441" s="723">
        <v>3.8159999999000003</v>
      </c>
      <c r="I441" s="723">
        <v>2.343</v>
      </c>
      <c r="J441" s="723">
        <v>2.343</v>
      </c>
      <c r="K441" s="724">
        <v>0</v>
      </c>
      <c r="L441" s="724">
        <v>0</v>
      </c>
      <c r="M441" s="725">
        <v>6.1589999999999998</v>
      </c>
      <c r="N441" s="726">
        <v>6.1589999999000007</v>
      </c>
    </row>
    <row r="442" spans="1:14" ht="16.5" thickBot="1">
      <c r="A442" s="727" t="s">
        <v>855</v>
      </c>
      <c r="B442" s="728" t="s">
        <v>1416</v>
      </c>
      <c r="C442" s="729" t="s">
        <v>821</v>
      </c>
      <c r="D442" s="730">
        <v>0</v>
      </c>
      <c r="E442" s="731">
        <v>0</v>
      </c>
      <c r="F442" s="730">
        <v>0</v>
      </c>
      <c r="G442" s="730">
        <v>0</v>
      </c>
      <c r="H442" s="730">
        <v>0</v>
      </c>
      <c r="I442" s="730">
        <v>0</v>
      </c>
      <c r="J442" s="730">
        <v>0</v>
      </c>
      <c r="K442" s="730">
        <v>0</v>
      </c>
      <c r="L442" s="730">
        <v>0</v>
      </c>
      <c r="M442" s="730">
        <v>0</v>
      </c>
      <c r="N442" s="732">
        <v>0</v>
      </c>
    </row>
    <row r="443" spans="1:14">
      <c r="A443" s="634" t="s">
        <v>913</v>
      </c>
      <c r="B443" s="635" t="s">
        <v>906</v>
      </c>
      <c r="C443" s="733" t="s">
        <v>685</v>
      </c>
      <c r="D443" s="806">
        <v>0</v>
      </c>
      <c r="E443" s="807">
        <v>0</v>
      </c>
      <c r="F443" s="808">
        <v>0</v>
      </c>
      <c r="G443" s="808">
        <v>0</v>
      </c>
      <c r="H443" s="808">
        <v>0</v>
      </c>
      <c r="I443" s="808">
        <v>0</v>
      </c>
      <c r="J443" s="808">
        <v>0</v>
      </c>
      <c r="K443" s="808"/>
      <c r="L443" s="808"/>
      <c r="M443" s="808">
        <v>0</v>
      </c>
      <c r="N443" s="809">
        <v>0</v>
      </c>
    </row>
    <row r="444" spans="1:14" ht="47.25">
      <c r="A444" s="734" t="s">
        <v>1417</v>
      </c>
      <c r="B444" s="660" t="s">
        <v>1418</v>
      </c>
      <c r="C444" s="729" t="s">
        <v>821</v>
      </c>
      <c r="D444" s="810">
        <v>0</v>
      </c>
      <c r="E444" s="811">
        <v>0</v>
      </c>
      <c r="F444" s="812">
        <v>0</v>
      </c>
      <c r="G444" s="812">
        <v>0</v>
      </c>
      <c r="H444" s="812">
        <v>0</v>
      </c>
      <c r="I444" s="812">
        <v>0</v>
      </c>
      <c r="J444" s="812">
        <v>0</v>
      </c>
      <c r="K444" s="812"/>
      <c r="L444" s="812"/>
      <c r="M444" s="812">
        <v>0</v>
      </c>
      <c r="N444" s="813">
        <v>0</v>
      </c>
    </row>
    <row r="445" spans="1:14">
      <c r="A445" s="734" t="s">
        <v>916</v>
      </c>
      <c r="B445" s="641" t="s">
        <v>1419</v>
      </c>
      <c r="C445" s="729" t="s">
        <v>821</v>
      </c>
      <c r="D445" s="810">
        <v>0</v>
      </c>
      <c r="E445" s="811">
        <v>0</v>
      </c>
      <c r="F445" s="812">
        <v>0</v>
      </c>
      <c r="G445" s="812">
        <v>0</v>
      </c>
      <c r="H445" s="812">
        <v>0</v>
      </c>
      <c r="I445" s="812">
        <v>0</v>
      </c>
      <c r="J445" s="812">
        <v>0</v>
      </c>
      <c r="K445" s="812"/>
      <c r="L445" s="812"/>
      <c r="M445" s="812">
        <v>0</v>
      </c>
      <c r="N445" s="813">
        <v>0</v>
      </c>
    </row>
    <row r="446" spans="1:14" ht="31.5">
      <c r="A446" s="734" t="s">
        <v>917</v>
      </c>
      <c r="B446" s="641" t="s">
        <v>1420</v>
      </c>
      <c r="C446" s="729" t="s">
        <v>821</v>
      </c>
      <c r="D446" s="810">
        <v>0</v>
      </c>
      <c r="E446" s="811">
        <v>0</v>
      </c>
      <c r="F446" s="812">
        <v>0</v>
      </c>
      <c r="G446" s="812">
        <v>0</v>
      </c>
      <c r="H446" s="812">
        <v>0</v>
      </c>
      <c r="I446" s="812">
        <v>0</v>
      </c>
      <c r="J446" s="812">
        <v>0</v>
      </c>
      <c r="K446" s="812"/>
      <c r="L446" s="812"/>
      <c r="M446" s="812">
        <v>0</v>
      </c>
      <c r="N446" s="813">
        <v>0</v>
      </c>
    </row>
    <row r="447" spans="1:14">
      <c r="A447" s="734" t="s">
        <v>918</v>
      </c>
      <c r="B447" s="641" t="s">
        <v>1421</v>
      </c>
      <c r="C447" s="729" t="s">
        <v>821</v>
      </c>
      <c r="D447" s="810">
        <v>0</v>
      </c>
      <c r="E447" s="811">
        <v>0</v>
      </c>
      <c r="F447" s="812">
        <v>0</v>
      </c>
      <c r="G447" s="812">
        <v>0</v>
      </c>
      <c r="H447" s="812">
        <v>0</v>
      </c>
      <c r="I447" s="812">
        <v>0</v>
      </c>
      <c r="J447" s="812">
        <v>0</v>
      </c>
      <c r="K447" s="812"/>
      <c r="L447" s="812"/>
      <c r="M447" s="812">
        <v>0</v>
      </c>
      <c r="N447" s="813">
        <v>0</v>
      </c>
    </row>
    <row r="448" spans="1:14" ht="31.5">
      <c r="A448" s="734" t="s">
        <v>919</v>
      </c>
      <c r="B448" s="660" t="s">
        <v>1422</v>
      </c>
      <c r="C448" s="735" t="s">
        <v>685</v>
      </c>
      <c r="D448" s="810">
        <v>0</v>
      </c>
      <c r="E448" s="811">
        <v>0</v>
      </c>
      <c r="F448" s="812">
        <v>0</v>
      </c>
      <c r="G448" s="812">
        <v>0</v>
      </c>
      <c r="H448" s="812">
        <v>0</v>
      </c>
      <c r="I448" s="812">
        <v>0</v>
      </c>
      <c r="J448" s="812">
        <v>0</v>
      </c>
      <c r="K448" s="812"/>
      <c r="L448" s="812"/>
      <c r="M448" s="812">
        <v>0</v>
      </c>
      <c r="N448" s="813">
        <v>0</v>
      </c>
    </row>
    <row r="449" spans="1:14">
      <c r="A449" s="734" t="s">
        <v>1423</v>
      </c>
      <c r="B449" s="641" t="s">
        <v>1424</v>
      </c>
      <c r="C449" s="729" t="s">
        <v>821</v>
      </c>
      <c r="D449" s="810">
        <v>0</v>
      </c>
      <c r="E449" s="811">
        <v>0</v>
      </c>
      <c r="F449" s="812">
        <v>0</v>
      </c>
      <c r="G449" s="812">
        <v>0</v>
      </c>
      <c r="H449" s="812">
        <v>0</v>
      </c>
      <c r="I449" s="812">
        <v>0</v>
      </c>
      <c r="J449" s="812">
        <v>0</v>
      </c>
      <c r="K449" s="812"/>
      <c r="L449" s="812"/>
      <c r="M449" s="812">
        <v>0</v>
      </c>
      <c r="N449" s="813">
        <v>0</v>
      </c>
    </row>
    <row r="450" spans="1:14">
      <c r="A450" s="734" t="s">
        <v>1425</v>
      </c>
      <c r="B450" s="641" t="s">
        <v>1426</v>
      </c>
      <c r="C450" s="729" t="s">
        <v>821</v>
      </c>
      <c r="D450" s="810">
        <v>0</v>
      </c>
      <c r="E450" s="811">
        <v>0</v>
      </c>
      <c r="F450" s="812">
        <v>0</v>
      </c>
      <c r="G450" s="812">
        <v>0</v>
      </c>
      <c r="H450" s="812">
        <v>0</v>
      </c>
      <c r="I450" s="812">
        <v>0</v>
      </c>
      <c r="J450" s="812">
        <v>0</v>
      </c>
      <c r="K450" s="812"/>
      <c r="L450" s="812"/>
      <c r="M450" s="812">
        <v>0</v>
      </c>
      <c r="N450" s="813">
        <v>0</v>
      </c>
    </row>
    <row r="451" spans="1:14" ht="16.5" thickBot="1">
      <c r="A451" s="736" t="s">
        <v>1427</v>
      </c>
      <c r="B451" s="737" t="s">
        <v>1428</v>
      </c>
      <c r="C451" s="654" t="s">
        <v>821</v>
      </c>
      <c r="D451" s="800">
        <v>0</v>
      </c>
      <c r="E451" s="814">
        <v>0</v>
      </c>
      <c r="F451" s="815">
        <v>0</v>
      </c>
      <c r="G451" s="815">
        <v>0</v>
      </c>
      <c r="H451" s="815">
        <v>0</v>
      </c>
      <c r="I451" s="815">
        <v>0</v>
      </c>
      <c r="J451" s="815">
        <v>0</v>
      </c>
      <c r="K451" s="815"/>
      <c r="L451" s="815"/>
      <c r="M451" s="815">
        <v>0</v>
      </c>
      <c r="N451" s="816">
        <v>0</v>
      </c>
    </row>
    <row r="452" spans="1:14">
      <c r="A452" s="738"/>
      <c r="B452" s="739"/>
      <c r="C452" s="740"/>
      <c r="D452" s="740"/>
      <c r="E452" s="741"/>
      <c r="F452" s="554"/>
      <c r="G452" s="554"/>
      <c r="H452" s="554"/>
      <c r="I452" s="554"/>
      <c r="J452" s="554"/>
      <c r="K452" s="554"/>
      <c r="L452" s="554"/>
      <c r="M452" s="554"/>
      <c r="N452" s="554"/>
    </row>
    <row r="453" spans="1:14">
      <c r="A453" s="738"/>
      <c r="B453" s="739"/>
      <c r="C453" s="740"/>
      <c r="D453" s="740"/>
      <c r="E453" s="741"/>
      <c r="F453" s="554"/>
      <c r="G453" s="554"/>
      <c r="H453" s="554"/>
      <c r="I453" s="554"/>
      <c r="J453" s="554"/>
      <c r="K453" s="554"/>
      <c r="L453" s="554"/>
      <c r="M453" s="554"/>
      <c r="N453" s="554"/>
    </row>
    <row r="454" spans="1:14">
      <c r="A454" s="742" t="s">
        <v>1429</v>
      </c>
      <c r="B454" s="739"/>
      <c r="C454" s="740"/>
      <c r="D454" s="740"/>
      <c r="E454" s="741"/>
      <c r="F454" s="554"/>
      <c r="G454" s="554"/>
      <c r="H454" s="554"/>
      <c r="I454" s="554"/>
      <c r="J454" s="554"/>
      <c r="K454" s="554"/>
      <c r="L454" s="554"/>
      <c r="M454" s="554"/>
      <c r="N454" s="554"/>
    </row>
    <row r="455" spans="1:14">
      <c r="A455" s="743" t="s">
        <v>1430</v>
      </c>
      <c r="B455" s="743"/>
      <c r="C455" s="743"/>
      <c r="D455" s="743"/>
      <c r="E455" s="743"/>
      <c r="F455" s="743"/>
      <c r="G455" s="743"/>
      <c r="H455" s="743"/>
      <c r="I455" s="743"/>
      <c r="J455" s="743"/>
      <c r="K455" s="743"/>
      <c r="L455" s="743"/>
      <c r="M455" s="743"/>
      <c r="N455" s="743"/>
    </row>
    <row r="456" spans="1:14">
      <c r="A456" s="743" t="s">
        <v>1431</v>
      </c>
      <c r="B456" s="743"/>
      <c r="C456" s="743"/>
      <c r="D456" s="743"/>
      <c r="E456" s="743"/>
      <c r="F456" s="743"/>
      <c r="G456" s="743"/>
      <c r="H456" s="743"/>
      <c r="I456" s="743"/>
      <c r="J456" s="743"/>
      <c r="K456" s="743"/>
      <c r="L456" s="743"/>
      <c r="M456" s="743"/>
      <c r="N456" s="743"/>
    </row>
    <row r="457" spans="1:14">
      <c r="A457" s="743" t="s">
        <v>1432</v>
      </c>
      <c r="B457" s="743"/>
      <c r="C457" s="743"/>
      <c r="D457" s="743"/>
      <c r="E457" s="743"/>
      <c r="F457" s="743"/>
      <c r="G457" s="743"/>
      <c r="H457" s="743"/>
      <c r="I457" s="743"/>
      <c r="J457" s="743"/>
      <c r="K457" s="743"/>
      <c r="L457" s="743"/>
      <c r="M457" s="743"/>
      <c r="N457" s="743"/>
    </row>
    <row r="458" spans="1:14">
      <c r="A458" s="744" t="s">
        <v>1433</v>
      </c>
      <c r="B458" s="739"/>
      <c r="C458" s="740"/>
      <c r="D458" s="740"/>
      <c r="E458" s="741"/>
      <c r="F458" s="554"/>
      <c r="G458" s="554"/>
      <c r="H458" s="554"/>
      <c r="I458" s="554"/>
      <c r="J458" s="554"/>
      <c r="K458" s="554"/>
      <c r="L458" s="554"/>
      <c r="M458" s="554"/>
      <c r="N458" s="554"/>
    </row>
    <row r="459" spans="1:14">
      <c r="A459" s="817" t="s">
        <v>1434</v>
      </c>
      <c r="B459" s="817"/>
      <c r="C459" s="817"/>
      <c r="D459" s="817"/>
      <c r="E459" s="817"/>
      <c r="F459" s="817"/>
      <c r="G459" s="817"/>
      <c r="H459" s="817"/>
      <c r="I459" s="817"/>
      <c r="J459" s="817"/>
      <c r="K459" s="817"/>
      <c r="L459" s="817"/>
      <c r="M459" s="817"/>
      <c r="N459" s="817"/>
    </row>
  </sheetData>
  <mergeCells count="27">
    <mergeCell ref="M370:N370"/>
    <mergeCell ref="A455:N455"/>
    <mergeCell ref="A456:N456"/>
    <mergeCell ref="A457:N457"/>
    <mergeCell ref="A459:N459"/>
    <mergeCell ref="A370:A371"/>
    <mergeCell ref="B370:B371"/>
    <mergeCell ref="C370:C371"/>
    <mergeCell ref="G370:H370"/>
    <mergeCell ref="I370:J370"/>
    <mergeCell ref="K370:L370"/>
    <mergeCell ref="K19:L19"/>
    <mergeCell ref="M19:N19"/>
    <mergeCell ref="A22:N22"/>
    <mergeCell ref="A166:N166"/>
    <mergeCell ref="A318:N318"/>
    <mergeCell ref="A368:N369"/>
    <mergeCell ref="A6:N7"/>
    <mergeCell ref="A12:B12"/>
    <mergeCell ref="A14:B14"/>
    <mergeCell ref="A15:B15"/>
    <mergeCell ref="A18:N18"/>
    <mergeCell ref="A19:A20"/>
    <mergeCell ref="B19:B20"/>
    <mergeCell ref="C19:C20"/>
    <mergeCell ref="G19:H19"/>
    <mergeCell ref="I19:J1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39"/>
  <sheetViews>
    <sheetView topLeftCell="B19" zoomScale="90" zoomScaleNormal="90" workbookViewId="0"/>
  </sheetViews>
  <sheetFormatPr defaultRowHeight="12"/>
  <cols>
    <col min="1" max="1" width="9.75" style="1" customWidth="1"/>
    <col min="2" max="2" width="33.875" style="1" customWidth="1"/>
    <col min="3" max="3" width="12.75" style="1" customWidth="1"/>
    <col min="4" max="14" width="8.125" style="1" customWidth="1"/>
    <col min="15" max="15" width="10.875" style="1" customWidth="1"/>
    <col min="16" max="19" width="8.125" style="1" customWidth="1"/>
    <col min="20" max="16384" width="9" style="1"/>
  </cols>
  <sheetData>
    <row r="2" spans="1:32" ht="15.75">
      <c r="F2" s="42"/>
      <c r="G2" s="54"/>
      <c r="H2" s="54"/>
      <c r="I2" s="42"/>
    </row>
    <row r="3" spans="1:32">
      <c r="F3" s="35"/>
      <c r="G3" s="35"/>
      <c r="H3" s="35"/>
      <c r="I3" s="35"/>
    </row>
    <row r="4" spans="1:32" ht="18.75">
      <c r="A4" s="55" t="s">
        <v>73</v>
      </c>
      <c r="B4" s="55"/>
      <c r="C4" s="55"/>
      <c r="D4" s="55"/>
      <c r="E4" s="55"/>
      <c r="F4" s="55"/>
      <c r="G4" s="55"/>
      <c r="H4" s="55"/>
      <c r="I4" s="55"/>
      <c r="J4" s="55"/>
      <c r="K4" s="55"/>
      <c r="L4" s="55"/>
      <c r="M4" s="55"/>
      <c r="N4" s="55"/>
      <c r="O4" s="55"/>
      <c r="P4" s="55"/>
      <c r="Q4" s="55"/>
      <c r="R4" s="55"/>
      <c r="S4" s="55"/>
    </row>
    <row r="5" spans="1:32" ht="18.75">
      <c r="A5" s="58" t="s">
        <v>80</v>
      </c>
      <c r="B5" s="58"/>
      <c r="C5" s="58"/>
      <c r="D5" s="58"/>
      <c r="E5" s="58"/>
      <c r="F5" s="58"/>
      <c r="G5" s="58"/>
      <c r="H5" s="58"/>
      <c r="I5" s="58"/>
      <c r="J5" s="58"/>
      <c r="K5" s="58"/>
      <c r="L5" s="58"/>
      <c r="M5" s="58"/>
      <c r="N5" s="58"/>
      <c r="O5" s="58"/>
      <c r="P5" s="58"/>
      <c r="Q5" s="58"/>
      <c r="R5" s="58"/>
      <c r="S5" s="58"/>
    </row>
    <row r="6" spans="1:32" ht="15.75" customHeight="1"/>
    <row r="7" spans="1:32" ht="21.75" customHeight="1">
      <c r="A7" s="56" t="s">
        <v>71</v>
      </c>
      <c r="B7" s="56"/>
      <c r="C7" s="56"/>
      <c r="D7" s="56"/>
      <c r="E7" s="56"/>
      <c r="F7" s="56"/>
      <c r="G7" s="56"/>
      <c r="H7" s="56"/>
      <c r="I7" s="56"/>
      <c r="J7" s="56"/>
      <c r="K7" s="56"/>
      <c r="L7" s="56"/>
      <c r="M7" s="56"/>
      <c r="N7" s="56"/>
      <c r="O7" s="56"/>
      <c r="P7" s="56"/>
      <c r="Q7" s="56"/>
      <c r="R7" s="56"/>
      <c r="S7" s="56"/>
    </row>
    <row r="8" spans="1:32" ht="15.75" customHeight="1">
      <c r="A8" s="57" t="s">
        <v>70</v>
      </c>
      <c r="B8" s="57"/>
      <c r="C8" s="57"/>
      <c r="D8" s="57"/>
      <c r="E8" s="57"/>
      <c r="F8" s="57"/>
      <c r="G8" s="57"/>
      <c r="H8" s="57"/>
      <c r="I8" s="57"/>
      <c r="J8" s="57"/>
      <c r="K8" s="57"/>
      <c r="L8" s="57"/>
      <c r="M8" s="57"/>
      <c r="N8" s="57"/>
      <c r="O8" s="57"/>
      <c r="P8" s="57"/>
      <c r="Q8" s="57"/>
      <c r="R8" s="57"/>
      <c r="S8" s="57"/>
    </row>
    <row r="10" spans="1:32" ht="16.5" customHeight="1">
      <c r="A10" s="56" t="s">
        <v>69</v>
      </c>
      <c r="B10" s="56"/>
      <c r="C10" s="56"/>
      <c r="D10" s="56"/>
      <c r="E10" s="56"/>
      <c r="F10" s="56"/>
      <c r="G10" s="56"/>
      <c r="H10" s="56"/>
      <c r="I10" s="56"/>
      <c r="J10" s="56"/>
      <c r="K10" s="56"/>
      <c r="L10" s="56"/>
      <c r="M10" s="56"/>
      <c r="N10" s="56"/>
      <c r="O10" s="56"/>
      <c r="P10" s="56"/>
      <c r="Q10" s="56"/>
      <c r="R10" s="56"/>
      <c r="S10" s="56"/>
    </row>
    <row r="11" spans="1:32" ht="15" customHeight="1">
      <c r="A11" s="40"/>
      <c r="B11" s="40"/>
      <c r="C11" s="40"/>
      <c r="D11" s="40"/>
      <c r="E11" s="40"/>
      <c r="F11" s="40"/>
      <c r="G11" s="40"/>
      <c r="H11" s="40"/>
      <c r="I11" s="40"/>
      <c r="J11" s="39"/>
      <c r="K11" s="39"/>
      <c r="L11" s="39"/>
      <c r="M11" s="39"/>
      <c r="N11" s="39"/>
      <c r="O11" s="39"/>
      <c r="P11" s="40"/>
      <c r="Q11" s="40"/>
      <c r="R11" s="40"/>
      <c r="S11" s="40"/>
    </row>
    <row r="12" spans="1:32" s="35" customFormat="1" ht="15.75" customHeight="1">
      <c r="A12" s="59" t="s">
        <v>68</v>
      </c>
      <c r="B12" s="59"/>
      <c r="C12" s="59"/>
      <c r="D12" s="59"/>
      <c r="E12" s="59"/>
      <c r="F12" s="59"/>
      <c r="G12" s="59"/>
      <c r="H12" s="59"/>
      <c r="I12" s="59"/>
      <c r="J12" s="59"/>
      <c r="K12" s="59"/>
      <c r="L12" s="59"/>
      <c r="M12" s="59"/>
      <c r="N12" s="59"/>
      <c r="O12" s="59"/>
      <c r="P12" s="59"/>
      <c r="Q12" s="59"/>
      <c r="R12" s="59"/>
      <c r="S12" s="59"/>
      <c r="T12" s="36"/>
      <c r="U12" s="36"/>
      <c r="V12" s="36"/>
      <c r="W12" s="36"/>
      <c r="X12" s="36"/>
      <c r="Y12" s="36"/>
      <c r="Z12" s="36"/>
      <c r="AA12" s="36"/>
      <c r="AB12" s="36"/>
      <c r="AC12" s="36"/>
      <c r="AD12" s="36"/>
      <c r="AE12" s="36"/>
      <c r="AF12" s="36"/>
    </row>
    <row r="13" spans="1:32" s="35" customFormat="1" ht="15.75" customHeight="1">
      <c r="A13" s="60" t="s">
        <v>67</v>
      </c>
      <c r="B13" s="60"/>
      <c r="C13" s="60"/>
      <c r="D13" s="60"/>
      <c r="E13" s="60"/>
      <c r="F13" s="60"/>
      <c r="G13" s="60"/>
      <c r="H13" s="60"/>
      <c r="I13" s="60"/>
      <c r="J13" s="60"/>
      <c r="K13" s="60"/>
      <c r="L13" s="60"/>
      <c r="M13" s="60"/>
      <c r="N13" s="60"/>
      <c r="O13" s="60"/>
      <c r="P13" s="60"/>
      <c r="Q13" s="60"/>
      <c r="R13" s="60"/>
      <c r="S13" s="60"/>
      <c r="T13" s="37"/>
      <c r="U13" s="37"/>
      <c r="V13" s="37"/>
      <c r="W13" s="37"/>
      <c r="X13" s="37"/>
      <c r="Y13" s="37"/>
      <c r="Z13" s="37"/>
      <c r="AA13" s="37"/>
      <c r="AB13" s="37"/>
      <c r="AC13" s="37"/>
      <c r="AD13" s="37"/>
      <c r="AE13" s="37"/>
      <c r="AF13" s="37"/>
    </row>
    <row r="14" spans="1:32" s="35" customFormat="1" ht="15.75" customHeight="1">
      <c r="A14" s="59"/>
      <c r="B14" s="59"/>
      <c r="C14" s="59"/>
      <c r="D14" s="59"/>
      <c r="E14" s="59"/>
      <c r="F14" s="59"/>
      <c r="G14" s="59"/>
      <c r="H14" s="59"/>
      <c r="I14" s="59"/>
      <c r="J14" s="59"/>
      <c r="K14" s="59"/>
      <c r="L14" s="59"/>
      <c r="M14" s="59"/>
      <c r="N14" s="59"/>
      <c r="O14" s="59"/>
      <c r="P14" s="59"/>
      <c r="Q14" s="59"/>
      <c r="R14" s="59"/>
      <c r="S14" s="59"/>
      <c r="T14" s="36"/>
      <c r="U14" s="36"/>
      <c r="V14" s="36"/>
      <c r="W14" s="36"/>
      <c r="X14" s="36"/>
      <c r="Y14" s="36"/>
      <c r="Z14" s="36"/>
      <c r="AA14" s="36"/>
      <c r="AB14" s="36"/>
      <c r="AC14" s="36"/>
      <c r="AD14" s="36"/>
      <c r="AE14" s="36"/>
      <c r="AF14" s="36"/>
    </row>
    <row r="15" spans="1:32" s="34" customFormat="1" ht="33.75" customHeight="1">
      <c r="A15" s="51" t="s">
        <v>66</v>
      </c>
      <c r="B15" s="51" t="s">
        <v>65</v>
      </c>
      <c r="C15" s="51" t="s">
        <v>64</v>
      </c>
      <c r="D15" s="51" t="s">
        <v>63</v>
      </c>
      <c r="E15" s="51"/>
      <c r="F15" s="51"/>
      <c r="G15" s="51"/>
      <c r="H15" s="51"/>
      <c r="I15" s="51"/>
      <c r="J15" s="51"/>
      <c r="K15" s="51"/>
      <c r="L15" s="51"/>
      <c r="M15" s="51"/>
      <c r="N15" s="51"/>
      <c r="O15" s="51"/>
      <c r="P15" s="51"/>
      <c r="Q15" s="51"/>
      <c r="R15" s="51"/>
      <c r="S15" s="51"/>
    </row>
    <row r="16" spans="1:32" ht="205.5" customHeight="1">
      <c r="A16" s="51"/>
      <c r="B16" s="51"/>
      <c r="C16" s="51"/>
      <c r="D16" s="51" t="s">
        <v>62</v>
      </c>
      <c r="E16" s="51"/>
      <c r="F16" s="51" t="s">
        <v>61</v>
      </c>
      <c r="G16" s="51"/>
      <c r="H16" s="51"/>
      <c r="I16" s="51"/>
      <c r="J16" s="51" t="s">
        <v>60</v>
      </c>
      <c r="K16" s="51"/>
      <c r="L16" s="51" t="s">
        <v>59</v>
      </c>
      <c r="M16" s="51"/>
      <c r="N16" s="51" t="s">
        <v>58</v>
      </c>
      <c r="O16" s="51"/>
      <c r="P16" s="51" t="s">
        <v>57</v>
      </c>
      <c r="Q16" s="51"/>
      <c r="R16" s="51" t="s">
        <v>56</v>
      </c>
      <c r="S16" s="51"/>
    </row>
    <row r="17" spans="1:19" s="33" customFormat="1">
      <c r="A17" s="51"/>
      <c r="B17" s="51"/>
      <c r="C17" s="51"/>
      <c r="D17" s="52" t="s">
        <v>52</v>
      </c>
      <c r="E17" s="52"/>
      <c r="F17" s="52" t="s">
        <v>55</v>
      </c>
      <c r="G17" s="52"/>
      <c r="H17" s="52" t="s">
        <v>54</v>
      </c>
      <c r="I17" s="52"/>
      <c r="J17" s="52" t="s">
        <v>52</v>
      </c>
      <c r="K17" s="52"/>
      <c r="L17" s="52" t="s">
        <v>52</v>
      </c>
      <c r="M17" s="52"/>
      <c r="N17" s="52" t="s">
        <v>52</v>
      </c>
      <c r="O17" s="52"/>
      <c r="P17" s="52" t="s">
        <v>53</v>
      </c>
      <c r="Q17" s="52"/>
      <c r="R17" s="52" t="s">
        <v>52</v>
      </c>
      <c r="S17" s="52"/>
    </row>
    <row r="18" spans="1:19" ht="134.25">
      <c r="A18" s="51"/>
      <c r="B18" s="51"/>
      <c r="C18" s="51"/>
      <c r="D18" s="32" t="s">
        <v>51</v>
      </c>
      <c r="E18" s="32" t="s">
        <v>50</v>
      </c>
      <c r="F18" s="32" t="s">
        <v>51</v>
      </c>
      <c r="G18" s="32" t="s">
        <v>50</v>
      </c>
      <c r="H18" s="32" t="s">
        <v>51</v>
      </c>
      <c r="I18" s="32" t="s">
        <v>50</v>
      </c>
      <c r="J18" s="32" t="s">
        <v>51</v>
      </c>
      <c r="K18" s="32" t="s">
        <v>50</v>
      </c>
      <c r="L18" s="32" t="s">
        <v>51</v>
      </c>
      <c r="M18" s="32" t="s">
        <v>50</v>
      </c>
      <c r="N18" s="32" t="s">
        <v>51</v>
      </c>
      <c r="O18" s="32" t="s">
        <v>50</v>
      </c>
      <c r="P18" s="32" t="s">
        <v>51</v>
      </c>
      <c r="Q18" s="32" t="s">
        <v>50</v>
      </c>
      <c r="R18" s="32" t="s">
        <v>51</v>
      </c>
      <c r="S18" s="32" t="s">
        <v>50</v>
      </c>
    </row>
    <row r="19" spans="1:19" s="18" customFormat="1" ht="15.75">
      <c r="A19" s="30">
        <v>1</v>
      </c>
      <c r="B19" s="31">
        <v>2</v>
      </c>
      <c r="C19" s="30">
        <v>3</v>
      </c>
      <c r="D19" s="29" t="s">
        <v>49</v>
      </c>
      <c r="E19" s="29" t="s">
        <v>48</v>
      </c>
      <c r="F19" s="29" t="s">
        <v>47</v>
      </c>
      <c r="G19" s="29" t="s">
        <v>46</v>
      </c>
      <c r="H19" s="29" t="s">
        <v>45</v>
      </c>
      <c r="I19" s="29" t="s">
        <v>44</v>
      </c>
      <c r="J19" s="29" t="s">
        <v>43</v>
      </c>
      <c r="K19" s="29" t="s">
        <v>42</v>
      </c>
      <c r="L19" s="29" t="s">
        <v>41</v>
      </c>
      <c r="M19" s="29" t="s">
        <v>40</v>
      </c>
      <c r="N19" s="29" t="s">
        <v>39</v>
      </c>
      <c r="O19" s="29" t="s">
        <v>38</v>
      </c>
      <c r="P19" s="29" t="s">
        <v>37</v>
      </c>
      <c r="Q19" s="29" t="s">
        <v>36</v>
      </c>
      <c r="R19" s="29" t="s">
        <v>35</v>
      </c>
      <c r="S19" s="29" t="s">
        <v>34</v>
      </c>
    </row>
    <row r="20" spans="1:19" s="18" customFormat="1" ht="31.5">
      <c r="A20" s="28" t="s">
        <v>33</v>
      </c>
      <c r="B20" s="27" t="s">
        <v>32</v>
      </c>
      <c r="C20" s="26"/>
      <c r="D20" s="48">
        <f t="shared" ref="D20:S20" si="0">SUM(D21:D23)</f>
        <v>0</v>
      </c>
      <c r="E20" s="48">
        <f t="shared" si="0"/>
        <v>0</v>
      </c>
      <c r="F20" s="48" t="e">
        <f t="shared" si="0"/>
        <v>#N/A</v>
      </c>
      <c r="G20" s="48">
        <f t="shared" si="0"/>
        <v>2</v>
      </c>
      <c r="H20" s="48">
        <f t="shared" si="0"/>
        <v>0.4</v>
      </c>
      <c r="I20" s="48">
        <f t="shared" si="0"/>
        <v>0.4</v>
      </c>
      <c r="J20" s="48">
        <f t="shared" si="0"/>
        <v>0</v>
      </c>
      <c r="K20" s="48">
        <f t="shared" si="0"/>
        <v>0</v>
      </c>
      <c r="L20" s="48">
        <f t="shared" si="0"/>
        <v>0</v>
      </c>
      <c r="M20" s="48">
        <f t="shared" si="0"/>
        <v>0</v>
      </c>
      <c r="N20" s="48">
        <f t="shared" si="0"/>
        <v>0</v>
      </c>
      <c r="O20" s="48">
        <f t="shared" si="0"/>
        <v>0</v>
      </c>
      <c r="P20" s="48">
        <f t="shared" si="0"/>
        <v>2.343</v>
      </c>
      <c r="Q20" s="48">
        <f t="shared" si="0"/>
        <v>2.343</v>
      </c>
      <c r="R20" s="48">
        <f t="shared" si="0"/>
        <v>0</v>
      </c>
      <c r="S20" s="48">
        <f t="shared" si="0"/>
        <v>0</v>
      </c>
    </row>
    <row r="21" spans="1:19" s="18" customFormat="1" ht="31.5">
      <c r="A21" s="17" t="s">
        <v>31</v>
      </c>
      <c r="B21" s="16" t="s">
        <v>30</v>
      </c>
      <c r="C21" s="15"/>
      <c r="D21" s="49">
        <f t="shared" ref="D21:S21" si="1">D24</f>
        <v>0</v>
      </c>
      <c r="E21" s="49">
        <f t="shared" si="1"/>
        <v>0</v>
      </c>
      <c r="F21" s="49">
        <f t="shared" si="1"/>
        <v>0</v>
      </c>
      <c r="G21" s="49">
        <f t="shared" si="1"/>
        <v>0</v>
      </c>
      <c r="H21" s="49">
        <f t="shared" si="1"/>
        <v>0</v>
      </c>
      <c r="I21" s="49">
        <f t="shared" si="1"/>
        <v>0</v>
      </c>
      <c r="J21" s="49">
        <f t="shared" si="1"/>
        <v>0</v>
      </c>
      <c r="K21" s="49">
        <f t="shared" si="1"/>
        <v>0</v>
      </c>
      <c r="L21" s="49">
        <f t="shared" si="1"/>
        <v>0</v>
      </c>
      <c r="M21" s="49">
        <f t="shared" si="1"/>
        <v>0</v>
      </c>
      <c r="N21" s="49">
        <f t="shared" si="1"/>
        <v>0</v>
      </c>
      <c r="O21" s="49">
        <f t="shared" si="1"/>
        <v>0</v>
      </c>
      <c r="P21" s="49">
        <f t="shared" si="1"/>
        <v>0</v>
      </c>
      <c r="Q21" s="49">
        <f t="shared" si="1"/>
        <v>0</v>
      </c>
      <c r="R21" s="49">
        <f t="shared" si="1"/>
        <v>0</v>
      </c>
      <c r="S21" s="49">
        <f t="shared" si="1"/>
        <v>0</v>
      </c>
    </row>
    <row r="22" spans="1:19" s="18" customFormat="1" ht="31.5">
      <c r="A22" s="17" t="s">
        <v>29</v>
      </c>
      <c r="B22" s="16" t="s">
        <v>28</v>
      </c>
      <c r="C22" s="15"/>
      <c r="D22" s="49">
        <f t="shared" ref="D22:S22" si="2">D26</f>
        <v>0</v>
      </c>
      <c r="E22" s="49">
        <f t="shared" si="2"/>
        <v>0</v>
      </c>
      <c r="F22" s="49" t="e">
        <f t="shared" si="2"/>
        <v>#N/A</v>
      </c>
      <c r="G22" s="49">
        <f t="shared" si="2"/>
        <v>2</v>
      </c>
      <c r="H22" s="49">
        <f t="shared" si="2"/>
        <v>0</v>
      </c>
      <c r="I22" s="49">
        <f t="shared" si="2"/>
        <v>0</v>
      </c>
      <c r="J22" s="49">
        <f t="shared" si="2"/>
        <v>0</v>
      </c>
      <c r="K22" s="49">
        <f t="shared" si="2"/>
        <v>0</v>
      </c>
      <c r="L22" s="49">
        <f t="shared" si="2"/>
        <v>0</v>
      </c>
      <c r="M22" s="49">
        <f t="shared" si="2"/>
        <v>0</v>
      </c>
      <c r="N22" s="49">
        <f t="shared" si="2"/>
        <v>0</v>
      </c>
      <c r="O22" s="49">
        <f t="shared" si="2"/>
        <v>0</v>
      </c>
      <c r="P22" s="49">
        <f t="shared" si="2"/>
        <v>0</v>
      </c>
      <c r="Q22" s="49">
        <f t="shared" si="2"/>
        <v>0</v>
      </c>
      <c r="R22" s="49">
        <f t="shared" si="2"/>
        <v>0</v>
      </c>
      <c r="S22" s="49">
        <f t="shared" si="2"/>
        <v>0</v>
      </c>
    </row>
    <row r="23" spans="1:19" s="18" customFormat="1" ht="31.5">
      <c r="A23" s="17" t="s">
        <v>27</v>
      </c>
      <c r="B23" s="16" t="s">
        <v>26</v>
      </c>
      <c r="C23" s="15"/>
      <c r="D23" s="49">
        <f t="shared" ref="D23:S23" si="3">D29</f>
        <v>0</v>
      </c>
      <c r="E23" s="49">
        <f t="shared" si="3"/>
        <v>0</v>
      </c>
      <c r="F23" s="49">
        <f t="shared" si="3"/>
        <v>0</v>
      </c>
      <c r="G23" s="49">
        <f t="shared" si="3"/>
        <v>0</v>
      </c>
      <c r="H23" s="49">
        <f t="shared" si="3"/>
        <v>0.4</v>
      </c>
      <c r="I23" s="49">
        <f t="shared" si="3"/>
        <v>0.4</v>
      </c>
      <c r="J23" s="49">
        <f t="shared" si="3"/>
        <v>0</v>
      </c>
      <c r="K23" s="49">
        <f t="shared" si="3"/>
        <v>0</v>
      </c>
      <c r="L23" s="49">
        <f t="shared" si="3"/>
        <v>0</v>
      </c>
      <c r="M23" s="49">
        <f t="shared" si="3"/>
        <v>0</v>
      </c>
      <c r="N23" s="49">
        <f t="shared" si="3"/>
        <v>0</v>
      </c>
      <c r="O23" s="49">
        <f t="shared" si="3"/>
        <v>0</v>
      </c>
      <c r="P23" s="49">
        <f t="shared" si="3"/>
        <v>2.343</v>
      </c>
      <c r="Q23" s="49">
        <f t="shared" si="3"/>
        <v>2.343</v>
      </c>
      <c r="R23" s="49">
        <f t="shared" si="3"/>
        <v>0</v>
      </c>
      <c r="S23" s="49">
        <f t="shared" si="3"/>
        <v>0</v>
      </c>
    </row>
    <row r="24" spans="1:19" s="18" customFormat="1" ht="31.5">
      <c r="A24" s="11">
        <v>0</v>
      </c>
      <c r="B24" s="20" t="s">
        <v>25</v>
      </c>
      <c r="C24" s="23"/>
      <c r="D24" s="24">
        <v>0</v>
      </c>
      <c r="E24" s="24">
        <v>0</v>
      </c>
      <c r="F24" s="24">
        <v>0</v>
      </c>
      <c r="G24" s="24">
        <v>0</v>
      </c>
      <c r="H24" s="24">
        <v>0</v>
      </c>
      <c r="I24" s="24">
        <v>0</v>
      </c>
      <c r="J24" s="24">
        <v>0</v>
      </c>
      <c r="K24" s="24">
        <v>0</v>
      </c>
      <c r="L24" s="24">
        <v>0</v>
      </c>
      <c r="M24" s="24">
        <v>0</v>
      </c>
      <c r="N24" s="24">
        <v>0</v>
      </c>
      <c r="O24" s="24">
        <v>0</v>
      </c>
      <c r="P24" s="24">
        <v>0</v>
      </c>
      <c r="Q24" s="24">
        <v>0</v>
      </c>
      <c r="R24" s="24">
        <v>0</v>
      </c>
      <c r="S24" s="24">
        <v>0</v>
      </c>
    </row>
    <row r="25" spans="1:19" s="18" customFormat="1" ht="15.75">
      <c r="A25" s="11"/>
      <c r="B25" s="20" t="str">
        <f>'[1]1(2017)'!B25</f>
        <v>Республика Марий Эл</v>
      </c>
      <c r="C25" s="23"/>
      <c r="D25" s="29"/>
      <c r="E25" s="29"/>
      <c r="F25" s="22"/>
      <c r="G25" s="22"/>
      <c r="H25" s="29"/>
      <c r="I25" s="29"/>
      <c r="J25" s="29"/>
      <c r="K25" s="29"/>
      <c r="L25" s="29"/>
      <c r="M25" s="29"/>
      <c r="N25" s="29"/>
      <c r="O25" s="29"/>
      <c r="P25" s="29"/>
      <c r="Q25" s="29"/>
      <c r="R25" s="29"/>
      <c r="S25" s="29"/>
    </row>
    <row r="26" spans="1:19" s="18" customFormat="1" ht="47.25">
      <c r="A26" s="17" t="s">
        <v>23</v>
      </c>
      <c r="B26" s="16" t="s">
        <v>22</v>
      </c>
      <c r="C26" s="15"/>
      <c r="D26" s="14">
        <f t="shared" ref="D26:S26" si="4">D27</f>
        <v>0</v>
      </c>
      <c r="E26" s="14">
        <f t="shared" si="4"/>
        <v>0</v>
      </c>
      <c r="F26" s="14" t="e">
        <f t="shared" si="4"/>
        <v>#N/A</v>
      </c>
      <c r="G26" s="14">
        <f t="shared" si="4"/>
        <v>2</v>
      </c>
      <c r="H26" s="14">
        <f t="shared" si="4"/>
        <v>0</v>
      </c>
      <c r="I26" s="14">
        <f t="shared" si="4"/>
        <v>0</v>
      </c>
      <c r="J26" s="14">
        <f t="shared" si="4"/>
        <v>0</v>
      </c>
      <c r="K26" s="14">
        <f t="shared" si="4"/>
        <v>0</v>
      </c>
      <c r="L26" s="14">
        <f t="shared" si="4"/>
        <v>0</v>
      </c>
      <c r="M26" s="14">
        <f t="shared" si="4"/>
        <v>0</v>
      </c>
      <c r="N26" s="14">
        <f t="shared" si="4"/>
        <v>0</v>
      </c>
      <c r="O26" s="14">
        <f t="shared" si="4"/>
        <v>0</v>
      </c>
      <c r="P26" s="14">
        <f t="shared" si="4"/>
        <v>0</v>
      </c>
      <c r="Q26" s="14">
        <f t="shared" si="4"/>
        <v>0</v>
      </c>
      <c r="R26" s="14">
        <f t="shared" si="4"/>
        <v>0</v>
      </c>
      <c r="S26" s="14">
        <f t="shared" si="4"/>
        <v>0</v>
      </c>
    </row>
    <row r="27" spans="1:19" s="18" customFormat="1" ht="31.5">
      <c r="A27" s="17" t="s">
        <v>21</v>
      </c>
      <c r="B27" s="16" t="s">
        <v>20</v>
      </c>
      <c r="C27" s="15"/>
      <c r="D27" s="14">
        <f t="shared" ref="D27:S27" si="5">SUM(D28)</f>
        <v>0</v>
      </c>
      <c r="E27" s="14">
        <f t="shared" si="5"/>
        <v>0</v>
      </c>
      <c r="F27" s="14" t="e">
        <f t="shared" si="5"/>
        <v>#N/A</v>
      </c>
      <c r="G27" s="14">
        <f t="shared" si="5"/>
        <v>2</v>
      </c>
      <c r="H27" s="14">
        <f t="shared" si="5"/>
        <v>0</v>
      </c>
      <c r="I27" s="14">
        <f t="shared" si="5"/>
        <v>0</v>
      </c>
      <c r="J27" s="14">
        <f t="shared" si="5"/>
        <v>0</v>
      </c>
      <c r="K27" s="14">
        <f t="shared" si="5"/>
        <v>0</v>
      </c>
      <c r="L27" s="14">
        <f t="shared" si="5"/>
        <v>0</v>
      </c>
      <c r="M27" s="14">
        <f t="shared" si="5"/>
        <v>0</v>
      </c>
      <c r="N27" s="14">
        <f t="shared" si="5"/>
        <v>0</v>
      </c>
      <c r="O27" s="14">
        <f t="shared" si="5"/>
        <v>0</v>
      </c>
      <c r="P27" s="14">
        <f t="shared" si="5"/>
        <v>0</v>
      </c>
      <c r="Q27" s="14">
        <f t="shared" si="5"/>
        <v>0</v>
      </c>
      <c r="R27" s="14">
        <f t="shared" si="5"/>
        <v>0</v>
      </c>
      <c r="S27" s="14">
        <f t="shared" si="5"/>
        <v>0</v>
      </c>
    </row>
    <row r="28" spans="1:19" s="18" customFormat="1" ht="141.75">
      <c r="A28" s="11" t="s">
        <v>19</v>
      </c>
      <c r="B28" s="20" t="s">
        <v>18</v>
      </c>
      <c r="C28" s="12" t="s">
        <v>81</v>
      </c>
      <c r="D28" s="19">
        <v>0</v>
      </c>
      <c r="E28" s="19">
        <v>0</v>
      </c>
      <c r="F28" s="19" t="e">
        <f>VLOOKUP($C28,[2]Лист1!$B$3:$S$8,14,FALSE)</f>
        <v>#N/A</v>
      </c>
      <c r="G28" s="19">
        <v>2</v>
      </c>
      <c r="H28" s="19">
        <v>0</v>
      </c>
      <c r="I28" s="19">
        <v>0</v>
      </c>
      <c r="J28" s="19">
        <v>0</v>
      </c>
      <c r="K28" s="19">
        <v>0</v>
      </c>
      <c r="L28" s="19">
        <v>0</v>
      </c>
      <c r="M28" s="19">
        <v>0</v>
      </c>
      <c r="N28" s="19">
        <v>0</v>
      </c>
      <c r="O28" s="19">
        <v>0</v>
      </c>
      <c r="P28" s="19">
        <v>0</v>
      </c>
      <c r="Q28" s="19">
        <v>0</v>
      </c>
      <c r="R28" s="19">
        <v>0</v>
      </c>
      <c r="S28" s="19">
        <v>0</v>
      </c>
    </row>
    <row r="29" spans="1:19" ht="31.5">
      <c r="A29" s="17" t="s">
        <v>16</v>
      </c>
      <c r="B29" s="16" t="s">
        <v>15</v>
      </c>
      <c r="C29" s="15"/>
      <c r="D29" s="14">
        <f t="shared" ref="D29:S29" si="6">SUM(D30:D31)</f>
        <v>0</v>
      </c>
      <c r="E29" s="14">
        <f t="shared" si="6"/>
        <v>0</v>
      </c>
      <c r="F29" s="14">
        <f t="shared" si="6"/>
        <v>0</v>
      </c>
      <c r="G29" s="14">
        <f t="shared" si="6"/>
        <v>0</v>
      </c>
      <c r="H29" s="14">
        <f t="shared" si="6"/>
        <v>0.4</v>
      </c>
      <c r="I29" s="14">
        <f t="shared" si="6"/>
        <v>0.4</v>
      </c>
      <c r="J29" s="14">
        <f t="shared" si="6"/>
        <v>0</v>
      </c>
      <c r="K29" s="14">
        <f t="shared" si="6"/>
        <v>0</v>
      </c>
      <c r="L29" s="14">
        <f t="shared" si="6"/>
        <v>0</v>
      </c>
      <c r="M29" s="14">
        <f t="shared" si="6"/>
        <v>0</v>
      </c>
      <c r="N29" s="14">
        <f t="shared" si="6"/>
        <v>0</v>
      </c>
      <c r="O29" s="14">
        <f t="shared" si="6"/>
        <v>0</v>
      </c>
      <c r="P29" s="14">
        <f t="shared" si="6"/>
        <v>2.343</v>
      </c>
      <c r="Q29" s="14">
        <f t="shared" si="6"/>
        <v>2.343</v>
      </c>
      <c r="R29" s="14">
        <f t="shared" si="6"/>
        <v>0</v>
      </c>
      <c r="S29" s="14">
        <f t="shared" si="6"/>
        <v>0</v>
      </c>
    </row>
    <row r="30" spans="1:19" ht="63">
      <c r="A30" s="11" t="s">
        <v>14</v>
      </c>
      <c r="B30" s="13" t="s">
        <v>76</v>
      </c>
      <c r="C30" s="9" t="s">
        <v>82</v>
      </c>
      <c r="D30" s="19">
        <v>0</v>
      </c>
      <c r="E30" s="19">
        <v>0</v>
      </c>
      <c r="F30" s="50">
        <v>0</v>
      </c>
      <c r="G30" s="50">
        <v>0</v>
      </c>
      <c r="H30" s="19">
        <v>0.4</v>
      </c>
      <c r="I30" s="19">
        <v>0.4</v>
      </c>
      <c r="J30" s="50">
        <v>0</v>
      </c>
      <c r="K30" s="50">
        <v>0</v>
      </c>
      <c r="L30" s="50">
        <v>0</v>
      </c>
      <c r="M30" s="50">
        <v>0</v>
      </c>
      <c r="N30" s="50">
        <v>0</v>
      </c>
      <c r="O30" s="50">
        <v>0</v>
      </c>
      <c r="P30" s="50">
        <v>0</v>
      </c>
      <c r="Q30" s="50">
        <v>0</v>
      </c>
      <c r="R30" s="50">
        <v>0</v>
      </c>
      <c r="S30" s="50">
        <v>0</v>
      </c>
    </row>
    <row r="31" spans="1:19" ht="31.5">
      <c r="A31" s="11" t="s">
        <v>11</v>
      </c>
      <c r="B31" s="13" t="s">
        <v>7</v>
      </c>
      <c r="C31" s="12" t="s">
        <v>83</v>
      </c>
      <c r="D31" s="19">
        <v>0</v>
      </c>
      <c r="E31" s="19">
        <v>0</v>
      </c>
      <c r="F31" s="50">
        <v>0</v>
      </c>
      <c r="G31" s="50">
        <v>0</v>
      </c>
      <c r="H31" s="50">
        <v>0</v>
      </c>
      <c r="I31" s="50">
        <v>0</v>
      </c>
      <c r="J31" s="50">
        <v>0</v>
      </c>
      <c r="K31" s="50">
        <v>0</v>
      </c>
      <c r="L31" s="50">
        <v>0</v>
      </c>
      <c r="M31" s="50">
        <v>0</v>
      </c>
      <c r="N31" s="50">
        <v>0</v>
      </c>
      <c r="O31" s="50">
        <v>0</v>
      </c>
      <c r="P31" s="19">
        <v>2.343</v>
      </c>
      <c r="Q31" s="19">
        <v>2.343</v>
      </c>
      <c r="R31" s="50">
        <v>0</v>
      </c>
      <c r="S31" s="50">
        <v>0</v>
      </c>
    </row>
    <row r="34" spans="2:11" s="2" customFormat="1" ht="15.75">
      <c r="B34" s="53" t="s">
        <v>2</v>
      </c>
      <c r="C34" s="53"/>
      <c r="D34" s="53"/>
      <c r="F34" s="3"/>
      <c r="G34" s="3"/>
      <c r="H34" s="3"/>
      <c r="I34" s="3"/>
      <c r="J34" s="3"/>
      <c r="K34" s="3"/>
    </row>
    <row r="35" spans="2:11" s="2" customFormat="1" ht="15">
      <c r="B35" s="3"/>
      <c r="C35" s="3"/>
      <c r="D35" s="3"/>
      <c r="E35" s="3"/>
      <c r="F35" s="3"/>
      <c r="G35" s="3"/>
      <c r="H35" s="3"/>
      <c r="I35" s="3"/>
      <c r="J35" s="3"/>
      <c r="K35" s="3"/>
    </row>
    <row r="36" spans="2:11" s="2" customFormat="1" ht="15">
      <c r="B36" s="3"/>
      <c r="C36" s="3"/>
      <c r="D36" s="3"/>
      <c r="E36" s="3"/>
      <c r="F36" s="3"/>
      <c r="G36" s="3"/>
      <c r="H36" s="3"/>
      <c r="I36" s="3"/>
      <c r="J36" s="3"/>
      <c r="K36" s="3"/>
    </row>
    <row r="37" spans="2:11" s="2" customFormat="1" ht="15">
      <c r="B37" s="3"/>
      <c r="C37" s="3"/>
      <c r="D37" s="3"/>
      <c r="E37" s="3"/>
      <c r="F37" s="3"/>
      <c r="G37" s="3"/>
      <c r="H37" s="3"/>
      <c r="I37" s="3"/>
      <c r="J37" s="3"/>
      <c r="K37" s="3"/>
    </row>
    <row r="38" spans="2:11" s="2" customFormat="1" ht="15.75">
      <c r="B38" s="5" t="s">
        <v>0</v>
      </c>
      <c r="C38" s="5"/>
      <c r="D38" s="4"/>
      <c r="E38" s="4"/>
      <c r="F38" s="4"/>
      <c r="G38" s="4"/>
      <c r="H38" s="3"/>
      <c r="I38" s="3"/>
      <c r="J38" s="3"/>
      <c r="K38" s="3"/>
    </row>
    <row r="39" spans="2:11" s="2" customFormat="1" ht="15">
      <c r="B39" s="3"/>
      <c r="C39" s="3"/>
      <c r="D39" s="3"/>
      <c r="E39" s="3"/>
      <c r="F39" s="3"/>
      <c r="G39" s="3"/>
      <c r="H39" s="3"/>
      <c r="I39" s="3"/>
      <c r="J39" s="3"/>
      <c r="K39" s="3"/>
    </row>
  </sheetData>
  <mergeCells count="29">
    <mergeCell ref="A10:S10"/>
    <mergeCell ref="G2:H2"/>
    <mergeCell ref="A4:S4"/>
    <mergeCell ref="A5:S5"/>
    <mergeCell ref="A7:S7"/>
    <mergeCell ref="A8:S8"/>
    <mergeCell ref="A12:S12"/>
    <mergeCell ref="A13:S13"/>
    <mergeCell ref="A14:S14"/>
    <mergeCell ref="A15:A18"/>
    <mergeCell ref="B15:B18"/>
    <mergeCell ref="C15:C18"/>
    <mergeCell ref="D15:S15"/>
    <mergeCell ref="D16:E16"/>
    <mergeCell ref="F16:I16"/>
    <mergeCell ref="J16:K16"/>
    <mergeCell ref="P17:Q17"/>
    <mergeCell ref="R17:S17"/>
    <mergeCell ref="B34:D34"/>
    <mergeCell ref="L16:M16"/>
    <mergeCell ref="N16:O16"/>
    <mergeCell ref="P16:Q16"/>
    <mergeCell ref="R16:S16"/>
    <mergeCell ref="D17:E17"/>
    <mergeCell ref="F17:G17"/>
    <mergeCell ref="H17:I17"/>
    <mergeCell ref="J17:K17"/>
    <mergeCell ref="L17:M17"/>
    <mergeCell ref="N17:O1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44"/>
  <sheetViews>
    <sheetView topLeftCell="A20" zoomScale="80" zoomScaleNormal="80" workbookViewId="0">
      <selection activeCell="A4" sqref="A4:AH4"/>
    </sheetView>
  </sheetViews>
  <sheetFormatPr defaultRowHeight="15.75"/>
  <cols>
    <col min="1" max="1" width="10.625" style="63" customWidth="1"/>
    <col min="2" max="2" width="32.875" style="63" customWidth="1"/>
    <col min="3" max="3" width="15.125" style="63" customWidth="1"/>
    <col min="4" max="4" width="6.625" style="63" customWidth="1"/>
    <col min="5" max="6" width="6" style="63" customWidth="1"/>
    <col min="7" max="7" width="7.625" style="63" customWidth="1"/>
    <col min="8" max="8" width="12.75" style="63" customWidth="1"/>
    <col min="9" max="9" width="11.75" style="63" customWidth="1"/>
    <col min="10" max="10" width="10.5" style="63" customWidth="1"/>
    <col min="11" max="11" width="9.25" style="63" customWidth="1"/>
    <col min="12" max="12" width="12.125" style="63" customWidth="1"/>
    <col min="13" max="13" width="10.125" style="61" customWidth="1"/>
    <col min="14" max="14" width="18.125" style="61" customWidth="1"/>
    <col min="15" max="15" width="14.625" style="61" customWidth="1"/>
    <col min="16" max="16" width="12.375" style="61" customWidth="1"/>
    <col min="17" max="17" width="13.25" style="61" customWidth="1"/>
    <col min="18" max="18" width="13.75" style="61" customWidth="1"/>
    <col min="19" max="19" width="13.625" style="61" customWidth="1"/>
    <col min="20" max="20" width="10.125" style="61" customWidth="1"/>
    <col min="21" max="21" width="9.625" style="61" customWidth="1"/>
    <col min="22" max="22" width="8.75" style="61" customWidth="1"/>
    <col min="23" max="23" width="8.625" style="61" customWidth="1"/>
    <col min="24" max="24" width="8.875" style="61" customWidth="1"/>
    <col min="25" max="25" width="9.625" style="61" customWidth="1"/>
    <col min="26" max="26" width="7.5" style="61" customWidth="1"/>
    <col min="27" max="27" width="8" style="61" customWidth="1"/>
    <col min="28" max="28" width="10.875" style="61" customWidth="1"/>
    <col min="29" max="29" width="8" style="61" customWidth="1"/>
    <col min="30" max="30" width="7" style="61" customWidth="1"/>
    <col min="31" max="31" width="8.375" style="61" customWidth="1"/>
    <col min="32" max="32" width="10.375" style="61" customWidth="1"/>
    <col min="33" max="33" width="11.75" style="61" customWidth="1"/>
    <col min="34" max="34" width="7" style="61" customWidth="1"/>
    <col min="35" max="35" width="8.875" style="61" customWidth="1"/>
    <col min="36" max="36" width="6.5" style="61" customWidth="1"/>
    <col min="37" max="37" width="8.875" style="61" customWidth="1"/>
    <col min="38" max="38" width="10.75" style="61" customWidth="1"/>
    <col min="39" max="39" width="8.25" style="61" customWidth="1"/>
    <col min="40" max="40" width="8.375" style="61" customWidth="1"/>
    <col min="41" max="41" width="6.25" style="63" customWidth="1"/>
    <col min="42" max="42" width="8.625" style="63" customWidth="1"/>
    <col min="43" max="43" width="10.25" style="61" customWidth="1"/>
    <col min="44" max="44" width="6.75" style="61" customWidth="1"/>
    <col min="45" max="45" width="15" style="61" customWidth="1"/>
    <col min="46" max="46" width="7.125" style="63" customWidth="1"/>
    <col min="47" max="47" width="8.875" style="63" customWidth="1"/>
    <col min="48" max="48" width="10.375" style="61" customWidth="1"/>
    <col min="49" max="49" width="7.875" style="61" customWidth="1"/>
    <col min="50" max="50" width="9.125" style="61" customWidth="1"/>
    <col min="51" max="51" width="7.25" style="63" customWidth="1"/>
    <col min="52" max="52" width="9.25" style="63" customWidth="1"/>
    <col min="53" max="53" width="9.75" style="61" customWidth="1"/>
    <col min="54" max="54" width="7.25" style="61" customWidth="1"/>
    <col min="55" max="55" width="9.75" style="61" customWidth="1"/>
    <col min="56" max="56" width="7.25" style="63" customWidth="1"/>
    <col min="57" max="57" width="8.75" style="63" customWidth="1"/>
    <col min="58" max="58" width="9.75" style="61" customWidth="1"/>
    <col min="59" max="59" width="7.25" style="61" customWidth="1"/>
    <col min="60" max="60" width="9.25" style="61" customWidth="1"/>
    <col min="61" max="61" width="7.25" style="63" customWidth="1"/>
    <col min="62" max="62" width="8.625" style="63" customWidth="1"/>
    <col min="63" max="63" width="10.25" style="61" customWidth="1"/>
    <col min="64" max="64" width="7.25" style="61" customWidth="1"/>
    <col min="65" max="65" width="8.25" style="61" customWidth="1"/>
    <col min="66" max="66" width="6.125" style="63" customWidth="1"/>
    <col min="67" max="67" width="9.5" style="63" customWidth="1"/>
    <col min="68" max="68" width="11.25" style="61" customWidth="1"/>
    <col min="69" max="69" width="8.75" style="61" customWidth="1"/>
    <col min="70" max="70" width="9" style="61"/>
    <col min="71" max="71" width="7.75" style="63" customWidth="1"/>
    <col min="72" max="72" width="9.375" style="63" customWidth="1"/>
    <col min="73" max="73" width="10.375" style="61" customWidth="1"/>
    <col min="74" max="74" width="8.75" style="61" customWidth="1"/>
    <col min="75" max="75" width="19.375" style="63" customWidth="1"/>
    <col min="76" max="16384" width="9" style="63"/>
  </cols>
  <sheetData>
    <row r="1" spans="1:75" ht="18.75">
      <c r="A1" s="61"/>
      <c r="B1" s="61"/>
      <c r="C1" s="61"/>
      <c r="D1" s="61"/>
      <c r="E1" s="61"/>
      <c r="F1" s="61"/>
      <c r="G1" s="61"/>
      <c r="H1" s="61"/>
      <c r="I1" s="61"/>
      <c r="J1" s="61"/>
      <c r="K1" s="61"/>
      <c r="L1" s="61"/>
      <c r="AH1" s="62" t="s">
        <v>84</v>
      </c>
      <c r="AO1" s="61"/>
    </row>
    <row r="2" spans="1:75" ht="18.75">
      <c r="A2" s="61"/>
      <c r="B2" s="61"/>
      <c r="C2" s="61"/>
      <c r="D2" s="61"/>
      <c r="E2" s="61"/>
      <c r="F2" s="61"/>
      <c r="G2" s="61"/>
      <c r="H2" s="61"/>
      <c r="I2" s="61"/>
      <c r="J2" s="61"/>
      <c r="K2" s="61"/>
      <c r="L2" s="61"/>
      <c r="AH2" s="64" t="s">
        <v>85</v>
      </c>
      <c r="AO2" s="61"/>
    </row>
    <row r="3" spans="1:75" ht="18.75">
      <c r="A3" s="61"/>
      <c r="B3" s="61"/>
      <c r="C3" s="61"/>
      <c r="D3" s="61"/>
      <c r="E3" s="61"/>
      <c r="F3" s="61"/>
      <c r="G3" s="61"/>
      <c r="H3" s="61"/>
      <c r="I3" s="61"/>
      <c r="J3" s="61"/>
      <c r="K3" s="61"/>
      <c r="L3" s="61"/>
      <c r="AH3" s="64" t="s">
        <v>86</v>
      </c>
      <c r="AO3" s="61"/>
    </row>
    <row r="4" spans="1:75" ht="18.75">
      <c r="A4" s="65" t="s">
        <v>87</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O4" s="61"/>
    </row>
    <row r="5" spans="1:75" ht="18.75">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67"/>
      <c r="BW5" s="67"/>
    </row>
    <row r="6" spans="1:75" ht="18.75">
      <c r="A6" s="56" t="s">
        <v>88</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68"/>
      <c r="AJ6" s="69"/>
      <c r="AK6" s="69"/>
      <c r="AL6" s="68"/>
      <c r="AM6" s="68"/>
      <c r="AN6" s="68"/>
      <c r="AO6" s="69"/>
      <c r="AP6" s="69"/>
      <c r="AQ6" s="68"/>
      <c r="AR6" s="68"/>
      <c r="AS6" s="68"/>
      <c r="AT6" s="69"/>
      <c r="AU6" s="69"/>
      <c r="AV6" s="68"/>
      <c r="AW6" s="68"/>
      <c r="AX6" s="68"/>
      <c r="AY6" s="69"/>
      <c r="AZ6" s="69"/>
      <c r="BA6" s="68"/>
      <c r="BB6" s="68"/>
      <c r="BC6" s="68"/>
      <c r="BD6" s="69"/>
      <c r="BE6" s="69"/>
      <c r="BF6" s="68"/>
      <c r="BG6" s="68"/>
      <c r="BH6" s="68"/>
      <c r="BI6" s="69"/>
      <c r="BJ6" s="69"/>
      <c r="BK6" s="68"/>
      <c r="BL6" s="68"/>
      <c r="BM6" s="68"/>
      <c r="BN6" s="69"/>
      <c r="BO6" s="69"/>
      <c r="BP6" s="68"/>
      <c r="BQ6" s="68"/>
      <c r="BR6" s="68"/>
      <c r="BS6" s="69"/>
      <c r="BT6" s="69"/>
      <c r="BU6" s="68"/>
      <c r="BV6" s="68"/>
      <c r="BW6" s="69"/>
    </row>
    <row r="7" spans="1:75" ht="18.75" customHeight="1">
      <c r="A7" s="57" t="s">
        <v>70</v>
      </c>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70"/>
      <c r="AJ7" s="71"/>
      <c r="AK7" s="71"/>
      <c r="AL7" s="70"/>
      <c r="AM7" s="70"/>
      <c r="AN7" s="70"/>
      <c r="AO7" s="71"/>
      <c r="AP7" s="71"/>
      <c r="AQ7" s="70"/>
      <c r="AR7" s="70"/>
      <c r="AS7" s="70"/>
      <c r="AT7" s="71"/>
      <c r="AU7" s="71"/>
      <c r="AV7" s="70"/>
      <c r="AW7" s="70"/>
      <c r="AX7" s="70"/>
      <c r="AY7" s="71"/>
      <c r="AZ7" s="71"/>
      <c r="BA7" s="70"/>
      <c r="BB7" s="70"/>
      <c r="BC7" s="70"/>
      <c r="BD7" s="71"/>
      <c r="BE7" s="71"/>
      <c r="BF7" s="70"/>
      <c r="BG7" s="70"/>
      <c r="BH7" s="70"/>
      <c r="BI7" s="71"/>
      <c r="BJ7" s="71"/>
      <c r="BK7" s="70"/>
      <c r="BL7" s="70"/>
      <c r="BM7" s="70"/>
      <c r="BN7" s="71"/>
      <c r="BO7" s="71"/>
      <c r="BP7" s="70"/>
      <c r="BQ7" s="70"/>
      <c r="BR7" s="70"/>
      <c r="BS7" s="71"/>
      <c r="BT7" s="71"/>
      <c r="BU7" s="70"/>
      <c r="BV7" s="70"/>
      <c r="BW7" s="71"/>
    </row>
    <row r="8" spans="1:75" ht="18.75">
      <c r="A8" s="60"/>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O8" s="61"/>
      <c r="BW8" s="72"/>
    </row>
    <row r="9" spans="1:75" ht="18.75">
      <c r="A9" s="59" t="s">
        <v>69</v>
      </c>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row>
    <row r="10" spans="1:75" ht="18.75">
      <c r="A10" s="65"/>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row>
    <row r="11" spans="1:75" ht="18.75">
      <c r="A11" s="59" t="s">
        <v>68</v>
      </c>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row>
    <row r="12" spans="1:75">
      <c r="A12" s="60" t="s">
        <v>89</v>
      </c>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row>
    <row r="13" spans="1:75">
      <c r="A13" s="61"/>
      <c r="I13" s="75"/>
      <c r="AO13" s="61"/>
      <c r="AP13" s="61"/>
      <c r="AT13" s="61"/>
      <c r="AU13" s="61"/>
      <c r="AY13" s="61"/>
      <c r="AZ13" s="61"/>
      <c r="BD13" s="61"/>
      <c r="BE13" s="61"/>
      <c r="BI13" s="61"/>
      <c r="BJ13" s="61"/>
      <c r="BN13" s="61"/>
      <c r="BO13" s="61"/>
      <c r="BV13" s="76"/>
    </row>
    <row r="14" spans="1:75" ht="63.75" customHeight="1">
      <c r="A14" s="77" t="s">
        <v>66</v>
      </c>
      <c r="B14" s="77" t="s">
        <v>65</v>
      </c>
      <c r="C14" s="77" t="s">
        <v>90</v>
      </c>
      <c r="D14" s="78" t="s">
        <v>91</v>
      </c>
      <c r="E14" s="78" t="s">
        <v>92</v>
      </c>
      <c r="F14" s="77" t="s">
        <v>93</v>
      </c>
      <c r="G14" s="77"/>
      <c r="H14" s="77" t="s">
        <v>94</v>
      </c>
      <c r="I14" s="77"/>
      <c r="J14" s="77"/>
      <c r="K14" s="77"/>
      <c r="L14" s="77"/>
      <c r="M14" s="77"/>
      <c r="N14" s="79" t="s">
        <v>95</v>
      </c>
      <c r="O14" s="80" t="s">
        <v>163</v>
      </c>
      <c r="P14" s="77" t="s">
        <v>96</v>
      </c>
      <c r="Q14" s="77"/>
      <c r="R14" s="77"/>
      <c r="S14" s="77"/>
      <c r="T14" s="81" t="s">
        <v>97</v>
      </c>
      <c r="U14" s="81"/>
      <c r="V14" s="82" t="s">
        <v>98</v>
      </c>
      <c r="W14" s="83"/>
      <c r="X14" s="84"/>
      <c r="Y14" s="85" t="s">
        <v>99</v>
      </c>
      <c r="Z14" s="85"/>
      <c r="AA14" s="85"/>
      <c r="AB14" s="85"/>
      <c r="AC14" s="85"/>
      <c r="AD14" s="85"/>
      <c r="AE14" s="85"/>
      <c r="AF14" s="85"/>
      <c r="AG14" s="85"/>
      <c r="AH14" s="85"/>
      <c r="AI14" s="86" t="s">
        <v>100</v>
      </c>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8"/>
      <c r="BW14" s="89" t="s">
        <v>101</v>
      </c>
    </row>
    <row r="15" spans="1:75" ht="85.5" customHeight="1">
      <c r="A15" s="77"/>
      <c r="B15" s="77"/>
      <c r="C15" s="77"/>
      <c r="D15" s="78"/>
      <c r="E15" s="78"/>
      <c r="F15" s="77"/>
      <c r="G15" s="77"/>
      <c r="H15" s="86" t="s">
        <v>102</v>
      </c>
      <c r="I15" s="87"/>
      <c r="J15" s="88"/>
      <c r="K15" s="90" t="s">
        <v>103</v>
      </c>
      <c r="L15" s="91"/>
      <c r="M15" s="92"/>
      <c r="N15" s="93"/>
      <c r="O15" s="94"/>
      <c r="P15" s="77" t="s">
        <v>102</v>
      </c>
      <c r="Q15" s="77"/>
      <c r="R15" s="77" t="s">
        <v>103</v>
      </c>
      <c r="S15" s="77"/>
      <c r="T15" s="81"/>
      <c r="U15" s="81"/>
      <c r="V15" s="90"/>
      <c r="W15" s="91"/>
      <c r="X15" s="92"/>
      <c r="Y15" s="77" t="s">
        <v>104</v>
      </c>
      <c r="Z15" s="77"/>
      <c r="AA15" s="77"/>
      <c r="AB15" s="77"/>
      <c r="AC15" s="77"/>
      <c r="AD15" s="77" t="s">
        <v>164</v>
      </c>
      <c r="AE15" s="77"/>
      <c r="AF15" s="77"/>
      <c r="AG15" s="77"/>
      <c r="AH15" s="77"/>
      <c r="AI15" s="86" t="s">
        <v>165</v>
      </c>
      <c r="AJ15" s="87"/>
      <c r="AK15" s="87"/>
      <c r="AL15" s="87"/>
      <c r="AM15" s="88"/>
      <c r="AN15" s="86" t="s">
        <v>166</v>
      </c>
      <c r="AO15" s="87"/>
      <c r="AP15" s="87"/>
      <c r="AQ15" s="87"/>
      <c r="AR15" s="88"/>
      <c r="AS15" s="86" t="s">
        <v>167</v>
      </c>
      <c r="AT15" s="87"/>
      <c r="AU15" s="87"/>
      <c r="AV15" s="87"/>
      <c r="AW15" s="88"/>
      <c r="AX15" s="86" t="s">
        <v>168</v>
      </c>
      <c r="AY15" s="87"/>
      <c r="AZ15" s="87"/>
      <c r="BA15" s="87"/>
      <c r="BB15" s="88"/>
      <c r="BC15" s="86" t="s">
        <v>169</v>
      </c>
      <c r="BD15" s="87"/>
      <c r="BE15" s="87"/>
      <c r="BF15" s="87"/>
      <c r="BG15" s="88"/>
      <c r="BH15" s="86" t="s">
        <v>170</v>
      </c>
      <c r="BI15" s="87"/>
      <c r="BJ15" s="87"/>
      <c r="BK15" s="87"/>
      <c r="BL15" s="88"/>
      <c r="BM15" s="86" t="s">
        <v>171</v>
      </c>
      <c r="BN15" s="87"/>
      <c r="BO15" s="87"/>
      <c r="BP15" s="87"/>
      <c r="BQ15" s="88"/>
      <c r="BR15" s="86" t="s">
        <v>172</v>
      </c>
      <c r="BS15" s="87"/>
      <c r="BT15" s="87"/>
      <c r="BU15" s="87"/>
      <c r="BV15" s="88"/>
      <c r="BW15" s="95"/>
    </row>
    <row r="16" spans="1:75" ht="203.25" customHeight="1">
      <c r="A16" s="77"/>
      <c r="B16" s="77"/>
      <c r="C16" s="77"/>
      <c r="D16" s="78"/>
      <c r="E16" s="78"/>
      <c r="F16" s="96" t="s">
        <v>105</v>
      </c>
      <c r="G16" s="97" t="s">
        <v>103</v>
      </c>
      <c r="H16" s="98" t="s">
        <v>106</v>
      </c>
      <c r="I16" s="99" t="s">
        <v>107</v>
      </c>
      <c r="J16" s="99" t="s">
        <v>108</v>
      </c>
      <c r="K16" s="99" t="s">
        <v>106</v>
      </c>
      <c r="L16" s="99" t="s">
        <v>107</v>
      </c>
      <c r="M16" s="99" t="s">
        <v>108</v>
      </c>
      <c r="N16" s="100"/>
      <c r="O16" s="101"/>
      <c r="P16" s="99" t="s">
        <v>109</v>
      </c>
      <c r="Q16" s="99" t="s">
        <v>110</v>
      </c>
      <c r="R16" s="99" t="s">
        <v>109</v>
      </c>
      <c r="S16" s="99" t="s">
        <v>110</v>
      </c>
      <c r="T16" s="102" t="s">
        <v>102</v>
      </c>
      <c r="U16" s="102" t="s">
        <v>103</v>
      </c>
      <c r="V16" s="99" t="s">
        <v>111</v>
      </c>
      <c r="W16" s="99" t="s">
        <v>173</v>
      </c>
      <c r="X16" s="99" t="s">
        <v>112</v>
      </c>
      <c r="Y16" s="99" t="s">
        <v>113</v>
      </c>
      <c r="Z16" s="99" t="s">
        <v>114</v>
      </c>
      <c r="AA16" s="99" t="s">
        <v>115</v>
      </c>
      <c r="AB16" s="103" t="s">
        <v>116</v>
      </c>
      <c r="AC16" s="103" t="s">
        <v>117</v>
      </c>
      <c r="AD16" s="99" t="s">
        <v>113</v>
      </c>
      <c r="AE16" s="99" t="s">
        <v>114</v>
      </c>
      <c r="AF16" s="99" t="s">
        <v>115</v>
      </c>
      <c r="AG16" s="103" t="s">
        <v>116</v>
      </c>
      <c r="AH16" s="103" t="s">
        <v>117</v>
      </c>
      <c r="AI16" s="104" t="s">
        <v>113</v>
      </c>
      <c r="AJ16" s="99" t="s">
        <v>114</v>
      </c>
      <c r="AK16" s="99" t="s">
        <v>115</v>
      </c>
      <c r="AL16" s="103" t="s">
        <v>116</v>
      </c>
      <c r="AM16" s="103" t="s">
        <v>117</v>
      </c>
      <c r="AN16" s="104" t="s">
        <v>113</v>
      </c>
      <c r="AO16" s="99" t="s">
        <v>114</v>
      </c>
      <c r="AP16" s="99" t="s">
        <v>115</v>
      </c>
      <c r="AQ16" s="103" t="s">
        <v>116</v>
      </c>
      <c r="AR16" s="103" t="s">
        <v>117</v>
      </c>
      <c r="AS16" s="104" t="s">
        <v>113</v>
      </c>
      <c r="AT16" s="99" t="s">
        <v>114</v>
      </c>
      <c r="AU16" s="99" t="s">
        <v>115</v>
      </c>
      <c r="AV16" s="103" t="s">
        <v>116</v>
      </c>
      <c r="AW16" s="103" t="s">
        <v>117</v>
      </c>
      <c r="AX16" s="104" t="s">
        <v>113</v>
      </c>
      <c r="AY16" s="99" t="s">
        <v>114</v>
      </c>
      <c r="AZ16" s="99" t="s">
        <v>115</v>
      </c>
      <c r="BA16" s="103" t="s">
        <v>116</v>
      </c>
      <c r="BB16" s="103" t="s">
        <v>117</v>
      </c>
      <c r="BC16" s="104" t="s">
        <v>113</v>
      </c>
      <c r="BD16" s="99" t="s">
        <v>114</v>
      </c>
      <c r="BE16" s="99" t="s">
        <v>115</v>
      </c>
      <c r="BF16" s="103" t="s">
        <v>116</v>
      </c>
      <c r="BG16" s="103" t="s">
        <v>117</v>
      </c>
      <c r="BH16" s="104" t="s">
        <v>113</v>
      </c>
      <c r="BI16" s="99" t="s">
        <v>114</v>
      </c>
      <c r="BJ16" s="99" t="s">
        <v>115</v>
      </c>
      <c r="BK16" s="103" t="s">
        <v>116</v>
      </c>
      <c r="BL16" s="103" t="s">
        <v>117</v>
      </c>
      <c r="BM16" s="104" t="s">
        <v>113</v>
      </c>
      <c r="BN16" s="99" t="s">
        <v>114</v>
      </c>
      <c r="BO16" s="99" t="s">
        <v>115</v>
      </c>
      <c r="BP16" s="103" t="s">
        <v>116</v>
      </c>
      <c r="BQ16" s="103" t="s">
        <v>117</v>
      </c>
      <c r="BR16" s="104" t="s">
        <v>113</v>
      </c>
      <c r="BS16" s="99" t="s">
        <v>114</v>
      </c>
      <c r="BT16" s="99" t="s">
        <v>115</v>
      </c>
      <c r="BU16" s="103" t="s">
        <v>116</v>
      </c>
      <c r="BV16" s="99" t="s">
        <v>117</v>
      </c>
      <c r="BW16" s="105"/>
    </row>
    <row r="17" spans="1:75" ht="19.5" customHeight="1">
      <c r="A17" s="106">
        <v>1</v>
      </c>
      <c r="B17" s="106">
        <v>2</v>
      </c>
      <c r="C17" s="106">
        <v>3</v>
      </c>
      <c r="D17" s="106">
        <v>4</v>
      </c>
      <c r="E17" s="106">
        <v>5</v>
      </c>
      <c r="F17" s="106">
        <v>6</v>
      </c>
      <c r="G17" s="106">
        <v>7</v>
      </c>
      <c r="H17" s="106">
        <v>8</v>
      </c>
      <c r="I17" s="106">
        <v>9</v>
      </c>
      <c r="J17" s="106">
        <v>10</v>
      </c>
      <c r="K17" s="106">
        <v>11</v>
      </c>
      <c r="L17" s="106">
        <v>12</v>
      </c>
      <c r="M17" s="106">
        <v>13</v>
      </c>
      <c r="N17" s="106">
        <v>14</v>
      </c>
      <c r="O17" s="106">
        <v>15</v>
      </c>
      <c r="P17" s="11" t="s">
        <v>118</v>
      </c>
      <c r="Q17" s="11" t="s">
        <v>119</v>
      </c>
      <c r="R17" s="11" t="s">
        <v>120</v>
      </c>
      <c r="S17" s="11" t="s">
        <v>121</v>
      </c>
      <c r="T17" s="107">
        <v>17</v>
      </c>
      <c r="U17" s="107">
        <v>18</v>
      </c>
      <c r="V17" s="106">
        <v>19</v>
      </c>
      <c r="W17" s="106">
        <v>20</v>
      </c>
      <c r="X17" s="106">
        <v>21</v>
      </c>
      <c r="Y17" s="106">
        <v>22</v>
      </c>
      <c r="Z17" s="106">
        <v>23</v>
      </c>
      <c r="AA17" s="106">
        <v>24</v>
      </c>
      <c r="AB17" s="106">
        <v>25</v>
      </c>
      <c r="AC17" s="106">
        <v>26</v>
      </c>
      <c r="AD17" s="106">
        <v>27</v>
      </c>
      <c r="AE17" s="106">
        <v>28</v>
      </c>
      <c r="AF17" s="106">
        <v>29</v>
      </c>
      <c r="AG17" s="106">
        <v>30</v>
      </c>
      <c r="AH17" s="106">
        <v>31</v>
      </c>
      <c r="AI17" s="17" t="s">
        <v>122</v>
      </c>
      <c r="AJ17" s="11" t="s">
        <v>123</v>
      </c>
      <c r="AK17" s="11" t="s">
        <v>124</v>
      </c>
      <c r="AL17" s="11" t="s">
        <v>125</v>
      </c>
      <c r="AM17" s="11" t="s">
        <v>126</v>
      </c>
      <c r="AN17" s="17" t="s">
        <v>127</v>
      </c>
      <c r="AO17" s="11" t="s">
        <v>128</v>
      </c>
      <c r="AP17" s="11" t="s">
        <v>129</v>
      </c>
      <c r="AQ17" s="11" t="s">
        <v>130</v>
      </c>
      <c r="AR17" s="11" t="s">
        <v>131</v>
      </c>
      <c r="AS17" s="17" t="s">
        <v>132</v>
      </c>
      <c r="AT17" s="11" t="s">
        <v>133</v>
      </c>
      <c r="AU17" s="11" t="s">
        <v>134</v>
      </c>
      <c r="AV17" s="11" t="s">
        <v>135</v>
      </c>
      <c r="AW17" s="11" t="s">
        <v>136</v>
      </c>
      <c r="AX17" s="17" t="s">
        <v>137</v>
      </c>
      <c r="AY17" s="11" t="s">
        <v>138</v>
      </c>
      <c r="AZ17" s="11" t="s">
        <v>139</v>
      </c>
      <c r="BA17" s="11" t="s">
        <v>140</v>
      </c>
      <c r="BB17" s="11" t="s">
        <v>141</v>
      </c>
      <c r="BC17" s="17" t="s">
        <v>142</v>
      </c>
      <c r="BD17" s="11" t="s">
        <v>143</v>
      </c>
      <c r="BE17" s="11" t="s">
        <v>144</v>
      </c>
      <c r="BF17" s="11" t="s">
        <v>145</v>
      </c>
      <c r="BG17" s="11" t="s">
        <v>146</v>
      </c>
      <c r="BH17" s="17" t="s">
        <v>147</v>
      </c>
      <c r="BI17" s="11" t="s">
        <v>148</v>
      </c>
      <c r="BJ17" s="11" t="s">
        <v>149</v>
      </c>
      <c r="BK17" s="11" t="s">
        <v>150</v>
      </c>
      <c r="BL17" s="11" t="s">
        <v>151</v>
      </c>
      <c r="BM17" s="107">
        <v>33</v>
      </c>
      <c r="BN17" s="106">
        <v>34</v>
      </c>
      <c r="BO17" s="106">
        <v>35</v>
      </c>
      <c r="BP17" s="106">
        <v>36</v>
      </c>
      <c r="BQ17" s="106">
        <v>37</v>
      </c>
      <c r="BR17" s="107">
        <v>38</v>
      </c>
      <c r="BS17" s="106">
        <v>39</v>
      </c>
      <c r="BT17" s="106">
        <v>40</v>
      </c>
      <c r="BU17" s="106">
        <v>41</v>
      </c>
      <c r="BV17" s="106">
        <v>42</v>
      </c>
      <c r="BW17" s="106">
        <v>43</v>
      </c>
    </row>
    <row r="18" spans="1:75" ht="39" customHeight="1">
      <c r="A18" s="17" t="s">
        <v>33</v>
      </c>
      <c r="B18" s="107" t="s">
        <v>32</v>
      </c>
      <c r="C18" s="108">
        <v>0</v>
      </c>
      <c r="D18" s="108">
        <v>0</v>
      </c>
      <c r="E18" s="108">
        <v>0</v>
      </c>
      <c r="F18" s="108">
        <v>0</v>
      </c>
      <c r="G18" s="108">
        <v>0</v>
      </c>
      <c r="H18" s="108">
        <v>4.7026977700392294</v>
      </c>
      <c r="I18" s="108">
        <v>30.785000000000004</v>
      </c>
      <c r="J18" s="108">
        <v>0</v>
      </c>
      <c r="K18" s="108">
        <v>3.8972831349980535</v>
      </c>
      <c r="L18" s="108">
        <v>25.5905162</v>
      </c>
      <c r="M18" s="108">
        <v>0</v>
      </c>
      <c r="N18" s="108">
        <v>0</v>
      </c>
      <c r="O18" s="108">
        <v>0</v>
      </c>
      <c r="P18" s="108">
        <v>0</v>
      </c>
      <c r="Q18" s="108">
        <v>0</v>
      </c>
      <c r="R18" s="108">
        <v>0</v>
      </c>
      <c r="S18" s="108">
        <v>0</v>
      </c>
      <c r="T18" s="108">
        <v>30.785000000000004</v>
      </c>
      <c r="U18" s="108">
        <v>25.5905162</v>
      </c>
      <c r="V18" s="108">
        <v>6.3630000000000004</v>
      </c>
      <c r="W18" s="108">
        <v>11.426</v>
      </c>
      <c r="X18" s="108">
        <v>11.516999999999999</v>
      </c>
      <c r="Y18" s="108">
        <v>0</v>
      </c>
      <c r="Z18" s="108">
        <v>0</v>
      </c>
      <c r="AA18" s="108">
        <v>0</v>
      </c>
      <c r="AB18" s="108">
        <v>0</v>
      </c>
      <c r="AC18" s="108">
        <v>0</v>
      </c>
      <c r="AD18" s="108">
        <v>0</v>
      </c>
      <c r="AE18" s="108">
        <v>0</v>
      </c>
      <c r="AF18" s="108">
        <v>0</v>
      </c>
      <c r="AG18" s="108">
        <v>0</v>
      </c>
      <c r="AH18" s="108">
        <v>0</v>
      </c>
      <c r="AI18" s="108">
        <v>12.23</v>
      </c>
      <c r="AJ18" s="108">
        <v>0</v>
      </c>
      <c r="AK18" s="108">
        <v>0</v>
      </c>
      <c r="AL18" s="108">
        <v>6.8650000000000002</v>
      </c>
      <c r="AM18" s="108">
        <v>5.3650000000000002</v>
      </c>
      <c r="AN18" s="108">
        <v>1.861</v>
      </c>
      <c r="AO18" s="108">
        <v>0</v>
      </c>
      <c r="AP18" s="108">
        <v>0</v>
      </c>
      <c r="AQ18" s="108">
        <v>1.181</v>
      </c>
      <c r="AR18" s="108">
        <v>0.67999999999999994</v>
      </c>
      <c r="AS18" s="108">
        <v>11.426</v>
      </c>
      <c r="AT18" s="108">
        <v>0</v>
      </c>
      <c r="AU18" s="108">
        <v>0</v>
      </c>
      <c r="AV18" s="108">
        <v>7.6099999999999994</v>
      </c>
      <c r="AW18" s="108">
        <v>3.8159999999999998</v>
      </c>
      <c r="AX18" s="108">
        <v>11.79726</v>
      </c>
      <c r="AY18" s="108">
        <v>0</v>
      </c>
      <c r="AZ18" s="108">
        <v>0</v>
      </c>
      <c r="BA18" s="108">
        <v>7.9812599999999998</v>
      </c>
      <c r="BB18" s="108">
        <v>3.8159999999999998</v>
      </c>
      <c r="BC18" s="108">
        <v>7.1289999999999996</v>
      </c>
      <c r="BD18" s="108">
        <v>0</v>
      </c>
      <c r="BE18" s="108">
        <v>0</v>
      </c>
      <c r="BF18" s="108">
        <v>4.5199999999999996</v>
      </c>
      <c r="BG18" s="108">
        <v>0</v>
      </c>
      <c r="BH18" s="108">
        <v>11.932256199999999</v>
      </c>
      <c r="BI18" s="108">
        <v>0</v>
      </c>
      <c r="BJ18" s="108">
        <v>0</v>
      </c>
      <c r="BK18" s="108">
        <v>9.5892561999999995</v>
      </c>
      <c r="BL18" s="108">
        <v>2.343</v>
      </c>
      <c r="BM18" s="108">
        <v>30.785000000000004</v>
      </c>
      <c r="BN18" s="108">
        <v>0</v>
      </c>
      <c r="BO18" s="108">
        <v>0</v>
      </c>
      <c r="BP18" s="108">
        <v>19.260999999999999</v>
      </c>
      <c r="BQ18" s="108">
        <v>11.524000000000001</v>
      </c>
      <c r="BR18" s="108">
        <v>25.5905162</v>
      </c>
      <c r="BS18" s="108">
        <v>0</v>
      </c>
      <c r="BT18" s="108">
        <v>0</v>
      </c>
      <c r="BU18" s="108">
        <v>18.751516200000001</v>
      </c>
      <c r="BV18" s="108">
        <v>6.8389999999999995</v>
      </c>
      <c r="BW18" s="106"/>
    </row>
    <row r="19" spans="1:75" s="109" customFormat="1" ht="31.5">
      <c r="A19" s="17" t="s">
        <v>31</v>
      </c>
      <c r="B19" s="107" t="s">
        <v>30</v>
      </c>
      <c r="C19" s="108">
        <v>0</v>
      </c>
      <c r="D19" s="108">
        <v>0</v>
      </c>
      <c r="E19" s="108">
        <v>0</v>
      </c>
      <c r="F19" s="108">
        <v>0</v>
      </c>
      <c r="G19" s="108">
        <v>0</v>
      </c>
      <c r="H19" s="108">
        <v>0</v>
      </c>
      <c r="I19" s="108">
        <v>0</v>
      </c>
      <c r="J19" s="108">
        <v>0</v>
      </c>
      <c r="K19" s="108">
        <v>0</v>
      </c>
      <c r="L19" s="108">
        <v>0</v>
      </c>
      <c r="M19" s="108">
        <v>0</v>
      </c>
      <c r="N19" s="108">
        <v>0</v>
      </c>
      <c r="O19" s="108">
        <v>0</v>
      </c>
      <c r="P19" s="108">
        <v>0</v>
      </c>
      <c r="Q19" s="108">
        <v>0</v>
      </c>
      <c r="R19" s="108">
        <v>0</v>
      </c>
      <c r="S19" s="108">
        <v>0</v>
      </c>
      <c r="T19" s="108">
        <v>0</v>
      </c>
      <c r="U19" s="108">
        <v>0</v>
      </c>
      <c r="V19" s="108">
        <v>0</v>
      </c>
      <c r="W19" s="108">
        <v>0</v>
      </c>
      <c r="X19" s="108">
        <v>0</v>
      </c>
      <c r="Y19" s="108">
        <v>0</v>
      </c>
      <c r="Z19" s="108">
        <v>0</v>
      </c>
      <c r="AA19" s="108">
        <v>0</v>
      </c>
      <c r="AB19" s="108">
        <v>0</v>
      </c>
      <c r="AC19" s="108">
        <v>0</v>
      </c>
      <c r="AD19" s="108">
        <v>0</v>
      </c>
      <c r="AE19" s="108">
        <v>0</v>
      </c>
      <c r="AF19" s="108">
        <v>0</v>
      </c>
      <c r="AG19" s="108">
        <v>0</v>
      </c>
      <c r="AH19" s="108">
        <v>0</v>
      </c>
      <c r="AI19" s="108">
        <v>0</v>
      </c>
      <c r="AJ19" s="108">
        <v>0</v>
      </c>
      <c r="AK19" s="108">
        <v>0</v>
      </c>
      <c r="AL19" s="108">
        <v>0</v>
      </c>
      <c r="AM19" s="108">
        <v>0</v>
      </c>
      <c r="AN19" s="108">
        <v>0</v>
      </c>
      <c r="AO19" s="108">
        <v>0</v>
      </c>
      <c r="AP19" s="108">
        <v>0</v>
      </c>
      <c r="AQ19" s="108">
        <v>0</v>
      </c>
      <c r="AR19" s="108">
        <v>0</v>
      </c>
      <c r="AS19" s="108">
        <v>0</v>
      </c>
      <c r="AT19" s="108">
        <v>0</v>
      </c>
      <c r="AU19" s="108">
        <v>0</v>
      </c>
      <c r="AV19" s="108">
        <v>0</v>
      </c>
      <c r="AW19" s="108">
        <v>0</v>
      </c>
      <c r="AX19" s="108">
        <v>0</v>
      </c>
      <c r="AY19" s="108" t="s">
        <v>152</v>
      </c>
      <c r="AZ19" s="108" t="s">
        <v>152</v>
      </c>
      <c r="BA19" s="108" t="s">
        <v>152</v>
      </c>
      <c r="BB19" s="108" t="s">
        <v>152</v>
      </c>
      <c r="BC19" s="108">
        <v>0</v>
      </c>
      <c r="BD19" s="108">
        <v>0</v>
      </c>
      <c r="BE19" s="108">
        <v>0</v>
      </c>
      <c r="BF19" s="108">
        <v>0</v>
      </c>
      <c r="BG19" s="108">
        <v>0</v>
      </c>
      <c r="BH19" s="108">
        <v>0</v>
      </c>
      <c r="BI19" s="108" t="s">
        <v>153</v>
      </c>
      <c r="BJ19" s="108" t="s">
        <v>153</v>
      </c>
      <c r="BK19" s="108" t="s">
        <v>153</v>
      </c>
      <c r="BL19" s="108" t="s">
        <v>153</v>
      </c>
      <c r="BM19" s="108">
        <v>0</v>
      </c>
      <c r="BN19" s="108">
        <v>0</v>
      </c>
      <c r="BO19" s="108">
        <v>0</v>
      </c>
      <c r="BP19" s="108">
        <v>0</v>
      </c>
      <c r="BQ19" s="108">
        <v>0</v>
      </c>
      <c r="BR19" s="108">
        <v>0</v>
      </c>
      <c r="BS19" s="108">
        <v>0</v>
      </c>
      <c r="BT19" s="108">
        <v>0</v>
      </c>
      <c r="BU19" s="108">
        <v>0</v>
      </c>
      <c r="BV19" s="108">
        <v>0</v>
      </c>
      <c r="BW19" s="107"/>
    </row>
    <row r="20" spans="1:75" ht="44.25" customHeight="1">
      <c r="A20" s="17" t="s">
        <v>29</v>
      </c>
      <c r="B20" s="107" t="s">
        <v>28</v>
      </c>
      <c r="C20" s="108">
        <v>0</v>
      </c>
      <c r="D20" s="108">
        <v>0</v>
      </c>
      <c r="E20" s="108">
        <v>0</v>
      </c>
      <c r="F20" s="108">
        <v>0</v>
      </c>
      <c r="G20" s="108">
        <v>0</v>
      </c>
      <c r="H20" s="108">
        <v>2.7931087289433383</v>
      </c>
      <c r="I20" s="108">
        <v>18.239000000000001</v>
      </c>
      <c r="J20" s="108">
        <v>0</v>
      </c>
      <c r="K20" s="108">
        <v>2.7658499234303213</v>
      </c>
      <c r="L20" s="108">
        <v>18.061</v>
      </c>
      <c r="M20" s="108">
        <v>0</v>
      </c>
      <c r="N20" s="108">
        <v>0</v>
      </c>
      <c r="O20" s="108">
        <v>0</v>
      </c>
      <c r="P20" s="108">
        <v>0</v>
      </c>
      <c r="Q20" s="108">
        <v>0</v>
      </c>
      <c r="R20" s="108">
        <v>0</v>
      </c>
      <c r="S20" s="108">
        <v>0</v>
      </c>
      <c r="T20" s="108">
        <v>18.239000000000001</v>
      </c>
      <c r="U20" s="108">
        <v>18.061</v>
      </c>
      <c r="V20" s="108">
        <v>6.3630000000000004</v>
      </c>
      <c r="W20" s="108">
        <v>7.3559999999999999</v>
      </c>
      <c r="X20" s="108">
        <v>7.3559999999999999</v>
      </c>
      <c r="Y20" s="108">
        <v>0</v>
      </c>
      <c r="Z20" s="108">
        <v>0</v>
      </c>
      <c r="AA20" s="108">
        <v>0</v>
      </c>
      <c r="AB20" s="108">
        <v>0</v>
      </c>
      <c r="AC20" s="108">
        <v>0</v>
      </c>
      <c r="AD20" s="108">
        <v>0</v>
      </c>
      <c r="AE20" s="108">
        <v>0</v>
      </c>
      <c r="AF20" s="108">
        <v>0</v>
      </c>
      <c r="AG20" s="108">
        <v>0</v>
      </c>
      <c r="AH20" s="108">
        <v>0</v>
      </c>
      <c r="AI20" s="108">
        <v>6.3630000000000004</v>
      </c>
      <c r="AJ20" s="108">
        <v>0</v>
      </c>
      <c r="AK20" s="108">
        <v>0</v>
      </c>
      <c r="AL20" s="108">
        <v>6.3630000000000004</v>
      </c>
      <c r="AM20" s="108">
        <v>0</v>
      </c>
      <c r="AN20" s="108">
        <v>1.181</v>
      </c>
      <c r="AO20" s="108">
        <v>0</v>
      </c>
      <c r="AP20" s="108">
        <v>0</v>
      </c>
      <c r="AQ20" s="108">
        <v>1.181</v>
      </c>
      <c r="AR20" s="108">
        <v>0</v>
      </c>
      <c r="AS20" s="108">
        <v>7.3559999999999999</v>
      </c>
      <c r="AT20" s="108">
        <v>0</v>
      </c>
      <c r="AU20" s="108">
        <v>0</v>
      </c>
      <c r="AV20" s="108">
        <v>7.3559999999999999</v>
      </c>
      <c r="AW20" s="108">
        <v>0</v>
      </c>
      <c r="AX20" s="108">
        <v>7.6360000000000001</v>
      </c>
      <c r="AY20" s="108" t="s">
        <v>153</v>
      </c>
      <c r="AZ20" s="108" t="s">
        <v>153</v>
      </c>
      <c r="BA20" s="108">
        <v>7.6360000000000001</v>
      </c>
      <c r="BB20" s="108" t="s">
        <v>153</v>
      </c>
      <c r="BC20" s="108">
        <v>4.5199999999999996</v>
      </c>
      <c r="BD20" s="108" t="s">
        <v>153</v>
      </c>
      <c r="BE20" s="108" t="s">
        <v>153</v>
      </c>
      <c r="BF20" s="108">
        <v>4.5199999999999996</v>
      </c>
      <c r="BG20" s="108" t="s">
        <v>153</v>
      </c>
      <c r="BH20" s="108">
        <v>9.2439999999999998</v>
      </c>
      <c r="BI20" s="108" t="s">
        <v>153</v>
      </c>
      <c r="BJ20" s="108" t="s">
        <v>153</v>
      </c>
      <c r="BK20" s="108">
        <v>9.2439999999999998</v>
      </c>
      <c r="BL20" s="108" t="s">
        <v>153</v>
      </c>
      <c r="BM20" s="108">
        <v>18.239000000000001</v>
      </c>
      <c r="BN20" s="108">
        <v>0</v>
      </c>
      <c r="BO20" s="108">
        <v>0</v>
      </c>
      <c r="BP20" s="108">
        <v>18.239000000000001</v>
      </c>
      <c r="BQ20" s="108">
        <v>0</v>
      </c>
      <c r="BR20" s="108">
        <v>18.061</v>
      </c>
      <c r="BS20" s="108">
        <v>0</v>
      </c>
      <c r="BT20" s="108">
        <v>0</v>
      </c>
      <c r="BU20" s="108">
        <v>18.061</v>
      </c>
      <c r="BV20" s="108">
        <v>0</v>
      </c>
      <c r="BW20" s="106"/>
    </row>
    <row r="21" spans="1:75" ht="31.5">
      <c r="A21" s="17" t="s">
        <v>27</v>
      </c>
      <c r="B21" s="107" t="s">
        <v>26</v>
      </c>
      <c r="C21" s="108">
        <v>0</v>
      </c>
      <c r="D21" s="108">
        <v>0</v>
      </c>
      <c r="E21" s="108">
        <v>0</v>
      </c>
      <c r="F21" s="108">
        <v>0</v>
      </c>
      <c r="G21" s="108">
        <v>0</v>
      </c>
      <c r="H21" s="108">
        <v>1.9095890410958907</v>
      </c>
      <c r="I21" s="108">
        <v>12.546000000000001</v>
      </c>
      <c r="J21" s="108">
        <v>0</v>
      </c>
      <c r="K21" s="108">
        <v>1.1314332115677321</v>
      </c>
      <c r="L21" s="108">
        <v>7.5295162000000007</v>
      </c>
      <c r="M21" s="108">
        <v>0</v>
      </c>
      <c r="N21" s="108">
        <v>0</v>
      </c>
      <c r="O21" s="108">
        <v>0</v>
      </c>
      <c r="P21" s="108">
        <v>0</v>
      </c>
      <c r="Q21" s="108">
        <v>0</v>
      </c>
      <c r="R21" s="108">
        <v>0</v>
      </c>
      <c r="S21" s="108">
        <v>0</v>
      </c>
      <c r="T21" s="108">
        <v>12.546000000000001</v>
      </c>
      <c r="U21" s="108">
        <v>7.5295161999999998</v>
      </c>
      <c r="V21" s="108">
        <v>0</v>
      </c>
      <c r="W21" s="108">
        <v>4.07</v>
      </c>
      <c r="X21" s="108">
        <v>4.1609999999999996</v>
      </c>
      <c r="Y21" s="108">
        <v>0</v>
      </c>
      <c r="Z21" s="108">
        <v>0</v>
      </c>
      <c r="AA21" s="108">
        <v>0</v>
      </c>
      <c r="AB21" s="108">
        <v>0</v>
      </c>
      <c r="AC21" s="108">
        <v>0</v>
      </c>
      <c r="AD21" s="108">
        <v>0</v>
      </c>
      <c r="AE21" s="108">
        <v>0</v>
      </c>
      <c r="AF21" s="108">
        <v>0</v>
      </c>
      <c r="AG21" s="108">
        <v>0</v>
      </c>
      <c r="AH21" s="108">
        <v>0</v>
      </c>
      <c r="AI21" s="108">
        <v>5.867</v>
      </c>
      <c r="AJ21" s="108">
        <v>0</v>
      </c>
      <c r="AK21" s="108">
        <v>0</v>
      </c>
      <c r="AL21" s="108">
        <v>0.502</v>
      </c>
      <c r="AM21" s="108">
        <v>5.3650000000000002</v>
      </c>
      <c r="AN21" s="108">
        <v>0.67999999999999994</v>
      </c>
      <c r="AO21" s="108">
        <v>0</v>
      </c>
      <c r="AP21" s="108">
        <v>0</v>
      </c>
      <c r="AQ21" s="108">
        <v>0</v>
      </c>
      <c r="AR21" s="108">
        <v>0.67999999999999994</v>
      </c>
      <c r="AS21" s="108">
        <v>4.07</v>
      </c>
      <c r="AT21" s="108">
        <v>0</v>
      </c>
      <c r="AU21" s="108">
        <v>0</v>
      </c>
      <c r="AV21" s="108">
        <v>0.254</v>
      </c>
      <c r="AW21" s="108">
        <v>3.8159999999999998</v>
      </c>
      <c r="AX21" s="108">
        <v>4.1612599999999995</v>
      </c>
      <c r="AY21" s="108">
        <v>0</v>
      </c>
      <c r="AZ21" s="108">
        <v>0</v>
      </c>
      <c r="BA21" s="108">
        <v>0.34526000000000001</v>
      </c>
      <c r="BB21" s="108">
        <v>3.8159999999999998</v>
      </c>
      <c r="BC21" s="108">
        <v>2.609</v>
      </c>
      <c r="BD21" s="108">
        <v>0</v>
      </c>
      <c r="BE21" s="108">
        <v>0</v>
      </c>
      <c r="BF21" s="108">
        <v>0</v>
      </c>
      <c r="BG21" s="108">
        <v>0</v>
      </c>
      <c r="BH21" s="108">
        <v>2.6882562000000001</v>
      </c>
      <c r="BI21" s="108">
        <v>0</v>
      </c>
      <c r="BJ21" s="108">
        <v>0</v>
      </c>
      <c r="BK21" s="108">
        <v>0.34525620000000001</v>
      </c>
      <c r="BL21" s="108">
        <v>2.343</v>
      </c>
      <c r="BM21" s="108">
        <v>12.546000000000001</v>
      </c>
      <c r="BN21" s="108">
        <v>0</v>
      </c>
      <c r="BO21" s="108">
        <v>0</v>
      </c>
      <c r="BP21" s="108">
        <v>1.022</v>
      </c>
      <c r="BQ21" s="108">
        <v>11.524000000000001</v>
      </c>
      <c r="BR21" s="108">
        <v>7.5295161999999998</v>
      </c>
      <c r="BS21" s="108">
        <v>0</v>
      </c>
      <c r="BT21" s="108">
        <v>0</v>
      </c>
      <c r="BU21" s="108">
        <v>0.69051620000000002</v>
      </c>
      <c r="BV21" s="108">
        <v>6.8389999999999995</v>
      </c>
      <c r="BW21" s="106"/>
    </row>
    <row r="22" spans="1:75" s="109" customFormat="1" ht="31.5">
      <c r="A22" s="17">
        <v>0</v>
      </c>
      <c r="B22" s="107" t="s">
        <v>25</v>
      </c>
      <c r="C22" s="108">
        <v>0</v>
      </c>
      <c r="D22" s="108">
        <v>0</v>
      </c>
      <c r="E22" s="108">
        <v>0</v>
      </c>
      <c r="F22" s="108">
        <v>0</v>
      </c>
      <c r="G22" s="108">
        <v>0</v>
      </c>
      <c r="H22" s="108">
        <v>0</v>
      </c>
      <c r="I22" s="108">
        <v>0</v>
      </c>
      <c r="J22" s="108">
        <v>0</v>
      </c>
      <c r="K22" s="108">
        <v>0</v>
      </c>
      <c r="L22" s="108">
        <v>0</v>
      </c>
      <c r="M22" s="108">
        <v>0</v>
      </c>
      <c r="N22" s="108">
        <v>0</v>
      </c>
      <c r="O22" s="108">
        <v>0</v>
      </c>
      <c r="P22" s="108">
        <v>0</v>
      </c>
      <c r="Q22" s="108">
        <v>0</v>
      </c>
      <c r="R22" s="108">
        <v>0</v>
      </c>
      <c r="S22" s="108">
        <v>0</v>
      </c>
      <c r="T22" s="108">
        <v>0</v>
      </c>
      <c r="U22" s="108">
        <v>0</v>
      </c>
      <c r="V22" s="108">
        <v>0</v>
      </c>
      <c r="W22" s="108">
        <v>0</v>
      </c>
      <c r="X22" s="108">
        <v>0</v>
      </c>
      <c r="Y22" s="108">
        <v>0</v>
      </c>
      <c r="Z22" s="108">
        <v>0</v>
      </c>
      <c r="AA22" s="108">
        <v>0</v>
      </c>
      <c r="AB22" s="108">
        <v>0</v>
      </c>
      <c r="AC22" s="108">
        <v>0</v>
      </c>
      <c r="AD22" s="108">
        <v>0</v>
      </c>
      <c r="AE22" s="108">
        <v>0</v>
      </c>
      <c r="AF22" s="108">
        <v>0</v>
      </c>
      <c r="AG22" s="108">
        <v>0</v>
      </c>
      <c r="AH22" s="108">
        <v>0</v>
      </c>
      <c r="AI22" s="108">
        <v>0</v>
      </c>
      <c r="AJ22" s="108">
        <v>0</v>
      </c>
      <c r="AK22" s="108">
        <v>0</v>
      </c>
      <c r="AL22" s="108">
        <v>0</v>
      </c>
      <c r="AM22" s="108">
        <v>0</v>
      </c>
      <c r="AN22" s="108">
        <v>0</v>
      </c>
      <c r="AO22" s="108">
        <v>0</v>
      </c>
      <c r="AP22" s="108">
        <v>0</v>
      </c>
      <c r="AQ22" s="108">
        <v>0</v>
      </c>
      <c r="AR22" s="108">
        <v>0</v>
      </c>
      <c r="AS22" s="108">
        <v>0</v>
      </c>
      <c r="AT22" s="108">
        <v>0</v>
      </c>
      <c r="AU22" s="108">
        <v>0</v>
      </c>
      <c r="AV22" s="108">
        <v>0</v>
      </c>
      <c r="AW22" s="108">
        <v>0</v>
      </c>
      <c r="AX22" s="108">
        <v>0</v>
      </c>
      <c r="AY22" s="108" t="s">
        <v>152</v>
      </c>
      <c r="AZ22" s="108" t="s">
        <v>152</v>
      </c>
      <c r="BA22" s="108" t="s">
        <v>152</v>
      </c>
      <c r="BB22" s="108" t="s">
        <v>152</v>
      </c>
      <c r="BC22" s="108"/>
      <c r="BD22" s="108"/>
      <c r="BE22" s="108"/>
      <c r="BF22" s="108"/>
      <c r="BG22" s="108"/>
      <c r="BH22" s="108">
        <v>0</v>
      </c>
      <c r="BI22" s="108" t="s">
        <v>153</v>
      </c>
      <c r="BJ22" s="108" t="s">
        <v>153</v>
      </c>
      <c r="BK22" s="108" t="s">
        <v>153</v>
      </c>
      <c r="BL22" s="108" t="s">
        <v>153</v>
      </c>
      <c r="BM22" s="108">
        <v>0</v>
      </c>
      <c r="BN22" s="108">
        <v>0</v>
      </c>
      <c r="BO22" s="108">
        <v>0</v>
      </c>
      <c r="BP22" s="108">
        <v>0</v>
      </c>
      <c r="BQ22" s="108">
        <v>0</v>
      </c>
      <c r="BR22" s="108">
        <v>0</v>
      </c>
      <c r="BS22" s="108">
        <v>0</v>
      </c>
      <c r="BT22" s="108">
        <v>0</v>
      </c>
      <c r="BU22" s="108">
        <v>0</v>
      </c>
      <c r="BV22" s="108">
        <v>0</v>
      </c>
      <c r="BW22" s="107"/>
    </row>
    <row r="23" spans="1:75" s="112" customFormat="1">
      <c r="A23" s="110"/>
      <c r="B23" s="9" t="s">
        <v>24</v>
      </c>
      <c r="C23" s="108"/>
      <c r="D23" s="108"/>
      <c r="E23" s="108"/>
      <c r="F23" s="108"/>
      <c r="G23" s="108"/>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c r="BW23" s="9"/>
    </row>
    <row r="24" spans="1:75" s="109" customFormat="1" ht="47.25">
      <c r="A24" s="17" t="s">
        <v>23</v>
      </c>
      <c r="B24" s="107" t="s">
        <v>22</v>
      </c>
      <c r="C24" s="108">
        <v>0</v>
      </c>
      <c r="D24" s="108">
        <v>0</v>
      </c>
      <c r="E24" s="108">
        <v>0</v>
      </c>
      <c r="F24" s="108">
        <v>0</v>
      </c>
      <c r="G24" s="108">
        <v>0</v>
      </c>
      <c r="H24" s="108">
        <v>2.7931087289433383</v>
      </c>
      <c r="I24" s="108">
        <v>18.239000000000001</v>
      </c>
      <c r="J24" s="108">
        <v>0</v>
      </c>
      <c r="K24" s="108">
        <v>2.7658499234303213</v>
      </c>
      <c r="L24" s="108">
        <v>18.061</v>
      </c>
      <c r="M24" s="108">
        <v>0</v>
      </c>
      <c r="N24" s="108">
        <v>0</v>
      </c>
      <c r="O24" s="108">
        <v>0</v>
      </c>
      <c r="P24" s="108">
        <v>0</v>
      </c>
      <c r="Q24" s="108">
        <v>0</v>
      </c>
      <c r="R24" s="108">
        <v>0</v>
      </c>
      <c r="S24" s="108">
        <v>0</v>
      </c>
      <c r="T24" s="108">
        <v>18.239000000000001</v>
      </c>
      <c r="U24" s="108">
        <v>18.061</v>
      </c>
      <c r="V24" s="108">
        <v>6.3630000000000004</v>
      </c>
      <c r="W24" s="108">
        <v>7.3559999999999999</v>
      </c>
      <c r="X24" s="108">
        <v>7.3559999999999999</v>
      </c>
      <c r="Y24" s="108">
        <v>0</v>
      </c>
      <c r="Z24" s="108">
        <v>0</v>
      </c>
      <c r="AA24" s="108">
        <v>0</v>
      </c>
      <c r="AB24" s="108">
        <v>0</v>
      </c>
      <c r="AC24" s="108">
        <v>0</v>
      </c>
      <c r="AD24" s="108">
        <v>0</v>
      </c>
      <c r="AE24" s="108">
        <v>0</v>
      </c>
      <c r="AF24" s="108">
        <v>0</v>
      </c>
      <c r="AG24" s="108">
        <v>0</v>
      </c>
      <c r="AH24" s="108">
        <v>0</v>
      </c>
      <c r="AI24" s="108">
        <v>6.3630000000000004</v>
      </c>
      <c r="AJ24" s="108">
        <v>0</v>
      </c>
      <c r="AK24" s="108">
        <v>0</v>
      </c>
      <c r="AL24" s="108">
        <v>6.3630000000000004</v>
      </c>
      <c r="AM24" s="108">
        <v>0</v>
      </c>
      <c r="AN24" s="108">
        <v>1.181</v>
      </c>
      <c r="AO24" s="108">
        <v>0</v>
      </c>
      <c r="AP24" s="108">
        <v>0</v>
      </c>
      <c r="AQ24" s="108">
        <v>1.181</v>
      </c>
      <c r="AR24" s="108">
        <v>0</v>
      </c>
      <c r="AS24" s="108">
        <v>7.3559999999999999</v>
      </c>
      <c r="AT24" s="108">
        <v>0</v>
      </c>
      <c r="AU24" s="108">
        <v>0</v>
      </c>
      <c r="AV24" s="108">
        <v>7.3559999999999999</v>
      </c>
      <c r="AW24" s="108">
        <v>0</v>
      </c>
      <c r="AX24" s="108">
        <v>7.6360000000000001</v>
      </c>
      <c r="AY24" s="108" t="s">
        <v>153</v>
      </c>
      <c r="AZ24" s="108" t="s">
        <v>153</v>
      </c>
      <c r="BA24" s="108">
        <v>7.6360000000000001</v>
      </c>
      <c r="BB24" s="108" t="s">
        <v>153</v>
      </c>
      <c r="BC24" s="108">
        <v>4.5199999999999996</v>
      </c>
      <c r="BD24" s="108" t="s">
        <v>153</v>
      </c>
      <c r="BE24" s="108" t="s">
        <v>153</v>
      </c>
      <c r="BF24" s="108">
        <v>4.5199999999999996</v>
      </c>
      <c r="BG24" s="108" t="s">
        <v>153</v>
      </c>
      <c r="BH24" s="108">
        <v>9.2439999999999998</v>
      </c>
      <c r="BI24" s="108" t="s">
        <v>153</v>
      </c>
      <c r="BJ24" s="108" t="s">
        <v>153</v>
      </c>
      <c r="BK24" s="108">
        <v>9.2439999999999998</v>
      </c>
      <c r="BL24" s="108" t="s">
        <v>153</v>
      </c>
      <c r="BM24" s="108">
        <v>18.239000000000001</v>
      </c>
      <c r="BN24" s="108">
        <v>0</v>
      </c>
      <c r="BO24" s="108">
        <v>0</v>
      </c>
      <c r="BP24" s="108">
        <v>18.239000000000001</v>
      </c>
      <c r="BQ24" s="108">
        <v>0</v>
      </c>
      <c r="BR24" s="108">
        <v>18.061</v>
      </c>
      <c r="BS24" s="108">
        <v>0</v>
      </c>
      <c r="BT24" s="108">
        <v>0</v>
      </c>
      <c r="BU24" s="108">
        <v>18.061</v>
      </c>
      <c r="BV24" s="108">
        <v>0</v>
      </c>
      <c r="BW24" s="107"/>
    </row>
    <row r="25" spans="1:75" ht="50.25" customHeight="1">
      <c r="A25" s="17" t="s">
        <v>21</v>
      </c>
      <c r="B25" s="107" t="s">
        <v>20</v>
      </c>
      <c r="C25" s="108">
        <v>0</v>
      </c>
      <c r="D25" s="108">
        <v>0</v>
      </c>
      <c r="E25" s="108">
        <v>0</v>
      </c>
      <c r="F25" s="108">
        <v>0</v>
      </c>
      <c r="G25" s="108">
        <v>0</v>
      </c>
      <c r="H25" s="108">
        <v>2.7931087289433383</v>
      </c>
      <c r="I25" s="108">
        <v>18.239000000000001</v>
      </c>
      <c r="J25" s="108">
        <v>0</v>
      </c>
      <c r="K25" s="108">
        <v>2.7658499234303213</v>
      </c>
      <c r="L25" s="108">
        <v>18.061</v>
      </c>
      <c r="M25" s="108">
        <v>0</v>
      </c>
      <c r="N25" s="108">
        <v>0</v>
      </c>
      <c r="O25" s="108">
        <v>0</v>
      </c>
      <c r="P25" s="108">
        <v>0</v>
      </c>
      <c r="Q25" s="108">
        <v>0</v>
      </c>
      <c r="R25" s="108">
        <v>0</v>
      </c>
      <c r="S25" s="108">
        <v>0</v>
      </c>
      <c r="T25" s="108">
        <v>18.239000000000001</v>
      </c>
      <c r="U25" s="108">
        <v>18.061</v>
      </c>
      <c r="V25" s="108">
        <v>6.3630000000000004</v>
      </c>
      <c r="W25" s="108">
        <v>7.3559999999999999</v>
      </c>
      <c r="X25" s="108">
        <v>7.3559999999999999</v>
      </c>
      <c r="Y25" s="108">
        <v>0</v>
      </c>
      <c r="Z25" s="108">
        <v>0</v>
      </c>
      <c r="AA25" s="108">
        <v>0</v>
      </c>
      <c r="AB25" s="108">
        <v>0</v>
      </c>
      <c r="AC25" s="108">
        <v>0</v>
      </c>
      <c r="AD25" s="108">
        <v>0</v>
      </c>
      <c r="AE25" s="108">
        <v>0</v>
      </c>
      <c r="AF25" s="108">
        <v>0</v>
      </c>
      <c r="AG25" s="108">
        <v>0</v>
      </c>
      <c r="AH25" s="108">
        <v>0</v>
      </c>
      <c r="AI25" s="108">
        <v>6.3630000000000004</v>
      </c>
      <c r="AJ25" s="108">
        <v>0</v>
      </c>
      <c r="AK25" s="108">
        <v>0</v>
      </c>
      <c r="AL25" s="108">
        <v>6.3630000000000004</v>
      </c>
      <c r="AM25" s="108">
        <v>0</v>
      </c>
      <c r="AN25" s="108">
        <v>1.181</v>
      </c>
      <c r="AO25" s="108">
        <v>0</v>
      </c>
      <c r="AP25" s="108">
        <v>0</v>
      </c>
      <c r="AQ25" s="108">
        <v>1.181</v>
      </c>
      <c r="AR25" s="108">
        <v>0</v>
      </c>
      <c r="AS25" s="108">
        <v>7.3559999999999999</v>
      </c>
      <c r="AT25" s="108">
        <v>0</v>
      </c>
      <c r="AU25" s="108">
        <v>0</v>
      </c>
      <c r="AV25" s="108">
        <v>7.3559999999999999</v>
      </c>
      <c r="AW25" s="108">
        <v>0</v>
      </c>
      <c r="AX25" s="108">
        <v>7.6360000000000001</v>
      </c>
      <c r="AY25" s="108" t="s">
        <v>153</v>
      </c>
      <c r="AZ25" s="108" t="s">
        <v>153</v>
      </c>
      <c r="BA25" s="108">
        <v>7.6360000000000001</v>
      </c>
      <c r="BB25" s="108" t="s">
        <v>153</v>
      </c>
      <c r="BC25" s="108">
        <v>4.5199999999999996</v>
      </c>
      <c r="BD25" s="108" t="s">
        <v>153</v>
      </c>
      <c r="BE25" s="108" t="s">
        <v>153</v>
      </c>
      <c r="BF25" s="108">
        <v>4.5199999999999996</v>
      </c>
      <c r="BG25" s="108" t="s">
        <v>153</v>
      </c>
      <c r="BH25" s="108">
        <v>9.2439999999999998</v>
      </c>
      <c r="BI25" s="108" t="s">
        <v>153</v>
      </c>
      <c r="BJ25" s="108" t="s">
        <v>153</v>
      </c>
      <c r="BK25" s="108">
        <v>9.2439999999999998</v>
      </c>
      <c r="BL25" s="108" t="s">
        <v>153</v>
      </c>
      <c r="BM25" s="108">
        <v>18.239000000000001</v>
      </c>
      <c r="BN25" s="108">
        <v>0</v>
      </c>
      <c r="BO25" s="108">
        <v>0</v>
      </c>
      <c r="BP25" s="108">
        <v>18.239000000000001</v>
      </c>
      <c r="BQ25" s="108">
        <v>0</v>
      </c>
      <c r="BR25" s="108">
        <v>18.061</v>
      </c>
      <c r="BS25" s="108">
        <v>0</v>
      </c>
      <c r="BT25" s="108">
        <v>0</v>
      </c>
      <c r="BU25" s="108">
        <v>18.061</v>
      </c>
      <c r="BV25" s="108">
        <v>0</v>
      </c>
      <c r="BW25" s="106"/>
    </row>
    <row r="26" spans="1:75" ht="176.25" customHeight="1">
      <c r="A26" s="11" t="s">
        <v>19</v>
      </c>
      <c r="B26" s="13" t="s">
        <v>18</v>
      </c>
      <c r="C26" s="111" t="s">
        <v>75</v>
      </c>
      <c r="D26" s="111" t="s">
        <v>154</v>
      </c>
      <c r="E26" s="113">
        <v>2017</v>
      </c>
      <c r="F26" s="113">
        <v>2017</v>
      </c>
      <c r="G26" s="113">
        <v>2019</v>
      </c>
      <c r="H26" s="108">
        <v>2.7931087289433383</v>
      </c>
      <c r="I26" s="108">
        <v>18.239000000000001</v>
      </c>
      <c r="J26" s="114">
        <v>2016</v>
      </c>
      <c r="K26" s="108">
        <v>2.7658499234303213</v>
      </c>
      <c r="L26" s="108">
        <v>18.061</v>
      </c>
      <c r="M26" s="114">
        <v>2016</v>
      </c>
      <c r="N26" s="115">
        <v>0</v>
      </c>
      <c r="O26" s="115">
        <v>0</v>
      </c>
      <c r="P26" s="115">
        <v>0</v>
      </c>
      <c r="Q26" s="115">
        <v>0</v>
      </c>
      <c r="R26" s="115">
        <v>0</v>
      </c>
      <c r="S26" s="115">
        <v>0</v>
      </c>
      <c r="T26" s="108">
        <v>18.239000000000001</v>
      </c>
      <c r="U26" s="108">
        <v>18.061</v>
      </c>
      <c r="V26" s="115">
        <v>6.3630000000000004</v>
      </c>
      <c r="W26" s="115">
        <v>7.3559999999999999</v>
      </c>
      <c r="X26" s="115">
        <v>7.3559999999999999</v>
      </c>
      <c r="Y26" s="115">
        <v>0</v>
      </c>
      <c r="Z26" s="115">
        <v>0</v>
      </c>
      <c r="AA26" s="115">
        <v>0</v>
      </c>
      <c r="AB26" s="115">
        <v>0</v>
      </c>
      <c r="AC26" s="115">
        <v>0</v>
      </c>
      <c r="AD26" s="115">
        <v>0</v>
      </c>
      <c r="AE26" s="115">
        <v>0</v>
      </c>
      <c r="AF26" s="115">
        <v>0</v>
      </c>
      <c r="AG26" s="115">
        <v>0</v>
      </c>
      <c r="AH26" s="115">
        <v>0</v>
      </c>
      <c r="AI26" s="108">
        <v>6.3630000000000004</v>
      </c>
      <c r="AJ26" s="115">
        <v>0</v>
      </c>
      <c r="AK26" s="115">
        <v>0</v>
      </c>
      <c r="AL26" s="115">
        <v>6.3630000000000004</v>
      </c>
      <c r="AM26" s="115">
        <v>0</v>
      </c>
      <c r="AN26" s="108">
        <v>1.181</v>
      </c>
      <c r="AO26" s="115">
        <v>0</v>
      </c>
      <c r="AP26" s="115">
        <v>0</v>
      </c>
      <c r="AQ26" s="111">
        <v>1.181</v>
      </c>
      <c r="AR26" s="115">
        <v>0</v>
      </c>
      <c r="AS26" s="108">
        <v>7.3559999999999999</v>
      </c>
      <c r="AT26" s="115">
        <v>0</v>
      </c>
      <c r="AU26" s="115">
        <v>0</v>
      </c>
      <c r="AV26" s="116">
        <v>7.3559999999999999</v>
      </c>
      <c r="AW26" s="115">
        <v>0</v>
      </c>
      <c r="AX26" s="108">
        <v>7.6360000000000001</v>
      </c>
      <c r="AY26" s="115" t="s">
        <v>153</v>
      </c>
      <c r="AZ26" s="115" t="s">
        <v>153</v>
      </c>
      <c r="BA26" s="116">
        <v>7.6360000000000001</v>
      </c>
      <c r="BB26" s="115" t="s">
        <v>153</v>
      </c>
      <c r="BC26" s="108">
        <v>4.5199999999999996</v>
      </c>
      <c r="BD26" s="115" t="s">
        <v>153</v>
      </c>
      <c r="BE26" s="115" t="s">
        <v>153</v>
      </c>
      <c r="BF26" s="115">
        <v>4.5199999999999996</v>
      </c>
      <c r="BG26" s="115" t="s">
        <v>153</v>
      </c>
      <c r="BH26" s="108">
        <v>9.2439999999999998</v>
      </c>
      <c r="BI26" s="115" t="s">
        <v>153</v>
      </c>
      <c r="BJ26" s="115" t="s">
        <v>153</v>
      </c>
      <c r="BK26" s="115">
        <v>9.2439999999999998</v>
      </c>
      <c r="BL26" s="115" t="s">
        <v>153</v>
      </c>
      <c r="BM26" s="108">
        <v>18.239000000000001</v>
      </c>
      <c r="BN26" s="115">
        <v>0</v>
      </c>
      <c r="BO26" s="115">
        <v>0</v>
      </c>
      <c r="BP26" s="115">
        <v>18.239000000000001</v>
      </c>
      <c r="BQ26" s="115">
        <v>0</v>
      </c>
      <c r="BR26" s="108">
        <v>18.061</v>
      </c>
      <c r="BS26" s="115">
        <v>0</v>
      </c>
      <c r="BT26" s="115">
        <v>0</v>
      </c>
      <c r="BU26" s="115">
        <v>18.061</v>
      </c>
      <c r="BV26" s="115">
        <v>0</v>
      </c>
      <c r="BW26" s="106" t="s">
        <v>155</v>
      </c>
    </row>
    <row r="27" spans="1:75" s="109" customFormat="1" ht="46.5" customHeight="1">
      <c r="A27" s="17" t="s">
        <v>16</v>
      </c>
      <c r="B27" s="107" t="s">
        <v>15</v>
      </c>
      <c r="C27" s="108">
        <v>0</v>
      </c>
      <c r="D27" s="108">
        <v>0</v>
      </c>
      <c r="E27" s="108">
        <v>0</v>
      </c>
      <c r="F27" s="108">
        <v>0</v>
      </c>
      <c r="G27" s="108">
        <v>0</v>
      </c>
      <c r="H27" s="108">
        <v>1.9095890410958907</v>
      </c>
      <c r="I27" s="108">
        <v>12.546000000000001</v>
      </c>
      <c r="J27" s="117">
        <v>0</v>
      </c>
      <c r="K27" s="108">
        <v>1.1314332115677321</v>
      </c>
      <c r="L27" s="108">
        <v>7.5295162000000007</v>
      </c>
      <c r="M27" s="117"/>
      <c r="N27" s="108">
        <v>0</v>
      </c>
      <c r="O27" s="108">
        <v>0</v>
      </c>
      <c r="P27" s="108">
        <v>0</v>
      </c>
      <c r="Q27" s="108">
        <v>0</v>
      </c>
      <c r="R27" s="108">
        <v>0</v>
      </c>
      <c r="S27" s="108">
        <v>0</v>
      </c>
      <c r="T27" s="108">
        <v>12.546000000000001</v>
      </c>
      <c r="U27" s="108">
        <v>7.5295161999999998</v>
      </c>
      <c r="V27" s="108">
        <v>0</v>
      </c>
      <c r="W27" s="108">
        <v>4.07</v>
      </c>
      <c r="X27" s="108">
        <v>4.1609999999999996</v>
      </c>
      <c r="Y27" s="108">
        <v>0</v>
      </c>
      <c r="Z27" s="108">
        <v>0</v>
      </c>
      <c r="AA27" s="108">
        <v>0</v>
      </c>
      <c r="AB27" s="108">
        <v>0</v>
      </c>
      <c r="AC27" s="108">
        <v>0</v>
      </c>
      <c r="AD27" s="108">
        <v>0</v>
      </c>
      <c r="AE27" s="108">
        <v>0</v>
      </c>
      <c r="AF27" s="108">
        <v>0</v>
      </c>
      <c r="AG27" s="108">
        <v>0</v>
      </c>
      <c r="AH27" s="108">
        <v>0</v>
      </c>
      <c r="AI27" s="108">
        <v>5.867</v>
      </c>
      <c r="AJ27" s="108">
        <v>0</v>
      </c>
      <c r="AK27" s="108">
        <v>0</v>
      </c>
      <c r="AL27" s="108">
        <v>0.502</v>
      </c>
      <c r="AM27" s="108">
        <v>5.3650000000000002</v>
      </c>
      <c r="AN27" s="108">
        <v>0.67999999999999994</v>
      </c>
      <c r="AO27" s="108">
        <v>0</v>
      </c>
      <c r="AP27" s="108">
        <v>0</v>
      </c>
      <c r="AQ27" s="108">
        <v>0</v>
      </c>
      <c r="AR27" s="108">
        <v>0.67999999999999994</v>
      </c>
      <c r="AS27" s="108">
        <v>4.07</v>
      </c>
      <c r="AT27" s="108">
        <v>0</v>
      </c>
      <c r="AU27" s="108">
        <v>0</v>
      </c>
      <c r="AV27" s="108">
        <v>0.254</v>
      </c>
      <c r="AW27" s="108">
        <v>3.8159999999999998</v>
      </c>
      <c r="AX27" s="108">
        <v>4.1612599999999995</v>
      </c>
      <c r="AY27" s="108">
        <v>0</v>
      </c>
      <c r="AZ27" s="108">
        <v>0</v>
      </c>
      <c r="BA27" s="108">
        <v>0.34526000000000001</v>
      </c>
      <c r="BB27" s="108">
        <v>3.8159999999999998</v>
      </c>
      <c r="BC27" s="108">
        <v>2.609</v>
      </c>
      <c r="BD27" s="108">
        <v>0</v>
      </c>
      <c r="BE27" s="108">
        <v>0</v>
      </c>
      <c r="BF27" s="108">
        <v>0</v>
      </c>
      <c r="BG27" s="108">
        <v>0</v>
      </c>
      <c r="BH27" s="108">
        <v>2.6882562000000001</v>
      </c>
      <c r="BI27" s="108">
        <v>0</v>
      </c>
      <c r="BJ27" s="108">
        <v>0</v>
      </c>
      <c r="BK27" s="108">
        <v>0.34525620000000001</v>
      </c>
      <c r="BL27" s="108">
        <v>2.343</v>
      </c>
      <c r="BM27" s="108">
        <v>12.546000000000001</v>
      </c>
      <c r="BN27" s="108">
        <v>0</v>
      </c>
      <c r="BO27" s="108">
        <v>0</v>
      </c>
      <c r="BP27" s="108">
        <v>1.022</v>
      </c>
      <c r="BQ27" s="108">
        <v>11.524000000000001</v>
      </c>
      <c r="BR27" s="108">
        <v>7.5295161999999998</v>
      </c>
      <c r="BS27" s="108">
        <v>0</v>
      </c>
      <c r="BT27" s="108">
        <v>0</v>
      </c>
      <c r="BU27" s="108">
        <v>0.69051620000000002</v>
      </c>
      <c r="BV27" s="108">
        <v>6.8389999999999995</v>
      </c>
      <c r="BW27" s="107"/>
    </row>
    <row r="28" spans="1:75" ht="74.25" customHeight="1">
      <c r="A28" s="11" t="s">
        <v>14</v>
      </c>
      <c r="B28" s="13" t="s">
        <v>13</v>
      </c>
      <c r="C28" s="111" t="s">
        <v>12</v>
      </c>
      <c r="D28" s="111" t="s">
        <v>156</v>
      </c>
      <c r="E28" s="113">
        <v>2017</v>
      </c>
      <c r="F28" s="113">
        <v>2017</v>
      </c>
      <c r="G28" s="111">
        <v>0</v>
      </c>
      <c r="H28" s="108">
        <v>4.5662100456621002E-2</v>
      </c>
      <c r="I28" s="108">
        <v>0.3</v>
      </c>
      <c r="J28" s="114">
        <v>2016</v>
      </c>
      <c r="K28" s="108">
        <v>0</v>
      </c>
      <c r="L28" s="108">
        <v>0</v>
      </c>
      <c r="M28" s="118">
        <v>0</v>
      </c>
      <c r="N28" s="115">
        <v>0</v>
      </c>
      <c r="O28" s="115">
        <v>0</v>
      </c>
      <c r="P28" s="115">
        <v>0</v>
      </c>
      <c r="Q28" s="115">
        <v>0</v>
      </c>
      <c r="R28" s="115">
        <v>0</v>
      </c>
      <c r="S28" s="115">
        <v>0</v>
      </c>
      <c r="T28" s="108">
        <v>0.3</v>
      </c>
      <c r="U28" s="108">
        <v>0</v>
      </c>
      <c r="V28" s="115">
        <v>0</v>
      </c>
      <c r="W28" s="115">
        <v>0</v>
      </c>
      <c r="X28" s="115">
        <v>0</v>
      </c>
      <c r="Y28" s="115">
        <v>0</v>
      </c>
      <c r="Z28" s="115">
        <v>0</v>
      </c>
      <c r="AA28" s="115">
        <v>0</v>
      </c>
      <c r="AB28" s="115">
        <v>0</v>
      </c>
      <c r="AC28" s="115">
        <v>0</v>
      </c>
      <c r="AD28" s="115">
        <v>0</v>
      </c>
      <c r="AE28" s="115">
        <v>0</v>
      </c>
      <c r="AF28" s="115">
        <v>0</v>
      </c>
      <c r="AG28" s="115">
        <v>0</v>
      </c>
      <c r="AH28" s="115">
        <v>0</v>
      </c>
      <c r="AI28" s="108">
        <v>0.3</v>
      </c>
      <c r="AJ28" s="115">
        <v>0</v>
      </c>
      <c r="AK28" s="115">
        <v>0</v>
      </c>
      <c r="AL28" s="115">
        <v>0.3</v>
      </c>
      <c r="AM28" s="115">
        <v>0</v>
      </c>
      <c r="AN28" s="108">
        <v>0</v>
      </c>
      <c r="AO28" s="115">
        <v>0</v>
      </c>
      <c r="AP28" s="115">
        <v>0</v>
      </c>
      <c r="AQ28" s="111">
        <v>0</v>
      </c>
      <c r="AR28" s="115">
        <v>0</v>
      </c>
      <c r="AS28" s="108">
        <v>0</v>
      </c>
      <c r="AT28" s="115">
        <v>0</v>
      </c>
      <c r="AU28" s="115">
        <v>0</v>
      </c>
      <c r="AV28" s="115">
        <v>0</v>
      </c>
      <c r="AW28" s="115">
        <v>0</v>
      </c>
      <c r="AX28" s="108">
        <v>0</v>
      </c>
      <c r="AY28" s="115">
        <v>0</v>
      </c>
      <c r="AZ28" s="115">
        <v>0</v>
      </c>
      <c r="BA28" s="115">
        <v>0</v>
      </c>
      <c r="BB28" s="115">
        <v>0</v>
      </c>
      <c r="BC28" s="108">
        <v>0</v>
      </c>
      <c r="BD28" s="115" t="s">
        <v>153</v>
      </c>
      <c r="BE28" s="115" t="s">
        <v>153</v>
      </c>
      <c r="BF28" s="115" t="s">
        <v>153</v>
      </c>
      <c r="BG28" s="115" t="s">
        <v>153</v>
      </c>
      <c r="BH28" s="108">
        <v>0</v>
      </c>
      <c r="BI28" s="115" t="s">
        <v>153</v>
      </c>
      <c r="BJ28" s="115" t="s">
        <v>153</v>
      </c>
      <c r="BK28" s="115" t="s">
        <v>153</v>
      </c>
      <c r="BL28" s="115">
        <v>0</v>
      </c>
      <c r="BM28" s="108">
        <v>0.3</v>
      </c>
      <c r="BN28" s="115">
        <v>0</v>
      </c>
      <c r="BO28" s="115">
        <v>0</v>
      </c>
      <c r="BP28" s="115">
        <v>0.3</v>
      </c>
      <c r="BQ28" s="115">
        <v>0</v>
      </c>
      <c r="BR28" s="108">
        <v>0</v>
      </c>
      <c r="BS28" s="115">
        <v>0</v>
      </c>
      <c r="BT28" s="115">
        <v>0</v>
      </c>
      <c r="BU28" s="115">
        <v>0</v>
      </c>
      <c r="BV28" s="115">
        <v>0</v>
      </c>
      <c r="BW28" s="106"/>
    </row>
    <row r="29" spans="1:75" ht="81.75" customHeight="1">
      <c r="A29" s="11" t="s">
        <v>11</v>
      </c>
      <c r="B29" s="13" t="s">
        <v>76</v>
      </c>
      <c r="C29" s="111" t="s">
        <v>77</v>
      </c>
      <c r="D29" s="111" t="s">
        <v>156</v>
      </c>
      <c r="E29" s="113">
        <v>2018</v>
      </c>
      <c r="F29" s="113">
        <v>2018</v>
      </c>
      <c r="G29" s="111">
        <v>0</v>
      </c>
      <c r="H29" s="108">
        <v>3.8660578386605783E-2</v>
      </c>
      <c r="I29" s="108">
        <v>0.254</v>
      </c>
      <c r="J29" s="114">
        <v>2016</v>
      </c>
      <c r="K29" s="108">
        <v>5.2550989345509891E-2</v>
      </c>
      <c r="L29" s="108">
        <v>0.34526000000000001</v>
      </c>
      <c r="M29" s="119">
        <v>1.2018</v>
      </c>
      <c r="N29" s="115">
        <v>0</v>
      </c>
      <c r="O29" s="115">
        <v>0</v>
      </c>
      <c r="P29" s="115">
        <v>0</v>
      </c>
      <c r="Q29" s="115">
        <v>0</v>
      </c>
      <c r="R29" s="115">
        <v>0</v>
      </c>
      <c r="S29" s="115">
        <v>0</v>
      </c>
      <c r="T29" s="108">
        <v>0.254</v>
      </c>
      <c r="U29" s="108">
        <v>0.34526000000000001</v>
      </c>
      <c r="V29" s="111">
        <v>0</v>
      </c>
      <c r="W29" s="115">
        <v>0.254</v>
      </c>
      <c r="X29" s="115">
        <v>0.34499999999999997</v>
      </c>
      <c r="Y29" s="115">
        <v>0</v>
      </c>
      <c r="Z29" s="115">
        <v>0</v>
      </c>
      <c r="AA29" s="115">
        <v>0</v>
      </c>
      <c r="AB29" s="115">
        <v>0</v>
      </c>
      <c r="AC29" s="115">
        <v>0</v>
      </c>
      <c r="AD29" s="115">
        <v>0</v>
      </c>
      <c r="AE29" s="115">
        <v>0</v>
      </c>
      <c r="AF29" s="115">
        <v>0</v>
      </c>
      <c r="AG29" s="115">
        <v>0</v>
      </c>
      <c r="AH29" s="115">
        <v>0</v>
      </c>
      <c r="AI29" s="108">
        <v>0</v>
      </c>
      <c r="AJ29" s="115">
        <v>0</v>
      </c>
      <c r="AK29" s="115">
        <v>0</v>
      </c>
      <c r="AL29" s="115">
        <v>0</v>
      </c>
      <c r="AM29" s="115">
        <v>0</v>
      </c>
      <c r="AN29" s="108">
        <v>0</v>
      </c>
      <c r="AO29" s="115">
        <v>0</v>
      </c>
      <c r="AP29" s="115">
        <v>0</v>
      </c>
      <c r="AQ29" s="111">
        <v>0</v>
      </c>
      <c r="AR29" s="115">
        <v>0</v>
      </c>
      <c r="AS29" s="108">
        <v>0.254</v>
      </c>
      <c r="AT29" s="115">
        <v>0</v>
      </c>
      <c r="AU29" s="115">
        <v>0</v>
      </c>
      <c r="AV29" s="116">
        <v>0.254</v>
      </c>
      <c r="AW29" s="115">
        <v>0</v>
      </c>
      <c r="AX29" s="108">
        <v>0.34526000000000001</v>
      </c>
      <c r="AY29" s="115">
        <v>0</v>
      </c>
      <c r="AZ29" s="115">
        <v>0</v>
      </c>
      <c r="BA29" s="116">
        <v>0.34526000000000001</v>
      </c>
      <c r="BB29" s="115">
        <v>0</v>
      </c>
      <c r="BC29" s="108">
        <v>0</v>
      </c>
      <c r="BD29" s="115" t="s">
        <v>153</v>
      </c>
      <c r="BE29" s="115" t="s">
        <v>153</v>
      </c>
      <c r="BF29" s="115" t="s">
        <v>153</v>
      </c>
      <c r="BG29" s="115" t="s">
        <v>153</v>
      </c>
      <c r="BH29" s="108">
        <v>0</v>
      </c>
      <c r="BI29" s="115" t="s">
        <v>153</v>
      </c>
      <c r="BJ29" s="115" t="s">
        <v>153</v>
      </c>
      <c r="BK29" s="115" t="s">
        <v>153</v>
      </c>
      <c r="BL29" s="115">
        <v>0</v>
      </c>
      <c r="BM29" s="108">
        <v>0.254</v>
      </c>
      <c r="BN29" s="115">
        <v>0</v>
      </c>
      <c r="BO29" s="115">
        <v>0</v>
      </c>
      <c r="BP29" s="115">
        <v>0.254</v>
      </c>
      <c r="BQ29" s="115">
        <v>0</v>
      </c>
      <c r="BR29" s="108">
        <v>0.34526000000000001</v>
      </c>
      <c r="BS29" s="115">
        <v>0</v>
      </c>
      <c r="BT29" s="115">
        <v>0</v>
      </c>
      <c r="BU29" s="115">
        <v>0.34526000000000001</v>
      </c>
      <c r="BV29" s="115">
        <v>0</v>
      </c>
      <c r="BW29" s="106" t="s">
        <v>157</v>
      </c>
    </row>
    <row r="30" spans="1:75" ht="72.75" customHeight="1">
      <c r="A30" s="11" t="s">
        <v>8</v>
      </c>
      <c r="B30" s="13" t="s">
        <v>76</v>
      </c>
      <c r="C30" s="111" t="s">
        <v>82</v>
      </c>
      <c r="D30" s="111" t="s">
        <v>156</v>
      </c>
      <c r="E30" s="113">
        <v>2019</v>
      </c>
      <c r="F30" s="113">
        <v>2019</v>
      </c>
      <c r="G30" s="111">
        <v>0</v>
      </c>
      <c r="H30" s="108">
        <v>4.0487062404870627E-2</v>
      </c>
      <c r="I30" s="108">
        <v>0.26600000000000001</v>
      </c>
      <c r="J30" s="114">
        <v>2016</v>
      </c>
      <c r="K30" s="108">
        <v>5.2550410958904108E-2</v>
      </c>
      <c r="L30" s="108">
        <v>0.34525620000000001</v>
      </c>
      <c r="M30" s="118">
        <v>1.2018</v>
      </c>
      <c r="N30" s="115">
        <v>0</v>
      </c>
      <c r="O30" s="115">
        <v>0</v>
      </c>
      <c r="P30" s="115">
        <v>0</v>
      </c>
      <c r="Q30" s="115">
        <v>0</v>
      </c>
      <c r="R30" s="115">
        <v>0</v>
      </c>
      <c r="S30" s="115">
        <v>0</v>
      </c>
      <c r="T30" s="108">
        <v>0.26600000000000001</v>
      </c>
      <c r="U30" s="108">
        <v>0.34525620000000001</v>
      </c>
      <c r="V30" s="115">
        <v>0</v>
      </c>
      <c r="W30" s="115">
        <v>0</v>
      </c>
      <c r="X30" s="115">
        <v>0</v>
      </c>
      <c r="Y30" s="115">
        <v>0</v>
      </c>
      <c r="Z30" s="115">
        <v>0</v>
      </c>
      <c r="AA30" s="115">
        <v>0</v>
      </c>
      <c r="AB30" s="115">
        <v>0</v>
      </c>
      <c r="AC30" s="115">
        <v>0</v>
      </c>
      <c r="AD30" s="115">
        <v>0</v>
      </c>
      <c r="AE30" s="115">
        <v>0</v>
      </c>
      <c r="AF30" s="115">
        <v>0</v>
      </c>
      <c r="AG30" s="115">
        <v>0</v>
      </c>
      <c r="AH30" s="115">
        <v>0</v>
      </c>
      <c r="AI30" s="108">
        <v>0</v>
      </c>
      <c r="AJ30" s="115">
        <v>0</v>
      </c>
      <c r="AK30" s="115">
        <v>0</v>
      </c>
      <c r="AL30" s="115">
        <v>0</v>
      </c>
      <c r="AM30" s="115">
        <v>0</v>
      </c>
      <c r="AN30" s="108">
        <v>0</v>
      </c>
      <c r="AO30" s="115">
        <v>0</v>
      </c>
      <c r="AP30" s="115">
        <v>0</v>
      </c>
      <c r="AQ30" s="111">
        <v>0</v>
      </c>
      <c r="AR30" s="115">
        <v>0</v>
      </c>
      <c r="AS30" s="108">
        <v>0</v>
      </c>
      <c r="AT30" s="115">
        <v>0</v>
      </c>
      <c r="AU30" s="115">
        <v>0</v>
      </c>
      <c r="AV30" s="115">
        <v>0</v>
      </c>
      <c r="AW30" s="115">
        <v>0</v>
      </c>
      <c r="AX30" s="108">
        <v>0</v>
      </c>
      <c r="AY30" s="115">
        <v>0</v>
      </c>
      <c r="AZ30" s="115">
        <v>0</v>
      </c>
      <c r="BA30" s="115">
        <v>0</v>
      </c>
      <c r="BB30" s="115">
        <v>0</v>
      </c>
      <c r="BC30" s="108">
        <v>0.26600000000000001</v>
      </c>
      <c r="BD30" s="115" t="s">
        <v>153</v>
      </c>
      <c r="BE30" s="115" t="s">
        <v>153</v>
      </c>
      <c r="BF30" s="115" t="s">
        <v>158</v>
      </c>
      <c r="BG30" s="115" t="s">
        <v>153</v>
      </c>
      <c r="BH30" s="108">
        <v>0.34525620000000001</v>
      </c>
      <c r="BI30" s="115" t="s">
        <v>153</v>
      </c>
      <c r="BJ30" s="115" t="s">
        <v>153</v>
      </c>
      <c r="BK30" s="115">
        <v>0.34525620000000001</v>
      </c>
      <c r="BL30" s="115">
        <v>0</v>
      </c>
      <c r="BM30" s="108">
        <v>0.26600000000000001</v>
      </c>
      <c r="BN30" s="115">
        <v>0</v>
      </c>
      <c r="BO30" s="115">
        <v>0</v>
      </c>
      <c r="BP30" s="115">
        <v>0.26600000000000001</v>
      </c>
      <c r="BQ30" s="115">
        <v>0</v>
      </c>
      <c r="BR30" s="108">
        <v>0.34525620000000001</v>
      </c>
      <c r="BS30" s="115">
        <v>0</v>
      </c>
      <c r="BT30" s="115">
        <v>0</v>
      </c>
      <c r="BU30" s="115">
        <v>0.34525620000000001</v>
      </c>
      <c r="BV30" s="115">
        <v>0</v>
      </c>
      <c r="BW30" s="106" t="s">
        <v>157</v>
      </c>
    </row>
    <row r="31" spans="1:75" ht="60" customHeight="1">
      <c r="A31" s="11" t="s">
        <v>5</v>
      </c>
      <c r="B31" s="13" t="s">
        <v>10</v>
      </c>
      <c r="C31" s="111" t="s">
        <v>9</v>
      </c>
      <c r="D31" s="111" t="s">
        <v>156</v>
      </c>
      <c r="E31" s="113">
        <v>2017</v>
      </c>
      <c r="F31" s="113">
        <v>2017</v>
      </c>
      <c r="G31" s="113">
        <v>2017</v>
      </c>
      <c r="H31" s="108">
        <v>3.0745814307458142E-2</v>
      </c>
      <c r="I31" s="108">
        <v>0.20200000000000001</v>
      </c>
      <c r="J31" s="114">
        <v>2016</v>
      </c>
      <c r="K31" s="108">
        <v>0</v>
      </c>
      <c r="L31" s="108">
        <v>0</v>
      </c>
      <c r="M31" s="118">
        <v>0</v>
      </c>
      <c r="N31" s="115">
        <v>0</v>
      </c>
      <c r="O31" s="115">
        <v>0</v>
      </c>
      <c r="P31" s="115">
        <v>0</v>
      </c>
      <c r="Q31" s="115">
        <v>0</v>
      </c>
      <c r="R31" s="115">
        <v>0</v>
      </c>
      <c r="S31" s="115">
        <v>0</v>
      </c>
      <c r="T31" s="108">
        <v>0.20200000000000001</v>
      </c>
      <c r="U31" s="108">
        <v>0</v>
      </c>
      <c r="V31" s="115" t="s">
        <v>153</v>
      </c>
      <c r="W31" s="115" t="s">
        <v>153</v>
      </c>
      <c r="X31" s="115" t="s">
        <v>153</v>
      </c>
      <c r="Y31" s="115" t="s">
        <v>153</v>
      </c>
      <c r="Z31" s="115" t="s">
        <v>153</v>
      </c>
      <c r="AA31" s="115" t="s">
        <v>153</v>
      </c>
      <c r="AB31" s="115" t="s">
        <v>153</v>
      </c>
      <c r="AC31" s="115" t="s">
        <v>153</v>
      </c>
      <c r="AD31" s="115" t="s">
        <v>153</v>
      </c>
      <c r="AE31" s="115" t="s">
        <v>153</v>
      </c>
      <c r="AF31" s="115" t="s">
        <v>153</v>
      </c>
      <c r="AG31" s="115" t="s">
        <v>153</v>
      </c>
      <c r="AH31" s="115">
        <v>0</v>
      </c>
      <c r="AI31" s="108">
        <v>0.20200000000000001</v>
      </c>
      <c r="AJ31" s="115">
        <v>0</v>
      </c>
      <c r="AK31" s="115">
        <v>0</v>
      </c>
      <c r="AL31" s="115">
        <v>0.20200000000000001</v>
      </c>
      <c r="AM31" s="115">
        <v>0</v>
      </c>
      <c r="AN31" s="108">
        <v>0</v>
      </c>
      <c r="AO31" s="115" t="s">
        <v>153</v>
      </c>
      <c r="AP31" s="115" t="s">
        <v>153</v>
      </c>
      <c r="AQ31" s="115" t="s">
        <v>153</v>
      </c>
      <c r="AR31" s="115" t="s">
        <v>153</v>
      </c>
      <c r="AS31" s="108">
        <v>0</v>
      </c>
      <c r="AT31" s="115" t="s">
        <v>153</v>
      </c>
      <c r="AU31" s="115" t="s">
        <v>153</v>
      </c>
      <c r="AV31" s="115" t="s">
        <v>153</v>
      </c>
      <c r="AW31" s="115" t="s">
        <v>153</v>
      </c>
      <c r="AX31" s="108">
        <v>0</v>
      </c>
      <c r="AY31" s="115">
        <v>0</v>
      </c>
      <c r="AZ31" s="115">
        <v>0</v>
      </c>
      <c r="BA31" s="115">
        <v>0</v>
      </c>
      <c r="BB31" s="115">
        <v>0</v>
      </c>
      <c r="BC31" s="108">
        <v>0</v>
      </c>
      <c r="BD31" s="115" t="s">
        <v>153</v>
      </c>
      <c r="BE31" s="115" t="s">
        <v>153</v>
      </c>
      <c r="BF31" s="115" t="s">
        <v>153</v>
      </c>
      <c r="BG31" s="115" t="s">
        <v>153</v>
      </c>
      <c r="BH31" s="108">
        <v>0</v>
      </c>
      <c r="BI31" s="115" t="s">
        <v>153</v>
      </c>
      <c r="BJ31" s="115" t="s">
        <v>153</v>
      </c>
      <c r="BK31" s="115" t="s">
        <v>153</v>
      </c>
      <c r="BL31" s="115" t="s">
        <v>153</v>
      </c>
      <c r="BM31" s="108">
        <v>0.20200000000000001</v>
      </c>
      <c r="BN31" s="115">
        <v>0</v>
      </c>
      <c r="BO31" s="115">
        <v>0</v>
      </c>
      <c r="BP31" s="115">
        <v>0.20200000000000001</v>
      </c>
      <c r="BQ31" s="115">
        <v>0</v>
      </c>
      <c r="BR31" s="108">
        <v>0</v>
      </c>
      <c r="BS31" s="115">
        <v>0</v>
      </c>
      <c r="BT31" s="115">
        <v>0</v>
      </c>
      <c r="BU31" s="115">
        <v>0</v>
      </c>
      <c r="BV31" s="115">
        <v>0</v>
      </c>
      <c r="BW31" s="106"/>
    </row>
    <row r="32" spans="1:75" ht="69.75" customHeight="1">
      <c r="A32" s="11" t="s">
        <v>78</v>
      </c>
      <c r="B32" s="13" t="s">
        <v>7</v>
      </c>
      <c r="C32" s="111" t="s">
        <v>79</v>
      </c>
      <c r="D32" s="111" t="s">
        <v>156</v>
      </c>
      <c r="E32" s="113">
        <v>2017</v>
      </c>
      <c r="F32" s="113">
        <v>2017</v>
      </c>
      <c r="G32" s="113">
        <v>2019</v>
      </c>
      <c r="H32" s="108">
        <v>1.754033485540335</v>
      </c>
      <c r="I32" s="108">
        <v>11.524000000000001</v>
      </c>
      <c r="J32" s="114">
        <v>2016</v>
      </c>
      <c r="K32" s="108">
        <v>1.0263318112633182</v>
      </c>
      <c r="L32" s="108">
        <v>6.7430000000000003</v>
      </c>
      <c r="M32" s="114">
        <v>2016</v>
      </c>
      <c r="N32" s="115">
        <v>0</v>
      </c>
      <c r="O32" s="115">
        <v>0</v>
      </c>
      <c r="P32" s="115">
        <v>0</v>
      </c>
      <c r="Q32" s="115">
        <v>0</v>
      </c>
      <c r="R32" s="115">
        <v>0</v>
      </c>
      <c r="S32" s="115">
        <v>0</v>
      </c>
      <c r="T32" s="108">
        <v>11.524000000000001</v>
      </c>
      <c r="U32" s="108">
        <v>6.7429999999999994</v>
      </c>
      <c r="V32" s="115">
        <v>0</v>
      </c>
      <c r="W32" s="115">
        <v>3.8159999999999998</v>
      </c>
      <c r="X32" s="115">
        <v>3.8159999999999998</v>
      </c>
      <c r="Y32" s="115">
        <v>0</v>
      </c>
      <c r="Z32" s="115">
        <v>0</v>
      </c>
      <c r="AA32" s="115">
        <v>0</v>
      </c>
      <c r="AB32" s="115">
        <v>0</v>
      </c>
      <c r="AC32" s="115">
        <v>0</v>
      </c>
      <c r="AD32" s="115">
        <v>0</v>
      </c>
      <c r="AE32" s="115">
        <v>0</v>
      </c>
      <c r="AF32" s="115">
        <v>0</v>
      </c>
      <c r="AG32" s="115">
        <v>0</v>
      </c>
      <c r="AH32" s="115">
        <v>0</v>
      </c>
      <c r="AI32" s="108">
        <v>5.3650000000000002</v>
      </c>
      <c r="AJ32" s="115">
        <v>0</v>
      </c>
      <c r="AK32" s="115">
        <v>0</v>
      </c>
      <c r="AL32" s="115">
        <v>0</v>
      </c>
      <c r="AM32" s="115">
        <v>5.3650000000000002</v>
      </c>
      <c r="AN32" s="108">
        <v>0.58399999999999996</v>
      </c>
      <c r="AO32" s="115">
        <v>0</v>
      </c>
      <c r="AP32" s="115">
        <v>0</v>
      </c>
      <c r="AQ32" s="115">
        <v>0</v>
      </c>
      <c r="AR32" s="115">
        <v>0.58399999999999996</v>
      </c>
      <c r="AS32" s="108">
        <v>3.8159999999999998</v>
      </c>
      <c r="AT32" s="115">
        <v>0</v>
      </c>
      <c r="AU32" s="115">
        <v>0</v>
      </c>
      <c r="AV32" s="115">
        <v>0</v>
      </c>
      <c r="AW32" s="116" t="s">
        <v>159</v>
      </c>
      <c r="AX32" s="108">
        <v>3.8159999999999998</v>
      </c>
      <c r="AY32" s="115">
        <v>0</v>
      </c>
      <c r="AZ32" s="115">
        <v>0</v>
      </c>
      <c r="BA32" s="115">
        <v>0</v>
      </c>
      <c r="BB32" s="116">
        <v>3.8159999999999998</v>
      </c>
      <c r="BC32" s="108">
        <v>2.343</v>
      </c>
      <c r="BD32" s="115" t="s">
        <v>153</v>
      </c>
      <c r="BE32" s="115" t="s">
        <v>153</v>
      </c>
      <c r="BF32" s="115" t="s">
        <v>153</v>
      </c>
      <c r="BG32" s="115" t="s">
        <v>160</v>
      </c>
      <c r="BH32" s="108">
        <v>2.343</v>
      </c>
      <c r="BI32" s="115" t="s">
        <v>153</v>
      </c>
      <c r="BJ32" s="115" t="s">
        <v>153</v>
      </c>
      <c r="BK32" s="115" t="s">
        <v>153</v>
      </c>
      <c r="BL32" s="115">
        <v>2.343</v>
      </c>
      <c r="BM32" s="108">
        <v>11.524000000000001</v>
      </c>
      <c r="BN32" s="115">
        <v>0</v>
      </c>
      <c r="BO32" s="115">
        <v>0</v>
      </c>
      <c r="BP32" s="115">
        <v>0</v>
      </c>
      <c r="BQ32" s="115">
        <v>11.524000000000001</v>
      </c>
      <c r="BR32" s="108">
        <v>6.7429999999999994</v>
      </c>
      <c r="BS32" s="115">
        <v>0</v>
      </c>
      <c r="BT32" s="115">
        <v>0</v>
      </c>
      <c r="BU32" s="115">
        <v>0</v>
      </c>
      <c r="BV32" s="115">
        <v>6.7429999999999994</v>
      </c>
      <c r="BW32" s="106" t="s">
        <v>157</v>
      </c>
    </row>
    <row r="33" spans="1:75" ht="60.75" customHeight="1">
      <c r="A33" s="11" t="s">
        <v>161</v>
      </c>
      <c r="B33" s="13" t="s">
        <v>4</v>
      </c>
      <c r="C33" s="111" t="s">
        <v>3</v>
      </c>
      <c r="D33" s="111" t="s">
        <v>156</v>
      </c>
      <c r="E33" s="113">
        <v>2017</v>
      </c>
      <c r="F33" s="113">
        <v>2017</v>
      </c>
      <c r="G33" s="113">
        <v>2017</v>
      </c>
      <c r="H33" s="108">
        <v>0</v>
      </c>
      <c r="I33" s="108">
        <v>0</v>
      </c>
      <c r="J33" s="114">
        <v>0</v>
      </c>
      <c r="K33" s="108">
        <v>1.4611872146118721E-2</v>
      </c>
      <c r="L33" s="108">
        <v>9.6000000000000002E-2</v>
      </c>
      <c r="M33" s="114">
        <v>2017</v>
      </c>
      <c r="N33" s="115">
        <v>0</v>
      </c>
      <c r="O33" s="115">
        <v>0</v>
      </c>
      <c r="P33" s="115">
        <v>0</v>
      </c>
      <c r="Q33" s="115">
        <v>0</v>
      </c>
      <c r="R33" s="115">
        <v>0</v>
      </c>
      <c r="S33" s="115">
        <v>0</v>
      </c>
      <c r="T33" s="108">
        <v>0</v>
      </c>
      <c r="U33" s="108">
        <v>9.6000000000000002E-2</v>
      </c>
      <c r="V33" s="115">
        <v>0</v>
      </c>
      <c r="W33" s="115">
        <v>0</v>
      </c>
      <c r="X33" s="115">
        <v>0</v>
      </c>
      <c r="Y33" s="115">
        <v>0</v>
      </c>
      <c r="Z33" s="115">
        <v>0</v>
      </c>
      <c r="AA33" s="115">
        <v>0</v>
      </c>
      <c r="AB33" s="115">
        <v>0</v>
      </c>
      <c r="AC33" s="115">
        <v>0</v>
      </c>
      <c r="AD33" s="115">
        <v>0</v>
      </c>
      <c r="AE33" s="115">
        <v>0</v>
      </c>
      <c r="AF33" s="115">
        <v>0</v>
      </c>
      <c r="AG33" s="115">
        <v>0</v>
      </c>
      <c r="AH33" s="115">
        <v>0</v>
      </c>
      <c r="AI33" s="108">
        <v>0</v>
      </c>
      <c r="AJ33" s="115">
        <v>0</v>
      </c>
      <c r="AK33" s="115">
        <v>0</v>
      </c>
      <c r="AL33" s="115">
        <v>0</v>
      </c>
      <c r="AM33" s="115">
        <v>0</v>
      </c>
      <c r="AN33" s="108">
        <v>9.6000000000000002E-2</v>
      </c>
      <c r="AO33" s="115">
        <v>0</v>
      </c>
      <c r="AP33" s="115">
        <v>0</v>
      </c>
      <c r="AQ33" s="115">
        <v>0</v>
      </c>
      <c r="AR33" s="115">
        <v>9.6000000000000002E-2</v>
      </c>
      <c r="AS33" s="108">
        <v>0</v>
      </c>
      <c r="AT33" s="115">
        <v>0</v>
      </c>
      <c r="AU33" s="115">
        <v>0</v>
      </c>
      <c r="AV33" s="115">
        <v>0</v>
      </c>
      <c r="AW33" s="115">
        <v>0</v>
      </c>
      <c r="AX33" s="108">
        <v>0</v>
      </c>
      <c r="AY33" s="115">
        <v>0</v>
      </c>
      <c r="AZ33" s="115">
        <v>0</v>
      </c>
      <c r="BA33" s="115">
        <v>0</v>
      </c>
      <c r="BB33" s="111">
        <v>0</v>
      </c>
      <c r="BC33" s="108">
        <v>0</v>
      </c>
      <c r="BD33" s="115" t="s">
        <v>153</v>
      </c>
      <c r="BE33" s="115" t="s">
        <v>153</v>
      </c>
      <c r="BF33" s="115" t="s">
        <v>153</v>
      </c>
      <c r="BG33" s="115" t="s">
        <v>33</v>
      </c>
      <c r="BH33" s="108">
        <v>0</v>
      </c>
      <c r="BI33" s="115" t="s">
        <v>153</v>
      </c>
      <c r="BJ33" s="115" t="s">
        <v>153</v>
      </c>
      <c r="BK33" s="115" t="s">
        <v>153</v>
      </c>
      <c r="BL33" s="115">
        <v>0</v>
      </c>
      <c r="BM33" s="108">
        <v>0</v>
      </c>
      <c r="BN33" s="115">
        <v>0</v>
      </c>
      <c r="BO33" s="115">
        <v>0</v>
      </c>
      <c r="BP33" s="115">
        <v>0</v>
      </c>
      <c r="BQ33" s="115">
        <v>0</v>
      </c>
      <c r="BR33" s="108">
        <v>9.6000000000000002E-2</v>
      </c>
      <c r="BS33" s="115">
        <v>0</v>
      </c>
      <c r="BT33" s="115">
        <v>0</v>
      </c>
      <c r="BU33" s="115">
        <v>0</v>
      </c>
      <c r="BV33" s="115">
        <v>9.6000000000000002E-2</v>
      </c>
      <c r="BW33" s="106"/>
    </row>
    <row r="34" spans="1:75" ht="55.5" customHeight="1">
      <c r="A34" s="120" t="s">
        <v>174</v>
      </c>
      <c r="B34" s="120"/>
      <c r="C34" s="120"/>
      <c r="D34" s="120"/>
      <c r="E34" s="120"/>
      <c r="F34" s="120"/>
      <c r="G34" s="120"/>
      <c r="H34" s="120"/>
      <c r="I34" s="120"/>
      <c r="J34" s="120"/>
      <c r="K34" s="120"/>
      <c r="L34" s="120"/>
      <c r="M34" s="120"/>
      <c r="N34" s="120"/>
      <c r="O34" s="120"/>
      <c r="P34" s="120"/>
      <c r="Q34" s="121"/>
      <c r="R34" s="121"/>
      <c r="S34" s="121"/>
      <c r="T34" s="121"/>
      <c r="U34" s="121"/>
    </row>
    <row r="35" spans="1:75" ht="40.5" customHeight="1">
      <c r="A35" s="122" t="s">
        <v>175</v>
      </c>
      <c r="B35" s="122"/>
      <c r="C35" s="122"/>
      <c r="D35" s="122"/>
      <c r="E35" s="122"/>
      <c r="F35" s="122"/>
      <c r="G35" s="122"/>
      <c r="H35" s="122"/>
      <c r="I35" s="122"/>
      <c r="J35" s="122"/>
      <c r="K35" s="122"/>
      <c r="L35" s="122"/>
      <c r="M35" s="122"/>
      <c r="N35" s="122"/>
      <c r="O35" s="122"/>
      <c r="P35" s="122"/>
      <c r="Q35" s="123"/>
      <c r="R35" s="123"/>
      <c r="S35" s="123"/>
      <c r="T35" s="123"/>
      <c r="U35" s="123"/>
    </row>
    <row r="36" spans="1:75" ht="57.75" customHeight="1">
      <c r="A36" s="122" t="s">
        <v>176</v>
      </c>
      <c r="B36" s="122"/>
      <c r="C36" s="122"/>
      <c r="D36" s="122"/>
      <c r="E36" s="122"/>
      <c r="F36" s="122"/>
      <c r="G36" s="122"/>
      <c r="H36" s="122"/>
      <c r="I36" s="122"/>
      <c r="J36" s="122"/>
      <c r="K36" s="122"/>
      <c r="L36" s="122"/>
      <c r="M36" s="122"/>
      <c r="N36" s="122"/>
      <c r="O36" s="122"/>
      <c r="P36" s="122"/>
      <c r="Q36" s="123"/>
      <c r="R36" s="123"/>
      <c r="S36" s="123"/>
      <c r="T36" s="123"/>
      <c r="U36" s="123"/>
    </row>
    <row r="37" spans="1:75" ht="37.5" customHeight="1">
      <c r="A37" s="122" t="s">
        <v>177</v>
      </c>
      <c r="B37" s="122"/>
      <c r="C37" s="122"/>
      <c r="D37" s="122"/>
      <c r="E37" s="122"/>
      <c r="F37" s="122"/>
      <c r="G37" s="122"/>
      <c r="H37" s="122"/>
      <c r="I37" s="122"/>
      <c r="J37" s="122"/>
      <c r="K37" s="122"/>
      <c r="L37" s="122"/>
      <c r="M37" s="122"/>
      <c r="N37" s="122"/>
      <c r="O37" s="122"/>
      <c r="P37" s="122"/>
      <c r="Q37" s="123"/>
      <c r="R37" s="123"/>
      <c r="S37" s="123"/>
      <c r="T37" s="123"/>
      <c r="U37" s="123"/>
    </row>
    <row r="38" spans="1:75">
      <c r="A38" s="124"/>
      <c r="B38" s="124"/>
      <c r="C38" s="124"/>
      <c r="D38" s="124"/>
      <c r="E38" s="124"/>
      <c r="F38" s="124"/>
      <c r="G38" s="124"/>
      <c r="H38" s="124"/>
      <c r="I38" s="124"/>
      <c r="J38" s="124"/>
      <c r="K38" s="124"/>
      <c r="L38" s="124"/>
      <c r="M38" s="124"/>
      <c r="N38" s="124"/>
      <c r="O38" s="124"/>
      <c r="P38" s="124"/>
      <c r="Q38" s="125"/>
      <c r="R38" s="125"/>
      <c r="S38" s="125"/>
      <c r="T38" s="125"/>
      <c r="U38" s="125"/>
      <c r="V38" s="121"/>
    </row>
    <row r="39" spans="1:75">
      <c r="A39" s="126"/>
      <c r="B39" s="126"/>
      <c r="C39" s="126"/>
      <c r="D39" s="126"/>
      <c r="E39" s="126"/>
      <c r="F39" s="126"/>
      <c r="G39" s="126"/>
      <c r="H39" s="126"/>
      <c r="I39" s="126"/>
      <c r="J39" s="126"/>
      <c r="K39" s="126"/>
      <c r="L39" s="126"/>
      <c r="M39" s="126"/>
      <c r="N39" s="126"/>
      <c r="O39" s="126"/>
      <c r="P39" s="126"/>
    </row>
    <row r="40" spans="1:75" s="2" customFormat="1">
      <c r="B40" s="53" t="s">
        <v>2</v>
      </c>
      <c r="C40" s="53"/>
      <c r="D40" s="53"/>
      <c r="F40" s="127" t="s">
        <v>162</v>
      </c>
      <c r="G40" s="3"/>
      <c r="H40" s="3"/>
      <c r="I40" s="3"/>
      <c r="J40" s="3"/>
      <c r="K40" s="3"/>
      <c r="L40" s="3"/>
      <c r="M40" s="3"/>
      <c r="N40" s="3"/>
      <c r="O40" s="3"/>
      <c r="P40" s="3"/>
      <c r="Q40" s="3"/>
      <c r="R40" s="3"/>
      <c r="S40" s="128"/>
      <c r="T40" s="3"/>
      <c r="U40" s="3"/>
      <c r="Y40" s="129"/>
      <c r="AB40" s="129"/>
      <c r="AC40" s="129"/>
      <c r="AD40" s="129"/>
      <c r="AG40" s="129"/>
      <c r="AH40" s="129"/>
      <c r="AI40" s="129"/>
      <c r="AL40" s="129"/>
      <c r="AM40" s="129"/>
      <c r="AN40" s="129"/>
      <c r="AQ40" s="129"/>
      <c r="AR40" s="129"/>
      <c r="AS40" s="129"/>
      <c r="AV40" s="129"/>
      <c r="AW40" s="129"/>
      <c r="AX40" s="129"/>
      <c r="BA40" s="129"/>
      <c r="BB40" s="129"/>
      <c r="BC40" s="129"/>
      <c r="BF40" s="129"/>
      <c r="BG40" s="129"/>
      <c r="BH40" s="129"/>
      <c r="BK40" s="129"/>
      <c r="BL40" s="129"/>
      <c r="BM40" s="129"/>
      <c r="BP40" s="129"/>
      <c r="BQ40" s="129"/>
      <c r="BR40" s="129"/>
      <c r="BU40" s="129"/>
      <c r="BV40" s="129"/>
    </row>
    <row r="41" spans="1:75" s="2" customFormat="1" ht="15">
      <c r="B41" s="3"/>
      <c r="C41" s="3"/>
      <c r="D41" s="3"/>
      <c r="E41" s="3"/>
      <c r="F41" s="3"/>
      <c r="G41" s="3"/>
      <c r="H41" s="3"/>
      <c r="I41" s="3"/>
      <c r="J41" s="3"/>
      <c r="K41" s="3"/>
      <c r="L41" s="3"/>
      <c r="M41" s="3"/>
      <c r="N41" s="3"/>
      <c r="O41" s="3"/>
      <c r="P41" s="3"/>
      <c r="Q41" s="3"/>
      <c r="R41" s="3"/>
      <c r="S41" s="128"/>
      <c r="T41" s="3"/>
      <c r="U41" s="3"/>
      <c r="Y41" s="129"/>
      <c r="AB41" s="129"/>
      <c r="AC41" s="129"/>
      <c r="AD41" s="129"/>
      <c r="AG41" s="129"/>
      <c r="AH41" s="129"/>
      <c r="AI41" s="129"/>
      <c r="AL41" s="129"/>
      <c r="AM41" s="129"/>
      <c r="AN41" s="129"/>
      <c r="AQ41" s="129"/>
      <c r="AR41" s="129"/>
      <c r="AS41" s="129"/>
      <c r="AV41" s="129"/>
      <c r="AW41" s="129"/>
      <c r="AX41" s="129"/>
      <c r="BA41" s="129"/>
      <c r="BB41" s="129"/>
      <c r="BC41" s="129"/>
      <c r="BF41" s="129"/>
      <c r="BG41" s="129"/>
      <c r="BH41" s="129"/>
      <c r="BK41" s="129"/>
      <c r="BL41" s="129"/>
      <c r="BM41" s="129"/>
      <c r="BP41" s="129"/>
      <c r="BQ41" s="129"/>
      <c r="BR41" s="129"/>
      <c r="BU41" s="129"/>
      <c r="BV41" s="129"/>
    </row>
    <row r="42" spans="1:75" s="2" customFormat="1" ht="15">
      <c r="B42" s="3"/>
      <c r="C42" s="3"/>
      <c r="D42" s="3"/>
      <c r="E42" s="3"/>
      <c r="F42" s="3"/>
      <c r="G42" s="3"/>
      <c r="H42" s="3"/>
      <c r="I42" s="3"/>
      <c r="J42" s="3"/>
      <c r="K42" s="3"/>
      <c r="L42" s="3"/>
      <c r="M42" s="3"/>
      <c r="N42" s="3"/>
      <c r="O42" s="3"/>
      <c r="P42" s="3"/>
      <c r="Q42" s="3"/>
      <c r="R42" s="3"/>
      <c r="S42" s="128"/>
      <c r="T42" s="3"/>
      <c r="U42" s="3"/>
      <c r="Y42" s="129"/>
      <c r="AB42" s="129"/>
      <c r="AC42" s="129"/>
      <c r="AD42" s="129"/>
      <c r="AG42" s="129"/>
      <c r="AH42" s="129"/>
      <c r="AI42" s="129"/>
      <c r="AL42" s="129"/>
      <c r="AM42" s="129"/>
      <c r="AN42" s="129"/>
      <c r="AQ42" s="129"/>
      <c r="AR42" s="129"/>
      <c r="AS42" s="129"/>
      <c r="AV42" s="129"/>
      <c r="AW42" s="129"/>
      <c r="AX42" s="129"/>
      <c r="BA42" s="129"/>
      <c r="BB42" s="129"/>
      <c r="BC42" s="129"/>
      <c r="BF42" s="129"/>
      <c r="BG42" s="129"/>
      <c r="BH42" s="129"/>
      <c r="BK42" s="129"/>
      <c r="BL42" s="129"/>
      <c r="BM42" s="129"/>
      <c r="BP42" s="129"/>
      <c r="BQ42" s="129"/>
      <c r="BR42" s="129"/>
      <c r="BU42" s="129"/>
      <c r="BV42" s="129"/>
    </row>
    <row r="43" spans="1:75" s="2" customFormat="1" ht="15">
      <c r="B43" s="3"/>
      <c r="C43" s="3"/>
      <c r="D43" s="3"/>
      <c r="E43" s="3"/>
      <c r="F43" s="3"/>
      <c r="G43" s="3"/>
      <c r="H43" s="3"/>
      <c r="I43" s="3"/>
      <c r="J43" s="3"/>
      <c r="K43" s="3"/>
      <c r="L43" s="3"/>
      <c r="M43" s="3"/>
      <c r="N43" s="3"/>
      <c r="O43" s="3"/>
      <c r="P43" s="3"/>
      <c r="Q43" s="3"/>
      <c r="R43" s="3"/>
      <c r="S43" s="128"/>
      <c r="T43" s="3"/>
      <c r="U43" s="3"/>
      <c r="Y43" s="129"/>
      <c r="AB43" s="129"/>
      <c r="AC43" s="129"/>
      <c r="AD43" s="129"/>
      <c r="AG43" s="129"/>
      <c r="AH43" s="129"/>
      <c r="AI43" s="129"/>
      <c r="AL43" s="129"/>
      <c r="AM43" s="129"/>
      <c r="AN43" s="129"/>
      <c r="AQ43" s="129"/>
      <c r="AR43" s="129"/>
      <c r="AS43" s="129"/>
      <c r="AV43" s="129"/>
      <c r="AW43" s="129"/>
      <c r="AX43" s="129"/>
      <c r="BA43" s="129"/>
      <c r="BB43" s="129"/>
      <c r="BC43" s="129"/>
      <c r="BF43" s="129"/>
      <c r="BG43" s="129"/>
      <c r="BH43" s="129"/>
      <c r="BK43" s="129"/>
      <c r="BL43" s="129"/>
      <c r="BM43" s="129"/>
      <c r="BP43" s="129"/>
      <c r="BQ43" s="129"/>
      <c r="BR43" s="129"/>
      <c r="BU43" s="129"/>
      <c r="BV43" s="129"/>
    </row>
    <row r="44" spans="1:75" s="2" customFormat="1">
      <c r="B44" s="5" t="s">
        <v>0</v>
      </c>
      <c r="C44" s="5"/>
      <c r="D44" s="4"/>
      <c r="E44" s="4"/>
      <c r="F44" s="4"/>
      <c r="G44" s="4"/>
      <c r="H44" s="4"/>
      <c r="I44" s="4"/>
      <c r="J44" s="4"/>
      <c r="K44" s="4"/>
      <c r="L44" s="3"/>
      <c r="M44" s="3"/>
      <c r="N44" s="3"/>
      <c r="O44" s="3"/>
      <c r="P44" s="3"/>
      <c r="Q44" s="3"/>
      <c r="R44" s="3"/>
      <c r="S44" s="128"/>
      <c r="T44" s="3"/>
      <c r="U44" s="3"/>
      <c r="Y44" s="129"/>
      <c r="AB44" s="129"/>
      <c r="AC44" s="129"/>
      <c r="AD44" s="129"/>
      <c r="AG44" s="129"/>
      <c r="AH44" s="129"/>
      <c r="AI44" s="129"/>
      <c r="AL44" s="129"/>
      <c r="AM44" s="129"/>
      <c r="AN44" s="129"/>
      <c r="AQ44" s="129"/>
      <c r="AR44" s="129"/>
      <c r="AS44" s="129"/>
      <c r="AV44" s="129"/>
      <c r="AW44" s="129"/>
      <c r="AX44" s="129"/>
      <c r="BA44" s="129"/>
      <c r="BB44" s="129"/>
      <c r="BC44" s="129"/>
      <c r="BF44" s="129"/>
      <c r="BG44" s="129"/>
      <c r="BH44" s="129"/>
      <c r="BK44" s="129"/>
      <c r="BL44" s="129"/>
      <c r="BM44" s="129"/>
      <c r="BP44" s="129"/>
      <c r="BQ44" s="129"/>
      <c r="BR44" s="129"/>
      <c r="BU44" s="129"/>
      <c r="BV44" s="129"/>
    </row>
  </sheetData>
  <mergeCells count="45">
    <mergeCell ref="B40:D40"/>
    <mergeCell ref="A34:P34"/>
    <mergeCell ref="A35:P35"/>
    <mergeCell ref="A36:P36"/>
    <mergeCell ref="A37:P37"/>
    <mergeCell ref="A38:P38"/>
    <mergeCell ref="A39:P39"/>
    <mergeCell ref="AS15:AW15"/>
    <mergeCell ref="AX15:BB15"/>
    <mergeCell ref="BC15:BG15"/>
    <mergeCell ref="BH15:BL15"/>
    <mergeCell ref="BM15:BQ15"/>
    <mergeCell ref="BR15:BV15"/>
    <mergeCell ref="AI14:BV14"/>
    <mergeCell ref="BW14:BW16"/>
    <mergeCell ref="H15:J15"/>
    <mergeCell ref="K15:M15"/>
    <mergeCell ref="P15:Q15"/>
    <mergeCell ref="R15:S15"/>
    <mergeCell ref="Y15:AC15"/>
    <mergeCell ref="AD15:AH15"/>
    <mergeCell ref="AI15:AM15"/>
    <mergeCell ref="AN15:AR15"/>
    <mergeCell ref="N14:N16"/>
    <mergeCell ref="O14:O16"/>
    <mergeCell ref="P14:S14"/>
    <mergeCell ref="T14:U15"/>
    <mergeCell ref="V14:X15"/>
    <mergeCell ref="Y14:AH14"/>
    <mergeCell ref="A10:AH10"/>
    <mergeCell ref="A11:AH11"/>
    <mergeCell ref="A12:AH12"/>
    <mergeCell ref="A14:A16"/>
    <mergeCell ref="B14:B16"/>
    <mergeCell ref="C14:C16"/>
    <mergeCell ref="D14:D16"/>
    <mergeCell ref="E14:E16"/>
    <mergeCell ref="F14:G15"/>
    <mergeCell ref="H14:M14"/>
    <mergeCell ref="A4:AH4"/>
    <mergeCell ref="A5:AH5"/>
    <mergeCell ref="A6:AH6"/>
    <mergeCell ref="A7:AH7"/>
    <mergeCell ref="A8:AH8"/>
    <mergeCell ref="A9:AH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9"/>
  <sheetViews>
    <sheetView topLeftCell="G4" zoomScale="80" zoomScaleNormal="80" workbookViewId="0">
      <selection activeCell="A6" sqref="A6:AK6"/>
    </sheetView>
  </sheetViews>
  <sheetFormatPr defaultRowHeight="15.75"/>
  <cols>
    <col min="1" max="1" width="10.875" style="63" customWidth="1"/>
    <col min="2" max="2" width="36.875" style="63" customWidth="1"/>
    <col min="3" max="3" width="15.75" style="63" customWidth="1"/>
    <col min="4" max="4" width="7.625" style="63" customWidth="1"/>
    <col min="5" max="5" width="7.25" style="63" customWidth="1"/>
    <col min="6" max="6" width="13" style="63" customWidth="1"/>
    <col min="7" max="7" width="14.375" style="63" customWidth="1"/>
    <col min="8" max="8" width="16" style="63" customWidth="1"/>
    <col min="9" max="10" width="19" style="63" customWidth="1"/>
    <col min="11" max="11" width="8.375" style="63" customWidth="1"/>
    <col min="12" max="12" width="7.5" style="61" customWidth="1"/>
    <col min="13" max="13" width="9.5" style="61" customWidth="1"/>
    <col min="14" max="14" width="8.75" style="61" customWidth="1"/>
    <col min="15" max="15" width="9.25" style="61" customWidth="1"/>
    <col min="16" max="16" width="7" style="61" customWidth="1"/>
    <col min="17" max="20" width="9.25" style="61" customWidth="1"/>
    <col min="21" max="21" width="11.25" style="61" customWidth="1"/>
    <col min="22" max="22" width="12.375" style="61" customWidth="1"/>
    <col min="23" max="23" width="11.75" style="61" customWidth="1"/>
    <col min="24" max="24" width="12.25" style="61" customWidth="1"/>
    <col min="25" max="25" width="13.75" style="61" customWidth="1"/>
    <col min="26" max="26" width="15.375" style="61" customWidth="1"/>
    <col min="27" max="27" width="15" style="61" customWidth="1"/>
    <col min="28" max="28" width="15.875" style="61" customWidth="1"/>
    <col min="29" max="36" width="16.625" style="61" customWidth="1"/>
    <col min="37" max="37" width="19.5" style="61" customWidth="1"/>
    <col min="38" max="38" width="7.25" style="61" customWidth="1"/>
    <col min="39" max="39" width="9.875" style="61" customWidth="1"/>
    <col min="40" max="40" width="7.125" style="61" customWidth="1"/>
    <col min="41" max="41" width="6" style="63" customWidth="1"/>
    <col min="42" max="42" width="8.375" style="63" customWidth="1"/>
    <col min="43" max="43" width="5.625" style="63" customWidth="1"/>
    <col min="44" max="44" width="7.375" style="63" customWidth="1"/>
    <col min="45" max="45" width="10" style="63" customWidth="1"/>
    <col min="46" max="46" width="7.875" style="63" customWidth="1"/>
    <col min="47" max="47" width="6.75" style="63" customWidth="1"/>
    <col min="48" max="48" width="9" style="63" customWidth="1"/>
    <col min="49" max="49" width="6.125" style="63" customWidth="1"/>
    <col min="50" max="50" width="6.75" style="63" customWidth="1"/>
    <col min="51" max="51" width="9.375" style="63" customWidth="1"/>
    <col min="52" max="52" width="7.375" style="63" customWidth="1"/>
    <col min="53" max="59" width="7.25" style="63" customWidth="1"/>
    <col min="60" max="60" width="8.625" style="63" customWidth="1"/>
    <col min="61" max="61" width="6.125" style="63" customWidth="1"/>
    <col min="62" max="62" width="6.875" style="63" customWidth="1"/>
    <col min="63" max="63" width="9.625" style="63" customWidth="1"/>
    <col min="64" max="64" width="6.75" style="63" customWidth="1"/>
    <col min="65" max="65" width="7.75" style="63" customWidth="1"/>
    <col min="66" max="16384" width="9" style="63"/>
  </cols>
  <sheetData>
    <row r="1" spans="1:70" ht="18.75">
      <c r="A1" s="61"/>
      <c r="B1" s="61"/>
      <c r="C1" s="61"/>
      <c r="D1" s="61"/>
      <c r="E1" s="61"/>
      <c r="F1" s="61"/>
      <c r="G1" s="61"/>
      <c r="H1" s="61"/>
      <c r="I1" s="61"/>
      <c r="J1" s="61"/>
      <c r="K1" s="61"/>
      <c r="AK1" s="130" t="s">
        <v>178</v>
      </c>
      <c r="AO1" s="61"/>
      <c r="AP1" s="61"/>
      <c r="AQ1" s="61"/>
      <c r="AR1" s="61"/>
      <c r="AS1" s="61"/>
    </row>
    <row r="2" spans="1:70" ht="18.75">
      <c r="A2" s="61"/>
      <c r="B2" s="61"/>
      <c r="C2" s="61"/>
      <c r="D2" s="61"/>
      <c r="E2" s="61"/>
      <c r="F2" s="61"/>
      <c r="G2" s="61"/>
      <c r="H2" s="61"/>
      <c r="I2" s="61"/>
      <c r="J2" s="61"/>
      <c r="K2" s="61"/>
      <c r="AK2" s="72" t="s">
        <v>85</v>
      </c>
      <c r="AO2" s="61"/>
      <c r="AP2" s="61"/>
      <c r="AQ2" s="61"/>
      <c r="AR2" s="61"/>
      <c r="AS2" s="61"/>
    </row>
    <row r="3" spans="1:70" ht="18.75">
      <c r="A3" s="61"/>
      <c r="B3" s="61"/>
      <c r="C3" s="61"/>
      <c r="D3" s="61"/>
      <c r="E3" s="61"/>
      <c r="F3" s="61"/>
      <c r="G3" s="61"/>
      <c r="H3" s="61"/>
      <c r="I3" s="61"/>
      <c r="J3" s="61"/>
      <c r="K3" s="61"/>
      <c r="AJ3" s="63"/>
      <c r="AK3" s="72" t="s">
        <v>86</v>
      </c>
      <c r="AO3" s="61"/>
      <c r="AP3" s="61"/>
      <c r="AQ3" s="61"/>
      <c r="AR3" s="61"/>
      <c r="AS3" s="61"/>
    </row>
    <row r="4" spans="1:70" ht="18.75">
      <c r="A4" s="66" t="s">
        <v>179</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O4" s="61"/>
      <c r="AP4" s="61"/>
      <c r="AQ4" s="61"/>
      <c r="AR4" s="61"/>
      <c r="AS4" s="61"/>
    </row>
    <row r="5" spans="1:70" ht="18.75">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131"/>
      <c r="AM5" s="131"/>
      <c r="AN5" s="131"/>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c r="BM5" s="131"/>
      <c r="BN5" s="131"/>
      <c r="BO5" s="131"/>
      <c r="BP5" s="131"/>
    </row>
    <row r="6" spans="1:70" ht="18.75">
      <c r="A6" s="56" t="s">
        <v>88</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row>
    <row r="7" spans="1:70">
      <c r="A7" s="57" t="s">
        <v>70</v>
      </c>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row>
    <row r="8" spans="1:70" ht="18.75">
      <c r="A8" s="61"/>
      <c r="B8" s="61"/>
      <c r="C8" s="61"/>
      <c r="D8" s="61"/>
      <c r="E8" s="61"/>
      <c r="F8" s="61"/>
      <c r="G8" s="61"/>
      <c r="H8" s="61"/>
      <c r="I8" s="61"/>
      <c r="J8" s="61"/>
      <c r="K8" s="61"/>
      <c r="AJ8" s="72"/>
      <c r="AO8" s="61"/>
      <c r="AP8" s="61"/>
      <c r="AQ8" s="61"/>
      <c r="AR8" s="61"/>
      <c r="AS8" s="61"/>
    </row>
    <row r="9" spans="1:70" ht="18.75">
      <c r="A9" s="59" t="s">
        <v>69</v>
      </c>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131"/>
      <c r="AM9" s="131"/>
      <c r="AN9" s="131"/>
      <c r="AO9" s="131"/>
      <c r="AP9" s="131"/>
      <c r="AQ9" s="131"/>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row>
    <row r="10" spans="1:70" ht="18.75">
      <c r="A10" s="67"/>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131"/>
      <c r="AM10" s="131"/>
      <c r="AN10" s="131"/>
      <c r="AO10" s="131"/>
      <c r="AP10" s="131"/>
      <c r="AQ10" s="131"/>
      <c r="AR10" s="131"/>
      <c r="AS10" s="131"/>
      <c r="AT10" s="131"/>
      <c r="AU10" s="131"/>
      <c r="AV10" s="131"/>
      <c r="AW10" s="131"/>
      <c r="AX10" s="131"/>
      <c r="AY10" s="131"/>
      <c r="AZ10" s="131"/>
      <c r="BA10" s="131"/>
      <c r="BB10" s="131"/>
      <c r="BC10" s="131"/>
      <c r="BD10" s="131"/>
      <c r="BE10" s="131"/>
      <c r="BF10" s="131"/>
      <c r="BG10" s="131"/>
      <c r="BH10" s="131"/>
      <c r="BI10" s="131"/>
      <c r="BJ10" s="131"/>
      <c r="BK10" s="131"/>
      <c r="BL10" s="131"/>
      <c r="BM10" s="131"/>
      <c r="BN10" s="131"/>
      <c r="BO10" s="131"/>
    </row>
    <row r="11" spans="1:70" ht="18.75">
      <c r="A11" s="59" t="s">
        <v>68</v>
      </c>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row>
    <row r="12" spans="1:70">
      <c r="A12" s="60" t="s">
        <v>180</v>
      </c>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row>
    <row r="13" spans="1:70" ht="15.75" customHeight="1">
      <c r="A13" s="132"/>
      <c r="B13" s="132"/>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3"/>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row>
    <row r="14" spans="1:70" ht="72.75" customHeight="1">
      <c r="A14" s="77" t="s">
        <v>66</v>
      </c>
      <c r="B14" s="77" t="s">
        <v>65</v>
      </c>
      <c r="C14" s="77" t="s">
        <v>64</v>
      </c>
      <c r="D14" s="78" t="s">
        <v>181</v>
      </c>
      <c r="E14" s="78" t="s">
        <v>92</v>
      </c>
      <c r="F14" s="77" t="s">
        <v>182</v>
      </c>
      <c r="G14" s="77"/>
      <c r="H14" s="134" t="s">
        <v>183</v>
      </c>
      <c r="I14" s="134"/>
      <c r="J14" s="89" t="s">
        <v>184</v>
      </c>
      <c r="K14" s="86" t="s">
        <v>185</v>
      </c>
      <c r="L14" s="87"/>
      <c r="M14" s="87"/>
      <c r="N14" s="87"/>
      <c r="O14" s="87"/>
      <c r="P14" s="87"/>
      <c r="Q14" s="87"/>
      <c r="R14" s="87"/>
      <c r="S14" s="87"/>
      <c r="T14" s="88"/>
      <c r="U14" s="86" t="s">
        <v>186</v>
      </c>
      <c r="V14" s="87"/>
      <c r="W14" s="87"/>
      <c r="X14" s="87"/>
      <c r="Y14" s="87"/>
      <c r="Z14" s="88"/>
      <c r="AA14" s="82" t="s">
        <v>187</v>
      </c>
      <c r="AB14" s="84"/>
      <c r="AC14" s="86" t="s">
        <v>188</v>
      </c>
      <c r="AD14" s="87"/>
      <c r="AE14" s="87"/>
      <c r="AF14" s="87"/>
      <c r="AG14" s="87"/>
      <c r="AH14" s="87"/>
      <c r="AI14" s="87"/>
      <c r="AJ14" s="87"/>
      <c r="AK14" s="135" t="s">
        <v>189</v>
      </c>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row>
    <row r="15" spans="1:70" ht="66" customHeight="1">
      <c r="A15" s="77"/>
      <c r="B15" s="77"/>
      <c r="C15" s="77"/>
      <c r="D15" s="78"/>
      <c r="E15" s="78"/>
      <c r="F15" s="77"/>
      <c r="G15" s="77"/>
      <c r="H15" s="134"/>
      <c r="I15" s="134"/>
      <c r="J15" s="95"/>
      <c r="K15" s="86" t="s">
        <v>102</v>
      </c>
      <c r="L15" s="87"/>
      <c r="M15" s="87"/>
      <c r="N15" s="87"/>
      <c r="O15" s="88"/>
      <c r="P15" s="86" t="s">
        <v>190</v>
      </c>
      <c r="Q15" s="87"/>
      <c r="R15" s="87"/>
      <c r="S15" s="87"/>
      <c r="T15" s="88"/>
      <c r="U15" s="77" t="s">
        <v>191</v>
      </c>
      <c r="V15" s="77"/>
      <c r="W15" s="86" t="s">
        <v>192</v>
      </c>
      <c r="X15" s="88"/>
      <c r="Y15" s="77" t="s">
        <v>193</v>
      </c>
      <c r="Z15" s="77"/>
      <c r="AA15" s="90"/>
      <c r="AB15" s="92"/>
      <c r="AC15" s="136" t="s">
        <v>194</v>
      </c>
      <c r="AD15" s="136"/>
      <c r="AE15" s="136" t="s">
        <v>195</v>
      </c>
      <c r="AF15" s="136"/>
      <c r="AG15" s="136" t="s">
        <v>196</v>
      </c>
      <c r="AH15" s="136"/>
      <c r="AI15" s="77" t="s">
        <v>197</v>
      </c>
      <c r="AJ15" s="134" t="s">
        <v>198</v>
      </c>
      <c r="AK15" s="137"/>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row>
    <row r="16" spans="1:70" ht="135" customHeight="1">
      <c r="A16" s="77"/>
      <c r="B16" s="77"/>
      <c r="C16" s="77"/>
      <c r="D16" s="78"/>
      <c r="E16" s="78"/>
      <c r="F16" s="138" t="s">
        <v>102</v>
      </c>
      <c r="G16" s="138" t="s">
        <v>103</v>
      </c>
      <c r="H16" s="139" t="s">
        <v>105</v>
      </c>
      <c r="I16" s="139" t="s">
        <v>103</v>
      </c>
      <c r="J16" s="105"/>
      <c r="K16" s="99" t="s">
        <v>199</v>
      </c>
      <c r="L16" s="99" t="s">
        <v>200</v>
      </c>
      <c r="M16" s="99" t="s">
        <v>201</v>
      </c>
      <c r="N16" s="140" t="s">
        <v>202</v>
      </c>
      <c r="O16" s="140" t="s">
        <v>203</v>
      </c>
      <c r="P16" s="99" t="s">
        <v>199</v>
      </c>
      <c r="Q16" s="99" t="s">
        <v>200</v>
      </c>
      <c r="R16" s="99" t="s">
        <v>201</v>
      </c>
      <c r="S16" s="140" t="s">
        <v>202</v>
      </c>
      <c r="T16" s="140" t="s">
        <v>203</v>
      </c>
      <c r="U16" s="99" t="s">
        <v>204</v>
      </c>
      <c r="V16" s="99" t="s">
        <v>205</v>
      </c>
      <c r="W16" s="99" t="s">
        <v>204</v>
      </c>
      <c r="X16" s="99" t="s">
        <v>205</v>
      </c>
      <c r="Y16" s="99" t="s">
        <v>204</v>
      </c>
      <c r="Z16" s="99" t="s">
        <v>205</v>
      </c>
      <c r="AA16" s="106" t="s">
        <v>206</v>
      </c>
      <c r="AB16" s="106" t="s">
        <v>207</v>
      </c>
      <c r="AC16" s="106" t="s">
        <v>208</v>
      </c>
      <c r="AD16" s="106" t="s">
        <v>207</v>
      </c>
      <c r="AE16" s="106" t="s">
        <v>208</v>
      </c>
      <c r="AF16" s="106" t="s">
        <v>209</v>
      </c>
      <c r="AG16" s="106" t="s">
        <v>208</v>
      </c>
      <c r="AH16" s="106" t="s">
        <v>209</v>
      </c>
      <c r="AI16" s="77"/>
      <c r="AJ16" s="134"/>
      <c r="AK16" s="14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row>
    <row r="17" spans="1:65">
      <c r="A17" s="106">
        <v>1</v>
      </c>
      <c r="B17" s="106">
        <v>2</v>
      </c>
      <c r="C17" s="106">
        <v>3</v>
      </c>
      <c r="D17" s="106">
        <v>4</v>
      </c>
      <c r="E17" s="106">
        <v>5</v>
      </c>
      <c r="F17" s="106">
        <v>6</v>
      </c>
      <c r="G17" s="106">
        <v>7</v>
      </c>
      <c r="H17" s="106">
        <v>8</v>
      </c>
      <c r="I17" s="106">
        <v>9</v>
      </c>
      <c r="J17" s="106">
        <v>10</v>
      </c>
      <c r="K17" s="106">
        <v>11</v>
      </c>
      <c r="L17" s="106">
        <v>12</v>
      </c>
      <c r="M17" s="106">
        <v>13</v>
      </c>
      <c r="N17" s="106">
        <v>14</v>
      </c>
      <c r="O17" s="106">
        <v>15</v>
      </c>
      <c r="P17" s="106">
        <v>16</v>
      </c>
      <c r="Q17" s="106">
        <v>17</v>
      </c>
      <c r="R17" s="106">
        <v>18</v>
      </c>
      <c r="S17" s="106">
        <v>19</v>
      </c>
      <c r="T17" s="106">
        <v>20</v>
      </c>
      <c r="U17" s="106">
        <v>21</v>
      </c>
      <c r="V17" s="106">
        <v>22</v>
      </c>
      <c r="W17" s="106">
        <v>23</v>
      </c>
      <c r="X17" s="106">
        <v>24</v>
      </c>
      <c r="Y17" s="106">
        <v>25</v>
      </c>
      <c r="Z17" s="106">
        <v>26</v>
      </c>
      <c r="AA17" s="106">
        <v>27</v>
      </c>
      <c r="AB17" s="106">
        <v>28</v>
      </c>
      <c r="AC17" s="11" t="s">
        <v>210</v>
      </c>
      <c r="AD17" s="11" t="s">
        <v>211</v>
      </c>
      <c r="AE17" s="11" t="s">
        <v>212</v>
      </c>
      <c r="AF17" s="11" t="s">
        <v>213</v>
      </c>
      <c r="AG17" s="11" t="s">
        <v>214</v>
      </c>
      <c r="AH17" s="11" t="s">
        <v>215</v>
      </c>
      <c r="AI17" s="106">
        <v>30</v>
      </c>
      <c r="AJ17" s="106">
        <v>31</v>
      </c>
      <c r="AK17" s="106">
        <v>32</v>
      </c>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row>
    <row r="18" spans="1:65" ht="31.5">
      <c r="A18" s="142" t="s">
        <v>33</v>
      </c>
      <c r="B18" s="143" t="s">
        <v>32</v>
      </c>
      <c r="C18" s="143">
        <v>0</v>
      </c>
      <c r="D18" s="108">
        <v>0</v>
      </c>
      <c r="E18" s="108">
        <v>0</v>
      </c>
      <c r="F18" s="108">
        <v>0</v>
      </c>
      <c r="G18" s="144">
        <v>0</v>
      </c>
      <c r="H18" s="108">
        <v>26.088983050847464</v>
      </c>
      <c r="I18" s="108">
        <v>21.686878135593222</v>
      </c>
      <c r="J18" s="145">
        <v>0</v>
      </c>
      <c r="K18" s="146">
        <v>26.08898305084746</v>
      </c>
      <c r="L18" s="108">
        <v>0</v>
      </c>
      <c r="M18" s="108">
        <v>4.6370338983050852</v>
      </c>
      <c r="N18" s="108">
        <v>18.360593220338984</v>
      </c>
      <c r="O18" s="144">
        <v>3.0913559322033901</v>
      </c>
      <c r="P18" s="147">
        <v>21.686878135593219</v>
      </c>
      <c r="Q18" s="145">
        <v>0</v>
      </c>
      <c r="R18" s="108">
        <v>4.5917796610169495</v>
      </c>
      <c r="S18" s="108">
        <v>14.033912033898305</v>
      </c>
      <c r="T18" s="108">
        <v>3.0611864406779663</v>
      </c>
      <c r="U18" s="108">
        <v>0</v>
      </c>
      <c r="V18" s="108">
        <v>0</v>
      </c>
      <c r="W18" s="108">
        <v>1.5453811612635295</v>
      </c>
      <c r="X18" s="108">
        <v>10.091338983050848</v>
      </c>
      <c r="Y18" s="108">
        <v>1.5310379733693253</v>
      </c>
      <c r="Z18" s="108">
        <v>9.9976779661016959</v>
      </c>
      <c r="AA18" s="108">
        <v>0</v>
      </c>
      <c r="AB18" s="108">
        <v>8.1355932203389839E-2</v>
      </c>
      <c r="AC18" s="108">
        <v>10.364406779661017</v>
      </c>
      <c r="AD18" s="108">
        <v>1.5771186440677967</v>
      </c>
      <c r="AE18" s="108">
        <v>9.6830508474576273</v>
      </c>
      <c r="AF18" s="108">
        <v>9.9976779661016941</v>
      </c>
      <c r="AG18" s="108">
        <v>6.0415254237288138</v>
      </c>
      <c r="AH18" s="108">
        <v>10.112081525423729</v>
      </c>
      <c r="AI18" s="108">
        <v>26.08898305084746</v>
      </c>
      <c r="AJ18" s="108">
        <v>21.686878135593222</v>
      </c>
      <c r="AK18" s="148"/>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row>
    <row r="19" spans="1:65">
      <c r="A19" s="142" t="s">
        <v>31</v>
      </c>
      <c r="B19" s="143" t="s">
        <v>30</v>
      </c>
      <c r="C19" s="143">
        <v>0</v>
      </c>
      <c r="D19" s="108">
        <v>0</v>
      </c>
      <c r="E19" s="108">
        <v>0</v>
      </c>
      <c r="F19" s="108">
        <v>0</v>
      </c>
      <c r="G19" s="144">
        <v>0</v>
      </c>
      <c r="H19" s="108">
        <v>0</v>
      </c>
      <c r="I19" s="108">
        <v>0</v>
      </c>
      <c r="J19" s="145">
        <v>0</v>
      </c>
      <c r="K19" s="146">
        <v>0</v>
      </c>
      <c r="L19" s="107"/>
      <c r="M19" s="107"/>
      <c r="N19" s="107"/>
      <c r="O19" s="149"/>
      <c r="P19" s="150">
        <v>0</v>
      </c>
      <c r="Q19" s="151"/>
      <c r="R19" s="107"/>
      <c r="S19" s="107"/>
      <c r="T19" s="107"/>
      <c r="U19" s="108">
        <v>0</v>
      </c>
      <c r="V19" s="108">
        <v>0</v>
      </c>
      <c r="W19" s="144">
        <v>0</v>
      </c>
      <c r="X19" s="108">
        <v>0</v>
      </c>
      <c r="Y19" s="108">
        <v>0</v>
      </c>
      <c r="Z19" s="108">
        <v>0</v>
      </c>
      <c r="AA19" s="108">
        <v>0</v>
      </c>
      <c r="AB19" s="108">
        <v>0</v>
      </c>
      <c r="AC19" s="108">
        <v>0</v>
      </c>
      <c r="AD19" s="108">
        <v>0</v>
      </c>
      <c r="AE19" s="108">
        <v>0</v>
      </c>
      <c r="AF19" s="108">
        <v>0</v>
      </c>
      <c r="AG19" s="108">
        <v>0</v>
      </c>
      <c r="AH19" s="108">
        <v>0</v>
      </c>
      <c r="AI19" s="108">
        <v>0</v>
      </c>
      <c r="AJ19" s="108">
        <v>0</v>
      </c>
      <c r="AK19" s="148"/>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row>
    <row r="20" spans="1:65" ht="31.5">
      <c r="A20" s="142" t="s">
        <v>29</v>
      </c>
      <c r="B20" s="143" t="s">
        <v>28</v>
      </c>
      <c r="C20" s="143">
        <v>0</v>
      </c>
      <c r="D20" s="108">
        <v>0</v>
      </c>
      <c r="E20" s="108">
        <v>0</v>
      </c>
      <c r="F20" s="108">
        <v>0</v>
      </c>
      <c r="G20" s="144">
        <v>0</v>
      </c>
      <c r="H20" s="108">
        <v>15.456779661016951</v>
      </c>
      <c r="I20" s="108">
        <v>15.305932203389832</v>
      </c>
      <c r="J20" s="145">
        <v>0</v>
      </c>
      <c r="K20" s="146">
        <v>15.456779661016951</v>
      </c>
      <c r="L20" s="108">
        <v>0</v>
      </c>
      <c r="M20" s="108">
        <v>4.6370338983050852</v>
      </c>
      <c r="N20" s="108">
        <v>7.7283898305084753</v>
      </c>
      <c r="O20" s="144">
        <v>3.0913559322033901</v>
      </c>
      <c r="P20" s="152">
        <v>15.305932203389832</v>
      </c>
      <c r="Q20" s="145">
        <v>0</v>
      </c>
      <c r="R20" s="108">
        <v>4.5917796610169495</v>
      </c>
      <c r="S20" s="108">
        <v>7.6529661016949158</v>
      </c>
      <c r="T20" s="108">
        <v>3.0611864406779663</v>
      </c>
      <c r="U20" s="108">
        <v>0</v>
      </c>
      <c r="V20" s="108">
        <v>0</v>
      </c>
      <c r="W20" s="144">
        <v>0.99096477794793258</v>
      </c>
      <c r="X20" s="108">
        <v>6.4710000000000001</v>
      </c>
      <c r="Y20" s="108">
        <v>0.99099332935344042</v>
      </c>
      <c r="Z20" s="108">
        <v>6.4711864406779664</v>
      </c>
      <c r="AA20" s="108">
        <v>0</v>
      </c>
      <c r="AB20" s="108">
        <v>0</v>
      </c>
      <c r="AC20" s="108">
        <v>5.3923728813559331</v>
      </c>
      <c r="AD20" s="108">
        <v>1.0008474576271187</v>
      </c>
      <c r="AE20" s="108">
        <v>6.2338983050847459</v>
      </c>
      <c r="AF20" s="108">
        <v>6.4711864406779664</v>
      </c>
      <c r="AG20" s="108">
        <v>3.8305084745762712</v>
      </c>
      <c r="AH20" s="108">
        <v>7.8338983050847464</v>
      </c>
      <c r="AI20" s="108">
        <v>15.456779661016951</v>
      </c>
      <c r="AJ20" s="108">
        <v>15.305932203389832</v>
      </c>
      <c r="AK20" s="148"/>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row>
    <row r="21" spans="1:65">
      <c r="A21" s="142" t="s">
        <v>27</v>
      </c>
      <c r="B21" s="143" t="s">
        <v>26</v>
      </c>
      <c r="C21" s="143">
        <v>0</v>
      </c>
      <c r="D21" s="108">
        <v>0</v>
      </c>
      <c r="E21" s="108">
        <v>0</v>
      </c>
      <c r="F21" s="108">
        <v>0</v>
      </c>
      <c r="G21" s="144">
        <v>0</v>
      </c>
      <c r="H21" s="108">
        <v>10.63220338983051</v>
      </c>
      <c r="I21" s="108">
        <v>6.3809459322033897</v>
      </c>
      <c r="J21" s="145">
        <v>0</v>
      </c>
      <c r="K21" s="146">
        <v>10.63220338983051</v>
      </c>
      <c r="L21" s="108">
        <v>0</v>
      </c>
      <c r="M21" s="108">
        <v>0</v>
      </c>
      <c r="N21" s="108">
        <v>10.63220338983051</v>
      </c>
      <c r="O21" s="144">
        <v>0</v>
      </c>
      <c r="P21" s="147">
        <v>6.3809459322033897</v>
      </c>
      <c r="Q21" s="145">
        <v>0</v>
      </c>
      <c r="R21" s="108">
        <v>0</v>
      </c>
      <c r="S21" s="108">
        <v>6.3809459322033897</v>
      </c>
      <c r="T21" s="108">
        <v>0</v>
      </c>
      <c r="U21" s="108">
        <v>0</v>
      </c>
      <c r="V21" s="108">
        <v>0</v>
      </c>
      <c r="W21" s="144">
        <v>0.55441638331559684</v>
      </c>
      <c r="X21" s="108">
        <v>3.6203389830508477</v>
      </c>
      <c r="Y21" s="108">
        <v>0.54004464401588492</v>
      </c>
      <c r="Z21" s="108">
        <v>3.526491525423729</v>
      </c>
      <c r="AA21" s="108">
        <v>0</v>
      </c>
      <c r="AB21" s="108">
        <v>8.1355932203389839E-2</v>
      </c>
      <c r="AC21" s="108">
        <v>4.9720338983050851</v>
      </c>
      <c r="AD21" s="108">
        <v>0.57627118644067798</v>
      </c>
      <c r="AE21" s="108">
        <v>3.4491525423728819</v>
      </c>
      <c r="AF21" s="108">
        <v>3.5264915254237286</v>
      </c>
      <c r="AG21" s="108">
        <v>2.2110169491525427</v>
      </c>
      <c r="AH21" s="108">
        <v>2.2781832203389834</v>
      </c>
      <c r="AI21" s="108">
        <v>10.63220338983051</v>
      </c>
      <c r="AJ21" s="108">
        <v>6.3809459322033906</v>
      </c>
      <c r="AK21" s="148"/>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row>
    <row r="22" spans="1:65" ht="31.5">
      <c r="A22" s="142">
        <v>0</v>
      </c>
      <c r="B22" s="143" t="s">
        <v>25</v>
      </c>
      <c r="C22" s="143">
        <v>0</v>
      </c>
      <c r="D22" s="108">
        <v>0</v>
      </c>
      <c r="E22" s="108">
        <v>0</v>
      </c>
      <c r="F22" s="108">
        <v>0</v>
      </c>
      <c r="G22" s="144">
        <v>0</v>
      </c>
      <c r="H22" s="108">
        <v>0</v>
      </c>
      <c r="I22" s="108">
        <v>0</v>
      </c>
      <c r="J22" s="145">
        <v>0</v>
      </c>
      <c r="K22" s="146">
        <v>0</v>
      </c>
      <c r="L22" s="107"/>
      <c r="M22" s="107"/>
      <c r="N22" s="107"/>
      <c r="O22" s="149"/>
      <c r="P22" s="150">
        <v>0</v>
      </c>
      <c r="Q22" s="151"/>
      <c r="R22" s="107"/>
      <c r="S22" s="107"/>
      <c r="T22" s="107"/>
      <c r="U22" s="108">
        <v>0</v>
      </c>
      <c r="V22" s="108">
        <v>0</v>
      </c>
      <c r="W22" s="144">
        <v>0</v>
      </c>
      <c r="X22" s="108">
        <v>0</v>
      </c>
      <c r="Y22" s="108">
        <v>0</v>
      </c>
      <c r="Z22" s="108">
        <v>0</v>
      </c>
      <c r="AA22" s="108">
        <v>0</v>
      </c>
      <c r="AB22" s="108">
        <v>0</v>
      </c>
      <c r="AC22" s="108">
        <v>0</v>
      </c>
      <c r="AD22" s="108">
        <v>0</v>
      </c>
      <c r="AE22" s="108">
        <v>0</v>
      </c>
      <c r="AF22" s="108">
        <v>0</v>
      </c>
      <c r="AG22" s="108">
        <v>0</v>
      </c>
      <c r="AH22" s="108">
        <v>0</v>
      </c>
      <c r="AI22" s="108">
        <v>0</v>
      </c>
      <c r="AJ22" s="108">
        <v>0</v>
      </c>
      <c r="AK22" s="148"/>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row>
    <row r="23" spans="1:65">
      <c r="A23" s="142">
        <v>0</v>
      </c>
      <c r="B23" s="143" t="s">
        <v>24</v>
      </c>
      <c r="C23" s="143">
        <v>0</v>
      </c>
      <c r="D23" s="108">
        <v>0</v>
      </c>
      <c r="E23" s="108">
        <v>0</v>
      </c>
      <c r="F23" s="108">
        <v>0</v>
      </c>
      <c r="G23" s="144">
        <v>0</v>
      </c>
      <c r="H23" s="108">
        <v>0</v>
      </c>
      <c r="I23" s="108">
        <v>0</v>
      </c>
      <c r="J23" s="145">
        <v>0</v>
      </c>
      <c r="K23" s="146">
        <v>0</v>
      </c>
      <c r="L23" s="107"/>
      <c r="M23" s="107"/>
      <c r="N23" s="107"/>
      <c r="O23" s="149"/>
      <c r="P23" s="150">
        <v>0</v>
      </c>
      <c r="Q23" s="151"/>
      <c r="R23" s="107"/>
      <c r="S23" s="107"/>
      <c r="T23" s="107"/>
      <c r="U23" s="108">
        <v>0</v>
      </c>
      <c r="V23" s="108">
        <v>0</v>
      </c>
      <c r="W23" s="144">
        <v>0</v>
      </c>
      <c r="X23" s="108">
        <v>0</v>
      </c>
      <c r="Y23" s="108">
        <v>0</v>
      </c>
      <c r="Z23" s="108">
        <v>0</v>
      </c>
      <c r="AA23" s="108">
        <v>0</v>
      </c>
      <c r="AB23" s="108">
        <v>0</v>
      </c>
      <c r="AC23" s="108">
        <v>0</v>
      </c>
      <c r="AD23" s="108">
        <v>0</v>
      </c>
      <c r="AE23" s="108">
        <v>0</v>
      </c>
      <c r="AF23" s="108">
        <v>0</v>
      </c>
      <c r="AG23" s="108">
        <v>0</v>
      </c>
      <c r="AH23" s="108">
        <v>0</v>
      </c>
      <c r="AI23" s="108">
        <v>0</v>
      </c>
      <c r="AJ23" s="108">
        <v>0</v>
      </c>
      <c r="AK23" s="148"/>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row>
    <row r="24" spans="1:65" ht="47.25">
      <c r="A24" s="142" t="s">
        <v>23</v>
      </c>
      <c r="B24" s="143" t="s">
        <v>22</v>
      </c>
      <c r="C24" s="143">
        <v>0</v>
      </c>
      <c r="D24" s="108">
        <v>0</v>
      </c>
      <c r="E24" s="108">
        <v>0</v>
      </c>
      <c r="F24" s="108">
        <v>0</v>
      </c>
      <c r="G24" s="144">
        <v>0</v>
      </c>
      <c r="H24" s="108">
        <v>15.456779661016951</v>
      </c>
      <c r="I24" s="108">
        <v>15.305932203389832</v>
      </c>
      <c r="J24" s="145">
        <v>0</v>
      </c>
      <c r="K24" s="146">
        <v>15.456779661016951</v>
      </c>
      <c r="L24" s="108">
        <v>0</v>
      </c>
      <c r="M24" s="108">
        <v>4.6370338983050852</v>
      </c>
      <c r="N24" s="108">
        <v>7.7283898305084753</v>
      </c>
      <c r="O24" s="144">
        <v>3.0913559322033901</v>
      </c>
      <c r="P24" s="152">
        <v>15.305932203389832</v>
      </c>
      <c r="Q24" s="145">
        <v>0</v>
      </c>
      <c r="R24" s="108">
        <v>4.5917796610169495</v>
      </c>
      <c r="S24" s="108">
        <v>7.6529661016949158</v>
      </c>
      <c r="T24" s="108">
        <v>3.0611864406779663</v>
      </c>
      <c r="U24" s="108">
        <v>0</v>
      </c>
      <c r="V24" s="108">
        <v>0</v>
      </c>
      <c r="W24" s="144">
        <v>0.99096477794793258</v>
      </c>
      <c r="X24" s="108">
        <v>6.4710000000000001</v>
      </c>
      <c r="Y24" s="108">
        <v>0.99099332935344042</v>
      </c>
      <c r="Z24" s="108">
        <v>6.4711864406779664</v>
      </c>
      <c r="AA24" s="108">
        <v>0</v>
      </c>
      <c r="AB24" s="108">
        <v>6.4711864406779664</v>
      </c>
      <c r="AC24" s="108">
        <v>5.3923728813559331</v>
      </c>
      <c r="AD24" s="108">
        <v>1.0008474576271187</v>
      </c>
      <c r="AE24" s="108">
        <v>6.2338983050847459</v>
      </c>
      <c r="AF24" s="108">
        <v>6.4711864406779664</v>
      </c>
      <c r="AG24" s="108">
        <v>3.8305084745762712</v>
      </c>
      <c r="AH24" s="108">
        <v>7.8338983050847464</v>
      </c>
      <c r="AI24" s="108">
        <v>15.456779661016951</v>
      </c>
      <c r="AJ24" s="108">
        <v>15.305932203389832</v>
      </c>
      <c r="AK24" s="148"/>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row>
    <row r="25" spans="1:65" ht="31.5">
      <c r="A25" s="142" t="s">
        <v>21</v>
      </c>
      <c r="B25" s="143" t="s">
        <v>20</v>
      </c>
      <c r="C25" s="143">
        <v>0</v>
      </c>
      <c r="D25" s="108">
        <v>0</v>
      </c>
      <c r="E25" s="108">
        <v>0</v>
      </c>
      <c r="F25" s="108">
        <v>0</v>
      </c>
      <c r="G25" s="144">
        <v>0</v>
      </c>
      <c r="H25" s="108">
        <v>15.456779661016951</v>
      </c>
      <c r="I25" s="108">
        <v>15.305932203389832</v>
      </c>
      <c r="J25" s="145">
        <v>0</v>
      </c>
      <c r="K25" s="146">
        <v>15.456779661016951</v>
      </c>
      <c r="L25" s="108">
        <v>0</v>
      </c>
      <c r="M25" s="108">
        <v>4.6370338983050852</v>
      </c>
      <c r="N25" s="108">
        <v>7.7283898305084753</v>
      </c>
      <c r="O25" s="108">
        <v>3.0913559322033901</v>
      </c>
      <c r="P25" s="108">
        <v>15.305932203389832</v>
      </c>
      <c r="Q25" s="108">
        <v>0</v>
      </c>
      <c r="R25" s="108">
        <v>4.5917796610169495</v>
      </c>
      <c r="S25" s="108">
        <v>7.6529661016949158</v>
      </c>
      <c r="T25" s="108">
        <v>3.0611864406779663</v>
      </c>
      <c r="U25" s="108">
        <v>0</v>
      </c>
      <c r="V25" s="108">
        <v>0</v>
      </c>
      <c r="W25" s="144">
        <v>0.99096477794793258</v>
      </c>
      <c r="X25" s="108">
        <v>6.4710000000000001</v>
      </c>
      <c r="Y25" s="108">
        <v>0.99099332935344042</v>
      </c>
      <c r="Z25" s="108">
        <v>6.4711864406779664</v>
      </c>
      <c r="AA25" s="108">
        <v>0</v>
      </c>
      <c r="AB25" s="108">
        <v>6.4711864406779664</v>
      </c>
      <c r="AC25" s="108">
        <v>5.3923728813559331</v>
      </c>
      <c r="AD25" s="108">
        <v>1.0008474576271187</v>
      </c>
      <c r="AE25" s="108">
        <v>6.2338983050847459</v>
      </c>
      <c r="AF25" s="108">
        <v>6.4711864406779664</v>
      </c>
      <c r="AG25" s="108">
        <v>3.8305084745762712</v>
      </c>
      <c r="AH25" s="108">
        <v>7.8338983050847464</v>
      </c>
      <c r="AI25" s="108">
        <v>15.456779661016951</v>
      </c>
      <c r="AJ25" s="108">
        <v>15.305932203389832</v>
      </c>
      <c r="AK25" s="148"/>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row>
    <row r="26" spans="1:65" ht="141.75">
      <c r="A26" s="142" t="s">
        <v>19</v>
      </c>
      <c r="B26" s="143" t="s">
        <v>18</v>
      </c>
      <c r="C26" s="143" t="s">
        <v>75</v>
      </c>
      <c r="D26" s="107" t="s">
        <v>154</v>
      </c>
      <c r="E26" s="107">
        <v>2017</v>
      </c>
      <c r="F26" s="107">
        <v>2017</v>
      </c>
      <c r="G26" s="149">
        <v>2019</v>
      </c>
      <c r="H26" s="108">
        <v>15.456779661016951</v>
      </c>
      <c r="I26" s="108">
        <v>15.305932203389832</v>
      </c>
      <c r="J26" s="145">
        <v>0</v>
      </c>
      <c r="K26" s="146">
        <v>15.456779661016951</v>
      </c>
      <c r="L26" s="115">
        <v>0</v>
      </c>
      <c r="M26" s="115">
        <v>4.6370338983050852</v>
      </c>
      <c r="N26" s="115">
        <v>7.7283898305084753</v>
      </c>
      <c r="O26" s="115">
        <v>3.0913559322033901</v>
      </c>
      <c r="P26" s="152">
        <v>15.305932203389832</v>
      </c>
      <c r="Q26" s="115">
        <v>0</v>
      </c>
      <c r="R26" s="115">
        <v>4.5917796610169495</v>
      </c>
      <c r="S26" s="115">
        <v>7.6529661016949158</v>
      </c>
      <c r="T26" s="115">
        <v>3.0611864406779663</v>
      </c>
      <c r="U26" s="108">
        <v>0</v>
      </c>
      <c r="V26" s="108">
        <v>0</v>
      </c>
      <c r="W26" s="144">
        <v>0.99096477794793258</v>
      </c>
      <c r="X26" s="108">
        <v>6.4710000000000001</v>
      </c>
      <c r="Y26" s="108">
        <v>0.99099332935344042</v>
      </c>
      <c r="Z26" s="108">
        <v>6.4711864406779664</v>
      </c>
      <c r="AA26" s="108">
        <v>0</v>
      </c>
      <c r="AB26" s="108">
        <v>6.4711864406779664</v>
      </c>
      <c r="AC26" s="108">
        <v>5.3923728813559331</v>
      </c>
      <c r="AD26" s="108">
        <v>1.0008474576271187</v>
      </c>
      <c r="AE26" s="108">
        <v>6.2338983050847459</v>
      </c>
      <c r="AF26" s="108">
        <v>6.4711864406779664</v>
      </c>
      <c r="AG26" s="108">
        <v>3.8305084745762712</v>
      </c>
      <c r="AH26" s="108">
        <v>7.8338983050847464</v>
      </c>
      <c r="AI26" s="108">
        <v>15.456779661016951</v>
      </c>
      <c r="AJ26" s="108">
        <v>15.305932203389832</v>
      </c>
      <c r="AK26" s="148"/>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row>
    <row r="27" spans="1:65" ht="31.5">
      <c r="A27" s="142" t="s">
        <v>16</v>
      </c>
      <c r="B27" s="143" t="s">
        <v>15</v>
      </c>
      <c r="C27" s="143"/>
      <c r="D27" s="108">
        <v>0</v>
      </c>
      <c r="E27" s="108">
        <v>0</v>
      </c>
      <c r="F27" s="108">
        <v>0</v>
      </c>
      <c r="G27" s="144">
        <v>0</v>
      </c>
      <c r="H27" s="108">
        <v>10.63220338983051</v>
      </c>
      <c r="I27" s="108">
        <v>6.3809459322033897</v>
      </c>
      <c r="J27" s="145">
        <v>0</v>
      </c>
      <c r="K27" s="146">
        <v>10.63220338983051</v>
      </c>
      <c r="L27" s="108">
        <v>0</v>
      </c>
      <c r="M27" s="108">
        <v>0</v>
      </c>
      <c r="N27" s="108">
        <v>10.63220338983051</v>
      </c>
      <c r="O27" s="108">
        <v>0</v>
      </c>
      <c r="P27" s="108">
        <v>6.3809459322033897</v>
      </c>
      <c r="Q27" s="108">
        <v>0</v>
      </c>
      <c r="R27" s="108">
        <v>0</v>
      </c>
      <c r="S27" s="108">
        <v>6.3809459322033897</v>
      </c>
      <c r="T27" s="108">
        <v>0</v>
      </c>
      <c r="U27" s="108">
        <v>0</v>
      </c>
      <c r="V27" s="108">
        <v>0</v>
      </c>
      <c r="W27" s="108">
        <v>0.55441638331559684</v>
      </c>
      <c r="X27" s="108">
        <v>3.6203389830508477</v>
      </c>
      <c r="Y27" s="108">
        <v>0.54004464401588492</v>
      </c>
      <c r="Z27" s="108">
        <v>3.526491525423729</v>
      </c>
      <c r="AA27" s="108">
        <v>0</v>
      </c>
      <c r="AB27" s="108">
        <v>8.1355932203389839E-2</v>
      </c>
      <c r="AC27" s="108">
        <v>4.9720338983050851</v>
      </c>
      <c r="AD27" s="108">
        <v>0.57627118644067798</v>
      </c>
      <c r="AE27" s="108">
        <v>3.4491525423728819</v>
      </c>
      <c r="AF27" s="108">
        <v>3.5264915254237286</v>
      </c>
      <c r="AG27" s="108">
        <v>2.2110169491525427</v>
      </c>
      <c r="AH27" s="108">
        <v>2.2781832203389834</v>
      </c>
      <c r="AI27" s="108">
        <v>10.63220338983051</v>
      </c>
      <c r="AJ27" s="108">
        <v>6.3809459322033906</v>
      </c>
      <c r="AK27" s="148"/>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row>
    <row r="28" spans="1:65" ht="63">
      <c r="A28" s="142" t="s">
        <v>14</v>
      </c>
      <c r="B28" s="143" t="s">
        <v>13</v>
      </c>
      <c r="C28" s="143" t="s">
        <v>12</v>
      </c>
      <c r="D28" s="107" t="s">
        <v>156</v>
      </c>
      <c r="E28" s="107">
        <v>2017</v>
      </c>
      <c r="F28" s="107">
        <v>2017</v>
      </c>
      <c r="G28" s="144">
        <v>0</v>
      </c>
      <c r="H28" s="108">
        <v>0.25423728813559321</v>
      </c>
      <c r="I28" s="108">
        <v>0</v>
      </c>
      <c r="J28" s="145">
        <v>0</v>
      </c>
      <c r="K28" s="146">
        <v>0.25423728813559321</v>
      </c>
      <c r="L28" s="115">
        <v>0</v>
      </c>
      <c r="M28" s="115">
        <v>0</v>
      </c>
      <c r="N28" s="115">
        <v>0.25423728813559321</v>
      </c>
      <c r="O28" s="115">
        <v>0</v>
      </c>
      <c r="P28" s="152">
        <v>0</v>
      </c>
      <c r="Q28" s="115">
        <v>0</v>
      </c>
      <c r="R28" s="115">
        <v>0</v>
      </c>
      <c r="S28" s="115">
        <v>0</v>
      </c>
      <c r="T28" s="115">
        <v>0</v>
      </c>
      <c r="U28" s="108">
        <v>0</v>
      </c>
      <c r="V28" s="108">
        <v>0</v>
      </c>
      <c r="W28" s="144">
        <v>0</v>
      </c>
      <c r="X28" s="108">
        <v>0</v>
      </c>
      <c r="Y28" s="108">
        <v>0</v>
      </c>
      <c r="Z28" s="108">
        <v>0</v>
      </c>
      <c r="AA28" s="108">
        <v>0</v>
      </c>
      <c r="AB28" s="108">
        <v>0</v>
      </c>
      <c r="AC28" s="108">
        <v>0.25423728813559321</v>
      </c>
      <c r="AD28" s="108">
        <v>0</v>
      </c>
      <c r="AE28" s="108">
        <v>0</v>
      </c>
      <c r="AF28" s="108">
        <v>0</v>
      </c>
      <c r="AG28" s="108">
        <v>0</v>
      </c>
      <c r="AH28" s="108">
        <v>0</v>
      </c>
      <c r="AI28" s="108">
        <v>0.25423728813559321</v>
      </c>
      <c r="AJ28" s="108">
        <v>0</v>
      </c>
      <c r="AK28" s="148"/>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row>
    <row r="29" spans="1:65" ht="63">
      <c r="A29" s="142" t="s">
        <v>11</v>
      </c>
      <c r="B29" s="143" t="s">
        <v>76</v>
      </c>
      <c r="C29" s="143" t="s">
        <v>77</v>
      </c>
      <c r="D29" s="107" t="s">
        <v>156</v>
      </c>
      <c r="E29" s="107">
        <v>2018</v>
      </c>
      <c r="F29" s="107">
        <v>2018</v>
      </c>
      <c r="G29" s="144">
        <v>0</v>
      </c>
      <c r="H29" s="108">
        <v>0.21525423728813561</v>
      </c>
      <c r="I29" s="108">
        <v>0.29259322033898305</v>
      </c>
      <c r="J29" s="145">
        <v>0</v>
      </c>
      <c r="K29" s="146">
        <v>0.21525423728813561</v>
      </c>
      <c r="L29" s="115">
        <v>0</v>
      </c>
      <c r="M29" s="115">
        <v>0</v>
      </c>
      <c r="N29" s="153">
        <v>0.21525423728813561</v>
      </c>
      <c r="O29" s="115">
        <v>0</v>
      </c>
      <c r="P29" s="152">
        <v>0.29259322033898305</v>
      </c>
      <c r="Q29" s="115">
        <v>0</v>
      </c>
      <c r="R29" s="115">
        <v>0</v>
      </c>
      <c r="S29" s="111">
        <v>0.29259322033898305</v>
      </c>
      <c r="T29" s="115">
        <v>0</v>
      </c>
      <c r="U29" s="108">
        <v>0</v>
      </c>
      <c r="V29" s="108">
        <v>0</v>
      </c>
      <c r="W29" s="144">
        <v>3.29638954499442E-2</v>
      </c>
      <c r="X29" s="108">
        <v>0.21525423728813561</v>
      </c>
      <c r="Y29" s="108">
        <v>4.4807537571054067E-2</v>
      </c>
      <c r="Z29" s="108">
        <v>0.29259322033898305</v>
      </c>
      <c r="AA29" s="108">
        <v>0</v>
      </c>
      <c r="AB29" s="108">
        <v>0</v>
      </c>
      <c r="AC29" s="108">
        <v>0</v>
      </c>
      <c r="AD29" s="108">
        <v>0</v>
      </c>
      <c r="AE29" s="108">
        <v>0.21525423728813561</v>
      </c>
      <c r="AF29" s="108">
        <v>0.29259322033898305</v>
      </c>
      <c r="AG29" s="108">
        <v>0</v>
      </c>
      <c r="AH29" s="108">
        <v>0</v>
      </c>
      <c r="AI29" s="108">
        <v>0.21525423728813561</v>
      </c>
      <c r="AJ29" s="108">
        <v>0.29259322033898305</v>
      </c>
      <c r="AK29" s="148"/>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row>
    <row r="30" spans="1:65" ht="63">
      <c r="A30" s="142" t="s">
        <v>8</v>
      </c>
      <c r="B30" s="143" t="s">
        <v>76</v>
      </c>
      <c r="C30" s="143" t="s">
        <v>82</v>
      </c>
      <c r="D30" s="107" t="s">
        <v>156</v>
      </c>
      <c r="E30" s="107">
        <v>2019</v>
      </c>
      <c r="F30" s="107">
        <v>2019</v>
      </c>
      <c r="G30" s="144">
        <v>0</v>
      </c>
      <c r="H30" s="108">
        <v>0.22542372881355935</v>
      </c>
      <c r="I30" s="108">
        <v>0.29259000000000002</v>
      </c>
      <c r="J30" s="145">
        <v>0</v>
      </c>
      <c r="K30" s="146">
        <v>0.22542372881355935</v>
      </c>
      <c r="L30" s="115">
        <v>0</v>
      </c>
      <c r="M30" s="115">
        <v>0</v>
      </c>
      <c r="N30" s="153">
        <v>0.22542372881355935</v>
      </c>
      <c r="O30" s="115">
        <v>0</v>
      </c>
      <c r="P30" s="152">
        <v>0.29259000000000002</v>
      </c>
      <c r="Q30" s="115">
        <v>0</v>
      </c>
      <c r="R30" s="115">
        <v>0</v>
      </c>
      <c r="S30" s="111">
        <v>0.29259000000000002</v>
      </c>
      <c r="T30" s="115">
        <v>0</v>
      </c>
      <c r="U30" s="108">
        <v>0</v>
      </c>
      <c r="V30" s="108">
        <v>0</v>
      </c>
      <c r="W30" s="144">
        <v>0</v>
      </c>
      <c r="X30" s="108">
        <v>0</v>
      </c>
      <c r="Y30" s="108">
        <v>0</v>
      </c>
      <c r="Z30" s="108">
        <v>0</v>
      </c>
      <c r="AA30" s="108">
        <v>0</v>
      </c>
      <c r="AB30" s="108">
        <v>0</v>
      </c>
      <c r="AC30" s="108">
        <v>0</v>
      </c>
      <c r="AD30" s="108">
        <v>0</v>
      </c>
      <c r="AE30" s="108">
        <v>0</v>
      </c>
      <c r="AF30" s="108">
        <v>0</v>
      </c>
      <c r="AG30" s="108">
        <v>0.22542372881355935</v>
      </c>
      <c r="AH30" s="108">
        <v>0.29259000000000002</v>
      </c>
      <c r="AI30" s="108">
        <v>0.22542372881355935</v>
      </c>
      <c r="AJ30" s="108">
        <v>0.29259000000000002</v>
      </c>
      <c r="AK30" s="148"/>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row>
    <row r="31" spans="1:65" ht="47.25">
      <c r="A31" s="142" t="s">
        <v>5</v>
      </c>
      <c r="B31" s="143" t="s">
        <v>10</v>
      </c>
      <c r="C31" s="143" t="s">
        <v>9</v>
      </c>
      <c r="D31" s="107" t="s">
        <v>156</v>
      </c>
      <c r="E31" s="107">
        <v>2017</v>
      </c>
      <c r="F31" s="107">
        <v>2017</v>
      </c>
      <c r="G31" s="149">
        <v>2017</v>
      </c>
      <c r="H31" s="108">
        <v>0.17118644067796612</v>
      </c>
      <c r="I31" s="108">
        <v>0</v>
      </c>
      <c r="J31" s="145">
        <v>0</v>
      </c>
      <c r="K31" s="146">
        <v>0.17118644067796612</v>
      </c>
      <c r="L31" s="115">
        <v>0</v>
      </c>
      <c r="M31" s="115">
        <v>0</v>
      </c>
      <c r="N31" s="115">
        <v>0.17118644067796612</v>
      </c>
      <c r="O31" s="115">
        <v>0</v>
      </c>
      <c r="P31" s="152">
        <v>0</v>
      </c>
      <c r="Q31" s="115">
        <v>0</v>
      </c>
      <c r="R31" s="115">
        <v>0</v>
      </c>
      <c r="S31" s="111">
        <v>0</v>
      </c>
      <c r="T31" s="115">
        <v>0</v>
      </c>
      <c r="U31" s="108">
        <v>0</v>
      </c>
      <c r="V31" s="108">
        <v>0</v>
      </c>
      <c r="W31" s="144">
        <v>2.6215381420821762E-2</v>
      </c>
      <c r="X31" s="108">
        <v>0.17118644067796612</v>
      </c>
      <c r="Y31" s="108">
        <v>0</v>
      </c>
      <c r="Z31" s="108">
        <v>0</v>
      </c>
      <c r="AA31" s="108">
        <v>0</v>
      </c>
      <c r="AB31" s="108">
        <v>0</v>
      </c>
      <c r="AC31" s="108">
        <v>0.17118644067796612</v>
      </c>
      <c r="AD31" s="108">
        <v>0</v>
      </c>
      <c r="AE31" s="108">
        <v>0</v>
      </c>
      <c r="AF31" s="108">
        <v>0</v>
      </c>
      <c r="AG31" s="108">
        <v>0</v>
      </c>
      <c r="AH31" s="108">
        <v>0</v>
      </c>
      <c r="AI31" s="108">
        <v>0.14507325481183569</v>
      </c>
      <c r="AJ31" s="108">
        <v>0</v>
      </c>
      <c r="AK31" s="148"/>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row>
    <row r="32" spans="1:65" ht="31.5">
      <c r="A32" s="142" t="s">
        <v>78</v>
      </c>
      <c r="B32" s="143" t="s">
        <v>7</v>
      </c>
      <c r="C32" s="143" t="s">
        <v>79</v>
      </c>
      <c r="D32" s="107" t="s">
        <v>156</v>
      </c>
      <c r="E32" s="107">
        <v>2017</v>
      </c>
      <c r="F32" s="107">
        <v>2017</v>
      </c>
      <c r="G32" s="149">
        <v>2019</v>
      </c>
      <c r="H32" s="108">
        <v>9.766101694915255</v>
      </c>
      <c r="I32" s="108">
        <v>5.714406779661017</v>
      </c>
      <c r="J32" s="145">
        <v>0</v>
      </c>
      <c r="K32" s="146">
        <v>9.766101694915255</v>
      </c>
      <c r="L32" s="115">
        <v>0</v>
      </c>
      <c r="M32" s="115">
        <v>0</v>
      </c>
      <c r="N32" s="153">
        <v>9.766101694915255</v>
      </c>
      <c r="O32" s="115">
        <v>0</v>
      </c>
      <c r="P32" s="152">
        <v>5.714406779661017</v>
      </c>
      <c r="Q32" s="115">
        <v>0</v>
      </c>
      <c r="R32" s="115">
        <v>0</v>
      </c>
      <c r="S32" s="111">
        <v>5.714406779661017</v>
      </c>
      <c r="T32" s="115">
        <v>0</v>
      </c>
      <c r="U32" s="108">
        <v>0</v>
      </c>
      <c r="V32" s="108">
        <v>0</v>
      </c>
      <c r="W32" s="144">
        <v>0.49523710644483088</v>
      </c>
      <c r="X32" s="108">
        <v>3.2338983050847459</v>
      </c>
      <c r="Y32" s="108">
        <v>0.49523710644483088</v>
      </c>
      <c r="Z32" s="108">
        <v>3.2338983050847459</v>
      </c>
      <c r="AA32" s="108">
        <v>0</v>
      </c>
      <c r="AB32" s="108">
        <v>0</v>
      </c>
      <c r="AC32" s="108">
        <v>4.546610169491526</v>
      </c>
      <c r="AD32" s="108">
        <v>0.4949152542372881</v>
      </c>
      <c r="AE32" s="108">
        <v>3.2338983050847459</v>
      </c>
      <c r="AF32" s="108">
        <v>3.2338983050847459</v>
      </c>
      <c r="AG32" s="108">
        <v>1.9855932203389832</v>
      </c>
      <c r="AH32" s="108">
        <v>1.9855932203389832</v>
      </c>
      <c r="AI32" s="108">
        <v>9.766101694915255</v>
      </c>
      <c r="AJ32" s="108">
        <v>5.714406779661017</v>
      </c>
      <c r="AK32" s="148"/>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row>
    <row r="33" spans="1:65" ht="47.25">
      <c r="A33" s="142" t="s">
        <v>161</v>
      </c>
      <c r="B33" s="143" t="s">
        <v>4</v>
      </c>
      <c r="C33" s="143" t="s">
        <v>3</v>
      </c>
      <c r="D33" s="107" t="s">
        <v>156</v>
      </c>
      <c r="E33" s="107">
        <v>2017</v>
      </c>
      <c r="F33" s="107">
        <v>0</v>
      </c>
      <c r="G33" s="149">
        <v>2017</v>
      </c>
      <c r="H33" s="108">
        <v>0</v>
      </c>
      <c r="I33" s="108">
        <v>8.1355932203389839E-2</v>
      </c>
      <c r="J33" s="145">
        <v>0</v>
      </c>
      <c r="K33" s="146">
        <v>0</v>
      </c>
      <c r="L33" s="115">
        <v>0</v>
      </c>
      <c r="M33" s="115">
        <v>0</v>
      </c>
      <c r="N33" s="153">
        <v>0</v>
      </c>
      <c r="O33" s="115">
        <v>0</v>
      </c>
      <c r="P33" s="152">
        <v>8.1355932203389839E-2</v>
      </c>
      <c r="Q33" s="115">
        <v>0</v>
      </c>
      <c r="R33" s="115">
        <v>0</v>
      </c>
      <c r="S33" s="111">
        <v>8.1355932203389839E-2</v>
      </c>
      <c r="T33" s="115">
        <v>0</v>
      </c>
      <c r="U33" s="108">
        <v>0</v>
      </c>
      <c r="V33" s="108">
        <v>0</v>
      </c>
      <c r="W33" s="144">
        <v>0</v>
      </c>
      <c r="X33" s="108">
        <v>0</v>
      </c>
      <c r="Y33" s="108">
        <v>0</v>
      </c>
      <c r="Z33" s="108">
        <v>0</v>
      </c>
      <c r="AA33" s="108">
        <v>0</v>
      </c>
      <c r="AB33" s="108">
        <v>8.1355932203389839E-2</v>
      </c>
      <c r="AC33" s="108">
        <v>0</v>
      </c>
      <c r="AD33" s="108">
        <v>8.1355932203389839E-2</v>
      </c>
      <c r="AE33" s="108">
        <v>0</v>
      </c>
      <c r="AF33" s="108">
        <v>0</v>
      </c>
      <c r="AG33" s="108">
        <v>0</v>
      </c>
      <c r="AH33" s="108">
        <v>0</v>
      </c>
      <c r="AI33" s="108">
        <v>0</v>
      </c>
      <c r="AJ33" s="108">
        <v>8.1355932203389839E-2</v>
      </c>
      <c r="AK33" s="148"/>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row>
    <row r="38" spans="1:65" s="2" customFormat="1" ht="31.5">
      <c r="B38" s="154" t="s">
        <v>2</v>
      </c>
      <c r="C38" s="154"/>
      <c r="D38" s="154"/>
      <c r="E38" s="127" t="s">
        <v>162</v>
      </c>
      <c r="F38" s="3"/>
      <c r="G38" s="3"/>
      <c r="H38" s="3"/>
      <c r="I38" s="3"/>
      <c r="J38" s="3"/>
      <c r="K38" s="3"/>
      <c r="L38" s="3"/>
      <c r="M38" s="3"/>
      <c r="N38" s="3"/>
      <c r="O38" s="3"/>
      <c r="P38" s="3"/>
      <c r="Q38" s="3"/>
      <c r="R38" s="3"/>
      <c r="S38" s="128"/>
      <c r="T38" s="3"/>
      <c r="U38" s="3"/>
    </row>
    <row r="39" spans="1:65" s="2" customFormat="1" ht="15">
      <c r="B39" s="3"/>
      <c r="C39" s="3"/>
      <c r="D39" s="3"/>
      <c r="E39" s="3"/>
      <c r="F39" s="3"/>
      <c r="G39" s="3"/>
      <c r="H39" s="3"/>
      <c r="I39" s="3"/>
      <c r="J39" s="3"/>
      <c r="K39" s="3"/>
      <c r="L39" s="3"/>
      <c r="M39" s="3"/>
      <c r="N39" s="3"/>
      <c r="O39" s="3"/>
      <c r="P39" s="3"/>
      <c r="Q39" s="3"/>
      <c r="R39" s="3"/>
      <c r="S39" s="128"/>
      <c r="T39" s="3"/>
      <c r="U39" s="3"/>
    </row>
    <row r="40" spans="1:65" s="2" customFormat="1" ht="15">
      <c r="B40" s="3"/>
      <c r="C40" s="3"/>
      <c r="D40" s="3"/>
      <c r="E40" s="3"/>
      <c r="F40" s="3"/>
      <c r="G40" s="3"/>
      <c r="H40" s="3"/>
      <c r="I40" s="3"/>
      <c r="J40" s="3"/>
      <c r="K40" s="3"/>
      <c r="L40" s="3"/>
      <c r="M40" s="3"/>
      <c r="N40" s="3"/>
      <c r="O40" s="3"/>
      <c r="P40" s="3"/>
      <c r="Q40" s="3"/>
      <c r="R40" s="3"/>
      <c r="S40" s="128"/>
      <c r="T40" s="3"/>
      <c r="U40" s="3"/>
    </row>
    <row r="41" spans="1:65" s="2" customFormat="1" ht="15">
      <c r="B41" s="3"/>
      <c r="C41" s="3"/>
      <c r="D41" s="3"/>
      <c r="E41" s="3"/>
      <c r="F41" s="3"/>
      <c r="G41" s="3"/>
      <c r="H41" s="3"/>
      <c r="I41" s="3"/>
      <c r="J41" s="3"/>
      <c r="K41" s="3"/>
      <c r="L41" s="3"/>
      <c r="M41" s="3"/>
      <c r="N41" s="3"/>
      <c r="O41" s="3"/>
      <c r="P41" s="3"/>
      <c r="Q41" s="3"/>
      <c r="R41" s="3"/>
      <c r="S41" s="128"/>
      <c r="T41" s="3"/>
      <c r="U41" s="3"/>
    </row>
    <row r="42" spans="1:65" s="2" customFormat="1">
      <c r="B42" s="5" t="s">
        <v>0</v>
      </c>
      <c r="C42" s="5"/>
      <c r="D42" s="4"/>
      <c r="E42" s="4"/>
      <c r="F42" s="4"/>
      <c r="G42" s="4"/>
      <c r="H42" s="4"/>
      <c r="I42" s="4"/>
      <c r="J42" s="4"/>
      <c r="K42" s="4"/>
      <c r="L42" s="3"/>
      <c r="M42" s="3"/>
      <c r="N42" s="3"/>
      <c r="O42" s="3"/>
      <c r="P42" s="3"/>
      <c r="Q42" s="3"/>
      <c r="R42" s="3"/>
      <c r="S42" s="128"/>
      <c r="T42" s="3"/>
      <c r="U42" s="3"/>
    </row>
    <row r="43" spans="1:65" s="2" customFormat="1" ht="15">
      <c r="B43" s="3"/>
      <c r="C43" s="3"/>
      <c r="D43" s="3"/>
      <c r="E43" s="3"/>
      <c r="F43" s="3"/>
      <c r="G43" s="3"/>
      <c r="H43" s="3"/>
      <c r="I43" s="3"/>
      <c r="J43" s="3"/>
      <c r="K43" s="3"/>
      <c r="L43" s="3"/>
      <c r="M43" s="3"/>
      <c r="N43" s="3"/>
      <c r="O43" s="3"/>
      <c r="P43" s="3"/>
      <c r="Q43" s="3"/>
      <c r="R43" s="3"/>
      <c r="S43" s="128"/>
      <c r="T43" s="3"/>
      <c r="U43" s="3"/>
    </row>
    <row r="48" spans="1:65">
      <c r="AD48" s="155"/>
    </row>
    <row r="49" spans="16:16" s="63" customFormat="1">
      <c r="P49" s="61">
        <v>1.18</v>
      </c>
    </row>
  </sheetData>
  <mergeCells count="30">
    <mergeCell ref="AE15:AF15"/>
    <mergeCell ref="AG15:AH15"/>
    <mergeCell ref="AI15:AI16"/>
    <mergeCell ref="AJ15:AJ16"/>
    <mergeCell ref="U14:Z14"/>
    <mergeCell ref="AA14:AB15"/>
    <mergeCell ref="AC14:AJ14"/>
    <mergeCell ref="AK14:AK16"/>
    <mergeCell ref="K15:O15"/>
    <mergeCell ref="P15:T15"/>
    <mergeCell ref="U15:V15"/>
    <mergeCell ref="W15:X15"/>
    <mergeCell ref="Y15:Z15"/>
    <mergeCell ref="AC15:AD15"/>
    <mergeCell ref="A13:AJ13"/>
    <mergeCell ref="A14:A16"/>
    <mergeCell ref="B14:B16"/>
    <mergeCell ref="C14:C16"/>
    <mergeCell ref="D14:D16"/>
    <mergeCell ref="E14:E16"/>
    <mergeCell ref="F14:G15"/>
    <mergeCell ref="H14:I15"/>
    <mergeCell ref="J14:J16"/>
    <mergeCell ref="K14:T14"/>
    <mergeCell ref="A4:AK4"/>
    <mergeCell ref="A6:AK6"/>
    <mergeCell ref="A7:AK7"/>
    <mergeCell ref="A9:AK9"/>
    <mergeCell ref="A11:AK11"/>
    <mergeCell ref="A12:AK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42"/>
  <sheetViews>
    <sheetView topLeftCell="A13" zoomScale="70" zoomScaleNormal="70" workbookViewId="0">
      <selection activeCell="A4" sqref="A4:AG4"/>
    </sheetView>
  </sheetViews>
  <sheetFormatPr defaultRowHeight="15.75"/>
  <cols>
    <col min="1" max="1" width="13.375" style="63" customWidth="1"/>
    <col min="2" max="2" width="39.75" style="63" customWidth="1"/>
    <col min="3" max="3" width="13.875" style="63" customWidth="1"/>
    <col min="4" max="4" width="17.625" style="63" customWidth="1"/>
    <col min="5" max="5" width="22" style="63" customWidth="1"/>
    <col min="6" max="6" width="17.375" style="61" customWidth="1"/>
    <col min="7" max="7" width="9.25" style="61" bestFit="1" customWidth="1"/>
    <col min="8" max="12" width="5.75" style="61" bestFit="1" customWidth="1"/>
    <col min="13" max="13" width="15.375" style="61" customWidth="1"/>
    <col min="14" max="14" width="9.25" style="61" bestFit="1" customWidth="1"/>
    <col min="15" max="19" width="5.75" style="61" bestFit="1" customWidth="1"/>
    <col min="20" max="20" width="15.625" style="63" customWidth="1"/>
    <col min="21" max="21" width="12" style="63" customWidth="1"/>
    <col min="22" max="25" width="6" style="63" customWidth="1"/>
    <col min="26" max="26" width="6.625" style="63" customWidth="1"/>
    <col min="27" max="27" width="17.625" style="63" customWidth="1"/>
    <col min="28" max="28" width="8.75" style="63" customWidth="1"/>
    <col min="29" max="32" width="6" style="63" customWidth="1"/>
    <col min="33" max="33" width="6.375" style="63" customWidth="1"/>
    <col min="34" max="34" width="16.625" style="63" customWidth="1"/>
    <col min="35" max="35" width="9.125" style="63" customWidth="1"/>
    <col min="36" max="39" width="6" style="63" customWidth="1"/>
    <col min="40" max="40" width="6.875" style="63" customWidth="1"/>
    <col min="41" max="41" width="17" style="63" customWidth="1"/>
    <col min="42" max="46" width="6" style="63" customWidth="1"/>
    <col min="47" max="47" width="8.875" style="63" customWidth="1"/>
    <col min="48" max="48" width="15.375" style="63" customWidth="1"/>
    <col min="49" max="49" width="7.5" style="63" customWidth="1"/>
    <col min="50" max="54" width="6" style="63" customWidth="1"/>
    <col min="55" max="55" width="17" style="63" customWidth="1"/>
    <col min="56" max="56" width="7" style="63" customWidth="1"/>
    <col min="57" max="60" width="6" style="63" customWidth="1"/>
    <col min="61" max="61" width="6.25" style="63" customWidth="1"/>
    <col min="62" max="62" width="16.25" style="63" customWidth="1"/>
    <col min="63" max="63" width="10.375" style="63" customWidth="1"/>
    <col min="64" max="67" width="6" style="63" customWidth="1"/>
    <col min="68" max="68" width="7" style="63" customWidth="1"/>
    <col min="69" max="69" width="15.25" style="63" customWidth="1"/>
    <col min="70" max="70" width="8.875" style="63" customWidth="1"/>
    <col min="71" max="73" width="6" style="63" customWidth="1"/>
    <col min="74" max="74" width="6.875" style="63" customWidth="1"/>
    <col min="75" max="75" width="5.75" style="63" customWidth="1"/>
    <col min="76" max="76" width="16.625" style="63" customWidth="1"/>
    <col min="77" max="77" width="4.125" style="63" customWidth="1"/>
    <col min="78" max="78" width="3.75" style="63" customWidth="1"/>
    <col min="79" max="79" width="19.25" style="63" customWidth="1"/>
    <col min="80" max="80" width="4.5" style="63" customWidth="1"/>
    <col min="81" max="81" width="5" style="63" customWidth="1"/>
    <col min="82" max="82" width="5.5" style="63" customWidth="1"/>
    <col min="83" max="83" width="5.75" style="63" customWidth="1"/>
    <col min="84" max="84" width="5.5" style="63" customWidth="1"/>
    <col min="85" max="86" width="5" style="63" customWidth="1"/>
    <col min="87" max="87" width="12.875" style="63" customWidth="1"/>
    <col min="88" max="97" width="5" style="63" customWidth="1"/>
    <col min="98" max="16384" width="9" style="63"/>
  </cols>
  <sheetData>
    <row r="1" spans="1:90" ht="18.75">
      <c r="AB1" s="61"/>
      <c r="AC1" s="61"/>
      <c r="AD1" s="61"/>
      <c r="AE1" s="61"/>
      <c r="AF1" s="61"/>
      <c r="AG1" s="130" t="s">
        <v>216</v>
      </c>
      <c r="AH1" s="61"/>
      <c r="AI1" s="61"/>
      <c r="AJ1" s="61"/>
      <c r="AK1" s="61"/>
      <c r="AL1" s="61"/>
      <c r="AM1" s="61"/>
      <c r="AN1" s="61"/>
      <c r="AO1" s="61"/>
      <c r="AP1" s="61"/>
    </row>
    <row r="2" spans="1:90" ht="18.75">
      <c r="AB2" s="61"/>
      <c r="AC2" s="61"/>
      <c r="AD2" s="61"/>
      <c r="AE2" s="61"/>
      <c r="AF2" s="61"/>
      <c r="AG2" s="72" t="s">
        <v>85</v>
      </c>
      <c r="AH2" s="61"/>
      <c r="AI2" s="61"/>
      <c r="AJ2" s="61"/>
      <c r="AK2" s="61"/>
      <c r="AL2" s="61"/>
      <c r="AM2" s="61"/>
      <c r="AN2" s="61"/>
      <c r="AO2" s="61"/>
      <c r="AP2" s="61"/>
    </row>
    <row r="3" spans="1:90" ht="18.75">
      <c r="AB3" s="61"/>
      <c r="AC3" s="61"/>
      <c r="AD3" s="61"/>
      <c r="AE3" s="61"/>
      <c r="AF3" s="61"/>
      <c r="AG3" s="72" t="s">
        <v>86</v>
      </c>
      <c r="AH3" s="61"/>
      <c r="AI3" s="61"/>
      <c r="AJ3" s="61"/>
      <c r="AK3" s="61"/>
      <c r="AL3" s="61"/>
      <c r="AM3" s="61"/>
      <c r="AN3" s="61"/>
      <c r="AO3" s="61"/>
      <c r="AP3" s="61"/>
    </row>
    <row r="4" spans="1:90">
      <c r="A4" s="156" t="s">
        <v>217</v>
      </c>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61"/>
      <c r="AI4" s="61"/>
      <c r="AJ4" s="61"/>
      <c r="AK4" s="61"/>
      <c r="AL4" s="61"/>
      <c r="AM4" s="61"/>
      <c r="AN4" s="61"/>
      <c r="AO4" s="61"/>
      <c r="AP4" s="61"/>
    </row>
    <row r="5" spans="1:90">
      <c r="A5" s="157"/>
      <c r="B5" s="157"/>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61"/>
      <c r="BZ5" s="61"/>
    </row>
    <row r="6" spans="1:90" ht="18.75">
      <c r="A6" s="56" t="s">
        <v>88</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row>
    <row r="7" spans="1:90">
      <c r="A7" s="57" t="s">
        <v>70</v>
      </c>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row>
    <row r="8" spans="1:90">
      <c r="A8" s="57"/>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71"/>
      <c r="BZ8" s="71"/>
      <c r="CA8" s="71"/>
      <c r="CB8" s="71"/>
      <c r="CC8" s="71"/>
      <c r="CD8" s="71"/>
      <c r="CE8" s="71"/>
      <c r="CF8" s="71"/>
      <c r="CG8" s="71"/>
      <c r="CH8" s="71"/>
      <c r="CI8" s="71"/>
      <c r="CJ8" s="71"/>
      <c r="CK8" s="71"/>
    </row>
    <row r="9" spans="1:90">
      <c r="A9" s="60" t="s">
        <v>69</v>
      </c>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159"/>
      <c r="AI9" s="160"/>
      <c r="AJ9" s="160"/>
      <c r="AK9" s="160"/>
      <c r="AL9" s="160"/>
      <c r="AM9" s="160"/>
      <c r="AN9" s="160"/>
      <c r="AO9" s="160"/>
      <c r="AP9" s="160"/>
      <c r="AQ9" s="160"/>
      <c r="AR9" s="160"/>
      <c r="AS9" s="160"/>
      <c r="AT9" s="160"/>
      <c r="AU9" s="160"/>
      <c r="AV9" s="160"/>
      <c r="AW9" s="160"/>
      <c r="AX9" s="160"/>
      <c r="AY9" s="160"/>
      <c r="AZ9" s="160"/>
      <c r="BA9" s="160"/>
      <c r="BB9" s="160"/>
      <c r="BC9" s="160"/>
      <c r="BD9" s="160"/>
      <c r="BE9" s="160"/>
      <c r="BF9" s="160"/>
      <c r="BG9" s="160"/>
      <c r="BH9" s="160"/>
      <c r="BI9" s="160"/>
      <c r="BJ9" s="160"/>
      <c r="BK9" s="160"/>
      <c r="BL9" s="160"/>
      <c r="BM9" s="160"/>
      <c r="BN9" s="160"/>
      <c r="BO9" s="160"/>
      <c r="BP9" s="160"/>
      <c r="BQ9" s="160"/>
      <c r="BR9" s="160"/>
      <c r="BS9" s="160"/>
      <c r="BT9" s="160"/>
      <c r="BU9" s="160"/>
      <c r="BV9" s="160"/>
      <c r="BW9" s="160"/>
      <c r="BX9" s="160"/>
      <c r="BY9" s="61"/>
      <c r="BZ9" s="61"/>
    </row>
    <row r="10" spans="1:90">
      <c r="A10" s="157"/>
      <c r="B10" s="157"/>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61"/>
      <c r="BL10" s="76"/>
      <c r="BM10" s="61"/>
      <c r="BN10" s="61"/>
      <c r="BO10" s="61"/>
      <c r="BP10" s="61"/>
      <c r="BQ10" s="61"/>
      <c r="BR10" s="61"/>
      <c r="BS10" s="61"/>
      <c r="BT10" s="61"/>
      <c r="BU10" s="61"/>
      <c r="BV10" s="61"/>
      <c r="BW10" s="61"/>
      <c r="BX10" s="61"/>
      <c r="BY10" s="61"/>
      <c r="BZ10" s="61"/>
    </row>
    <row r="11" spans="1:90" ht="18.75">
      <c r="A11" s="161" t="s">
        <v>68</v>
      </c>
      <c r="B11" s="161"/>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2"/>
      <c r="AI11" s="162"/>
      <c r="AJ11" s="162"/>
      <c r="AK11" s="162"/>
      <c r="AL11" s="162"/>
      <c r="AM11" s="162"/>
      <c r="AN11" s="162"/>
      <c r="AO11" s="162"/>
      <c r="AP11" s="162"/>
      <c r="AQ11" s="162"/>
      <c r="AR11" s="162"/>
      <c r="AS11" s="162"/>
      <c r="AT11" s="162"/>
      <c r="AU11" s="162"/>
      <c r="AV11" s="162"/>
      <c r="AW11" s="162"/>
      <c r="AX11" s="162"/>
      <c r="AY11" s="162"/>
      <c r="AZ11" s="162"/>
      <c r="BA11" s="162"/>
      <c r="BB11" s="162"/>
      <c r="BC11" s="162"/>
      <c r="BD11" s="162"/>
      <c r="BE11" s="162"/>
      <c r="BF11" s="162"/>
      <c r="BG11" s="162"/>
      <c r="BH11" s="162"/>
      <c r="BI11" s="162"/>
      <c r="BJ11" s="162"/>
      <c r="BK11" s="162"/>
      <c r="BL11" s="162"/>
      <c r="BM11" s="162"/>
      <c r="BN11" s="162"/>
      <c r="BO11" s="162"/>
      <c r="BP11" s="162"/>
      <c r="BQ11" s="162"/>
      <c r="BR11" s="162"/>
      <c r="BS11" s="162"/>
      <c r="BT11" s="162"/>
      <c r="BU11" s="162"/>
      <c r="BV11" s="162"/>
      <c r="BW11" s="162"/>
      <c r="BX11" s="162"/>
      <c r="BY11" s="36"/>
      <c r="BZ11" s="36"/>
      <c r="CA11" s="36"/>
      <c r="CB11" s="36"/>
      <c r="CC11" s="36"/>
      <c r="CD11" s="36"/>
      <c r="CE11" s="36"/>
      <c r="CF11" s="36"/>
      <c r="CG11" s="36"/>
      <c r="CH11" s="36"/>
      <c r="CI11" s="36"/>
      <c r="CJ11" s="36"/>
      <c r="CK11" s="36"/>
    </row>
    <row r="12" spans="1:90">
      <c r="A12" s="163" t="s">
        <v>218</v>
      </c>
      <c r="B12" s="163"/>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4"/>
      <c r="AI12" s="164"/>
      <c r="AJ12" s="164"/>
      <c r="AK12" s="164"/>
      <c r="AL12" s="164"/>
      <c r="AM12" s="164"/>
      <c r="AN12" s="164"/>
      <c r="AO12" s="164"/>
      <c r="AP12" s="164"/>
      <c r="AQ12" s="164"/>
      <c r="AR12" s="164"/>
      <c r="AS12" s="164"/>
      <c r="AT12" s="164"/>
      <c r="AU12" s="164"/>
      <c r="AV12" s="164"/>
      <c r="AW12" s="164"/>
      <c r="AX12" s="164"/>
      <c r="AY12" s="164"/>
      <c r="AZ12" s="164"/>
      <c r="BA12" s="164"/>
      <c r="BB12" s="164"/>
      <c r="BC12" s="164"/>
      <c r="BD12" s="164"/>
      <c r="BE12" s="164"/>
      <c r="BF12" s="164"/>
      <c r="BG12" s="164"/>
      <c r="BH12" s="164"/>
      <c r="BI12" s="164"/>
      <c r="BJ12" s="164"/>
      <c r="BK12" s="164"/>
      <c r="BL12" s="164"/>
      <c r="BM12" s="164"/>
      <c r="BN12" s="164"/>
      <c r="BO12" s="164"/>
      <c r="BP12" s="164"/>
      <c r="BQ12" s="164"/>
      <c r="BR12" s="164"/>
      <c r="BS12" s="164"/>
      <c r="BT12" s="164"/>
      <c r="BU12" s="164"/>
      <c r="BV12" s="164"/>
      <c r="BW12" s="164"/>
      <c r="BX12" s="164"/>
      <c r="BY12" s="37"/>
      <c r="BZ12" s="37"/>
      <c r="CA12" s="37"/>
      <c r="CB12" s="37"/>
      <c r="CC12" s="37"/>
      <c r="CD12" s="37"/>
      <c r="CE12" s="37"/>
      <c r="CF12" s="37"/>
      <c r="CG12" s="37"/>
      <c r="CH12" s="37"/>
      <c r="CI12" s="37"/>
      <c r="CJ12" s="37"/>
      <c r="CK12" s="37"/>
    </row>
    <row r="13" spans="1:90">
      <c r="A13" s="165"/>
      <c r="B13" s="165"/>
      <c r="C13" s="165"/>
      <c r="D13" s="165"/>
      <c r="E13" s="165"/>
      <c r="F13" s="165"/>
      <c r="G13" s="165"/>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c r="BG13" s="165"/>
      <c r="BH13" s="165"/>
      <c r="BI13" s="165"/>
      <c r="BJ13" s="165"/>
      <c r="BK13" s="165"/>
      <c r="BL13" s="165"/>
      <c r="BM13" s="165"/>
      <c r="BN13" s="165"/>
      <c r="BO13" s="165"/>
      <c r="BP13" s="165"/>
      <c r="BQ13" s="165"/>
      <c r="BR13" s="165"/>
      <c r="BS13" s="165"/>
      <c r="BT13" s="165"/>
      <c r="BU13" s="165"/>
      <c r="BV13" s="165"/>
      <c r="BW13" s="166"/>
      <c r="BX13" s="167"/>
      <c r="BY13" s="167"/>
      <c r="BZ13" s="167"/>
      <c r="CA13" s="167"/>
      <c r="CB13" s="167"/>
      <c r="CC13" s="167"/>
      <c r="CD13" s="167"/>
      <c r="CE13" s="167"/>
      <c r="CF13" s="167"/>
      <c r="CG13" s="167"/>
      <c r="CH13" s="167"/>
      <c r="CI13" s="167"/>
    </row>
    <row r="14" spans="1:90">
      <c r="A14" s="168" t="s">
        <v>66</v>
      </c>
      <c r="B14" s="168" t="s">
        <v>65</v>
      </c>
      <c r="C14" s="168" t="s">
        <v>64</v>
      </c>
      <c r="D14" s="169" t="s">
        <v>219</v>
      </c>
      <c r="E14" s="169"/>
      <c r="F14" s="170" t="s">
        <v>220</v>
      </c>
      <c r="G14" s="171"/>
      <c r="H14" s="171"/>
      <c r="I14" s="171"/>
      <c r="J14" s="171"/>
      <c r="K14" s="171"/>
      <c r="L14" s="171"/>
      <c r="M14" s="171"/>
      <c r="N14" s="171"/>
      <c r="O14" s="171"/>
      <c r="P14" s="171"/>
      <c r="Q14" s="171"/>
      <c r="R14" s="171"/>
      <c r="S14" s="172"/>
      <c r="T14" s="173" t="s">
        <v>221</v>
      </c>
      <c r="U14" s="173"/>
      <c r="V14" s="173"/>
      <c r="W14" s="173"/>
      <c r="X14" s="173"/>
      <c r="Y14" s="173"/>
      <c r="Z14" s="173"/>
      <c r="AA14" s="173"/>
      <c r="AB14" s="173"/>
      <c r="AC14" s="173"/>
      <c r="AD14" s="173"/>
      <c r="AE14" s="173"/>
      <c r="AF14" s="173"/>
      <c r="AG14" s="173"/>
      <c r="AH14" s="173" t="s">
        <v>221</v>
      </c>
      <c r="AI14" s="173"/>
      <c r="AJ14" s="173"/>
      <c r="AK14" s="173"/>
      <c r="AL14" s="173"/>
      <c r="AM14" s="173"/>
      <c r="AN14" s="173"/>
      <c r="AO14" s="173"/>
      <c r="AP14" s="173"/>
      <c r="AQ14" s="173"/>
      <c r="AR14" s="173"/>
      <c r="AS14" s="173"/>
      <c r="AT14" s="173"/>
      <c r="AU14" s="173"/>
      <c r="AV14" s="173"/>
      <c r="AW14" s="173"/>
      <c r="AX14" s="173"/>
      <c r="AY14" s="173"/>
      <c r="AZ14" s="173"/>
      <c r="BA14" s="173"/>
      <c r="BB14" s="173"/>
      <c r="BC14" s="173"/>
      <c r="BD14" s="173"/>
      <c r="BE14" s="173"/>
      <c r="BF14" s="173"/>
      <c r="BG14" s="173"/>
      <c r="BH14" s="173"/>
      <c r="BI14" s="173"/>
      <c r="BJ14" s="173"/>
      <c r="BK14" s="173"/>
      <c r="BL14" s="173"/>
      <c r="BM14" s="173"/>
      <c r="BN14" s="173"/>
      <c r="BO14" s="173"/>
      <c r="BP14" s="173"/>
      <c r="BQ14" s="173"/>
      <c r="BR14" s="173"/>
      <c r="BS14" s="173"/>
      <c r="BT14" s="173"/>
      <c r="BU14" s="173"/>
      <c r="BV14" s="173"/>
      <c r="BW14" s="173"/>
      <c r="BX14" s="168" t="s">
        <v>101</v>
      </c>
      <c r="BY14" s="174"/>
      <c r="BZ14" s="174"/>
      <c r="CA14" s="174"/>
      <c r="CB14" s="174"/>
      <c r="CC14" s="174"/>
      <c r="CD14" s="174"/>
      <c r="CE14" s="174"/>
      <c r="CF14" s="174"/>
      <c r="CG14" s="174"/>
      <c r="CH14" s="174"/>
      <c r="CI14" s="174"/>
    </row>
    <row r="15" spans="1:90">
      <c r="A15" s="175"/>
      <c r="B15" s="175"/>
      <c r="C15" s="175"/>
      <c r="D15" s="169"/>
      <c r="E15" s="169"/>
      <c r="F15" s="176"/>
      <c r="G15" s="177"/>
      <c r="H15" s="177"/>
      <c r="I15" s="177"/>
      <c r="J15" s="177"/>
      <c r="K15" s="177"/>
      <c r="L15" s="177"/>
      <c r="M15" s="177"/>
      <c r="N15" s="177"/>
      <c r="O15" s="177"/>
      <c r="P15" s="177"/>
      <c r="Q15" s="177"/>
      <c r="R15" s="177"/>
      <c r="S15" s="178"/>
      <c r="T15" s="179" t="s">
        <v>222</v>
      </c>
      <c r="U15" s="180"/>
      <c r="V15" s="180"/>
      <c r="W15" s="180"/>
      <c r="X15" s="180"/>
      <c r="Y15" s="180"/>
      <c r="Z15" s="180"/>
      <c r="AA15" s="180"/>
      <c r="AB15" s="180"/>
      <c r="AC15" s="180"/>
      <c r="AD15" s="180"/>
      <c r="AE15" s="180"/>
      <c r="AF15" s="180"/>
      <c r="AG15" s="181"/>
      <c r="AH15" s="179" t="s">
        <v>223</v>
      </c>
      <c r="AI15" s="180"/>
      <c r="AJ15" s="180"/>
      <c r="AK15" s="180"/>
      <c r="AL15" s="180"/>
      <c r="AM15" s="180"/>
      <c r="AN15" s="180"/>
      <c r="AO15" s="180"/>
      <c r="AP15" s="180"/>
      <c r="AQ15" s="180"/>
      <c r="AR15" s="180"/>
      <c r="AS15" s="180"/>
      <c r="AT15" s="180"/>
      <c r="AU15" s="181"/>
      <c r="AV15" s="179" t="s">
        <v>224</v>
      </c>
      <c r="AW15" s="180"/>
      <c r="AX15" s="180"/>
      <c r="AY15" s="180"/>
      <c r="AZ15" s="180"/>
      <c r="BA15" s="180"/>
      <c r="BB15" s="180"/>
      <c r="BC15" s="180"/>
      <c r="BD15" s="180"/>
      <c r="BE15" s="180"/>
      <c r="BF15" s="180"/>
      <c r="BG15" s="180"/>
      <c r="BH15" s="180"/>
      <c r="BI15" s="181"/>
      <c r="BJ15" s="169" t="s">
        <v>225</v>
      </c>
      <c r="BK15" s="169"/>
      <c r="BL15" s="169"/>
      <c r="BM15" s="169"/>
      <c r="BN15" s="169"/>
      <c r="BO15" s="169"/>
      <c r="BP15" s="169"/>
      <c r="BQ15" s="169"/>
      <c r="BR15" s="169"/>
      <c r="BS15" s="169"/>
      <c r="BT15" s="169"/>
      <c r="BU15" s="169"/>
      <c r="BV15" s="169"/>
      <c r="BW15" s="169"/>
      <c r="BX15" s="175"/>
    </row>
    <row r="16" spans="1:90">
      <c r="A16" s="175"/>
      <c r="B16" s="175"/>
      <c r="C16" s="175"/>
      <c r="D16" s="169"/>
      <c r="E16" s="169"/>
      <c r="F16" s="179" t="s">
        <v>104</v>
      </c>
      <c r="G16" s="180"/>
      <c r="H16" s="180"/>
      <c r="I16" s="180"/>
      <c r="J16" s="180"/>
      <c r="K16" s="180"/>
      <c r="L16" s="180"/>
      <c r="M16" s="182" t="s">
        <v>226</v>
      </c>
      <c r="N16" s="183"/>
      <c r="O16" s="183"/>
      <c r="P16" s="183"/>
      <c r="Q16" s="183"/>
      <c r="R16" s="183"/>
      <c r="S16" s="184"/>
      <c r="T16" s="179" t="s">
        <v>104</v>
      </c>
      <c r="U16" s="180"/>
      <c r="V16" s="180"/>
      <c r="W16" s="180"/>
      <c r="X16" s="180"/>
      <c r="Y16" s="180"/>
      <c r="Z16" s="180"/>
      <c r="AA16" s="182" t="s">
        <v>226</v>
      </c>
      <c r="AB16" s="183"/>
      <c r="AC16" s="183"/>
      <c r="AD16" s="183"/>
      <c r="AE16" s="183"/>
      <c r="AF16" s="183"/>
      <c r="AG16" s="184"/>
      <c r="AH16" s="179" t="s">
        <v>104</v>
      </c>
      <c r="AI16" s="180"/>
      <c r="AJ16" s="180"/>
      <c r="AK16" s="180"/>
      <c r="AL16" s="180"/>
      <c r="AM16" s="180"/>
      <c r="AN16" s="180"/>
      <c r="AO16" s="182" t="s">
        <v>226</v>
      </c>
      <c r="AP16" s="183"/>
      <c r="AQ16" s="183"/>
      <c r="AR16" s="183"/>
      <c r="AS16" s="183"/>
      <c r="AT16" s="183"/>
      <c r="AU16" s="184"/>
      <c r="AV16" s="179" t="s">
        <v>104</v>
      </c>
      <c r="AW16" s="180"/>
      <c r="AX16" s="180"/>
      <c r="AY16" s="180"/>
      <c r="AZ16" s="180"/>
      <c r="BA16" s="180"/>
      <c r="BB16" s="180"/>
      <c r="BC16" s="182" t="s">
        <v>226</v>
      </c>
      <c r="BD16" s="183"/>
      <c r="BE16" s="183"/>
      <c r="BF16" s="183"/>
      <c r="BG16" s="183"/>
      <c r="BH16" s="183"/>
      <c r="BI16" s="184"/>
      <c r="BJ16" s="179" t="s">
        <v>102</v>
      </c>
      <c r="BK16" s="180"/>
      <c r="BL16" s="180"/>
      <c r="BM16" s="180"/>
      <c r="BN16" s="180"/>
      <c r="BO16" s="180"/>
      <c r="BP16" s="180"/>
      <c r="BQ16" s="182" t="s">
        <v>103</v>
      </c>
      <c r="BR16" s="183"/>
      <c r="BS16" s="183"/>
      <c r="BT16" s="183"/>
      <c r="BU16" s="183"/>
      <c r="BV16" s="183"/>
      <c r="BW16" s="184"/>
      <c r="BX16" s="175"/>
    </row>
    <row r="17" spans="1:76" ht="31.5">
      <c r="A17" s="175"/>
      <c r="B17" s="175"/>
      <c r="C17" s="175"/>
      <c r="D17" s="169" t="s">
        <v>105</v>
      </c>
      <c r="E17" s="169" t="s">
        <v>103</v>
      </c>
      <c r="F17" s="185" t="s">
        <v>227</v>
      </c>
      <c r="G17" s="173" t="s">
        <v>228</v>
      </c>
      <c r="H17" s="173"/>
      <c r="I17" s="173"/>
      <c r="J17" s="173"/>
      <c r="K17" s="173"/>
      <c r="L17" s="173"/>
      <c r="M17" s="185" t="s">
        <v>227</v>
      </c>
      <c r="N17" s="173" t="s">
        <v>228</v>
      </c>
      <c r="O17" s="173"/>
      <c r="P17" s="173"/>
      <c r="Q17" s="173"/>
      <c r="R17" s="173"/>
      <c r="S17" s="173"/>
      <c r="T17" s="185" t="s">
        <v>227</v>
      </c>
      <c r="U17" s="173" t="s">
        <v>228</v>
      </c>
      <c r="V17" s="173"/>
      <c r="W17" s="173"/>
      <c r="X17" s="173"/>
      <c r="Y17" s="173"/>
      <c r="Z17" s="173"/>
      <c r="AA17" s="185" t="s">
        <v>227</v>
      </c>
      <c r="AB17" s="173" t="s">
        <v>228</v>
      </c>
      <c r="AC17" s="173"/>
      <c r="AD17" s="173"/>
      <c r="AE17" s="173"/>
      <c r="AF17" s="173"/>
      <c r="AG17" s="173"/>
      <c r="AH17" s="185" t="s">
        <v>227</v>
      </c>
      <c r="AI17" s="173" t="s">
        <v>228</v>
      </c>
      <c r="AJ17" s="173"/>
      <c r="AK17" s="173"/>
      <c r="AL17" s="173"/>
      <c r="AM17" s="173"/>
      <c r="AN17" s="173"/>
      <c r="AO17" s="185" t="s">
        <v>227</v>
      </c>
      <c r="AP17" s="173" t="s">
        <v>228</v>
      </c>
      <c r="AQ17" s="173"/>
      <c r="AR17" s="173"/>
      <c r="AS17" s="173"/>
      <c r="AT17" s="173"/>
      <c r="AU17" s="173"/>
      <c r="AV17" s="185" t="s">
        <v>227</v>
      </c>
      <c r="AW17" s="173" t="s">
        <v>228</v>
      </c>
      <c r="AX17" s="173"/>
      <c r="AY17" s="173"/>
      <c r="AZ17" s="173"/>
      <c r="BA17" s="173"/>
      <c r="BB17" s="173"/>
      <c r="BC17" s="185" t="s">
        <v>227</v>
      </c>
      <c r="BD17" s="173" t="s">
        <v>228</v>
      </c>
      <c r="BE17" s="173"/>
      <c r="BF17" s="173"/>
      <c r="BG17" s="173"/>
      <c r="BH17" s="173"/>
      <c r="BI17" s="173"/>
      <c r="BJ17" s="185" t="s">
        <v>227</v>
      </c>
      <c r="BK17" s="173" t="s">
        <v>228</v>
      </c>
      <c r="BL17" s="173"/>
      <c r="BM17" s="173"/>
      <c r="BN17" s="173"/>
      <c r="BO17" s="173"/>
      <c r="BP17" s="173"/>
      <c r="BQ17" s="185" t="s">
        <v>227</v>
      </c>
      <c r="BR17" s="173" t="s">
        <v>228</v>
      </c>
      <c r="BS17" s="173"/>
      <c r="BT17" s="173"/>
      <c r="BU17" s="173"/>
      <c r="BV17" s="173"/>
      <c r="BW17" s="173"/>
      <c r="BX17" s="175"/>
    </row>
    <row r="18" spans="1:76" ht="64.5">
      <c r="A18" s="186"/>
      <c r="B18" s="186"/>
      <c r="C18" s="186"/>
      <c r="D18" s="169"/>
      <c r="E18" s="169"/>
      <c r="F18" s="99" t="s">
        <v>229</v>
      </c>
      <c r="G18" s="99" t="s">
        <v>229</v>
      </c>
      <c r="H18" s="187" t="s">
        <v>230</v>
      </c>
      <c r="I18" s="187" t="s">
        <v>231</v>
      </c>
      <c r="J18" s="187" t="s">
        <v>232</v>
      </c>
      <c r="K18" s="187" t="s">
        <v>233</v>
      </c>
      <c r="L18" s="187" t="s">
        <v>234</v>
      </c>
      <c r="M18" s="99" t="s">
        <v>229</v>
      </c>
      <c r="N18" s="99" t="s">
        <v>229</v>
      </c>
      <c r="O18" s="187" t="s">
        <v>230</v>
      </c>
      <c r="P18" s="187" t="s">
        <v>231</v>
      </c>
      <c r="Q18" s="187" t="s">
        <v>232</v>
      </c>
      <c r="R18" s="187" t="s">
        <v>233</v>
      </c>
      <c r="S18" s="187" t="s">
        <v>234</v>
      </c>
      <c r="T18" s="99" t="s">
        <v>229</v>
      </c>
      <c r="U18" s="99" t="s">
        <v>229</v>
      </c>
      <c r="V18" s="187" t="s">
        <v>230</v>
      </c>
      <c r="W18" s="187" t="s">
        <v>231</v>
      </c>
      <c r="X18" s="187" t="s">
        <v>232</v>
      </c>
      <c r="Y18" s="187" t="s">
        <v>233</v>
      </c>
      <c r="Z18" s="187" t="s">
        <v>234</v>
      </c>
      <c r="AA18" s="99" t="s">
        <v>229</v>
      </c>
      <c r="AB18" s="99" t="s">
        <v>229</v>
      </c>
      <c r="AC18" s="187" t="s">
        <v>230</v>
      </c>
      <c r="AD18" s="187" t="s">
        <v>231</v>
      </c>
      <c r="AE18" s="187" t="s">
        <v>232</v>
      </c>
      <c r="AF18" s="187" t="s">
        <v>233</v>
      </c>
      <c r="AG18" s="187" t="s">
        <v>234</v>
      </c>
      <c r="AH18" s="99" t="s">
        <v>229</v>
      </c>
      <c r="AI18" s="99" t="s">
        <v>229</v>
      </c>
      <c r="AJ18" s="187" t="s">
        <v>230</v>
      </c>
      <c r="AK18" s="187" t="s">
        <v>231</v>
      </c>
      <c r="AL18" s="187" t="s">
        <v>232</v>
      </c>
      <c r="AM18" s="187" t="s">
        <v>233</v>
      </c>
      <c r="AN18" s="187" t="s">
        <v>234</v>
      </c>
      <c r="AO18" s="99" t="s">
        <v>229</v>
      </c>
      <c r="AP18" s="99" t="s">
        <v>229</v>
      </c>
      <c r="AQ18" s="187" t="s">
        <v>230</v>
      </c>
      <c r="AR18" s="187" t="s">
        <v>231</v>
      </c>
      <c r="AS18" s="187" t="s">
        <v>232</v>
      </c>
      <c r="AT18" s="187" t="s">
        <v>233</v>
      </c>
      <c r="AU18" s="187" t="s">
        <v>234</v>
      </c>
      <c r="AV18" s="99" t="s">
        <v>229</v>
      </c>
      <c r="AW18" s="99" t="s">
        <v>229</v>
      </c>
      <c r="AX18" s="187" t="s">
        <v>230</v>
      </c>
      <c r="AY18" s="187" t="s">
        <v>231</v>
      </c>
      <c r="AZ18" s="187" t="s">
        <v>232</v>
      </c>
      <c r="BA18" s="187" t="s">
        <v>233</v>
      </c>
      <c r="BB18" s="187" t="s">
        <v>234</v>
      </c>
      <c r="BC18" s="99" t="s">
        <v>229</v>
      </c>
      <c r="BD18" s="99" t="s">
        <v>229</v>
      </c>
      <c r="BE18" s="187" t="s">
        <v>230</v>
      </c>
      <c r="BF18" s="187" t="s">
        <v>231</v>
      </c>
      <c r="BG18" s="187" t="s">
        <v>232</v>
      </c>
      <c r="BH18" s="187" t="s">
        <v>233</v>
      </c>
      <c r="BI18" s="187" t="s">
        <v>234</v>
      </c>
      <c r="BJ18" s="99" t="s">
        <v>229</v>
      </c>
      <c r="BK18" s="99" t="s">
        <v>229</v>
      </c>
      <c r="BL18" s="187" t="s">
        <v>230</v>
      </c>
      <c r="BM18" s="187" t="s">
        <v>231</v>
      </c>
      <c r="BN18" s="187" t="s">
        <v>232</v>
      </c>
      <c r="BO18" s="187" t="s">
        <v>233</v>
      </c>
      <c r="BP18" s="187" t="s">
        <v>234</v>
      </c>
      <c r="BQ18" s="99" t="s">
        <v>229</v>
      </c>
      <c r="BR18" s="99" t="s">
        <v>229</v>
      </c>
      <c r="BS18" s="187" t="s">
        <v>230</v>
      </c>
      <c r="BT18" s="187" t="s">
        <v>231</v>
      </c>
      <c r="BU18" s="187" t="s">
        <v>232</v>
      </c>
      <c r="BV18" s="187" t="s">
        <v>233</v>
      </c>
      <c r="BW18" s="187" t="s">
        <v>234</v>
      </c>
      <c r="BX18" s="186"/>
    </row>
    <row r="19" spans="1:76">
      <c r="A19" s="188">
        <v>1</v>
      </c>
      <c r="B19" s="188">
        <v>2</v>
      </c>
      <c r="C19" s="188">
        <v>3</v>
      </c>
      <c r="D19" s="188">
        <v>4</v>
      </c>
      <c r="E19" s="188">
        <v>5</v>
      </c>
      <c r="F19" s="189" t="s">
        <v>235</v>
      </c>
      <c r="G19" s="189" t="s">
        <v>236</v>
      </c>
      <c r="H19" s="189" t="s">
        <v>237</v>
      </c>
      <c r="I19" s="189" t="s">
        <v>238</v>
      </c>
      <c r="J19" s="189" t="s">
        <v>239</v>
      </c>
      <c r="K19" s="189" t="s">
        <v>240</v>
      </c>
      <c r="L19" s="189" t="s">
        <v>241</v>
      </c>
      <c r="M19" s="189" t="s">
        <v>242</v>
      </c>
      <c r="N19" s="189" t="s">
        <v>243</v>
      </c>
      <c r="O19" s="189" t="s">
        <v>244</v>
      </c>
      <c r="P19" s="189" t="s">
        <v>245</v>
      </c>
      <c r="Q19" s="189" t="s">
        <v>246</v>
      </c>
      <c r="R19" s="189" t="s">
        <v>247</v>
      </c>
      <c r="S19" s="189" t="s">
        <v>248</v>
      </c>
      <c r="T19" s="189" t="s">
        <v>249</v>
      </c>
      <c r="U19" s="189" t="s">
        <v>250</v>
      </c>
      <c r="V19" s="189" t="s">
        <v>251</v>
      </c>
      <c r="W19" s="189" t="s">
        <v>252</v>
      </c>
      <c r="X19" s="189" t="s">
        <v>253</v>
      </c>
      <c r="Y19" s="189" t="s">
        <v>254</v>
      </c>
      <c r="Z19" s="189" t="s">
        <v>255</v>
      </c>
      <c r="AA19" s="189" t="s">
        <v>256</v>
      </c>
      <c r="AB19" s="189" t="s">
        <v>257</v>
      </c>
      <c r="AC19" s="189" t="s">
        <v>258</v>
      </c>
      <c r="AD19" s="189" t="s">
        <v>259</v>
      </c>
      <c r="AE19" s="189" t="s">
        <v>260</v>
      </c>
      <c r="AF19" s="189" t="s">
        <v>261</v>
      </c>
      <c r="AG19" s="189" t="s">
        <v>262</v>
      </c>
      <c r="AH19" s="189" t="s">
        <v>263</v>
      </c>
      <c r="AI19" s="189" t="s">
        <v>264</v>
      </c>
      <c r="AJ19" s="189" t="s">
        <v>265</v>
      </c>
      <c r="AK19" s="189" t="s">
        <v>266</v>
      </c>
      <c r="AL19" s="189" t="s">
        <v>267</v>
      </c>
      <c r="AM19" s="189" t="s">
        <v>268</v>
      </c>
      <c r="AN19" s="189" t="s">
        <v>269</v>
      </c>
      <c r="AO19" s="189" t="s">
        <v>270</v>
      </c>
      <c r="AP19" s="189" t="s">
        <v>271</v>
      </c>
      <c r="AQ19" s="189" t="s">
        <v>272</v>
      </c>
      <c r="AR19" s="189" t="s">
        <v>273</v>
      </c>
      <c r="AS19" s="189" t="s">
        <v>274</v>
      </c>
      <c r="AT19" s="189" t="s">
        <v>275</v>
      </c>
      <c r="AU19" s="189" t="s">
        <v>276</v>
      </c>
      <c r="AV19" s="189" t="s">
        <v>277</v>
      </c>
      <c r="AW19" s="189" t="s">
        <v>278</v>
      </c>
      <c r="AX19" s="189" t="s">
        <v>279</v>
      </c>
      <c r="AY19" s="189" t="s">
        <v>280</v>
      </c>
      <c r="AZ19" s="189" t="s">
        <v>281</v>
      </c>
      <c r="BA19" s="189" t="s">
        <v>282</v>
      </c>
      <c r="BB19" s="189" t="s">
        <v>283</v>
      </c>
      <c r="BC19" s="189" t="s">
        <v>284</v>
      </c>
      <c r="BD19" s="189" t="s">
        <v>285</v>
      </c>
      <c r="BE19" s="189" t="s">
        <v>286</v>
      </c>
      <c r="BF19" s="189" t="s">
        <v>287</v>
      </c>
      <c r="BG19" s="189" t="s">
        <v>288</v>
      </c>
      <c r="BH19" s="189" t="s">
        <v>289</v>
      </c>
      <c r="BI19" s="189" t="s">
        <v>290</v>
      </c>
      <c r="BJ19" s="189" t="s">
        <v>291</v>
      </c>
      <c r="BK19" s="189" t="s">
        <v>292</v>
      </c>
      <c r="BL19" s="189" t="s">
        <v>293</v>
      </c>
      <c r="BM19" s="189" t="s">
        <v>294</v>
      </c>
      <c r="BN19" s="189" t="s">
        <v>295</v>
      </c>
      <c r="BO19" s="189" t="s">
        <v>296</v>
      </c>
      <c r="BP19" s="189" t="s">
        <v>297</v>
      </c>
      <c r="BQ19" s="189" t="s">
        <v>298</v>
      </c>
      <c r="BR19" s="189" t="s">
        <v>299</v>
      </c>
      <c r="BS19" s="189" t="s">
        <v>300</v>
      </c>
      <c r="BT19" s="189" t="s">
        <v>301</v>
      </c>
      <c r="BU19" s="189" t="s">
        <v>302</v>
      </c>
      <c r="BV19" s="189" t="s">
        <v>303</v>
      </c>
      <c r="BW19" s="189" t="s">
        <v>304</v>
      </c>
      <c r="BX19" s="189" t="s">
        <v>305</v>
      </c>
    </row>
    <row r="20" spans="1:76" ht="31.5">
      <c r="A20" s="190" t="s">
        <v>33</v>
      </c>
      <c r="B20" s="190" t="s">
        <v>32</v>
      </c>
      <c r="C20" s="191">
        <v>0</v>
      </c>
      <c r="D20" s="192">
        <v>26.08898305084746</v>
      </c>
      <c r="E20" s="192">
        <v>21.686878135593222</v>
      </c>
      <c r="F20" s="192">
        <v>0</v>
      </c>
      <c r="G20" s="192">
        <v>5.3923728813559331</v>
      </c>
      <c r="H20" s="192">
        <v>0</v>
      </c>
      <c r="I20" s="192">
        <v>0</v>
      </c>
      <c r="J20" s="192">
        <v>1</v>
      </c>
      <c r="K20" s="192">
        <v>0</v>
      </c>
      <c r="L20" s="192">
        <v>0</v>
      </c>
      <c r="M20" s="192">
        <v>0</v>
      </c>
      <c r="N20" s="192">
        <v>5.0042372881355934</v>
      </c>
      <c r="O20" s="192">
        <v>0</v>
      </c>
      <c r="P20" s="192">
        <v>0</v>
      </c>
      <c r="Q20" s="192">
        <v>1</v>
      </c>
      <c r="R20" s="192">
        <v>0</v>
      </c>
      <c r="S20" s="192">
        <v>0</v>
      </c>
      <c r="T20" s="192">
        <v>0</v>
      </c>
      <c r="U20" s="193">
        <v>10.364406779661017</v>
      </c>
      <c r="V20" s="192">
        <v>0.8</v>
      </c>
      <c r="W20" s="192">
        <v>0</v>
      </c>
      <c r="X20" s="192">
        <v>2</v>
      </c>
      <c r="Y20" s="192">
        <v>0</v>
      </c>
      <c r="Z20" s="192">
        <v>2</v>
      </c>
      <c r="AA20" s="192">
        <v>0</v>
      </c>
      <c r="AB20" s="193">
        <v>1.5771186440677967</v>
      </c>
      <c r="AC20" s="192">
        <v>0</v>
      </c>
      <c r="AD20" s="192">
        <v>0</v>
      </c>
      <c r="AE20" s="192">
        <v>1.5</v>
      </c>
      <c r="AF20" s="192">
        <v>0</v>
      </c>
      <c r="AG20" s="192">
        <v>1</v>
      </c>
      <c r="AH20" s="192">
        <v>0</v>
      </c>
      <c r="AI20" s="193">
        <v>9.6830508474576273</v>
      </c>
      <c r="AJ20" s="192">
        <v>0.4</v>
      </c>
      <c r="AK20" s="192">
        <v>0</v>
      </c>
      <c r="AL20" s="192">
        <v>2</v>
      </c>
      <c r="AM20" s="192">
        <v>0</v>
      </c>
      <c r="AN20" s="192">
        <v>1</v>
      </c>
      <c r="AO20" s="192">
        <v>0</v>
      </c>
      <c r="AP20" s="193">
        <v>9.9976779661016959</v>
      </c>
      <c r="AQ20" s="192">
        <v>0.4</v>
      </c>
      <c r="AR20" s="192">
        <v>0</v>
      </c>
      <c r="AS20" s="192">
        <v>0.3</v>
      </c>
      <c r="AT20" s="192">
        <v>0</v>
      </c>
      <c r="AU20" s="192">
        <v>1</v>
      </c>
      <c r="AV20" s="192">
        <v>0</v>
      </c>
      <c r="AW20" s="193">
        <v>6.0415254237288138</v>
      </c>
      <c r="AX20" s="192">
        <v>0.4</v>
      </c>
      <c r="AY20" s="192">
        <v>0</v>
      </c>
      <c r="AZ20" s="192">
        <v>2</v>
      </c>
      <c r="BA20" s="192">
        <v>0</v>
      </c>
      <c r="BB20" s="192">
        <v>1</v>
      </c>
      <c r="BC20" s="192">
        <v>0</v>
      </c>
      <c r="BD20" s="193">
        <v>10.112081525423729</v>
      </c>
      <c r="BE20" s="192">
        <v>0.4</v>
      </c>
      <c r="BF20" s="192">
        <v>0</v>
      </c>
      <c r="BG20" s="192">
        <v>2</v>
      </c>
      <c r="BH20" s="192">
        <v>0</v>
      </c>
      <c r="BI20" s="192">
        <v>1</v>
      </c>
      <c r="BJ20" s="192">
        <v>0</v>
      </c>
      <c r="BK20" s="193">
        <v>26.08898305084746</v>
      </c>
      <c r="BL20" s="192">
        <v>1.6</v>
      </c>
      <c r="BM20" s="192">
        <v>0</v>
      </c>
      <c r="BN20" s="192">
        <v>6</v>
      </c>
      <c r="BO20" s="192">
        <v>0</v>
      </c>
      <c r="BP20" s="192">
        <v>2</v>
      </c>
      <c r="BQ20" s="192">
        <v>0</v>
      </c>
      <c r="BR20" s="193">
        <v>21.686878135593222</v>
      </c>
      <c r="BS20" s="192">
        <v>0.8</v>
      </c>
      <c r="BT20" s="192">
        <v>0</v>
      </c>
      <c r="BU20" s="192">
        <v>5.5</v>
      </c>
      <c r="BV20" s="192">
        <v>0</v>
      </c>
      <c r="BW20" s="192">
        <v>1</v>
      </c>
      <c r="BX20" s="194"/>
    </row>
    <row r="21" spans="1:76">
      <c r="A21" s="190" t="s">
        <v>31</v>
      </c>
      <c r="B21" s="190" t="s">
        <v>30</v>
      </c>
      <c r="C21" s="191">
        <v>0</v>
      </c>
      <c r="D21" s="192">
        <v>0</v>
      </c>
      <c r="E21" s="192">
        <v>0</v>
      </c>
      <c r="F21" s="192">
        <v>0</v>
      </c>
      <c r="G21" s="192">
        <v>0</v>
      </c>
      <c r="H21" s="192">
        <v>0</v>
      </c>
      <c r="I21" s="192">
        <v>0</v>
      </c>
      <c r="J21" s="192">
        <v>0</v>
      </c>
      <c r="K21" s="192">
        <v>0</v>
      </c>
      <c r="L21" s="192">
        <v>0</v>
      </c>
      <c r="M21" s="192">
        <v>0</v>
      </c>
      <c r="N21" s="192">
        <v>0</v>
      </c>
      <c r="O21" s="192">
        <v>0</v>
      </c>
      <c r="P21" s="192">
        <v>0</v>
      </c>
      <c r="Q21" s="192">
        <v>0</v>
      </c>
      <c r="R21" s="192">
        <v>0</v>
      </c>
      <c r="S21" s="192">
        <v>0</v>
      </c>
      <c r="T21" s="192">
        <v>0</v>
      </c>
      <c r="U21" s="192">
        <v>0</v>
      </c>
      <c r="V21" s="192">
        <v>0</v>
      </c>
      <c r="W21" s="192">
        <v>0</v>
      </c>
      <c r="X21" s="192">
        <v>0</v>
      </c>
      <c r="Y21" s="192">
        <v>0</v>
      </c>
      <c r="Z21" s="192">
        <v>0</v>
      </c>
      <c r="AA21" s="192">
        <v>0</v>
      </c>
      <c r="AB21" s="192">
        <v>0</v>
      </c>
      <c r="AC21" s="192">
        <v>0</v>
      </c>
      <c r="AD21" s="192">
        <v>0</v>
      </c>
      <c r="AE21" s="192">
        <v>0</v>
      </c>
      <c r="AF21" s="192">
        <v>0</v>
      </c>
      <c r="AG21" s="192">
        <v>0</v>
      </c>
      <c r="AH21" s="192">
        <v>0</v>
      </c>
      <c r="AI21" s="192">
        <v>0</v>
      </c>
      <c r="AJ21" s="192">
        <v>0</v>
      </c>
      <c r="AK21" s="192">
        <v>0</v>
      </c>
      <c r="AL21" s="192">
        <v>0</v>
      </c>
      <c r="AM21" s="192">
        <v>0</v>
      </c>
      <c r="AN21" s="192">
        <v>0</v>
      </c>
      <c r="AO21" s="192">
        <v>0</v>
      </c>
      <c r="AP21" s="192">
        <v>0</v>
      </c>
      <c r="AQ21" s="192">
        <v>0</v>
      </c>
      <c r="AR21" s="192">
        <v>0</v>
      </c>
      <c r="AS21" s="192">
        <v>0</v>
      </c>
      <c r="AT21" s="192">
        <v>0</v>
      </c>
      <c r="AU21" s="192">
        <v>0</v>
      </c>
      <c r="AV21" s="192">
        <v>0</v>
      </c>
      <c r="AW21" s="192">
        <v>0</v>
      </c>
      <c r="AX21" s="192">
        <v>0</v>
      </c>
      <c r="AY21" s="192">
        <v>0</v>
      </c>
      <c r="AZ21" s="192">
        <v>0</v>
      </c>
      <c r="BA21" s="192">
        <v>0</v>
      </c>
      <c r="BB21" s="192">
        <v>0</v>
      </c>
      <c r="BC21" s="192">
        <v>0</v>
      </c>
      <c r="BD21" s="192">
        <v>0</v>
      </c>
      <c r="BE21" s="192">
        <v>0</v>
      </c>
      <c r="BF21" s="192">
        <v>0</v>
      </c>
      <c r="BG21" s="192">
        <v>0</v>
      </c>
      <c r="BH21" s="192">
        <v>0</v>
      </c>
      <c r="BI21" s="192">
        <v>0</v>
      </c>
      <c r="BJ21" s="192">
        <v>0</v>
      </c>
      <c r="BK21" s="192">
        <v>0</v>
      </c>
      <c r="BL21" s="192">
        <v>0</v>
      </c>
      <c r="BM21" s="192">
        <v>0</v>
      </c>
      <c r="BN21" s="192">
        <v>0</v>
      </c>
      <c r="BO21" s="192">
        <v>0</v>
      </c>
      <c r="BP21" s="192">
        <v>0</v>
      </c>
      <c r="BQ21" s="192">
        <v>0</v>
      </c>
      <c r="BR21" s="192">
        <v>0</v>
      </c>
      <c r="BS21" s="192">
        <v>0</v>
      </c>
      <c r="BT21" s="192">
        <v>0</v>
      </c>
      <c r="BU21" s="192">
        <v>0</v>
      </c>
      <c r="BV21" s="192">
        <v>0</v>
      </c>
      <c r="BW21" s="192">
        <v>0</v>
      </c>
      <c r="BX21" s="194"/>
    </row>
    <row r="22" spans="1:76" ht="31.5">
      <c r="A22" s="190" t="s">
        <v>29</v>
      </c>
      <c r="B22" s="190" t="s">
        <v>28</v>
      </c>
      <c r="C22" s="191">
        <v>0</v>
      </c>
      <c r="D22" s="192">
        <v>15.456779661016951</v>
      </c>
      <c r="E22" s="192">
        <v>15.305932203389832</v>
      </c>
      <c r="F22" s="192">
        <v>0</v>
      </c>
      <c r="G22" s="192">
        <v>5.3923728813559331</v>
      </c>
      <c r="H22" s="192">
        <v>0</v>
      </c>
      <c r="I22" s="192">
        <v>0</v>
      </c>
      <c r="J22" s="192">
        <v>1</v>
      </c>
      <c r="K22" s="192">
        <v>0</v>
      </c>
      <c r="L22" s="192">
        <v>0</v>
      </c>
      <c r="M22" s="192">
        <v>0</v>
      </c>
      <c r="N22" s="192">
        <v>5.0042372881355934</v>
      </c>
      <c r="O22" s="192">
        <v>0</v>
      </c>
      <c r="P22" s="192">
        <v>0</v>
      </c>
      <c r="Q22" s="192">
        <v>1</v>
      </c>
      <c r="R22" s="192">
        <v>0</v>
      </c>
      <c r="S22" s="192">
        <v>0</v>
      </c>
      <c r="T22" s="192">
        <v>0</v>
      </c>
      <c r="U22" s="192">
        <v>5.3923728813559331</v>
      </c>
      <c r="V22" s="192">
        <v>0</v>
      </c>
      <c r="W22" s="192">
        <v>0</v>
      </c>
      <c r="X22" s="192">
        <v>2</v>
      </c>
      <c r="Y22" s="192">
        <v>0</v>
      </c>
      <c r="Z22" s="192">
        <v>0</v>
      </c>
      <c r="AA22" s="192">
        <v>0</v>
      </c>
      <c r="AB22" s="192">
        <v>1.0008474576271187</v>
      </c>
      <c r="AC22" s="192">
        <v>0</v>
      </c>
      <c r="AD22" s="192">
        <v>0</v>
      </c>
      <c r="AE22" s="192">
        <v>1.5</v>
      </c>
      <c r="AF22" s="192">
        <v>0</v>
      </c>
      <c r="AG22" s="192">
        <v>0</v>
      </c>
      <c r="AH22" s="192">
        <v>0</v>
      </c>
      <c r="AI22" s="192">
        <v>6.2338983050847459</v>
      </c>
      <c r="AJ22" s="192">
        <v>0</v>
      </c>
      <c r="AK22" s="192">
        <v>0</v>
      </c>
      <c r="AL22" s="192">
        <v>2</v>
      </c>
      <c r="AM22" s="192">
        <v>0</v>
      </c>
      <c r="AN22" s="192">
        <v>0</v>
      </c>
      <c r="AO22" s="192">
        <v>0</v>
      </c>
      <c r="AP22" s="192">
        <v>6.4711864406779664</v>
      </c>
      <c r="AQ22" s="192">
        <v>0</v>
      </c>
      <c r="AR22" s="192">
        <v>0</v>
      </c>
      <c r="AS22" s="192">
        <v>0.3</v>
      </c>
      <c r="AT22" s="192">
        <v>0</v>
      </c>
      <c r="AU22" s="192">
        <v>0</v>
      </c>
      <c r="AV22" s="192">
        <v>0</v>
      </c>
      <c r="AW22" s="192">
        <v>3.8305084745762712</v>
      </c>
      <c r="AX22" s="192">
        <v>0</v>
      </c>
      <c r="AY22" s="192">
        <v>0</v>
      </c>
      <c r="AZ22" s="192">
        <v>2</v>
      </c>
      <c r="BA22" s="192">
        <v>0</v>
      </c>
      <c r="BB22" s="192">
        <v>0</v>
      </c>
      <c r="BC22" s="192">
        <v>0</v>
      </c>
      <c r="BD22" s="192">
        <v>7.8338983050847464</v>
      </c>
      <c r="BE22" s="192">
        <v>0</v>
      </c>
      <c r="BF22" s="192">
        <v>0</v>
      </c>
      <c r="BG22" s="192">
        <v>2</v>
      </c>
      <c r="BH22" s="192">
        <v>0</v>
      </c>
      <c r="BI22" s="192">
        <v>0</v>
      </c>
      <c r="BJ22" s="192">
        <v>0</v>
      </c>
      <c r="BK22" s="192">
        <v>15.456779661016951</v>
      </c>
      <c r="BL22" s="192">
        <v>0</v>
      </c>
      <c r="BM22" s="192">
        <v>0</v>
      </c>
      <c r="BN22" s="192">
        <v>6</v>
      </c>
      <c r="BO22" s="192">
        <v>0</v>
      </c>
      <c r="BP22" s="192">
        <v>0</v>
      </c>
      <c r="BQ22" s="192">
        <v>0</v>
      </c>
      <c r="BR22" s="192">
        <v>15.305932203389832</v>
      </c>
      <c r="BS22" s="192">
        <v>0</v>
      </c>
      <c r="BT22" s="192">
        <v>0</v>
      </c>
      <c r="BU22" s="192">
        <v>5.5</v>
      </c>
      <c r="BV22" s="192">
        <v>0</v>
      </c>
      <c r="BW22" s="192">
        <v>0</v>
      </c>
      <c r="BX22" s="194"/>
    </row>
    <row r="23" spans="1:76">
      <c r="A23" s="190" t="s">
        <v>27</v>
      </c>
      <c r="B23" s="190" t="s">
        <v>26</v>
      </c>
      <c r="C23" s="191">
        <v>0</v>
      </c>
      <c r="D23" s="192">
        <v>10.63220338983051</v>
      </c>
      <c r="E23" s="192">
        <v>6.3809459322033897</v>
      </c>
      <c r="F23" s="192">
        <v>0</v>
      </c>
      <c r="G23" s="192">
        <v>0</v>
      </c>
      <c r="H23" s="192">
        <v>0</v>
      </c>
      <c r="I23" s="192">
        <v>0</v>
      </c>
      <c r="J23" s="192">
        <v>0</v>
      </c>
      <c r="K23" s="192">
        <v>0</v>
      </c>
      <c r="L23" s="192">
        <v>0</v>
      </c>
      <c r="M23" s="192">
        <v>0</v>
      </c>
      <c r="N23" s="192">
        <v>0</v>
      </c>
      <c r="O23" s="192">
        <v>0</v>
      </c>
      <c r="P23" s="192">
        <v>0</v>
      </c>
      <c r="Q23" s="192">
        <v>0</v>
      </c>
      <c r="R23" s="192">
        <v>0</v>
      </c>
      <c r="S23" s="192">
        <v>0</v>
      </c>
      <c r="T23" s="192">
        <v>0</v>
      </c>
      <c r="U23" s="192">
        <v>4.9720338983050851</v>
      </c>
      <c r="V23" s="192">
        <v>0.8</v>
      </c>
      <c r="W23" s="192">
        <v>0</v>
      </c>
      <c r="X23" s="192">
        <v>0</v>
      </c>
      <c r="Y23" s="192">
        <v>0</v>
      </c>
      <c r="Z23" s="192">
        <v>2</v>
      </c>
      <c r="AA23" s="192">
        <v>0</v>
      </c>
      <c r="AB23" s="192">
        <v>0.57627118644067798</v>
      </c>
      <c r="AC23" s="192">
        <v>0</v>
      </c>
      <c r="AD23" s="192">
        <v>0</v>
      </c>
      <c r="AE23" s="192">
        <v>0</v>
      </c>
      <c r="AF23" s="192">
        <v>0</v>
      </c>
      <c r="AG23" s="192">
        <v>1</v>
      </c>
      <c r="AH23" s="192">
        <v>0</v>
      </c>
      <c r="AI23" s="192">
        <v>3.4491525423728815</v>
      </c>
      <c r="AJ23" s="192">
        <v>0.4</v>
      </c>
      <c r="AK23" s="192">
        <v>0</v>
      </c>
      <c r="AL23" s="192">
        <v>0</v>
      </c>
      <c r="AM23" s="192">
        <v>0</v>
      </c>
      <c r="AN23" s="192">
        <v>1</v>
      </c>
      <c r="AO23" s="192">
        <v>0</v>
      </c>
      <c r="AP23" s="192">
        <v>3.526491525423729</v>
      </c>
      <c r="AQ23" s="192">
        <v>0.4</v>
      </c>
      <c r="AR23" s="192">
        <v>0</v>
      </c>
      <c r="AS23" s="192">
        <v>0</v>
      </c>
      <c r="AT23" s="192">
        <v>0</v>
      </c>
      <c r="AU23" s="192">
        <v>1</v>
      </c>
      <c r="AV23" s="192">
        <v>0</v>
      </c>
      <c r="AW23" s="192">
        <v>2.2110169491525427</v>
      </c>
      <c r="AX23" s="192">
        <v>0.4</v>
      </c>
      <c r="AY23" s="192">
        <v>0</v>
      </c>
      <c r="AZ23" s="192">
        <v>0</v>
      </c>
      <c r="BA23" s="192">
        <v>0</v>
      </c>
      <c r="BB23" s="192">
        <v>1</v>
      </c>
      <c r="BC23" s="192">
        <v>0</v>
      </c>
      <c r="BD23" s="192">
        <v>2.2781832203389834</v>
      </c>
      <c r="BE23" s="192">
        <v>0.4</v>
      </c>
      <c r="BF23" s="192">
        <v>0</v>
      </c>
      <c r="BG23" s="192">
        <v>0</v>
      </c>
      <c r="BH23" s="192">
        <v>0</v>
      </c>
      <c r="BI23" s="192">
        <v>1</v>
      </c>
      <c r="BJ23" s="192">
        <v>0</v>
      </c>
      <c r="BK23" s="192">
        <v>10.63220338983051</v>
      </c>
      <c r="BL23" s="192">
        <v>1.6</v>
      </c>
      <c r="BM23" s="192">
        <v>0</v>
      </c>
      <c r="BN23" s="192">
        <v>0</v>
      </c>
      <c r="BO23" s="192">
        <v>0</v>
      </c>
      <c r="BP23" s="192">
        <v>2</v>
      </c>
      <c r="BQ23" s="192">
        <v>0</v>
      </c>
      <c r="BR23" s="192">
        <v>6.3809459322033897</v>
      </c>
      <c r="BS23" s="192">
        <v>0.8</v>
      </c>
      <c r="BT23" s="192">
        <v>0</v>
      </c>
      <c r="BU23" s="192">
        <v>0</v>
      </c>
      <c r="BV23" s="192">
        <v>0</v>
      </c>
      <c r="BW23" s="192">
        <v>1</v>
      </c>
      <c r="BX23" s="194"/>
    </row>
    <row r="24" spans="1:76" ht="31.5">
      <c r="A24" s="190">
        <v>0</v>
      </c>
      <c r="B24" s="190" t="s">
        <v>25</v>
      </c>
      <c r="C24" s="191">
        <v>0</v>
      </c>
      <c r="D24" s="192">
        <v>0</v>
      </c>
      <c r="E24" s="192">
        <v>0</v>
      </c>
      <c r="F24" s="192">
        <v>0</v>
      </c>
      <c r="G24" s="192">
        <v>0</v>
      </c>
      <c r="H24" s="192">
        <v>0</v>
      </c>
      <c r="I24" s="192">
        <v>0</v>
      </c>
      <c r="J24" s="192">
        <v>0</v>
      </c>
      <c r="K24" s="192">
        <v>0</v>
      </c>
      <c r="L24" s="192">
        <v>0</v>
      </c>
      <c r="M24" s="192">
        <v>0</v>
      </c>
      <c r="N24" s="192">
        <v>0</v>
      </c>
      <c r="O24" s="192">
        <v>0</v>
      </c>
      <c r="P24" s="192">
        <v>0</v>
      </c>
      <c r="Q24" s="192">
        <v>0</v>
      </c>
      <c r="R24" s="192">
        <v>0</v>
      </c>
      <c r="S24" s="192">
        <v>0</v>
      </c>
      <c r="T24" s="192">
        <v>0</v>
      </c>
      <c r="U24" s="192">
        <v>0</v>
      </c>
      <c r="V24" s="192">
        <v>0</v>
      </c>
      <c r="W24" s="192">
        <v>0</v>
      </c>
      <c r="X24" s="192">
        <v>0</v>
      </c>
      <c r="Y24" s="192">
        <v>0</v>
      </c>
      <c r="Z24" s="192">
        <v>0</v>
      </c>
      <c r="AA24" s="192">
        <v>0</v>
      </c>
      <c r="AB24" s="192">
        <v>0</v>
      </c>
      <c r="AC24" s="192">
        <v>0</v>
      </c>
      <c r="AD24" s="192">
        <v>0</v>
      </c>
      <c r="AE24" s="192">
        <v>0</v>
      </c>
      <c r="AF24" s="192">
        <v>0</v>
      </c>
      <c r="AG24" s="192">
        <v>0</v>
      </c>
      <c r="AH24" s="192">
        <v>0</v>
      </c>
      <c r="AI24" s="192">
        <v>0</v>
      </c>
      <c r="AJ24" s="192">
        <v>0</v>
      </c>
      <c r="AK24" s="192">
        <v>0</v>
      </c>
      <c r="AL24" s="192">
        <v>0</v>
      </c>
      <c r="AM24" s="192">
        <v>0</v>
      </c>
      <c r="AN24" s="192">
        <v>0</v>
      </c>
      <c r="AO24" s="192">
        <v>0</v>
      </c>
      <c r="AP24" s="192">
        <v>0</v>
      </c>
      <c r="AQ24" s="192">
        <v>0</v>
      </c>
      <c r="AR24" s="192">
        <v>0</v>
      </c>
      <c r="AS24" s="192">
        <v>0</v>
      </c>
      <c r="AT24" s="192">
        <v>0</v>
      </c>
      <c r="AU24" s="192">
        <v>0</v>
      </c>
      <c r="AV24" s="192">
        <v>0</v>
      </c>
      <c r="AW24" s="192">
        <v>0</v>
      </c>
      <c r="AX24" s="192">
        <v>0</v>
      </c>
      <c r="AY24" s="192">
        <v>0</v>
      </c>
      <c r="AZ24" s="192">
        <v>0</v>
      </c>
      <c r="BA24" s="192">
        <v>0</v>
      </c>
      <c r="BB24" s="192">
        <v>0</v>
      </c>
      <c r="BC24" s="192">
        <v>0</v>
      </c>
      <c r="BD24" s="192">
        <v>0</v>
      </c>
      <c r="BE24" s="192">
        <v>0</v>
      </c>
      <c r="BF24" s="192">
        <v>0</v>
      </c>
      <c r="BG24" s="192">
        <v>0</v>
      </c>
      <c r="BH24" s="192">
        <v>0</v>
      </c>
      <c r="BI24" s="192">
        <v>0</v>
      </c>
      <c r="BJ24" s="192">
        <v>0</v>
      </c>
      <c r="BK24" s="192">
        <v>0</v>
      </c>
      <c r="BL24" s="192">
        <v>0</v>
      </c>
      <c r="BM24" s="192">
        <v>0</v>
      </c>
      <c r="BN24" s="192">
        <v>0</v>
      </c>
      <c r="BO24" s="192">
        <v>0</v>
      </c>
      <c r="BP24" s="192">
        <v>0</v>
      </c>
      <c r="BQ24" s="192">
        <v>0</v>
      </c>
      <c r="BR24" s="192">
        <v>0</v>
      </c>
      <c r="BS24" s="192">
        <v>0</v>
      </c>
      <c r="BT24" s="192">
        <v>0</v>
      </c>
      <c r="BU24" s="192">
        <v>0</v>
      </c>
      <c r="BV24" s="192">
        <v>0</v>
      </c>
      <c r="BW24" s="192">
        <v>0</v>
      </c>
      <c r="BX24" s="194"/>
    </row>
    <row r="25" spans="1:76">
      <c r="A25" s="190">
        <v>0</v>
      </c>
      <c r="B25" s="190" t="s">
        <v>24</v>
      </c>
      <c r="C25" s="191">
        <v>0</v>
      </c>
      <c r="D25" s="188"/>
      <c r="E25" s="188"/>
      <c r="F25" s="189"/>
      <c r="G25" s="189"/>
      <c r="H25" s="189"/>
      <c r="I25" s="189"/>
      <c r="J25" s="189"/>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89"/>
      <c r="AI25" s="189"/>
      <c r="AJ25" s="189"/>
      <c r="AK25" s="189"/>
      <c r="AL25" s="189"/>
      <c r="AM25" s="189"/>
      <c r="AN25" s="189"/>
      <c r="AO25" s="189"/>
      <c r="AP25" s="189"/>
      <c r="AQ25" s="189"/>
      <c r="AR25" s="189"/>
      <c r="AS25" s="189"/>
      <c r="AT25" s="189"/>
      <c r="AU25" s="189"/>
      <c r="AV25" s="189"/>
      <c r="AW25" s="189"/>
      <c r="AX25" s="189"/>
      <c r="AY25" s="189"/>
      <c r="AZ25" s="189"/>
      <c r="BA25" s="189"/>
      <c r="BB25" s="189"/>
      <c r="BC25" s="189"/>
      <c r="BD25" s="189"/>
      <c r="BE25" s="189"/>
      <c r="BF25" s="189"/>
      <c r="BG25" s="189"/>
      <c r="BH25" s="189"/>
      <c r="BI25" s="189"/>
      <c r="BJ25" s="189"/>
      <c r="BK25" s="189"/>
      <c r="BL25" s="189"/>
      <c r="BM25" s="189"/>
      <c r="BN25" s="189"/>
      <c r="BO25" s="189"/>
      <c r="BP25" s="189"/>
      <c r="BQ25" s="189"/>
      <c r="BR25" s="189"/>
      <c r="BS25" s="189"/>
      <c r="BT25" s="189"/>
      <c r="BU25" s="189"/>
      <c r="BV25" s="189"/>
      <c r="BW25" s="189"/>
      <c r="BX25" s="194"/>
    </row>
    <row r="26" spans="1:76" ht="47.25">
      <c r="A26" s="190" t="s">
        <v>23</v>
      </c>
      <c r="B26" s="190" t="s">
        <v>22</v>
      </c>
      <c r="C26" s="191">
        <v>0</v>
      </c>
      <c r="D26" s="192">
        <v>15.456779661016951</v>
      </c>
      <c r="E26" s="192">
        <v>15.305932203389832</v>
      </c>
      <c r="F26" s="192">
        <v>0</v>
      </c>
      <c r="G26" s="192">
        <v>5.3923728813559331</v>
      </c>
      <c r="H26" s="192">
        <v>0</v>
      </c>
      <c r="I26" s="192">
        <v>0</v>
      </c>
      <c r="J26" s="192">
        <v>1</v>
      </c>
      <c r="K26" s="192">
        <v>0</v>
      </c>
      <c r="L26" s="192">
        <v>0</v>
      </c>
      <c r="M26" s="192">
        <v>0</v>
      </c>
      <c r="N26" s="192">
        <v>5.0042372881355934</v>
      </c>
      <c r="O26" s="192">
        <v>0</v>
      </c>
      <c r="P26" s="192">
        <v>0</v>
      </c>
      <c r="Q26" s="192">
        <v>1</v>
      </c>
      <c r="R26" s="192">
        <v>0</v>
      </c>
      <c r="S26" s="192">
        <v>0</v>
      </c>
      <c r="T26" s="192">
        <v>0</v>
      </c>
      <c r="U26" s="192">
        <v>5.3923728813559331</v>
      </c>
      <c r="V26" s="192">
        <v>0</v>
      </c>
      <c r="W26" s="192">
        <v>0</v>
      </c>
      <c r="X26" s="192">
        <v>2</v>
      </c>
      <c r="Y26" s="192">
        <v>0</v>
      </c>
      <c r="Z26" s="192">
        <v>0</v>
      </c>
      <c r="AA26" s="192">
        <v>0</v>
      </c>
      <c r="AB26" s="192">
        <v>1.0008474576271187</v>
      </c>
      <c r="AC26" s="192">
        <v>0</v>
      </c>
      <c r="AD26" s="192">
        <v>0</v>
      </c>
      <c r="AE26" s="192">
        <v>1.5</v>
      </c>
      <c r="AF26" s="192">
        <v>0</v>
      </c>
      <c r="AG26" s="192">
        <v>0</v>
      </c>
      <c r="AH26" s="192">
        <v>0</v>
      </c>
      <c r="AI26" s="192">
        <v>6.2338983050847459</v>
      </c>
      <c r="AJ26" s="192">
        <v>0</v>
      </c>
      <c r="AK26" s="192">
        <v>0</v>
      </c>
      <c r="AL26" s="192">
        <v>2</v>
      </c>
      <c r="AM26" s="192">
        <v>0</v>
      </c>
      <c r="AN26" s="192">
        <v>0</v>
      </c>
      <c r="AO26" s="192">
        <v>0</v>
      </c>
      <c r="AP26" s="192">
        <v>6.4711864406779664</v>
      </c>
      <c r="AQ26" s="192">
        <v>0</v>
      </c>
      <c r="AR26" s="192">
        <v>0</v>
      </c>
      <c r="AS26" s="192">
        <v>0.3</v>
      </c>
      <c r="AT26" s="192">
        <v>0</v>
      </c>
      <c r="AU26" s="192">
        <v>0</v>
      </c>
      <c r="AV26" s="192">
        <v>0</v>
      </c>
      <c r="AW26" s="192">
        <v>3.8305084745762712</v>
      </c>
      <c r="AX26" s="192">
        <v>0</v>
      </c>
      <c r="AY26" s="192">
        <v>0</v>
      </c>
      <c r="AZ26" s="192">
        <v>2</v>
      </c>
      <c r="BA26" s="192">
        <v>0</v>
      </c>
      <c r="BB26" s="192">
        <v>0</v>
      </c>
      <c r="BC26" s="192">
        <v>0</v>
      </c>
      <c r="BD26" s="192">
        <v>7.8338983050847464</v>
      </c>
      <c r="BE26" s="192">
        <v>0</v>
      </c>
      <c r="BF26" s="192">
        <v>0</v>
      </c>
      <c r="BG26" s="192">
        <v>2</v>
      </c>
      <c r="BH26" s="192">
        <v>0</v>
      </c>
      <c r="BI26" s="192">
        <v>0</v>
      </c>
      <c r="BJ26" s="192">
        <v>0</v>
      </c>
      <c r="BK26" s="192">
        <v>15.456779661016951</v>
      </c>
      <c r="BL26" s="192">
        <v>0</v>
      </c>
      <c r="BM26" s="192">
        <v>0</v>
      </c>
      <c r="BN26" s="192">
        <v>6</v>
      </c>
      <c r="BO26" s="192">
        <v>0</v>
      </c>
      <c r="BP26" s="192">
        <v>0</v>
      </c>
      <c r="BQ26" s="192">
        <v>0</v>
      </c>
      <c r="BR26" s="192">
        <v>15.305932203389832</v>
      </c>
      <c r="BS26" s="192">
        <v>0</v>
      </c>
      <c r="BT26" s="192">
        <v>0</v>
      </c>
      <c r="BU26" s="192">
        <v>5.5</v>
      </c>
      <c r="BV26" s="192">
        <v>0</v>
      </c>
      <c r="BW26" s="192">
        <v>0</v>
      </c>
      <c r="BX26" s="194"/>
    </row>
    <row r="27" spans="1:76" ht="31.5">
      <c r="A27" s="190" t="s">
        <v>21</v>
      </c>
      <c r="B27" s="190" t="s">
        <v>20</v>
      </c>
      <c r="C27" s="191">
        <v>0</v>
      </c>
      <c r="D27" s="192">
        <v>15.456779661016951</v>
      </c>
      <c r="E27" s="192">
        <v>15.305932203389832</v>
      </c>
      <c r="F27" s="192">
        <v>0</v>
      </c>
      <c r="G27" s="192">
        <v>5.3923728813559331</v>
      </c>
      <c r="H27" s="192">
        <v>0</v>
      </c>
      <c r="I27" s="192">
        <v>0</v>
      </c>
      <c r="J27" s="192">
        <v>1</v>
      </c>
      <c r="K27" s="192">
        <v>0</v>
      </c>
      <c r="L27" s="192">
        <v>0</v>
      </c>
      <c r="M27" s="192">
        <v>0</v>
      </c>
      <c r="N27" s="192">
        <v>5.0042372881355934</v>
      </c>
      <c r="O27" s="192">
        <v>0</v>
      </c>
      <c r="P27" s="192">
        <v>0</v>
      </c>
      <c r="Q27" s="192">
        <v>1</v>
      </c>
      <c r="R27" s="192">
        <v>0</v>
      </c>
      <c r="S27" s="192">
        <v>0</v>
      </c>
      <c r="T27" s="192">
        <v>0</v>
      </c>
      <c r="U27" s="192">
        <v>5.3923728813559331</v>
      </c>
      <c r="V27" s="192">
        <v>0</v>
      </c>
      <c r="W27" s="192">
        <v>0</v>
      </c>
      <c r="X27" s="192">
        <v>2</v>
      </c>
      <c r="Y27" s="192">
        <v>0</v>
      </c>
      <c r="Z27" s="192">
        <v>0</v>
      </c>
      <c r="AA27" s="192">
        <v>0</v>
      </c>
      <c r="AB27" s="192">
        <v>1.0008474576271187</v>
      </c>
      <c r="AC27" s="192">
        <v>0</v>
      </c>
      <c r="AD27" s="192">
        <v>0</v>
      </c>
      <c r="AE27" s="192">
        <v>1.5</v>
      </c>
      <c r="AF27" s="192">
        <v>0</v>
      </c>
      <c r="AG27" s="192">
        <v>0</v>
      </c>
      <c r="AH27" s="192">
        <v>0</v>
      </c>
      <c r="AI27" s="192">
        <v>6.2338983050847459</v>
      </c>
      <c r="AJ27" s="192">
        <v>0</v>
      </c>
      <c r="AK27" s="192">
        <v>0</v>
      </c>
      <c r="AL27" s="192">
        <v>2</v>
      </c>
      <c r="AM27" s="192">
        <v>0</v>
      </c>
      <c r="AN27" s="192">
        <v>0</v>
      </c>
      <c r="AO27" s="192">
        <v>0</v>
      </c>
      <c r="AP27" s="192">
        <v>6.4711864406779664</v>
      </c>
      <c r="AQ27" s="192">
        <v>0</v>
      </c>
      <c r="AR27" s="192">
        <v>0</v>
      </c>
      <c r="AS27" s="192">
        <v>0.3</v>
      </c>
      <c r="AT27" s="192">
        <v>0</v>
      </c>
      <c r="AU27" s="192">
        <v>0</v>
      </c>
      <c r="AV27" s="192">
        <v>0</v>
      </c>
      <c r="AW27" s="192">
        <v>3.8305084745762712</v>
      </c>
      <c r="AX27" s="192">
        <v>0</v>
      </c>
      <c r="AY27" s="192">
        <v>0</v>
      </c>
      <c r="AZ27" s="192">
        <v>2</v>
      </c>
      <c r="BA27" s="192">
        <v>0</v>
      </c>
      <c r="BB27" s="192">
        <v>0</v>
      </c>
      <c r="BC27" s="192">
        <v>0</v>
      </c>
      <c r="BD27" s="192">
        <v>7.8338983050847464</v>
      </c>
      <c r="BE27" s="192">
        <v>0</v>
      </c>
      <c r="BF27" s="192">
        <v>0</v>
      </c>
      <c r="BG27" s="192">
        <v>2</v>
      </c>
      <c r="BH27" s="192">
        <v>0</v>
      </c>
      <c r="BI27" s="192">
        <v>0</v>
      </c>
      <c r="BJ27" s="192">
        <v>0</v>
      </c>
      <c r="BK27" s="192">
        <v>15.456779661016951</v>
      </c>
      <c r="BL27" s="192">
        <v>0</v>
      </c>
      <c r="BM27" s="192">
        <v>0</v>
      </c>
      <c r="BN27" s="192">
        <v>6</v>
      </c>
      <c r="BO27" s="192">
        <v>0</v>
      </c>
      <c r="BP27" s="192">
        <v>0</v>
      </c>
      <c r="BQ27" s="192">
        <v>0</v>
      </c>
      <c r="BR27" s="192">
        <v>15.305932203389832</v>
      </c>
      <c r="BS27" s="192">
        <v>0</v>
      </c>
      <c r="BT27" s="192">
        <v>0</v>
      </c>
      <c r="BU27" s="192">
        <v>5.5</v>
      </c>
      <c r="BV27" s="192">
        <v>0</v>
      </c>
      <c r="BW27" s="192">
        <v>0</v>
      </c>
      <c r="BX27" s="194"/>
    </row>
    <row r="28" spans="1:76" ht="126">
      <c r="A28" s="190" t="s">
        <v>19</v>
      </c>
      <c r="B28" s="190" t="s">
        <v>18</v>
      </c>
      <c r="C28" s="190" t="s">
        <v>75</v>
      </c>
      <c r="D28" s="192">
        <v>15.456779661016951</v>
      </c>
      <c r="E28" s="192">
        <v>15.305932203389832</v>
      </c>
      <c r="F28" s="192">
        <v>0</v>
      </c>
      <c r="G28" s="192">
        <v>5.3923728813559331</v>
      </c>
      <c r="H28" s="192">
        <v>0</v>
      </c>
      <c r="I28" s="192">
        <v>0</v>
      </c>
      <c r="J28" s="192">
        <v>1</v>
      </c>
      <c r="K28" s="192">
        <v>0</v>
      </c>
      <c r="L28" s="192">
        <v>0</v>
      </c>
      <c r="M28" s="192">
        <v>0</v>
      </c>
      <c r="N28" s="192">
        <v>5.0042372881355934</v>
      </c>
      <c r="O28" s="192">
        <v>0</v>
      </c>
      <c r="P28" s="192">
        <v>0</v>
      </c>
      <c r="Q28" s="192">
        <v>1</v>
      </c>
      <c r="R28" s="192">
        <v>0</v>
      </c>
      <c r="S28" s="192">
        <v>0</v>
      </c>
      <c r="T28" s="192">
        <v>0</v>
      </c>
      <c r="U28" s="192">
        <v>5.3923728813559331</v>
      </c>
      <c r="V28" s="192">
        <v>0</v>
      </c>
      <c r="W28" s="192">
        <v>0</v>
      </c>
      <c r="X28" s="192">
        <v>2</v>
      </c>
      <c r="Y28" s="192">
        <v>0</v>
      </c>
      <c r="Z28" s="192">
        <v>0</v>
      </c>
      <c r="AA28" s="192">
        <v>0</v>
      </c>
      <c r="AB28" s="192">
        <v>1.0008474576271187</v>
      </c>
      <c r="AC28" s="192">
        <v>0</v>
      </c>
      <c r="AD28" s="192">
        <v>0</v>
      </c>
      <c r="AE28" s="192">
        <v>1.5</v>
      </c>
      <c r="AF28" s="192">
        <v>0</v>
      </c>
      <c r="AG28" s="192">
        <v>0</v>
      </c>
      <c r="AH28" s="192">
        <v>0</v>
      </c>
      <c r="AI28" s="192">
        <v>6.2338983050847459</v>
      </c>
      <c r="AJ28" s="192">
        <v>0</v>
      </c>
      <c r="AK28" s="192">
        <v>0</v>
      </c>
      <c r="AL28" s="192">
        <v>2</v>
      </c>
      <c r="AM28" s="192">
        <v>0</v>
      </c>
      <c r="AN28" s="192">
        <v>0</v>
      </c>
      <c r="AO28" s="192">
        <v>0</v>
      </c>
      <c r="AP28" s="192">
        <v>6.4711864406779664</v>
      </c>
      <c r="AQ28" s="192">
        <v>0</v>
      </c>
      <c r="AR28" s="192">
        <v>0</v>
      </c>
      <c r="AS28" s="192">
        <v>0.3</v>
      </c>
      <c r="AT28" s="192">
        <v>0</v>
      </c>
      <c r="AU28" s="192">
        <v>0</v>
      </c>
      <c r="AV28" s="192">
        <v>0</v>
      </c>
      <c r="AW28" s="192">
        <v>3.8305084745762712</v>
      </c>
      <c r="AX28" s="192">
        <v>0</v>
      </c>
      <c r="AY28" s="192">
        <v>0</v>
      </c>
      <c r="AZ28" s="192">
        <v>2</v>
      </c>
      <c r="BA28" s="192">
        <v>0</v>
      </c>
      <c r="BB28" s="192">
        <v>0</v>
      </c>
      <c r="BC28" s="192">
        <v>0</v>
      </c>
      <c r="BD28" s="192">
        <v>7.8338983050847464</v>
      </c>
      <c r="BE28" s="192">
        <v>0</v>
      </c>
      <c r="BF28" s="192">
        <v>0</v>
      </c>
      <c r="BG28" s="192">
        <v>2</v>
      </c>
      <c r="BH28" s="192">
        <v>0</v>
      </c>
      <c r="BI28" s="192">
        <v>0</v>
      </c>
      <c r="BJ28" s="192">
        <v>0</v>
      </c>
      <c r="BK28" s="192">
        <v>15.456779661016951</v>
      </c>
      <c r="BL28" s="192">
        <v>0</v>
      </c>
      <c r="BM28" s="192">
        <v>0</v>
      </c>
      <c r="BN28" s="192">
        <v>6</v>
      </c>
      <c r="BO28" s="192">
        <v>0</v>
      </c>
      <c r="BP28" s="192">
        <v>0</v>
      </c>
      <c r="BQ28" s="192">
        <v>0</v>
      </c>
      <c r="BR28" s="192">
        <v>15.305932203389832</v>
      </c>
      <c r="BS28" s="192">
        <v>0</v>
      </c>
      <c r="BT28" s="192">
        <v>0</v>
      </c>
      <c r="BU28" s="192">
        <v>5.5</v>
      </c>
      <c r="BV28" s="192">
        <v>0</v>
      </c>
      <c r="BW28" s="192">
        <v>0</v>
      </c>
      <c r="BX28" s="195"/>
    </row>
    <row r="29" spans="1:76" ht="31.5">
      <c r="A29" s="190" t="s">
        <v>16</v>
      </c>
      <c r="B29" s="190" t="s">
        <v>15</v>
      </c>
      <c r="C29" s="190"/>
      <c r="D29" s="192">
        <v>10.63220338983051</v>
      </c>
      <c r="E29" s="192">
        <v>6.3809459322033897</v>
      </c>
      <c r="F29" s="192">
        <v>0</v>
      </c>
      <c r="G29" s="192">
        <v>0</v>
      </c>
      <c r="H29" s="192">
        <v>0</v>
      </c>
      <c r="I29" s="192">
        <v>0</v>
      </c>
      <c r="J29" s="192">
        <v>0</v>
      </c>
      <c r="K29" s="192">
        <v>0</v>
      </c>
      <c r="L29" s="192">
        <v>0</v>
      </c>
      <c r="M29" s="192">
        <v>0</v>
      </c>
      <c r="N29" s="192">
        <v>0</v>
      </c>
      <c r="O29" s="192">
        <v>0</v>
      </c>
      <c r="P29" s="192">
        <v>0</v>
      </c>
      <c r="Q29" s="192">
        <v>0</v>
      </c>
      <c r="R29" s="192">
        <v>0</v>
      </c>
      <c r="S29" s="192">
        <v>0</v>
      </c>
      <c r="T29" s="192">
        <v>0</v>
      </c>
      <c r="U29" s="192">
        <v>4.9720338983050851</v>
      </c>
      <c r="V29" s="192">
        <v>0.8</v>
      </c>
      <c r="W29" s="192">
        <v>0</v>
      </c>
      <c r="X29" s="192">
        <v>0</v>
      </c>
      <c r="Y29" s="192">
        <v>0</v>
      </c>
      <c r="Z29" s="192">
        <v>2</v>
      </c>
      <c r="AA29" s="192">
        <v>0</v>
      </c>
      <c r="AB29" s="192">
        <v>0.57627118644067798</v>
      </c>
      <c r="AC29" s="192">
        <v>0</v>
      </c>
      <c r="AD29" s="192">
        <v>0</v>
      </c>
      <c r="AE29" s="192">
        <v>0</v>
      </c>
      <c r="AF29" s="192">
        <v>0</v>
      </c>
      <c r="AG29" s="192">
        <v>1</v>
      </c>
      <c r="AH29" s="192">
        <v>0</v>
      </c>
      <c r="AI29" s="192">
        <v>3.4491525423728815</v>
      </c>
      <c r="AJ29" s="192">
        <v>0.4</v>
      </c>
      <c r="AK29" s="192">
        <v>0</v>
      </c>
      <c r="AL29" s="192">
        <v>0</v>
      </c>
      <c r="AM29" s="192">
        <v>0</v>
      </c>
      <c r="AN29" s="192">
        <v>1</v>
      </c>
      <c r="AO29" s="192">
        <v>0</v>
      </c>
      <c r="AP29" s="192">
        <v>3.526491525423729</v>
      </c>
      <c r="AQ29" s="192">
        <v>0.4</v>
      </c>
      <c r="AR29" s="192">
        <v>0</v>
      </c>
      <c r="AS29" s="192">
        <v>0</v>
      </c>
      <c r="AT29" s="192">
        <v>0</v>
      </c>
      <c r="AU29" s="192">
        <v>1</v>
      </c>
      <c r="AV29" s="192">
        <v>0</v>
      </c>
      <c r="AW29" s="192">
        <v>2.2110169491525427</v>
      </c>
      <c r="AX29" s="192">
        <v>0.4</v>
      </c>
      <c r="AY29" s="192">
        <v>0</v>
      </c>
      <c r="AZ29" s="192">
        <v>0</v>
      </c>
      <c r="BA29" s="192">
        <v>0</v>
      </c>
      <c r="BB29" s="192">
        <v>1</v>
      </c>
      <c r="BC29" s="192">
        <v>0</v>
      </c>
      <c r="BD29" s="192">
        <v>2.2781832203389834</v>
      </c>
      <c r="BE29" s="192">
        <v>0.4</v>
      </c>
      <c r="BF29" s="192">
        <v>0</v>
      </c>
      <c r="BG29" s="192">
        <v>0</v>
      </c>
      <c r="BH29" s="192">
        <v>0</v>
      </c>
      <c r="BI29" s="192">
        <v>1</v>
      </c>
      <c r="BJ29" s="192">
        <v>0</v>
      </c>
      <c r="BK29" s="192">
        <v>10.63220338983051</v>
      </c>
      <c r="BL29" s="192">
        <v>1.6</v>
      </c>
      <c r="BM29" s="192">
        <v>0</v>
      </c>
      <c r="BN29" s="192">
        <v>0</v>
      </c>
      <c r="BO29" s="192">
        <v>0</v>
      </c>
      <c r="BP29" s="192">
        <v>2</v>
      </c>
      <c r="BQ29" s="192">
        <v>0</v>
      </c>
      <c r="BR29" s="192">
        <v>6.3809459322033897</v>
      </c>
      <c r="BS29" s="192">
        <v>0.8</v>
      </c>
      <c r="BT29" s="192">
        <v>0</v>
      </c>
      <c r="BU29" s="192">
        <v>0</v>
      </c>
      <c r="BV29" s="192">
        <v>0</v>
      </c>
      <c r="BW29" s="192">
        <v>1</v>
      </c>
      <c r="BX29" s="194"/>
    </row>
    <row r="30" spans="1:76" ht="47.25">
      <c r="A30" s="190" t="s">
        <v>14</v>
      </c>
      <c r="B30" s="190" t="s">
        <v>13</v>
      </c>
      <c r="C30" s="190" t="s">
        <v>12</v>
      </c>
      <c r="D30" s="192">
        <v>0.25423728813559321</v>
      </c>
      <c r="E30" s="192">
        <v>0</v>
      </c>
      <c r="F30" s="192">
        <v>0</v>
      </c>
      <c r="G30" s="192">
        <v>0</v>
      </c>
      <c r="H30" s="192">
        <v>0</v>
      </c>
      <c r="I30" s="192">
        <v>0</v>
      </c>
      <c r="J30" s="192">
        <v>0</v>
      </c>
      <c r="K30" s="192">
        <v>0</v>
      </c>
      <c r="L30" s="192">
        <v>0</v>
      </c>
      <c r="M30" s="192">
        <v>0</v>
      </c>
      <c r="N30" s="192">
        <v>0</v>
      </c>
      <c r="O30" s="192">
        <v>0</v>
      </c>
      <c r="P30" s="192">
        <v>0</v>
      </c>
      <c r="Q30" s="192">
        <v>0</v>
      </c>
      <c r="R30" s="192">
        <v>0</v>
      </c>
      <c r="S30" s="192">
        <v>0</v>
      </c>
      <c r="T30" s="192">
        <v>0</v>
      </c>
      <c r="U30" s="192">
        <v>0.25423728813559321</v>
      </c>
      <c r="V30" s="192">
        <v>0.8</v>
      </c>
      <c r="W30" s="192">
        <v>0</v>
      </c>
      <c r="X30" s="192">
        <v>0</v>
      </c>
      <c r="Y30" s="192">
        <v>0</v>
      </c>
      <c r="Z30" s="192">
        <v>0</v>
      </c>
      <c r="AA30" s="192">
        <v>0</v>
      </c>
      <c r="AB30" s="192">
        <v>0</v>
      </c>
      <c r="AC30" s="192">
        <v>0</v>
      </c>
      <c r="AD30" s="192">
        <v>0</v>
      </c>
      <c r="AE30" s="192">
        <v>0</v>
      </c>
      <c r="AF30" s="192">
        <v>0</v>
      </c>
      <c r="AG30" s="192">
        <v>0</v>
      </c>
      <c r="AH30" s="192">
        <v>0</v>
      </c>
      <c r="AI30" s="192">
        <v>0</v>
      </c>
      <c r="AJ30" s="192">
        <v>0</v>
      </c>
      <c r="AK30" s="192">
        <v>0</v>
      </c>
      <c r="AL30" s="192">
        <v>0</v>
      </c>
      <c r="AM30" s="192">
        <v>0</v>
      </c>
      <c r="AN30" s="192">
        <v>0</v>
      </c>
      <c r="AO30" s="192">
        <v>0</v>
      </c>
      <c r="AP30" s="192">
        <v>0</v>
      </c>
      <c r="AQ30" s="192">
        <v>0</v>
      </c>
      <c r="AR30" s="192">
        <v>0</v>
      </c>
      <c r="AS30" s="192">
        <v>0</v>
      </c>
      <c r="AT30" s="192">
        <v>0</v>
      </c>
      <c r="AU30" s="192">
        <v>0</v>
      </c>
      <c r="AV30" s="192">
        <v>0</v>
      </c>
      <c r="AW30" s="192">
        <v>0</v>
      </c>
      <c r="AX30" s="192">
        <v>0</v>
      </c>
      <c r="AY30" s="192">
        <v>0</v>
      </c>
      <c r="AZ30" s="192">
        <v>0</v>
      </c>
      <c r="BA30" s="192">
        <v>0</v>
      </c>
      <c r="BB30" s="192">
        <v>0</v>
      </c>
      <c r="BC30" s="192">
        <v>0</v>
      </c>
      <c r="BD30" s="192">
        <v>0</v>
      </c>
      <c r="BE30" s="192">
        <v>0</v>
      </c>
      <c r="BF30" s="192">
        <v>0</v>
      </c>
      <c r="BG30" s="192">
        <v>0</v>
      </c>
      <c r="BH30" s="192">
        <v>0</v>
      </c>
      <c r="BI30" s="192">
        <v>0</v>
      </c>
      <c r="BJ30" s="192">
        <v>0</v>
      </c>
      <c r="BK30" s="192">
        <v>0.25423728813559321</v>
      </c>
      <c r="BL30" s="192">
        <v>0.8</v>
      </c>
      <c r="BM30" s="192">
        <v>0</v>
      </c>
      <c r="BN30" s="192">
        <v>0</v>
      </c>
      <c r="BO30" s="192">
        <v>0</v>
      </c>
      <c r="BP30" s="192">
        <v>0</v>
      </c>
      <c r="BQ30" s="192">
        <v>0</v>
      </c>
      <c r="BR30" s="192">
        <v>0</v>
      </c>
      <c r="BS30" s="192">
        <v>0</v>
      </c>
      <c r="BT30" s="192">
        <v>0</v>
      </c>
      <c r="BU30" s="192">
        <v>0</v>
      </c>
      <c r="BV30" s="192">
        <v>0</v>
      </c>
      <c r="BW30" s="192">
        <v>0</v>
      </c>
      <c r="BX30" s="194"/>
    </row>
    <row r="31" spans="1:76" ht="63">
      <c r="A31" s="190" t="s">
        <v>11</v>
      </c>
      <c r="B31" s="190" t="s">
        <v>76</v>
      </c>
      <c r="C31" s="190" t="s">
        <v>77</v>
      </c>
      <c r="D31" s="192">
        <v>0.21525423728813561</v>
      </c>
      <c r="E31" s="192">
        <v>0.29259322033898305</v>
      </c>
      <c r="F31" s="192">
        <v>0</v>
      </c>
      <c r="G31" s="192">
        <v>0</v>
      </c>
      <c r="H31" s="192">
        <v>0</v>
      </c>
      <c r="I31" s="192">
        <v>0</v>
      </c>
      <c r="J31" s="192">
        <v>0</v>
      </c>
      <c r="K31" s="192">
        <v>0</v>
      </c>
      <c r="L31" s="192">
        <v>0</v>
      </c>
      <c r="M31" s="192">
        <v>0</v>
      </c>
      <c r="N31" s="192">
        <v>0</v>
      </c>
      <c r="O31" s="192">
        <v>0</v>
      </c>
      <c r="P31" s="192">
        <v>0</v>
      </c>
      <c r="Q31" s="192">
        <v>0</v>
      </c>
      <c r="R31" s="192">
        <v>0</v>
      </c>
      <c r="S31" s="192">
        <v>0</v>
      </c>
      <c r="T31" s="192">
        <v>0</v>
      </c>
      <c r="U31" s="192">
        <v>0</v>
      </c>
      <c r="V31" s="192">
        <v>0</v>
      </c>
      <c r="W31" s="192">
        <v>0</v>
      </c>
      <c r="X31" s="192">
        <v>0</v>
      </c>
      <c r="Y31" s="192">
        <v>0</v>
      </c>
      <c r="Z31" s="192">
        <v>0</v>
      </c>
      <c r="AA31" s="192">
        <v>0</v>
      </c>
      <c r="AB31" s="192">
        <v>0</v>
      </c>
      <c r="AC31" s="192">
        <v>0</v>
      </c>
      <c r="AD31" s="192">
        <v>0</v>
      </c>
      <c r="AE31" s="192">
        <v>0</v>
      </c>
      <c r="AF31" s="192">
        <v>0</v>
      </c>
      <c r="AG31" s="192">
        <v>0</v>
      </c>
      <c r="AH31" s="192">
        <v>0</v>
      </c>
      <c r="AI31" s="192">
        <v>0.21525423728813561</v>
      </c>
      <c r="AJ31" s="192">
        <v>0.4</v>
      </c>
      <c r="AK31" s="192">
        <v>0</v>
      </c>
      <c r="AL31" s="192">
        <v>0</v>
      </c>
      <c r="AM31" s="192">
        <v>0</v>
      </c>
      <c r="AN31" s="192">
        <v>0</v>
      </c>
      <c r="AO31" s="192">
        <v>0</v>
      </c>
      <c r="AP31" s="192">
        <v>0.29259322033898305</v>
      </c>
      <c r="AQ31" s="192">
        <v>0.4</v>
      </c>
      <c r="AR31" s="192">
        <v>0</v>
      </c>
      <c r="AS31" s="192">
        <v>0</v>
      </c>
      <c r="AT31" s="192">
        <v>0</v>
      </c>
      <c r="AU31" s="192">
        <v>0</v>
      </c>
      <c r="AV31" s="192">
        <v>0</v>
      </c>
      <c r="AW31" s="192">
        <v>0</v>
      </c>
      <c r="AX31" s="192">
        <v>0</v>
      </c>
      <c r="AY31" s="192">
        <v>0</v>
      </c>
      <c r="AZ31" s="192">
        <v>0</v>
      </c>
      <c r="BA31" s="192">
        <v>0</v>
      </c>
      <c r="BB31" s="192">
        <v>0</v>
      </c>
      <c r="BC31" s="192">
        <v>0</v>
      </c>
      <c r="BD31" s="192">
        <v>0</v>
      </c>
      <c r="BE31" s="192">
        <v>0</v>
      </c>
      <c r="BF31" s="192">
        <v>0</v>
      </c>
      <c r="BG31" s="192">
        <v>0</v>
      </c>
      <c r="BH31" s="192">
        <v>0</v>
      </c>
      <c r="BI31" s="192">
        <v>0</v>
      </c>
      <c r="BJ31" s="192">
        <v>0</v>
      </c>
      <c r="BK31" s="192">
        <v>0.21525423728813561</v>
      </c>
      <c r="BL31" s="192">
        <v>0.4</v>
      </c>
      <c r="BM31" s="192">
        <v>0</v>
      </c>
      <c r="BN31" s="192">
        <v>0</v>
      </c>
      <c r="BO31" s="192">
        <v>0</v>
      </c>
      <c r="BP31" s="192">
        <v>0</v>
      </c>
      <c r="BQ31" s="192">
        <v>0</v>
      </c>
      <c r="BR31" s="192">
        <v>0.29259322033898305</v>
      </c>
      <c r="BS31" s="192">
        <v>0.4</v>
      </c>
      <c r="BT31" s="192">
        <v>0</v>
      </c>
      <c r="BU31" s="192">
        <v>0</v>
      </c>
      <c r="BV31" s="192">
        <v>0</v>
      </c>
      <c r="BW31" s="192">
        <v>0</v>
      </c>
      <c r="BX31" s="196"/>
    </row>
    <row r="32" spans="1:76" ht="63">
      <c r="A32" s="190" t="s">
        <v>8</v>
      </c>
      <c r="B32" s="190" t="s">
        <v>76</v>
      </c>
      <c r="C32" s="190" t="s">
        <v>82</v>
      </c>
      <c r="D32" s="192">
        <v>0.22542372881355935</v>
      </c>
      <c r="E32" s="192">
        <v>0.29259000000000002</v>
      </c>
      <c r="F32" s="192">
        <v>0</v>
      </c>
      <c r="G32" s="192">
        <v>0</v>
      </c>
      <c r="H32" s="192">
        <v>0</v>
      </c>
      <c r="I32" s="192">
        <v>0</v>
      </c>
      <c r="J32" s="192">
        <v>0</v>
      </c>
      <c r="K32" s="192">
        <v>0</v>
      </c>
      <c r="L32" s="192">
        <v>0</v>
      </c>
      <c r="M32" s="192">
        <v>0</v>
      </c>
      <c r="N32" s="192">
        <v>0</v>
      </c>
      <c r="O32" s="192">
        <v>0</v>
      </c>
      <c r="P32" s="192">
        <v>0</v>
      </c>
      <c r="Q32" s="192">
        <v>0</v>
      </c>
      <c r="R32" s="192">
        <v>0</v>
      </c>
      <c r="S32" s="192">
        <v>0</v>
      </c>
      <c r="T32" s="192">
        <v>0</v>
      </c>
      <c r="U32" s="192">
        <v>0</v>
      </c>
      <c r="V32" s="192">
        <v>0</v>
      </c>
      <c r="W32" s="192">
        <v>0</v>
      </c>
      <c r="X32" s="192">
        <v>0</v>
      </c>
      <c r="Y32" s="192">
        <v>0</v>
      </c>
      <c r="Z32" s="192">
        <v>0</v>
      </c>
      <c r="AA32" s="192">
        <v>0</v>
      </c>
      <c r="AB32" s="192">
        <v>0</v>
      </c>
      <c r="AC32" s="192">
        <v>0</v>
      </c>
      <c r="AD32" s="192">
        <v>0</v>
      </c>
      <c r="AE32" s="192">
        <v>0</v>
      </c>
      <c r="AF32" s="192">
        <v>0</v>
      </c>
      <c r="AG32" s="192">
        <v>0</v>
      </c>
      <c r="AH32" s="192">
        <v>0</v>
      </c>
      <c r="AI32" s="192">
        <v>0</v>
      </c>
      <c r="AJ32" s="192">
        <v>0</v>
      </c>
      <c r="AK32" s="192">
        <v>0</v>
      </c>
      <c r="AL32" s="192">
        <v>0</v>
      </c>
      <c r="AM32" s="192">
        <v>0</v>
      </c>
      <c r="AN32" s="192">
        <v>0</v>
      </c>
      <c r="AO32" s="192">
        <v>0</v>
      </c>
      <c r="AP32" s="192">
        <v>0</v>
      </c>
      <c r="AQ32" s="192">
        <v>0</v>
      </c>
      <c r="AR32" s="192">
        <v>0</v>
      </c>
      <c r="AS32" s="192">
        <v>0</v>
      </c>
      <c r="AT32" s="192">
        <v>0</v>
      </c>
      <c r="AU32" s="192">
        <v>0</v>
      </c>
      <c r="AV32" s="192">
        <v>0</v>
      </c>
      <c r="AW32" s="192">
        <v>0.22542372881355935</v>
      </c>
      <c r="AX32" s="192">
        <v>0.4</v>
      </c>
      <c r="AY32" s="192">
        <v>0</v>
      </c>
      <c r="AZ32" s="192">
        <v>0</v>
      </c>
      <c r="BA32" s="192">
        <v>0</v>
      </c>
      <c r="BB32" s="192">
        <v>0</v>
      </c>
      <c r="BC32" s="192">
        <v>0</v>
      </c>
      <c r="BD32" s="192">
        <v>0.29259000000000002</v>
      </c>
      <c r="BE32" s="192">
        <v>0.4</v>
      </c>
      <c r="BF32" s="192">
        <v>0</v>
      </c>
      <c r="BG32" s="192">
        <v>0</v>
      </c>
      <c r="BH32" s="192">
        <v>0</v>
      </c>
      <c r="BI32" s="192">
        <v>0</v>
      </c>
      <c r="BJ32" s="192">
        <v>0</v>
      </c>
      <c r="BK32" s="192">
        <v>0.22542372881355935</v>
      </c>
      <c r="BL32" s="192">
        <v>0.4</v>
      </c>
      <c r="BM32" s="192">
        <v>0</v>
      </c>
      <c r="BN32" s="192">
        <v>0</v>
      </c>
      <c r="BO32" s="192">
        <v>0</v>
      </c>
      <c r="BP32" s="192">
        <v>0</v>
      </c>
      <c r="BQ32" s="192">
        <v>0</v>
      </c>
      <c r="BR32" s="192">
        <v>0.29259000000000002</v>
      </c>
      <c r="BS32" s="192">
        <v>0.4</v>
      </c>
      <c r="BT32" s="192">
        <v>0</v>
      </c>
      <c r="BU32" s="192">
        <v>0</v>
      </c>
      <c r="BV32" s="192">
        <v>0</v>
      </c>
      <c r="BW32" s="192">
        <v>0</v>
      </c>
      <c r="BX32" s="197"/>
    </row>
    <row r="33" spans="1:76" ht="31.5">
      <c r="A33" s="190" t="s">
        <v>5</v>
      </c>
      <c r="B33" s="190" t="s">
        <v>10</v>
      </c>
      <c r="C33" s="190" t="s">
        <v>9</v>
      </c>
      <c r="D33" s="192">
        <v>0.17118644067796612</v>
      </c>
      <c r="E33" s="192">
        <v>0</v>
      </c>
      <c r="F33" s="192">
        <v>0</v>
      </c>
      <c r="G33" s="192">
        <v>0</v>
      </c>
      <c r="H33" s="192">
        <v>0</v>
      </c>
      <c r="I33" s="192">
        <v>0</v>
      </c>
      <c r="J33" s="192">
        <v>0</v>
      </c>
      <c r="K33" s="192">
        <v>0</v>
      </c>
      <c r="L33" s="192">
        <v>0</v>
      </c>
      <c r="M33" s="192">
        <v>0</v>
      </c>
      <c r="N33" s="192">
        <v>0</v>
      </c>
      <c r="O33" s="192">
        <v>0</v>
      </c>
      <c r="P33" s="192">
        <v>0</v>
      </c>
      <c r="Q33" s="192">
        <v>0</v>
      </c>
      <c r="R33" s="192">
        <v>0</v>
      </c>
      <c r="S33" s="192">
        <v>0</v>
      </c>
      <c r="T33" s="192">
        <v>0</v>
      </c>
      <c r="U33" s="192">
        <v>0.17118644067796612</v>
      </c>
      <c r="V33" s="192">
        <v>0</v>
      </c>
      <c r="W33" s="192">
        <v>0</v>
      </c>
      <c r="X33" s="192">
        <v>0</v>
      </c>
      <c r="Y33" s="192">
        <v>0</v>
      </c>
      <c r="Z33" s="192">
        <v>1</v>
      </c>
      <c r="AA33" s="192">
        <v>0</v>
      </c>
      <c r="AB33" s="192">
        <v>0</v>
      </c>
      <c r="AC33" s="192">
        <v>0</v>
      </c>
      <c r="AD33" s="192">
        <v>0</v>
      </c>
      <c r="AE33" s="192">
        <v>0</v>
      </c>
      <c r="AF33" s="192">
        <v>0</v>
      </c>
      <c r="AG33" s="192">
        <v>0</v>
      </c>
      <c r="AH33" s="192">
        <v>0</v>
      </c>
      <c r="AI33" s="192">
        <v>0</v>
      </c>
      <c r="AJ33" s="192">
        <v>0</v>
      </c>
      <c r="AK33" s="192">
        <v>0</v>
      </c>
      <c r="AL33" s="192">
        <v>0</v>
      </c>
      <c r="AM33" s="192">
        <v>0</v>
      </c>
      <c r="AN33" s="192">
        <v>0</v>
      </c>
      <c r="AO33" s="192">
        <v>0</v>
      </c>
      <c r="AP33" s="192">
        <v>0</v>
      </c>
      <c r="AQ33" s="192">
        <v>0</v>
      </c>
      <c r="AR33" s="192">
        <v>0</v>
      </c>
      <c r="AS33" s="192">
        <v>0</v>
      </c>
      <c r="AT33" s="192">
        <v>0</v>
      </c>
      <c r="AU33" s="192">
        <v>0</v>
      </c>
      <c r="AV33" s="192">
        <v>0</v>
      </c>
      <c r="AW33" s="192">
        <v>0</v>
      </c>
      <c r="AX33" s="192">
        <v>0</v>
      </c>
      <c r="AY33" s="192">
        <v>0</v>
      </c>
      <c r="AZ33" s="192">
        <v>0</v>
      </c>
      <c r="BA33" s="192">
        <v>0</v>
      </c>
      <c r="BB33" s="192">
        <v>0</v>
      </c>
      <c r="BC33" s="192">
        <v>0</v>
      </c>
      <c r="BD33" s="192">
        <v>0</v>
      </c>
      <c r="BE33" s="192">
        <v>0</v>
      </c>
      <c r="BF33" s="192">
        <v>0</v>
      </c>
      <c r="BG33" s="192">
        <v>0</v>
      </c>
      <c r="BH33" s="192">
        <v>0</v>
      </c>
      <c r="BI33" s="192">
        <v>0</v>
      </c>
      <c r="BJ33" s="192">
        <v>0</v>
      </c>
      <c r="BK33" s="192">
        <v>0.17118644067796612</v>
      </c>
      <c r="BL33" s="192">
        <v>0</v>
      </c>
      <c r="BM33" s="192">
        <v>0</v>
      </c>
      <c r="BN33" s="192">
        <v>0</v>
      </c>
      <c r="BO33" s="192">
        <v>0</v>
      </c>
      <c r="BP33" s="192">
        <v>1</v>
      </c>
      <c r="BQ33" s="192">
        <v>0</v>
      </c>
      <c r="BR33" s="192">
        <v>0</v>
      </c>
      <c r="BS33" s="192">
        <v>0</v>
      </c>
      <c r="BT33" s="192">
        <v>0</v>
      </c>
      <c r="BU33" s="192">
        <v>0</v>
      </c>
      <c r="BV33" s="192">
        <v>0</v>
      </c>
      <c r="BW33" s="192">
        <v>0</v>
      </c>
      <c r="BX33" s="197"/>
    </row>
    <row r="34" spans="1:76" ht="31.5">
      <c r="A34" s="190" t="s">
        <v>78</v>
      </c>
      <c r="B34" s="190" t="s">
        <v>7</v>
      </c>
      <c r="C34" s="190" t="s">
        <v>79</v>
      </c>
      <c r="D34" s="192">
        <v>9.766101694915255</v>
      </c>
      <c r="E34" s="192">
        <v>5.714406779661017</v>
      </c>
      <c r="F34" s="192">
        <v>0</v>
      </c>
      <c r="G34" s="192">
        <v>0</v>
      </c>
      <c r="H34" s="192">
        <v>0</v>
      </c>
      <c r="I34" s="192">
        <v>0</v>
      </c>
      <c r="J34" s="192">
        <v>0</v>
      </c>
      <c r="K34" s="192">
        <v>0</v>
      </c>
      <c r="L34" s="192">
        <v>0</v>
      </c>
      <c r="M34" s="192">
        <v>0</v>
      </c>
      <c r="N34" s="192">
        <v>0</v>
      </c>
      <c r="O34" s="192">
        <v>0</v>
      </c>
      <c r="P34" s="192">
        <v>0</v>
      </c>
      <c r="Q34" s="192">
        <v>0</v>
      </c>
      <c r="R34" s="192">
        <v>0</v>
      </c>
      <c r="S34" s="192">
        <v>0</v>
      </c>
      <c r="T34" s="192">
        <v>0</v>
      </c>
      <c r="U34" s="192">
        <v>4.546610169491526</v>
      </c>
      <c r="V34" s="197">
        <v>0</v>
      </c>
      <c r="W34" s="192">
        <v>0</v>
      </c>
      <c r="X34" s="192">
        <v>0</v>
      </c>
      <c r="Y34" s="192">
        <v>0</v>
      </c>
      <c r="Z34" s="192">
        <v>1</v>
      </c>
      <c r="AA34" s="192">
        <v>0</v>
      </c>
      <c r="AB34" s="192">
        <v>0.4949152542372881</v>
      </c>
      <c r="AC34" s="192">
        <v>0</v>
      </c>
      <c r="AD34" s="192">
        <v>0</v>
      </c>
      <c r="AE34" s="192">
        <v>0</v>
      </c>
      <c r="AF34" s="192">
        <v>0</v>
      </c>
      <c r="AG34" s="192">
        <v>1</v>
      </c>
      <c r="AH34" s="192">
        <v>0</v>
      </c>
      <c r="AI34" s="192">
        <v>3.2338983050847459</v>
      </c>
      <c r="AJ34" s="192">
        <v>0</v>
      </c>
      <c r="AK34" s="192">
        <v>0</v>
      </c>
      <c r="AL34" s="192">
        <v>0</v>
      </c>
      <c r="AM34" s="192">
        <v>0</v>
      </c>
      <c r="AN34" s="192">
        <v>1</v>
      </c>
      <c r="AO34" s="192">
        <v>0</v>
      </c>
      <c r="AP34" s="192">
        <v>3.2338983050847459</v>
      </c>
      <c r="AQ34" s="192">
        <v>0</v>
      </c>
      <c r="AR34" s="192">
        <v>0</v>
      </c>
      <c r="AS34" s="192">
        <v>0</v>
      </c>
      <c r="AT34" s="192">
        <v>0</v>
      </c>
      <c r="AU34" s="192">
        <v>1</v>
      </c>
      <c r="AV34" s="192">
        <v>0</v>
      </c>
      <c r="AW34" s="192">
        <v>1.9855932203389832</v>
      </c>
      <c r="AX34" s="192">
        <v>0</v>
      </c>
      <c r="AY34" s="192">
        <v>0</v>
      </c>
      <c r="AZ34" s="192">
        <v>0</v>
      </c>
      <c r="BA34" s="192">
        <v>0</v>
      </c>
      <c r="BB34" s="192">
        <v>1</v>
      </c>
      <c r="BC34" s="192">
        <v>0</v>
      </c>
      <c r="BD34" s="192">
        <v>1.9855932203389832</v>
      </c>
      <c r="BE34" s="192">
        <v>0</v>
      </c>
      <c r="BF34" s="192">
        <v>0</v>
      </c>
      <c r="BG34" s="192">
        <v>0</v>
      </c>
      <c r="BH34" s="192">
        <v>0</v>
      </c>
      <c r="BI34" s="192">
        <v>1</v>
      </c>
      <c r="BJ34" s="192">
        <v>0</v>
      </c>
      <c r="BK34" s="192">
        <v>9.766101694915255</v>
      </c>
      <c r="BL34" s="192">
        <v>0</v>
      </c>
      <c r="BM34" s="192">
        <v>0</v>
      </c>
      <c r="BN34" s="192">
        <v>0</v>
      </c>
      <c r="BO34" s="192">
        <v>0</v>
      </c>
      <c r="BP34" s="192">
        <v>1</v>
      </c>
      <c r="BQ34" s="192">
        <v>0</v>
      </c>
      <c r="BR34" s="192">
        <v>5.714406779661017</v>
      </c>
      <c r="BS34" s="192">
        <v>0</v>
      </c>
      <c r="BT34" s="192">
        <v>0</v>
      </c>
      <c r="BU34" s="192">
        <v>0</v>
      </c>
      <c r="BV34" s="192">
        <v>0</v>
      </c>
      <c r="BW34" s="192">
        <v>1</v>
      </c>
      <c r="BX34" s="197"/>
    </row>
    <row r="35" spans="1:76" ht="47.25">
      <c r="A35" s="190" t="s">
        <v>161</v>
      </c>
      <c r="B35" s="190" t="s">
        <v>4</v>
      </c>
      <c r="C35" s="190" t="s">
        <v>3</v>
      </c>
      <c r="D35" s="192">
        <v>0</v>
      </c>
      <c r="E35" s="192">
        <v>8.1355932203389839E-2</v>
      </c>
      <c r="F35" s="192">
        <v>0</v>
      </c>
      <c r="G35" s="192">
        <v>0</v>
      </c>
      <c r="H35" s="192">
        <v>0</v>
      </c>
      <c r="I35" s="192">
        <v>0</v>
      </c>
      <c r="J35" s="192">
        <v>0</v>
      </c>
      <c r="K35" s="192">
        <v>0</v>
      </c>
      <c r="L35" s="192">
        <v>0</v>
      </c>
      <c r="M35" s="192">
        <v>0</v>
      </c>
      <c r="N35" s="192">
        <v>0</v>
      </c>
      <c r="O35" s="192">
        <v>0</v>
      </c>
      <c r="P35" s="192">
        <v>0</v>
      </c>
      <c r="Q35" s="192">
        <v>0</v>
      </c>
      <c r="R35" s="192">
        <v>0</v>
      </c>
      <c r="S35" s="192">
        <v>0</v>
      </c>
      <c r="T35" s="192">
        <v>0</v>
      </c>
      <c r="U35" s="192">
        <v>0</v>
      </c>
      <c r="V35" s="192">
        <v>0</v>
      </c>
      <c r="W35" s="192">
        <v>0</v>
      </c>
      <c r="X35" s="192">
        <v>0</v>
      </c>
      <c r="Y35" s="192">
        <v>0</v>
      </c>
      <c r="Z35" s="192">
        <v>0</v>
      </c>
      <c r="AA35" s="192">
        <v>0</v>
      </c>
      <c r="AB35" s="192">
        <v>8.1355932203389839E-2</v>
      </c>
      <c r="AC35" s="192">
        <v>0</v>
      </c>
      <c r="AD35" s="192">
        <v>0</v>
      </c>
      <c r="AE35" s="192">
        <v>0</v>
      </c>
      <c r="AF35" s="192">
        <v>0</v>
      </c>
      <c r="AG35" s="192">
        <v>1</v>
      </c>
      <c r="AH35" s="192">
        <v>0</v>
      </c>
      <c r="AI35" s="192">
        <v>0</v>
      </c>
      <c r="AJ35" s="192">
        <v>0</v>
      </c>
      <c r="AK35" s="192">
        <v>0</v>
      </c>
      <c r="AL35" s="192">
        <v>0</v>
      </c>
      <c r="AM35" s="192">
        <v>0</v>
      </c>
      <c r="AN35" s="192">
        <v>0</v>
      </c>
      <c r="AO35" s="192">
        <v>0</v>
      </c>
      <c r="AP35" s="192">
        <v>0</v>
      </c>
      <c r="AQ35" s="192">
        <v>0</v>
      </c>
      <c r="AR35" s="192">
        <v>0</v>
      </c>
      <c r="AS35" s="192">
        <v>0</v>
      </c>
      <c r="AT35" s="192">
        <v>0</v>
      </c>
      <c r="AU35" s="192">
        <v>0</v>
      </c>
      <c r="AV35" s="192">
        <v>0</v>
      </c>
      <c r="AW35" s="192">
        <v>0</v>
      </c>
      <c r="AX35" s="192">
        <v>0</v>
      </c>
      <c r="AY35" s="192">
        <v>0</v>
      </c>
      <c r="AZ35" s="192">
        <v>0</v>
      </c>
      <c r="BA35" s="192">
        <v>0</v>
      </c>
      <c r="BB35" s="192">
        <v>0</v>
      </c>
      <c r="BC35" s="192">
        <v>0</v>
      </c>
      <c r="BD35" s="192">
        <v>0</v>
      </c>
      <c r="BE35" s="192">
        <v>0</v>
      </c>
      <c r="BF35" s="192">
        <v>0</v>
      </c>
      <c r="BG35" s="192">
        <v>0</v>
      </c>
      <c r="BH35" s="192">
        <v>0</v>
      </c>
      <c r="BI35" s="192">
        <v>0</v>
      </c>
      <c r="BJ35" s="192">
        <v>0</v>
      </c>
      <c r="BK35" s="192">
        <v>0</v>
      </c>
      <c r="BL35" s="192">
        <v>0</v>
      </c>
      <c r="BM35" s="192">
        <v>0</v>
      </c>
      <c r="BN35" s="192">
        <v>0</v>
      </c>
      <c r="BO35" s="192">
        <v>0</v>
      </c>
      <c r="BP35" s="192">
        <v>0</v>
      </c>
      <c r="BQ35" s="192">
        <v>0</v>
      </c>
      <c r="BR35" s="192">
        <v>8.1355932203389839E-2</v>
      </c>
      <c r="BS35" s="192">
        <v>0</v>
      </c>
      <c r="BT35" s="192">
        <v>0</v>
      </c>
      <c r="BU35" s="192">
        <v>0</v>
      </c>
      <c r="BV35" s="192">
        <v>0</v>
      </c>
      <c r="BW35" s="192">
        <v>1</v>
      </c>
      <c r="BX35" s="197"/>
    </row>
    <row r="37" spans="1:76" s="2" customFormat="1">
      <c r="B37" s="53" t="s">
        <v>2</v>
      </c>
      <c r="C37" s="53"/>
      <c r="D37" s="53"/>
      <c r="E37" s="127" t="s">
        <v>162</v>
      </c>
      <c r="F37" s="3"/>
      <c r="G37" s="3"/>
      <c r="H37" s="3"/>
      <c r="I37" s="3"/>
      <c r="J37" s="3"/>
      <c r="K37" s="3"/>
      <c r="L37" s="3"/>
      <c r="M37" s="3"/>
      <c r="N37" s="3"/>
      <c r="O37" s="3"/>
      <c r="P37" s="3"/>
      <c r="Q37" s="3"/>
      <c r="R37" s="3"/>
      <c r="S37" s="128"/>
      <c r="T37" s="3"/>
      <c r="U37" s="3"/>
    </row>
    <row r="38" spans="1:76" s="2" customFormat="1" ht="15">
      <c r="B38" s="3"/>
      <c r="C38" s="3"/>
      <c r="D38" s="3"/>
      <c r="E38" s="3"/>
      <c r="F38" s="3"/>
      <c r="G38" s="3"/>
      <c r="H38" s="3"/>
      <c r="I38" s="3"/>
      <c r="J38" s="3"/>
      <c r="K38" s="3"/>
      <c r="L38" s="3"/>
      <c r="M38" s="3"/>
      <c r="N38" s="3"/>
      <c r="O38" s="3"/>
      <c r="P38" s="3"/>
      <c r="Q38" s="3"/>
      <c r="R38" s="3"/>
      <c r="S38" s="128"/>
      <c r="T38" s="3"/>
      <c r="U38" s="3"/>
    </row>
    <row r="39" spans="1:76" s="2" customFormat="1" ht="15">
      <c r="B39" s="3"/>
      <c r="C39" s="3"/>
      <c r="D39" s="3"/>
      <c r="E39" s="3"/>
      <c r="F39" s="3"/>
      <c r="G39" s="3"/>
      <c r="H39" s="3"/>
      <c r="I39" s="3"/>
      <c r="J39" s="3"/>
      <c r="K39" s="3"/>
      <c r="L39" s="3"/>
      <c r="M39" s="3"/>
      <c r="N39" s="3"/>
      <c r="O39" s="3"/>
      <c r="P39" s="3"/>
      <c r="Q39" s="3"/>
      <c r="R39" s="3"/>
      <c r="S39" s="128"/>
      <c r="T39" s="3"/>
      <c r="U39" s="3"/>
    </row>
    <row r="40" spans="1:76" s="2" customFormat="1" ht="15">
      <c r="B40" s="3"/>
      <c r="C40" s="3"/>
      <c r="D40" s="3"/>
      <c r="E40" s="3"/>
      <c r="F40" s="3"/>
      <c r="G40" s="3"/>
      <c r="H40" s="3"/>
      <c r="I40" s="3"/>
      <c r="J40" s="3"/>
      <c r="K40" s="3"/>
      <c r="L40" s="3"/>
      <c r="M40" s="3"/>
      <c r="N40" s="3"/>
      <c r="O40" s="3"/>
      <c r="P40" s="3"/>
      <c r="Q40" s="3"/>
      <c r="R40" s="3"/>
      <c r="S40" s="128"/>
      <c r="T40" s="3"/>
      <c r="U40" s="3"/>
    </row>
    <row r="41" spans="1:76" s="2" customFormat="1">
      <c r="B41" s="5" t="s">
        <v>0</v>
      </c>
      <c r="C41" s="5"/>
      <c r="D41" s="4"/>
      <c r="E41" s="4"/>
      <c r="F41" s="4"/>
      <c r="G41" s="4"/>
      <c r="H41" s="4"/>
      <c r="I41" s="4"/>
      <c r="J41" s="4"/>
      <c r="K41" s="4"/>
      <c r="L41" s="3"/>
      <c r="M41" s="3"/>
      <c r="N41" s="3"/>
      <c r="O41" s="3"/>
      <c r="P41" s="3"/>
      <c r="Q41" s="3"/>
      <c r="R41" s="3"/>
      <c r="S41" s="128"/>
      <c r="T41" s="3"/>
      <c r="U41" s="3"/>
    </row>
    <row r="42" spans="1:76" s="2" customFormat="1" ht="15">
      <c r="B42" s="3"/>
      <c r="C42" s="3"/>
      <c r="D42" s="3"/>
      <c r="E42" s="3"/>
      <c r="F42" s="3"/>
      <c r="G42" s="3"/>
      <c r="H42" s="3"/>
      <c r="I42" s="3"/>
      <c r="J42" s="3"/>
      <c r="K42" s="3"/>
      <c r="L42" s="3"/>
      <c r="M42" s="3"/>
      <c r="N42" s="3"/>
      <c r="O42" s="3"/>
      <c r="P42" s="3"/>
      <c r="Q42" s="3"/>
      <c r="R42" s="3"/>
      <c r="S42" s="128"/>
      <c r="T42" s="3"/>
      <c r="U42" s="3"/>
    </row>
  </sheetData>
  <mergeCells count="45">
    <mergeCell ref="B37:D37"/>
    <mergeCell ref="AI17:AN17"/>
    <mergeCell ref="AP17:AU17"/>
    <mergeCell ref="AW17:BB17"/>
    <mergeCell ref="BD17:BI17"/>
    <mergeCell ref="BK17:BP17"/>
    <mergeCell ref="BR17:BW17"/>
    <mergeCell ref="D17:D18"/>
    <mergeCell ref="E17:E18"/>
    <mergeCell ref="G17:L17"/>
    <mergeCell ref="N17:S17"/>
    <mergeCell ref="U17:Z17"/>
    <mergeCell ref="AB17:AG17"/>
    <mergeCell ref="F16:L16"/>
    <mergeCell ref="M16:S16"/>
    <mergeCell ref="T16:Z16"/>
    <mergeCell ref="AA16:AG16"/>
    <mergeCell ref="AH16:AN16"/>
    <mergeCell ref="AO16:AU16"/>
    <mergeCell ref="AH14:BW14"/>
    <mergeCell ref="BX14:BX18"/>
    <mergeCell ref="T15:AG15"/>
    <mergeCell ref="AH15:AU15"/>
    <mergeCell ref="AV15:BI15"/>
    <mergeCell ref="BJ15:BW15"/>
    <mergeCell ref="AV16:BB16"/>
    <mergeCell ref="BC16:BI16"/>
    <mergeCell ref="BJ16:BP16"/>
    <mergeCell ref="BQ16:BW16"/>
    <mergeCell ref="A10:AG10"/>
    <mergeCell ref="A11:AG11"/>
    <mergeCell ref="A12:AG12"/>
    <mergeCell ref="A13:BV13"/>
    <mergeCell ref="A14:A18"/>
    <mergeCell ref="B14:B18"/>
    <mergeCell ref="C14:C18"/>
    <mergeCell ref="D14:E16"/>
    <mergeCell ref="F14:S15"/>
    <mergeCell ref="T14:AG14"/>
    <mergeCell ref="A4:AG4"/>
    <mergeCell ref="A5:AG5"/>
    <mergeCell ref="A6:AG6"/>
    <mergeCell ref="A7:AG7"/>
    <mergeCell ref="A8:AG8"/>
    <mergeCell ref="A9:AG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47"/>
  <sheetViews>
    <sheetView zoomScale="80" zoomScaleNormal="80" workbookViewId="0">
      <selection activeCell="A4" sqref="A4:AL4"/>
    </sheetView>
  </sheetViews>
  <sheetFormatPr defaultRowHeight="15.75"/>
  <cols>
    <col min="1" max="1" width="11.625" style="63" customWidth="1"/>
    <col min="2" max="2" width="41.25" style="63" customWidth="1"/>
    <col min="3" max="3" width="16.5" style="63" customWidth="1"/>
    <col min="4" max="4" width="18" style="63" customWidth="1"/>
    <col min="5" max="5" width="6.125" style="63" customWidth="1"/>
    <col min="6" max="10" width="6" style="63" customWidth="1"/>
    <col min="11" max="11" width="18" style="63" customWidth="1"/>
    <col min="12" max="17" width="6" style="63" customWidth="1"/>
    <col min="18" max="18" width="18" style="63" customWidth="1"/>
    <col min="19" max="24" width="6" style="63" customWidth="1"/>
    <col min="25" max="25" width="14.625" style="63" customWidth="1"/>
    <col min="26" max="26" width="10.375" style="63" customWidth="1"/>
    <col min="27" max="31" width="6" style="63" customWidth="1"/>
    <col min="32" max="32" width="16.125" style="63" customWidth="1"/>
    <col min="33" max="33" width="11" style="63" customWidth="1"/>
    <col min="34" max="35" width="6" style="63" customWidth="1"/>
    <col min="36" max="36" width="7" style="63" customWidth="1"/>
    <col min="37" max="38" width="6" style="63" customWidth="1"/>
    <col min="39" max="39" width="3.5" style="63" customWidth="1"/>
    <col min="40" max="40" width="5.75" style="63" customWidth="1"/>
    <col min="41" max="41" width="16.125" style="63" customWidth="1"/>
    <col min="42" max="42" width="21.25" style="63" customWidth="1"/>
    <col min="43" max="43" width="12.625" style="63" customWidth="1"/>
    <col min="44" max="44" width="22.375" style="63" customWidth="1"/>
    <col min="45" max="45" width="10.875" style="63" customWidth="1"/>
    <col min="46" max="46" width="17.375" style="63" customWidth="1"/>
    <col min="47" max="48" width="4.125" style="63" customWidth="1"/>
    <col min="49" max="49" width="3.75" style="63" customWidth="1"/>
    <col min="50" max="50" width="3.875" style="63" customWidth="1"/>
    <col min="51" max="51" width="4.5" style="63" customWidth="1"/>
    <col min="52" max="52" width="5" style="63" customWidth="1"/>
    <col min="53" max="53" width="5.5" style="63" customWidth="1"/>
    <col min="54" max="54" width="5.75" style="63" customWidth="1"/>
    <col min="55" max="55" width="5.5" style="63" customWidth="1"/>
    <col min="56" max="57" width="5" style="63" customWidth="1"/>
    <col min="58" max="58" width="12.875" style="63" customWidth="1"/>
    <col min="59" max="68" width="5" style="63" customWidth="1"/>
    <col min="69" max="16384" width="9" style="63"/>
  </cols>
  <sheetData>
    <row r="1" spans="1:67" ht="18.75">
      <c r="O1" s="61"/>
      <c r="P1" s="61"/>
      <c r="Q1" s="61"/>
      <c r="R1" s="61"/>
      <c r="S1" s="61"/>
      <c r="T1" s="61"/>
      <c r="U1" s="61"/>
      <c r="V1" s="61"/>
      <c r="W1" s="61"/>
      <c r="X1" s="61"/>
      <c r="Y1" s="61"/>
      <c r="Z1" s="61"/>
      <c r="AA1" s="61"/>
      <c r="AB1" s="61"/>
      <c r="AC1" s="61"/>
      <c r="AL1" s="130" t="s">
        <v>306</v>
      </c>
    </row>
    <row r="2" spans="1:67" ht="18.75">
      <c r="O2" s="61"/>
      <c r="P2" s="61"/>
      <c r="Q2" s="61"/>
      <c r="R2" s="61"/>
      <c r="S2" s="61"/>
      <c r="T2" s="61"/>
      <c r="U2" s="61"/>
      <c r="V2" s="61"/>
      <c r="W2" s="61"/>
      <c r="X2" s="61"/>
      <c r="Y2" s="61"/>
      <c r="Z2" s="61"/>
      <c r="AA2" s="61"/>
      <c r="AB2" s="61"/>
      <c r="AC2" s="61"/>
      <c r="AL2" s="72" t="s">
        <v>85</v>
      </c>
    </row>
    <row r="3" spans="1:67" ht="18.75">
      <c r="O3" s="61"/>
      <c r="P3" s="61"/>
      <c r="Q3" s="61"/>
      <c r="R3" s="61"/>
      <c r="S3" s="61"/>
      <c r="T3" s="61"/>
      <c r="U3" s="61"/>
      <c r="V3" s="61"/>
      <c r="W3" s="61"/>
      <c r="X3" s="61"/>
      <c r="Y3" s="61"/>
      <c r="Z3" s="61"/>
      <c r="AA3" s="61"/>
      <c r="AB3" s="61"/>
      <c r="AC3" s="61"/>
      <c r="AL3" s="72" t="s">
        <v>86</v>
      </c>
    </row>
    <row r="4" spans="1:67" ht="18.75">
      <c r="A4" s="198" t="s">
        <v>307</v>
      </c>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row>
    <row r="5" spans="1:67" ht="18.75">
      <c r="A5" s="58" t="s">
        <v>72</v>
      </c>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row>
    <row r="6" spans="1:67">
      <c r="A6" s="158"/>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row>
    <row r="7" spans="1:67" ht="18.75">
      <c r="A7" s="56" t="s">
        <v>88</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row>
    <row r="8" spans="1:67">
      <c r="A8" s="57" t="s">
        <v>70</v>
      </c>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row>
    <row r="9" spans="1:67">
      <c r="A9" s="45"/>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row>
    <row r="10" spans="1:67">
      <c r="A10" s="60" t="s">
        <v>69</v>
      </c>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160"/>
      <c r="AN10" s="160"/>
      <c r="AO10" s="160"/>
      <c r="AP10" s="160"/>
      <c r="AQ10" s="160"/>
      <c r="AR10" s="160"/>
      <c r="AS10" s="160"/>
      <c r="AT10" s="160"/>
      <c r="AU10" s="160"/>
      <c r="AV10" s="160"/>
      <c r="AW10" s="160"/>
      <c r="AX10" s="160"/>
      <c r="AY10" s="160"/>
      <c r="AZ10" s="160"/>
      <c r="BA10" s="160"/>
      <c r="BB10" s="160"/>
      <c r="BC10" s="160"/>
      <c r="BD10" s="160"/>
      <c r="BE10" s="160"/>
      <c r="BF10" s="160"/>
    </row>
    <row r="11" spans="1:67" ht="18.75">
      <c r="A11" s="46"/>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199"/>
      <c r="AN11" s="199"/>
      <c r="AO11" s="199"/>
      <c r="AP11" s="199"/>
      <c r="AQ11" s="199"/>
      <c r="AR11" s="199"/>
      <c r="AS11" s="199"/>
      <c r="AT11" s="199"/>
      <c r="AU11" s="199"/>
      <c r="AV11" s="199"/>
      <c r="AW11" s="199"/>
      <c r="AX11" s="199"/>
    </row>
    <row r="12" spans="1:67" ht="18.75">
      <c r="A12" s="161" t="s">
        <v>68</v>
      </c>
      <c r="B12" s="161"/>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row>
    <row r="13" spans="1:67">
      <c r="A13" s="163" t="s">
        <v>67</v>
      </c>
      <c r="B13" s="163"/>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4"/>
      <c r="AN13" s="164"/>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c r="BN13" s="164"/>
      <c r="BO13" s="164"/>
    </row>
    <row r="14" spans="1:67">
      <c r="A14" s="165"/>
      <c r="B14" s="165"/>
      <c r="C14" s="165"/>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7"/>
      <c r="AN14" s="167"/>
      <c r="AO14" s="167"/>
      <c r="AP14" s="167"/>
      <c r="AQ14" s="200"/>
      <c r="AR14" s="200"/>
      <c r="AS14" s="200"/>
      <c r="AT14" s="200"/>
      <c r="AU14" s="200"/>
      <c r="AV14" s="200"/>
      <c r="AW14" s="200"/>
      <c r="AX14" s="200"/>
      <c r="AY14" s="200"/>
      <c r="AZ14" s="200"/>
      <c r="BA14" s="200"/>
      <c r="BB14" s="200"/>
      <c r="BC14" s="200"/>
      <c r="BD14" s="200"/>
      <c r="BE14" s="200"/>
      <c r="BF14" s="200"/>
    </row>
    <row r="15" spans="1:67">
      <c r="A15" s="168" t="s">
        <v>66</v>
      </c>
      <c r="B15" s="169" t="s">
        <v>65</v>
      </c>
      <c r="C15" s="169" t="s">
        <v>64</v>
      </c>
      <c r="D15" s="173" t="s">
        <v>308</v>
      </c>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201"/>
      <c r="AN15" s="201"/>
      <c r="AO15" s="201"/>
      <c r="AP15" s="201"/>
    </row>
    <row r="16" spans="1:67">
      <c r="A16" s="175"/>
      <c r="B16" s="169"/>
      <c r="C16" s="169"/>
      <c r="D16" s="173" t="s">
        <v>309</v>
      </c>
      <c r="E16" s="173"/>
      <c r="F16" s="173"/>
      <c r="G16" s="173"/>
      <c r="H16" s="173"/>
      <c r="I16" s="173"/>
      <c r="J16" s="173"/>
      <c r="K16" s="173" t="s">
        <v>310</v>
      </c>
      <c r="L16" s="173"/>
      <c r="M16" s="173"/>
      <c r="N16" s="173"/>
      <c r="O16" s="173"/>
      <c r="P16" s="173"/>
      <c r="Q16" s="173"/>
      <c r="R16" s="173" t="s">
        <v>311</v>
      </c>
      <c r="S16" s="173"/>
      <c r="T16" s="173"/>
      <c r="U16" s="173"/>
      <c r="V16" s="173"/>
      <c r="W16" s="173"/>
      <c r="X16" s="173"/>
      <c r="Y16" s="173" t="s">
        <v>312</v>
      </c>
      <c r="Z16" s="173"/>
      <c r="AA16" s="173"/>
      <c r="AB16" s="173"/>
      <c r="AC16" s="173"/>
      <c r="AD16" s="173"/>
      <c r="AE16" s="173"/>
      <c r="AF16" s="169" t="s">
        <v>313</v>
      </c>
      <c r="AG16" s="169"/>
      <c r="AH16" s="169"/>
      <c r="AI16" s="169"/>
      <c r="AJ16" s="169"/>
      <c r="AK16" s="169"/>
      <c r="AL16" s="169"/>
      <c r="AM16" s="201"/>
      <c r="AN16" s="201"/>
      <c r="AO16" s="201"/>
      <c r="AP16" s="201"/>
    </row>
    <row r="17" spans="1:38" ht="31.5">
      <c r="A17" s="175"/>
      <c r="B17" s="169"/>
      <c r="C17" s="169"/>
      <c r="D17" s="185" t="s">
        <v>227</v>
      </c>
      <c r="E17" s="173" t="s">
        <v>228</v>
      </c>
      <c r="F17" s="173"/>
      <c r="G17" s="173"/>
      <c r="H17" s="173"/>
      <c r="I17" s="173"/>
      <c r="J17" s="173"/>
      <c r="K17" s="185" t="s">
        <v>227</v>
      </c>
      <c r="L17" s="169" t="s">
        <v>228</v>
      </c>
      <c r="M17" s="169"/>
      <c r="N17" s="169"/>
      <c r="O17" s="169"/>
      <c r="P17" s="169"/>
      <c r="Q17" s="169"/>
      <c r="R17" s="185" t="s">
        <v>227</v>
      </c>
      <c r="S17" s="169" t="s">
        <v>228</v>
      </c>
      <c r="T17" s="169"/>
      <c r="U17" s="169"/>
      <c r="V17" s="169"/>
      <c r="W17" s="169"/>
      <c r="X17" s="169"/>
      <c r="Y17" s="185" t="s">
        <v>227</v>
      </c>
      <c r="Z17" s="169" t="s">
        <v>228</v>
      </c>
      <c r="AA17" s="169"/>
      <c r="AB17" s="169"/>
      <c r="AC17" s="169"/>
      <c r="AD17" s="169"/>
      <c r="AE17" s="169"/>
      <c r="AF17" s="185" t="s">
        <v>227</v>
      </c>
      <c r="AG17" s="169" t="s">
        <v>228</v>
      </c>
      <c r="AH17" s="169"/>
      <c r="AI17" s="169"/>
      <c r="AJ17" s="169"/>
      <c r="AK17" s="169"/>
      <c r="AL17" s="169"/>
    </row>
    <row r="18" spans="1:38" ht="63.75">
      <c r="A18" s="186"/>
      <c r="B18" s="169"/>
      <c r="C18" s="169"/>
      <c r="D18" s="99" t="s">
        <v>229</v>
      </c>
      <c r="E18" s="99" t="s">
        <v>229</v>
      </c>
      <c r="F18" s="187" t="s">
        <v>230</v>
      </c>
      <c r="G18" s="187" t="s">
        <v>231</v>
      </c>
      <c r="H18" s="187" t="s">
        <v>232</v>
      </c>
      <c r="I18" s="187" t="s">
        <v>233</v>
      </c>
      <c r="J18" s="187" t="s">
        <v>234</v>
      </c>
      <c r="K18" s="99" t="s">
        <v>229</v>
      </c>
      <c r="L18" s="99" t="s">
        <v>229</v>
      </c>
      <c r="M18" s="187" t="s">
        <v>230</v>
      </c>
      <c r="N18" s="187" t="s">
        <v>231</v>
      </c>
      <c r="O18" s="187" t="s">
        <v>232</v>
      </c>
      <c r="P18" s="187" t="s">
        <v>233</v>
      </c>
      <c r="Q18" s="187" t="s">
        <v>234</v>
      </c>
      <c r="R18" s="99" t="s">
        <v>229</v>
      </c>
      <c r="S18" s="99" t="s">
        <v>229</v>
      </c>
      <c r="T18" s="187" t="s">
        <v>230</v>
      </c>
      <c r="U18" s="187" t="s">
        <v>231</v>
      </c>
      <c r="V18" s="187" t="s">
        <v>232</v>
      </c>
      <c r="W18" s="187" t="s">
        <v>233</v>
      </c>
      <c r="X18" s="187" t="s">
        <v>234</v>
      </c>
      <c r="Y18" s="99" t="s">
        <v>229</v>
      </c>
      <c r="Z18" s="99" t="s">
        <v>229</v>
      </c>
      <c r="AA18" s="187" t="s">
        <v>230</v>
      </c>
      <c r="AB18" s="187" t="s">
        <v>231</v>
      </c>
      <c r="AC18" s="187" t="s">
        <v>232</v>
      </c>
      <c r="AD18" s="187" t="s">
        <v>233</v>
      </c>
      <c r="AE18" s="187" t="s">
        <v>234</v>
      </c>
      <c r="AF18" s="99" t="s">
        <v>229</v>
      </c>
      <c r="AG18" s="99" t="s">
        <v>229</v>
      </c>
      <c r="AH18" s="187" t="s">
        <v>230</v>
      </c>
      <c r="AI18" s="187" t="s">
        <v>231</v>
      </c>
      <c r="AJ18" s="187" t="s">
        <v>232</v>
      </c>
      <c r="AK18" s="187" t="s">
        <v>233</v>
      </c>
      <c r="AL18" s="187" t="s">
        <v>234</v>
      </c>
    </row>
    <row r="19" spans="1:38">
      <c r="A19" s="188">
        <v>1</v>
      </c>
      <c r="B19" s="188">
        <v>2</v>
      </c>
      <c r="C19" s="188">
        <v>3</v>
      </c>
      <c r="D19" s="189" t="s">
        <v>314</v>
      </c>
      <c r="E19" s="189" t="s">
        <v>315</v>
      </c>
      <c r="F19" s="189" t="s">
        <v>316</v>
      </c>
      <c r="G19" s="189" t="s">
        <v>317</v>
      </c>
      <c r="H19" s="189" t="s">
        <v>318</v>
      </c>
      <c r="I19" s="189" t="s">
        <v>319</v>
      </c>
      <c r="J19" s="189" t="s">
        <v>320</v>
      </c>
      <c r="K19" s="189" t="s">
        <v>321</v>
      </c>
      <c r="L19" s="189" t="s">
        <v>322</v>
      </c>
      <c r="M19" s="189" t="s">
        <v>323</v>
      </c>
      <c r="N19" s="189" t="s">
        <v>324</v>
      </c>
      <c r="O19" s="189" t="s">
        <v>325</v>
      </c>
      <c r="P19" s="189" t="s">
        <v>326</v>
      </c>
      <c r="Q19" s="189" t="s">
        <v>327</v>
      </c>
      <c r="R19" s="189" t="s">
        <v>328</v>
      </c>
      <c r="S19" s="189" t="s">
        <v>329</v>
      </c>
      <c r="T19" s="189" t="s">
        <v>330</v>
      </c>
      <c r="U19" s="189" t="s">
        <v>331</v>
      </c>
      <c r="V19" s="189" t="s">
        <v>332</v>
      </c>
      <c r="W19" s="189" t="s">
        <v>333</v>
      </c>
      <c r="X19" s="189" t="s">
        <v>334</v>
      </c>
      <c r="Y19" s="189" t="s">
        <v>335</v>
      </c>
      <c r="Z19" s="189" t="s">
        <v>336</v>
      </c>
      <c r="AA19" s="189" t="s">
        <v>337</v>
      </c>
      <c r="AB19" s="189" t="s">
        <v>338</v>
      </c>
      <c r="AC19" s="189" t="s">
        <v>339</v>
      </c>
      <c r="AD19" s="189" t="s">
        <v>340</v>
      </c>
      <c r="AE19" s="189" t="s">
        <v>341</v>
      </c>
      <c r="AF19" s="189" t="s">
        <v>342</v>
      </c>
      <c r="AG19" s="189" t="s">
        <v>343</v>
      </c>
      <c r="AH19" s="189" t="s">
        <v>344</v>
      </c>
      <c r="AI19" s="189" t="s">
        <v>345</v>
      </c>
      <c r="AJ19" s="189" t="s">
        <v>305</v>
      </c>
      <c r="AK19" s="189" t="s">
        <v>346</v>
      </c>
      <c r="AL19" s="189" t="s">
        <v>347</v>
      </c>
    </row>
    <row r="20" spans="1:38" ht="31.5">
      <c r="A20" s="190" t="s">
        <v>33</v>
      </c>
      <c r="B20" s="190" t="s">
        <v>32</v>
      </c>
      <c r="C20" s="191">
        <v>0</v>
      </c>
      <c r="D20" s="202">
        <v>0</v>
      </c>
      <c r="E20" s="202">
        <v>0</v>
      </c>
      <c r="F20" s="202">
        <v>0</v>
      </c>
      <c r="G20" s="202">
        <v>0</v>
      </c>
      <c r="H20" s="202">
        <v>0</v>
      </c>
      <c r="I20" s="202">
        <v>0</v>
      </c>
      <c r="J20" s="202">
        <v>0</v>
      </c>
      <c r="K20" s="202">
        <v>0</v>
      </c>
      <c r="L20" s="202">
        <v>0</v>
      </c>
      <c r="M20" s="202">
        <v>0</v>
      </c>
      <c r="N20" s="202">
        <v>0</v>
      </c>
      <c r="O20" s="202">
        <v>0</v>
      </c>
      <c r="P20" s="202">
        <v>0</v>
      </c>
      <c r="Q20" s="202">
        <v>0</v>
      </c>
      <c r="R20" s="202">
        <v>0</v>
      </c>
      <c r="S20" s="202">
        <v>0</v>
      </c>
      <c r="T20" s="202">
        <v>0</v>
      </c>
      <c r="U20" s="202">
        <v>0</v>
      </c>
      <c r="V20" s="202">
        <v>0</v>
      </c>
      <c r="W20" s="202">
        <v>0</v>
      </c>
      <c r="X20" s="202">
        <v>0</v>
      </c>
      <c r="Y20" s="202">
        <v>0</v>
      </c>
      <c r="Z20" s="202">
        <v>10.364627118644069</v>
      </c>
      <c r="AA20" s="202">
        <v>0.4</v>
      </c>
      <c r="AB20" s="202">
        <v>0</v>
      </c>
      <c r="AC20" s="202">
        <v>2</v>
      </c>
      <c r="AD20" s="202">
        <v>0</v>
      </c>
      <c r="AE20" s="202">
        <v>2</v>
      </c>
      <c r="AF20" s="202">
        <v>0</v>
      </c>
      <c r="AG20" s="202">
        <v>10.364627118644069</v>
      </c>
      <c r="AH20" s="202">
        <v>0.4</v>
      </c>
      <c r="AI20" s="202">
        <v>0</v>
      </c>
      <c r="AJ20" s="202">
        <v>1.5</v>
      </c>
      <c r="AK20" s="202">
        <v>0</v>
      </c>
      <c r="AL20" s="202">
        <v>2</v>
      </c>
    </row>
    <row r="21" spans="1:38">
      <c r="A21" s="190" t="s">
        <v>31</v>
      </c>
      <c r="B21" s="190" t="s">
        <v>30</v>
      </c>
      <c r="C21" s="191">
        <v>0</v>
      </c>
      <c r="D21" s="202">
        <v>0</v>
      </c>
      <c r="E21" s="202">
        <v>0</v>
      </c>
      <c r="F21" s="202">
        <v>0</v>
      </c>
      <c r="G21" s="202">
        <v>0</v>
      </c>
      <c r="H21" s="202">
        <v>0</v>
      </c>
      <c r="I21" s="202">
        <v>0</v>
      </c>
      <c r="J21" s="202">
        <v>0</v>
      </c>
      <c r="K21" s="202">
        <v>0</v>
      </c>
      <c r="L21" s="202">
        <v>0</v>
      </c>
      <c r="M21" s="202">
        <v>0</v>
      </c>
      <c r="N21" s="202">
        <v>0</v>
      </c>
      <c r="O21" s="202">
        <v>0</v>
      </c>
      <c r="P21" s="202">
        <v>0</v>
      </c>
      <c r="Q21" s="202">
        <v>0</v>
      </c>
      <c r="R21" s="202">
        <v>0</v>
      </c>
      <c r="S21" s="202">
        <v>0</v>
      </c>
      <c r="T21" s="202">
        <v>0</v>
      </c>
      <c r="U21" s="202">
        <v>0</v>
      </c>
      <c r="V21" s="202">
        <v>0</v>
      </c>
      <c r="W21" s="202">
        <v>0</v>
      </c>
      <c r="X21" s="202">
        <v>0</v>
      </c>
      <c r="Y21" s="202">
        <v>0</v>
      </c>
      <c r="Z21" s="202">
        <v>0</v>
      </c>
      <c r="AA21" s="202">
        <v>0</v>
      </c>
      <c r="AB21" s="202">
        <v>0</v>
      </c>
      <c r="AC21" s="202">
        <v>0</v>
      </c>
      <c r="AD21" s="202">
        <v>0</v>
      </c>
      <c r="AE21" s="202">
        <v>0</v>
      </c>
      <c r="AF21" s="202">
        <v>0</v>
      </c>
      <c r="AG21" s="202">
        <v>0</v>
      </c>
      <c r="AH21" s="202">
        <v>0</v>
      </c>
      <c r="AI21" s="202">
        <v>0</v>
      </c>
      <c r="AJ21" s="202">
        <v>0</v>
      </c>
      <c r="AK21" s="202">
        <v>0</v>
      </c>
      <c r="AL21" s="202">
        <v>0</v>
      </c>
    </row>
    <row r="22" spans="1:38" ht="31.5">
      <c r="A22" s="190" t="s">
        <v>29</v>
      </c>
      <c r="B22" s="190" t="s">
        <v>28</v>
      </c>
      <c r="C22" s="191">
        <v>0</v>
      </c>
      <c r="D22" s="202">
        <v>0</v>
      </c>
      <c r="E22" s="202">
        <v>0</v>
      </c>
      <c r="F22" s="202">
        <v>0</v>
      </c>
      <c r="G22" s="202">
        <v>0</v>
      </c>
      <c r="H22" s="202">
        <v>0</v>
      </c>
      <c r="I22" s="202">
        <v>0</v>
      </c>
      <c r="J22" s="202">
        <v>0</v>
      </c>
      <c r="K22" s="202">
        <v>0</v>
      </c>
      <c r="L22" s="202">
        <v>0</v>
      </c>
      <c r="M22" s="202">
        <v>0</v>
      </c>
      <c r="N22" s="202">
        <v>0</v>
      </c>
      <c r="O22" s="202">
        <v>0</v>
      </c>
      <c r="P22" s="202">
        <v>0</v>
      </c>
      <c r="Q22" s="202">
        <v>0</v>
      </c>
      <c r="R22" s="202">
        <v>0</v>
      </c>
      <c r="S22" s="202">
        <v>0</v>
      </c>
      <c r="T22" s="202">
        <v>0</v>
      </c>
      <c r="U22" s="202">
        <v>0</v>
      </c>
      <c r="V22" s="202">
        <v>0</v>
      </c>
      <c r="W22" s="202">
        <v>0</v>
      </c>
      <c r="X22" s="202">
        <v>0</v>
      </c>
      <c r="Y22" s="202">
        <v>0</v>
      </c>
      <c r="Z22" s="202">
        <v>5.3923067796610171</v>
      </c>
      <c r="AA22" s="202">
        <v>0</v>
      </c>
      <c r="AB22" s="202">
        <v>0</v>
      </c>
      <c r="AC22" s="202">
        <v>2</v>
      </c>
      <c r="AD22" s="202">
        <v>0</v>
      </c>
      <c r="AE22" s="202">
        <v>0</v>
      </c>
      <c r="AF22" s="202">
        <v>0</v>
      </c>
      <c r="AG22" s="202">
        <v>5.3923067796610171</v>
      </c>
      <c r="AH22" s="202">
        <v>0</v>
      </c>
      <c r="AI22" s="202">
        <v>0</v>
      </c>
      <c r="AJ22" s="202">
        <v>1.5</v>
      </c>
      <c r="AK22" s="202">
        <v>0</v>
      </c>
      <c r="AL22" s="202">
        <v>0</v>
      </c>
    </row>
    <row r="23" spans="1:38">
      <c r="A23" s="190" t="s">
        <v>27</v>
      </c>
      <c r="B23" s="190" t="s">
        <v>26</v>
      </c>
      <c r="C23" s="191">
        <v>0</v>
      </c>
      <c r="D23" s="202">
        <v>0</v>
      </c>
      <c r="E23" s="202">
        <v>0</v>
      </c>
      <c r="F23" s="202">
        <v>0</v>
      </c>
      <c r="G23" s="202">
        <v>0</v>
      </c>
      <c r="H23" s="202">
        <v>0</v>
      </c>
      <c r="I23" s="202">
        <v>0</v>
      </c>
      <c r="J23" s="202">
        <v>0</v>
      </c>
      <c r="K23" s="202">
        <v>0</v>
      </c>
      <c r="L23" s="202">
        <v>0</v>
      </c>
      <c r="M23" s="202">
        <v>0</v>
      </c>
      <c r="N23" s="202">
        <v>0</v>
      </c>
      <c r="O23" s="202">
        <v>0</v>
      </c>
      <c r="P23" s="202">
        <v>0</v>
      </c>
      <c r="Q23" s="202">
        <v>0</v>
      </c>
      <c r="R23" s="202">
        <v>0</v>
      </c>
      <c r="S23" s="202">
        <v>0</v>
      </c>
      <c r="T23" s="202">
        <v>0</v>
      </c>
      <c r="U23" s="202">
        <v>0</v>
      </c>
      <c r="V23" s="202">
        <v>0</v>
      </c>
      <c r="W23" s="202">
        <v>0</v>
      </c>
      <c r="X23" s="202">
        <v>0</v>
      </c>
      <c r="Y23" s="202">
        <v>0</v>
      </c>
      <c r="Z23" s="202">
        <v>4.9723203389830513</v>
      </c>
      <c r="AA23" s="202">
        <v>0.4</v>
      </c>
      <c r="AB23" s="202">
        <v>0</v>
      </c>
      <c r="AC23" s="202">
        <v>0</v>
      </c>
      <c r="AD23" s="202">
        <v>0</v>
      </c>
      <c r="AE23" s="202">
        <v>2</v>
      </c>
      <c r="AF23" s="202">
        <v>0</v>
      </c>
      <c r="AG23" s="202">
        <v>4.9723203389830513</v>
      </c>
      <c r="AH23" s="202">
        <v>0.4</v>
      </c>
      <c r="AI23" s="202">
        <v>0</v>
      </c>
      <c r="AJ23" s="202">
        <v>0</v>
      </c>
      <c r="AK23" s="202">
        <v>0</v>
      </c>
      <c r="AL23" s="202">
        <v>2</v>
      </c>
    </row>
    <row r="24" spans="1:38" ht="31.5">
      <c r="A24" s="190">
        <v>0</v>
      </c>
      <c r="B24" s="190" t="s">
        <v>25</v>
      </c>
      <c r="C24" s="191">
        <v>0</v>
      </c>
      <c r="D24" s="202">
        <v>0</v>
      </c>
      <c r="E24" s="202">
        <v>0</v>
      </c>
      <c r="F24" s="202">
        <v>0</v>
      </c>
      <c r="G24" s="202">
        <v>0</v>
      </c>
      <c r="H24" s="202">
        <v>0</v>
      </c>
      <c r="I24" s="202">
        <v>0</v>
      </c>
      <c r="J24" s="202">
        <v>0</v>
      </c>
      <c r="K24" s="202">
        <v>0</v>
      </c>
      <c r="L24" s="202">
        <v>0</v>
      </c>
      <c r="M24" s="202">
        <v>0</v>
      </c>
      <c r="N24" s="202">
        <v>0</v>
      </c>
      <c r="O24" s="202">
        <v>0</v>
      </c>
      <c r="P24" s="202">
        <v>0</v>
      </c>
      <c r="Q24" s="202">
        <v>0</v>
      </c>
      <c r="R24" s="202">
        <v>0</v>
      </c>
      <c r="S24" s="202">
        <v>0</v>
      </c>
      <c r="T24" s="202">
        <v>0</v>
      </c>
      <c r="U24" s="202">
        <v>0</v>
      </c>
      <c r="V24" s="202">
        <v>0</v>
      </c>
      <c r="W24" s="202">
        <v>0</v>
      </c>
      <c r="X24" s="202">
        <v>0</v>
      </c>
      <c r="Y24" s="202">
        <v>0</v>
      </c>
      <c r="Z24" s="202">
        <v>0</v>
      </c>
      <c r="AA24" s="202">
        <v>0</v>
      </c>
      <c r="AB24" s="202">
        <v>0</v>
      </c>
      <c r="AC24" s="202">
        <v>0</v>
      </c>
      <c r="AD24" s="202">
        <v>0</v>
      </c>
      <c r="AE24" s="202">
        <v>0</v>
      </c>
      <c r="AF24" s="202">
        <v>0</v>
      </c>
      <c r="AG24" s="202">
        <v>0</v>
      </c>
      <c r="AH24" s="202">
        <v>0</v>
      </c>
      <c r="AI24" s="202">
        <v>0</v>
      </c>
      <c r="AJ24" s="202">
        <v>0</v>
      </c>
      <c r="AK24" s="202">
        <v>0</v>
      </c>
      <c r="AL24" s="202">
        <v>0</v>
      </c>
    </row>
    <row r="25" spans="1:38">
      <c r="A25" s="190">
        <v>0</v>
      </c>
      <c r="B25" s="190" t="s">
        <v>24</v>
      </c>
      <c r="C25" s="191">
        <v>0</v>
      </c>
      <c r="D25" s="189"/>
      <c r="E25" s="189"/>
      <c r="F25" s="189"/>
      <c r="G25" s="189"/>
      <c r="H25" s="189"/>
      <c r="I25" s="189"/>
      <c r="J25" s="189"/>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89"/>
      <c r="AI25" s="189"/>
      <c r="AJ25" s="189"/>
      <c r="AK25" s="189"/>
      <c r="AL25" s="189"/>
    </row>
    <row r="26" spans="1:38" ht="47.25">
      <c r="A26" s="190" t="s">
        <v>23</v>
      </c>
      <c r="B26" s="190" t="s">
        <v>22</v>
      </c>
      <c r="C26" s="191">
        <v>0</v>
      </c>
      <c r="D26" s="202">
        <v>0</v>
      </c>
      <c r="E26" s="202">
        <v>0</v>
      </c>
      <c r="F26" s="202">
        <v>0</v>
      </c>
      <c r="G26" s="202">
        <v>0</v>
      </c>
      <c r="H26" s="202">
        <v>0</v>
      </c>
      <c r="I26" s="202">
        <v>0</v>
      </c>
      <c r="J26" s="202">
        <v>0</v>
      </c>
      <c r="K26" s="202">
        <v>0</v>
      </c>
      <c r="L26" s="202">
        <v>0</v>
      </c>
      <c r="M26" s="202">
        <v>0</v>
      </c>
      <c r="N26" s="202">
        <v>0</v>
      </c>
      <c r="O26" s="202">
        <v>0</v>
      </c>
      <c r="P26" s="202">
        <v>0</v>
      </c>
      <c r="Q26" s="202">
        <v>0</v>
      </c>
      <c r="R26" s="202">
        <v>0</v>
      </c>
      <c r="S26" s="202">
        <v>0</v>
      </c>
      <c r="T26" s="202">
        <v>0</v>
      </c>
      <c r="U26" s="202">
        <v>0</v>
      </c>
      <c r="V26" s="202">
        <v>0</v>
      </c>
      <c r="W26" s="202">
        <v>0</v>
      </c>
      <c r="X26" s="202">
        <v>0</v>
      </c>
      <c r="Y26" s="202">
        <v>0</v>
      </c>
      <c r="Z26" s="202">
        <v>5.3923067796610171</v>
      </c>
      <c r="AA26" s="202">
        <v>0</v>
      </c>
      <c r="AB26" s="202">
        <v>0</v>
      </c>
      <c r="AC26" s="202">
        <v>2</v>
      </c>
      <c r="AD26" s="202">
        <v>0</v>
      </c>
      <c r="AE26" s="202">
        <v>0</v>
      </c>
      <c r="AF26" s="202">
        <v>0</v>
      </c>
      <c r="AG26" s="202">
        <v>5.3923067796610171</v>
      </c>
      <c r="AH26" s="202">
        <v>0</v>
      </c>
      <c r="AI26" s="202">
        <v>0</v>
      </c>
      <c r="AJ26" s="202">
        <v>1.5</v>
      </c>
      <c r="AK26" s="202">
        <v>0</v>
      </c>
      <c r="AL26" s="202">
        <v>0</v>
      </c>
    </row>
    <row r="27" spans="1:38" ht="31.5">
      <c r="A27" s="190" t="s">
        <v>21</v>
      </c>
      <c r="B27" s="190" t="s">
        <v>20</v>
      </c>
      <c r="C27" s="191">
        <v>0</v>
      </c>
      <c r="D27" s="202">
        <v>0</v>
      </c>
      <c r="E27" s="202">
        <v>0</v>
      </c>
      <c r="F27" s="202">
        <v>0</v>
      </c>
      <c r="G27" s="202">
        <v>0</v>
      </c>
      <c r="H27" s="202">
        <v>0</v>
      </c>
      <c r="I27" s="202">
        <v>0</v>
      </c>
      <c r="J27" s="202">
        <v>0</v>
      </c>
      <c r="K27" s="202">
        <v>0</v>
      </c>
      <c r="L27" s="202">
        <v>0</v>
      </c>
      <c r="M27" s="202">
        <v>0</v>
      </c>
      <c r="N27" s="202">
        <v>0</v>
      </c>
      <c r="O27" s="202">
        <v>0</v>
      </c>
      <c r="P27" s="202">
        <v>0</v>
      </c>
      <c r="Q27" s="202">
        <v>0</v>
      </c>
      <c r="R27" s="202">
        <v>0</v>
      </c>
      <c r="S27" s="202">
        <v>0</v>
      </c>
      <c r="T27" s="202">
        <v>0</v>
      </c>
      <c r="U27" s="202">
        <v>0</v>
      </c>
      <c r="V27" s="202">
        <v>0</v>
      </c>
      <c r="W27" s="202">
        <v>0</v>
      </c>
      <c r="X27" s="202">
        <v>0</v>
      </c>
      <c r="Y27" s="202">
        <v>0</v>
      </c>
      <c r="Z27" s="202">
        <v>5.3923067796610171</v>
      </c>
      <c r="AA27" s="202">
        <v>0</v>
      </c>
      <c r="AB27" s="202">
        <v>0</v>
      </c>
      <c r="AC27" s="202">
        <v>2</v>
      </c>
      <c r="AD27" s="202">
        <v>0</v>
      </c>
      <c r="AE27" s="202">
        <v>0</v>
      </c>
      <c r="AF27" s="202">
        <v>0</v>
      </c>
      <c r="AG27" s="202">
        <v>5.3923067796610171</v>
      </c>
      <c r="AH27" s="202">
        <v>0</v>
      </c>
      <c r="AI27" s="202">
        <v>0</v>
      </c>
      <c r="AJ27" s="202">
        <v>1.5</v>
      </c>
      <c r="AK27" s="202">
        <v>0</v>
      </c>
      <c r="AL27" s="202">
        <v>0</v>
      </c>
    </row>
    <row r="28" spans="1:38" ht="110.25">
      <c r="A28" s="190" t="s">
        <v>19</v>
      </c>
      <c r="B28" s="190" t="s">
        <v>18</v>
      </c>
      <c r="C28" s="190" t="s">
        <v>75</v>
      </c>
      <c r="D28" s="192">
        <v>0</v>
      </c>
      <c r="E28" s="192">
        <v>0</v>
      </c>
      <c r="F28" s="192">
        <v>0</v>
      </c>
      <c r="G28" s="192">
        <v>0</v>
      </c>
      <c r="H28" s="192">
        <v>0</v>
      </c>
      <c r="I28" s="192">
        <v>0</v>
      </c>
      <c r="J28" s="192">
        <v>0</v>
      </c>
      <c r="K28" s="192">
        <v>0</v>
      </c>
      <c r="L28" s="192">
        <v>0</v>
      </c>
      <c r="M28" s="192">
        <v>0</v>
      </c>
      <c r="N28" s="192">
        <v>0</v>
      </c>
      <c r="O28" s="192">
        <v>0</v>
      </c>
      <c r="P28" s="192">
        <v>0</v>
      </c>
      <c r="Q28" s="192">
        <v>0</v>
      </c>
      <c r="R28" s="192">
        <v>0</v>
      </c>
      <c r="S28" s="192">
        <v>0</v>
      </c>
      <c r="T28" s="192">
        <v>0</v>
      </c>
      <c r="U28" s="192">
        <v>0</v>
      </c>
      <c r="V28" s="192">
        <v>0</v>
      </c>
      <c r="W28" s="192">
        <v>0</v>
      </c>
      <c r="X28" s="192">
        <v>0</v>
      </c>
      <c r="Y28" s="192">
        <v>0</v>
      </c>
      <c r="Z28" s="111">
        <v>5.3923067796610171</v>
      </c>
      <c r="AA28" s="192">
        <v>0</v>
      </c>
      <c r="AB28" s="192">
        <v>0</v>
      </c>
      <c r="AC28" s="192">
        <v>2</v>
      </c>
      <c r="AD28" s="192">
        <v>0</v>
      </c>
      <c r="AE28" s="192">
        <v>0</v>
      </c>
      <c r="AF28" s="192">
        <v>0</v>
      </c>
      <c r="AG28" s="192">
        <v>5.3923067796610171</v>
      </c>
      <c r="AH28" s="192">
        <v>0</v>
      </c>
      <c r="AI28" s="192">
        <v>0</v>
      </c>
      <c r="AJ28" s="192">
        <v>1.5</v>
      </c>
      <c r="AK28" s="192">
        <v>0</v>
      </c>
      <c r="AL28" s="192">
        <v>0</v>
      </c>
    </row>
    <row r="29" spans="1:38" ht="31.5">
      <c r="A29" s="190" t="s">
        <v>16</v>
      </c>
      <c r="B29" s="190" t="s">
        <v>15</v>
      </c>
      <c r="C29" s="190"/>
      <c r="D29" s="202">
        <v>0</v>
      </c>
      <c r="E29" s="202">
        <v>0</v>
      </c>
      <c r="F29" s="202">
        <v>0</v>
      </c>
      <c r="G29" s="202">
        <v>0</v>
      </c>
      <c r="H29" s="202">
        <v>0</v>
      </c>
      <c r="I29" s="202">
        <v>0</v>
      </c>
      <c r="J29" s="202">
        <v>0</v>
      </c>
      <c r="K29" s="202">
        <v>0</v>
      </c>
      <c r="L29" s="202">
        <v>0</v>
      </c>
      <c r="M29" s="202">
        <v>0</v>
      </c>
      <c r="N29" s="202">
        <v>0</v>
      </c>
      <c r="O29" s="202">
        <v>0</v>
      </c>
      <c r="P29" s="202">
        <v>0</v>
      </c>
      <c r="Q29" s="202">
        <v>0</v>
      </c>
      <c r="R29" s="202">
        <v>0</v>
      </c>
      <c r="S29" s="202">
        <v>0</v>
      </c>
      <c r="T29" s="202">
        <v>0</v>
      </c>
      <c r="U29" s="202">
        <v>0</v>
      </c>
      <c r="V29" s="202">
        <v>0</v>
      </c>
      <c r="W29" s="202">
        <v>0</v>
      </c>
      <c r="X29" s="202">
        <v>0</v>
      </c>
      <c r="Y29" s="203">
        <v>0</v>
      </c>
      <c r="Z29" s="203">
        <v>4.9723203389830513</v>
      </c>
      <c r="AA29" s="203">
        <v>0.4</v>
      </c>
      <c r="AB29" s="203">
        <v>0</v>
      </c>
      <c r="AC29" s="203">
        <v>0</v>
      </c>
      <c r="AD29" s="203">
        <v>0</v>
      </c>
      <c r="AE29" s="203">
        <v>2</v>
      </c>
      <c r="AF29" s="202">
        <v>0</v>
      </c>
      <c r="AG29" s="203">
        <v>4.9723203389830513</v>
      </c>
      <c r="AH29" s="203">
        <v>0.4</v>
      </c>
      <c r="AI29" s="203">
        <v>0</v>
      </c>
      <c r="AJ29" s="203">
        <v>0</v>
      </c>
      <c r="AK29" s="203">
        <v>0</v>
      </c>
      <c r="AL29" s="203">
        <v>2</v>
      </c>
    </row>
    <row r="30" spans="1:38" ht="47.25">
      <c r="A30" s="190" t="s">
        <v>14</v>
      </c>
      <c r="B30" s="190" t="s">
        <v>13</v>
      </c>
      <c r="C30" s="190" t="s">
        <v>12</v>
      </c>
      <c r="D30" s="192">
        <v>0</v>
      </c>
      <c r="E30" s="192">
        <v>0</v>
      </c>
      <c r="F30" s="192">
        <v>0</v>
      </c>
      <c r="G30" s="192">
        <v>0</v>
      </c>
      <c r="H30" s="192">
        <v>0</v>
      </c>
      <c r="I30" s="192">
        <v>0</v>
      </c>
      <c r="J30" s="192">
        <v>0</v>
      </c>
      <c r="K30" s="192">
        <v>0</v>
      </c>
      <c r="L30" s="192">
        <v>0</v>
      </c>
      <c r="M30" s="192">
        <v>0</v>
      </c>
      <c r="N30" s="192">
        <v>0</v>
      </c>
      <c r="O30" s="192">
        <v>0</v>
      </c>
      <c r="P30" s="192">
        <v>0</v>
      </c>
      <c r="Q30" s="192">
        <v>0</v>
      </c>
      <c r="R30" s="192">
        <v>0</v>
      </c>
      <c r="S30" s="192">
        <v>0</v>
      </c>
      <c r="T30" s="192">
        <v>0</v>
      </c>
      <c r="U30" s="192">
        <v>0</v>
      </c>
      <c r="V30" s="192">
        <v>0</v>
      </c>
      <c r="W30" s="192">
        <v>0</v>
      </c>
      <c r="X30" s="192">
        <v>0</v>
      </c>
      <c r="Y30" s="192">
        <v>0</v>
      </c>
      <c r="Z30" s="192">
        <v>0.25443220338983052</v>
      </c>
      <c r="AA30" s="192">
        <v>0.4</v>
      </c>
      <c r="AB30" s="192">
        <v>0</v>
      </c>
      <c r="AC30" s="192">
        <v>0</v>
      </c>
      <c r="AD30" s="192">
        <v>0</v>
      </c>
      <c r="AE30" s="192">
        <v>0</v>
      </c>
      <c r="AF30" s="192">
        <v>0</v>
      </c>
      <c r="AG30" s="192">
        <v>0.25443220338983052</v>
      </c>
      <c r="AH30" s="192">
        <v>0.4</v>
      </c>
      <c r="AI30" s="192">
        <v>0</v>
      </c>
      <c r="AJ30" s="192">
        <v>0</v>
      </c>
      <c r="AK30" s="192">
        <v>0</v>
      </c>
      <c r="AL30" s="192">
        <v>0</v>
      </c>
    </row>
    <row r="31" spans="1:38" ht="31.5">
      <c r="A31" s="190" t="s">
        <v>11</v>
      </c>
      <c r="B31" s="190" t="s">
        <v>10</v>
      </c>
      <c r="C31" s="190" t="s">
        <v>9</v>
      </c>
      <c r="D31" s="192">
        <v>0</v>
      </c>
      <c r="E31" s="192">
        <v>0</v>
      </c>
      <c r="F31" s="192">
        <v>0</v>
      </c>
      <c r="G31" s="192">
        <v>0</v>
      </c>
      <c r="H31" s="192">
        <v>0</v>
      </c>
      <c r="I31" s="192">
        <v>0</v>
      </c>
      <c r="J31" s="192">
        <v>0</v>
      </c>
      <c r="K31" s="192">
        <v>0</v>
      </c>
      <c r="L31" s="192">
        <v>0</v>
      </c>
      <c r="M31" s="192">
        <v>0</v>
      </c>
      <c r="N31" s="192">
        <v>0</v>
      </c>
      <c r="O31" s="192">
        <v>0</v>
      </c>
      <c r="P31" s="192">
        <v>0</v>
      </c>
      <c r="Q31" s="192">
        <v>0</v>
      </c>
      <c r="R31" s="192">
        <v>0</v>
      </c>
      <c r="S31" s="192">
        <v>0</v>
      </c>
      <c r="T31" s="192">
        <v>0</v>
      </c>
      <c r="U31" s="192">
        <v>0</v>
      </c>
      <c r="V31" s="192">
        <v>0</v>
      </c>
      <c r="W31" s="192">
        <v>0</v>
      </c>
      <c r="X31" s="192">
        <v>0</v>
      </c>
      <c r="Y31" s="192">
        <v>0</v>
      </c>
      <c r="Z31" s="192">
        <v>0.17127796610169493</v>
      </c>
      <c r="AA31" s="192">
        <v>0</v>
      </c>
      <c r="AB31" s="192">
        <v>0</v>
      </c>
      <c r="AC31" s="192">
        <v>0</v>
      </c>
      <c r="AD31" s="192">
        <v>0</v>
      </c>
      <c r="AE31" s="192">
        <v>1</v>
      </c>
      <c r="AF31" s="192">
        <v>0</v>
      </c>
      <c r="AG31" s="192">
        <v>0.17127796610169493</v>
      </c>
      <c r="AH31" s="192">
        <v>0</v>
      </c>
      <c r="AI31" s="192">
        <v>0</v>
      </c>
      <c r="AJ31" s="192">
        <v>0</v>
      </c>
      <c r="AK31" s="192">
        <v>0</v>
      </c>
      <c r="AL31" s="192">
        <v>1</v>
      </c>
    </row>
    <row r="32" spans="1:38" ht="31.5">
      <c r="A32" s="190" t="s">
        <v>8</v>
      </c>
      <c r="B32" s="190" t="s">
        <v>7</v>
      </c>
      <c r="C32" s="190" t="s">
        <v>79</v>
      </c>
      <c r="D32" s="192">
        <v>0</v>
      </c>
      <c r="E32" s="192">
        <v>0</v>
      </c>
      <c r="F32" s="192">
        <v>0</v>
      </c>
      <c r="G32" s="192">
        <v>0</v>
      </c>
      <c r="H32" s="192">
        <v>0</v>
      </c>
      <c r="I32" s="192">
        <v>0</v>
      </c>
      <c r="J32" s="192">
        <v>0</v>
      </c>
      <c r="K32" s="192">
        <v>0</v>
      </c>
      <c r="L32" s="192">
        <v>0</v>
      </c>
      <c r="M32" s="192">
        <v>0</v>
      </c>
      <c r="N32" s="192">
        <v>0</v>
      </c>
      <c r="O32" s="192">
        <v>0</v>
      </c>
      <c r="P32" s="192">
        <v>0</v>
      </c>
      <c r="Q32" s="192">
        <v>0</v>
      </c>
      <c r="R32" s="192">
        <v>0</v>
      </c>
      <c r="S32" s="192">
        <v>0</v>
      </c>
      <c r="T32" s="192">
        <v>0</v>
      </c>
      <c r="U32" s="192">
        <v>0</v>
      </c>
      <c r="V32" s="192">
        <v>0</v>
      </c>
      <c r="W32" s="192">
        <v>0</v>
      </c>
      <c r="X32" s="192">
        <v>0</v>
      </c>
      <c r="Y32" s="192">
        <v>0</v>
      </c>
      <c r="Z32" s="192">
        <v>4.546610169491526</v>
      </c>
      <c r="AA32" s="192">
        <v>0</v>
      </c>
      <c r="AB32" s="192">
        <v>0</v>
      </c>
      <c r="AC32" s="192">
        <v>0</v>
      </c>
      <c r="AD32" s="192">
        <v>0</v>
      </c>
      <c r="AE32" s="192">
        <v>1</v>
      </c>
      <c r="AF32" s="192">
        <v>0</v>
      </c>
      <c r="AG32" s="192">
        <v>4.546610169491526</v>
      </c>
      <c r="AH32" s="192">
        <v>0</v>
      </c>
      <c r="AI32" s="192">
        <v>0</v>
      </c>
      <c r="AJ32" s="192">
        <v>0</v>
      </c>
      <c r="AK32" s="192">
        <v>0</v>
      </c>
      <c r="AL32" s="192">
        <v>1</v>
      </c>
    </row>
    <row r="38" spans="2:36" s="2" customFormat="1">
      <c r="B38" s="53" t="s">
        <v>2</v>
      </c>
      <c r="C38" s="53"/>
      <c r="D38" s="53"/>
      <c r="F38" s="3"/>
      <c r="G38" s="127" t="s">
        <v>162</v>
      </c>
      <c r="H38" s="3"/>
      <c r="I38" s="3"/>
      <c r="J38" s="3"/>
      <c r="K38" s="3"/>
      <c r="L38" s="3"/>
      <c r="M38" s="3"/>
      <c r="N38" s="3"/>
      <c r="O38" s="3"/>
      <c r="P38" s="3"/>
      <c r="Q38" s="3"/>
      <c r="R38" s="3"/>
      <c r="S38" s="128"/>
      <c r="T38" s="3"/>
      <c r="U38" s="3"/>
    </row>
    <row r="39" spans="2:36" s="2" customFormat="1" ht="15">
      <c r="B39" s="3"/>
      <c r="C39" s="3"/>
      <c r="D39" s="3"/>
      <c r="E39" s="3"/>
      <c r="F39" s="3"/>
      <c r="G39" s="3"/>
      <c r="H39" s="3"/>
      <c r="I39" s="3"/>
      <c r="J39" s="3"/>
      <c r="K39" s="3"/>
      <c r="L39" s="3"/>
      <c r="M39" s="3"/>
      <c r="N39" s="3"/>
      <c r="O39" s="3"/>
      <c r="P39" s="3"/>
      <c r="Q39" s="3"/>
      <c r="R39" s="3"/>
      <c r="S39" s="128"/>
      <c r="T39" s="3"/>
      <c r="U39" s="3"/>
    </row>
    <row r="40" spans="2:36" s="2" customFormat="1" ht="15">
      <c r="B40" s="3"/>
      <c r="C40" s="3"/>
      <c r="D40" s="3"/>
      <c r="E40" s="3"/>
      <c r="F40" s="3"/>
      <c r="G40" s="3"/>
      <c r="H40" s="3"/>
      <c r="I40" s="3"/>
      <c r="J40" s="3"/>
      <c r="K40" s="3"/>
      <c r="L40" s="3"/>
      <c r="M40" s="3"/>
      <c r="N40" s="3"/>
      <c r="O40" s="3"/>
      <c r="P40" s="3"/>
      <c r="Q40" s="3"/>
      <c r="R40" s="3"/>
      <c r="S40" s="128"/>
      <c r="T40" s="3"/>
      <c r="U40" s="3"/>
    </row>
    <row r="41" spans="2:36" s="2" customFormat="1" ht="15">
      <c r="B41" s="3"/>
      <c r="C41" s="3"/>
      <c r="D41" s="3"/>
      <c r="E41" s="3"/>
      <c r="F41" s="3"/>
      <c r="G41" s="3"/>
      <c r="H41" s="3"/>
      <c r="I41" s="3"/>
      <c r="J41" s="3"/>
      <c r="K41" s="3"/>
      <c r="L41" s="3"/>
      <c r="M41" s="3"/>
      <c r="N41" s="3"/>
      <c r="O41" s="3"/>
      <c r="P41" s="3"/>
      <c r="Q41" s="3"/>
      <c r="R41" s="3"/>
      <c r="S41" s="128"/>
      <c r="T41" s="3"/>
      <c r="U41" s="3"/>
    </row>
    <row r="42" spans="2:36" s="2" customFormat="1">
      <c r="B42" s="5" t="s">
        <v>348</v>
      </c>
      <c r="C42" s="5"/>
      <c r="D42" s="4"/>
      <c r="F42" s="4"/>
      <c r="G42" s="6" t="s">
        <v>349</v>
      </c>
      <c r="H42" s="4"/>
      <c r="I42" s="4"/>
      <c r="J42" s="4"/>
      <c r="K42" s="4"/>
      <c r="L42" s="3"/>
      <c r="M42" s="3"/>
      <c r="N42" s="3"/>
      <c r="O42" s="3"/>
      <c r="P42" s="3"/>
      <c r="Q42" s="3"/>
      <c r="R42" s="3"/>
      <c r="S42" s="128"/>
      <c r="T42" s="3"/>
      <c r="U42" s="3"/>
    </row>
    <row r="43" spans="2:36" s="2" customFormat="1" ht="15">
      <c r="B43" s="3"/>
      <c r="C43" s="3"/>
      <c r="D43" s="3"/>
      <c r="E43" s="3"/>
      <c r="F43" s="3"/>
      <c r="G43" s="3"/>
      <c r="H43" s="3"/>
      <c r="I43" s="3"/>
      <c r="J43" s="3"/>
      <c r="K43" s="3"/>
      <c r="L43" s="3"/>
      <c r="M43" s="3"/>
      <c r="N43" s="3"/>
      <c r="O43" s="3"/>
      <c r="P43" s="3"/>
      <c r="Q43" s="3"/>
      <c r="R43" s="3"/>
      <c r="S43" s="128"/>
      <c r="T43" s="3"/>
      <c r="U43" s="3"/>
    </row>
    <row r="47" spans="2:36">
      <c r="AJ47" s="63" t="s">
        <v>350</v>
      </c>
    </row>
  </sheetData>
  <mergeCells count="23">
    <mergeCell ref="B38:D38"/>
    <mergeCell ref="AF16:AL16"/>
    <mergeCell ref="E17:J17"/>
    <mergeCell ref="L17:Q17"/>
    <mergeCell ref="S17:X17"/>
    <mergeCell ref="Z17:AE17"/>
    <mergeCell ref="AG17:AL17"/>
    <mergeCell ref="A13:AL13"/>
    <mergeCell ref="A14:AL14"/>
    <mergeCell ref="A15:A18"/>
    <mergeCell ref="B15:B18"/>
    <mergeCell ref="C15:C18"/>
    <mergeCell ref="D15:AL15"/>
    <mergeCell ref="D16:J16"/>
    <mergeCell ref="K16:Q16"/>
    <mergeCell ref="R16:X16"/>
    <mergeCell ref="Y16:AE16"/>
    <mergeCell ref="A4:AL4"/>
    <mergeCell ref="A5:AL5"/>
    <mergeCell ref="A7:AL7"/>
    <mergeCell ref="A8:AL8"/>
    <mergeCell ref="A10:AL10"/>
    <mergeCell ref="A12:AL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46"/>
  <sheetViews>
    <sheetView topLeftCell="A11" zoomScale="80" zoomScaleNormal="80" workbookViewId="0">
      <selection activeCell="A11" sqref="A11"/>
    </sheetView>
  </sheetViews>
  <sheetFormatPr defaultRowHeight="15.75"/>
  <cols>
    <col min="1" max="1" width="11.625" style="63" customWidth="1"/>
    <col min="2" max="2" width="41.25" style="63" customWidth="1"/>
    <col min="3" max="3" width="16.5" style="63" customWidth="1"/>
    <col min="4" max="4" width="18" style="63" customWidth="1"/>
    <col min="5" max="5" width="6.125" style="63" customWidth="1"/>
    <col min="6" max="10" width="6" style="63" customWidth="1"/>
    <col min="11" max="11" width="18" style="63" customWidth="1"/>
    <col min="12" max="17" width="6" style="63" customWidth="1"/>
    <col min="18" max="18" width="18" style="63" customWidth="1"/>
    <col min="19" max="24" width="6" style="63" customWidth="1"/>
    <col min="25" max="25" width="14.625" style="63" customWidth="1"/>
    <col min="26" max="31" width="6" style="63" customWidth="1"/>
    <col min="32" max="32" width="16.125" style="63" customWidth="1"/>
    <col min="33" max="38" width="6" style="63" customWidth="1"/>
    <col min="39" max="39" width="3.5" style="63" customWidth="1"/>
    <col min="40" max="40" width="5.75" style="63" customWidth="1"/>
    <col min="41" max="41" width="16.125" style="63" customWidth="1"/>
    <col min="42" max="42" width="21.25" style="63" customWidth="1"/>
    <col min="43" max="43" width="12.625" style="63" customWidth="1"/>
    <col min="44" max="44" width="22.375" style="63" customWidth="1"/>
    <col min="45" max="45" width="10.875" style="63" customWidth="1"/>
    <col min="46" max="46" width="17.375" style="63" customWidth="1"/>
    <col min="47" max="48" width="4.125" style="63" customWidth="1"/>
    <col min="49" max="49" width="3.75" style="63" customWidth="1"/>
    <col min="50" max="50" width="3.875" style="63" customWidth="1"/>
    <col min="51" max="51" width="4.5" style="63" customWidth="1"/>
    <col min="52" max="52" width="5" style="63" customWidth="1"/>
    <col min="53" max="53" width="5.5" style="63" customWidth="1"/>
    <col min="54" max="54" width="5.75" style="63" customWidth="1"/>
    <col min="55" max="55" width="5.5" style="63" customWidth="1"/>
    <col min="56" max="57" width="5" style="63" customWidth="1"/>
    <col min="58" max="58" width="12.875" style="63" customWidth="1"/>
    <col min="59" max="68" width="5" style="63" customWidth="1"/>
    <col min="69" max="16384" width="9" style="63"/>
  </cols>
  <sheetData>
    <row r="1" spans="1:67" ht="18.75">
      <c r="O1" s="61"/>
      <c r="P1" s="61"/>
      <c r="Q1" s="61"/>
      <c r="R1" s="61"/>
      <c r="S1" s="61"/>
      <c r="T1" s="61"/>
      <c r="U1" s="61"/>
      <c r="V1" s="61"/>
      <c r="W1" s="61"/>
      <c r="X1" s="61"/>
      <c r="Y1" s="61"/>
      <c r="Z1" s="61"/>
      <c r="AA1" s="61"/>
      <c r="AB1" s="61"/>
      <c r="AC1" s="61"/>
      <c r="AL1" s="130" t="s">
        <v>306</v>
      </c>
    </row>
    <row r="2" spans="1:67" ht="18.75">
      <c r="O2" s="61"/>
      <c r="P2" s="61"/>
      <c r="Q2" s="61"/>
      <c r="R2" s="61"/>
      <c r="S2" s="61"/>
      <c r="T2" s="61"/>
      <c r="U2" s="61"/>
      <c r="V2" s="61"/>
      <c r="W2" s="61"/>
      <c r="X2" s="61"/>
      <c r="Y2" s="61"/>
      <c r="Z2" s="61"/>
      <c r="AA2" s="61"/>
      <c r="AB2" s="61"/>
      <c r="AC2" s="61"/>
      <c r="AL2" s="72" t="s">
        <v>85</v>
      </c>
    </row>
    <row r="3" spans="1:67" ht="18.75">
      <c r="O3" s="61"/>
      <c r="P3" s="61"/>
      <c r="Q3" s="61"/>
      <c r="R3" s="61"/>
      <c r="S3" s="61"/>
      <c r="T3" s="61"/>
      <c r="U3" s="61"/>
      <c r="V3" s="61"/>
      <c r="W3" s="61"/>
      <c r="X3" s="61"/>
      <c r="Y3" s="61"/>
      <c r="Z3" s="61"/>
      <c r="AA3" s="61"/>
      <c r="AB3" s="61"/>
      <c r="AC3" s="61"/>
      <c r="AL3" s="72" t="s">
        <v>86</v>
      </c>
    </row>
    <row r="4" spans="1:67" ht="18.75">
      <c r="A4" s="198" t="s">
        <v>307</v>
      </c>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row>
    <row r="5" spans="1:67" ht="18.75">
      <c r="A5" s="58" t="s">
        <v>74</v>
      </c>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row>
    <row r="6" spans="1:67">
      <c r="A6" s="158"/>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row>
    <row r="7" spans="1:67" ht="18.75">
      <c r="A7" s="56" t="s">
        <v>88</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row>
    <row r="8" spans="1:67">
      <c r="A8" s="57" t="s">
        <v>70</v>
      </c>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row>
    <row r="9" spans="1:67">
      <c r="A9" s="45"/>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row>
    <row r="10" spans="1:67">
      <c r="A10" s="60" t="s">
        <v>69</v>
      </c>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160"/>
      <c r="AN10" s="160"/>
      <c r="AO10" s="160"/>
      <c r="AP10" s="160"/>
      <c r="AQ10" s="160"/>
      <c r="AR10" s="160"/>
      <c r="AS10" s="160"/>
      <c r="AT10" s="160"/>
      <c r="AU10" s="160"/>
      <c r="AV10" s="160"/>
      <c r="AW10" s="160"/>
      <c r="AX10" s="160"/>
      <c r="AY10" s="160"/>
      <c r="AZ10" s="160"/>
      <c r="BA10" s="160"/>
      <c r="BB10" s="160"/>
      <c r="BC10" s="160"/>
      <c r="BD10" s="160"/>
      <c r="BE10" s="160"/>
      <c r="BF10" s="160"/>
    </row>
    <row r="11" spans="1:67" ht="18.75">
      <c r="A11" s="46"/>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199"/>
      <c r="AN11" s="199"/>
      <c r="AO11" s="199"/>
      <c r="AP11" s="199"/>
      <c r="AQ11" s="199"/>
      <c r="AR11" s="199"/>
      <c r="AS11" s="199"/>
      <c r="AT11" s="199"/>
      <c r="AU11" s="199"/>
      <c r="AV11" s="199"/>
      <c r="AW11" s="199"/>
      <c r="AX11" s="199"/>
    </row>
    <row r="12" spans="1:67" ht="18.75">
      <c r="A12" s="161" t="s">
        <v>68</v>
      </c>
      <c r="B12" s="161"/>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row>
    <row r="13" spans="1:67">
      <c r="A13" s="163" t="s">
        <v>67</v>
      </c>
      <c r="B13" s="163"/>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4"/>
      <c r="AN13" s="164"/>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c r="BN13" s="164"/>
      <c r="BO13" s="164"/>
    </row>
    <row r="14" spans="1:67">
      <c r="A14" s="165"/>
      <c r="B14" s="165"/>
      <c r="C14" s="165"/>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7"/>
      <c r="AN14" s="167"/>
      <c r="AO14" s="167"/>
      <c r="AP14" s="167"/>
      <c r="AQ14" s="200"/>
      <c r="AR14" s="200"/>
      <c r="AS14" s="200"/>
      <c r="AT14" s="200"/>
      <c r="AU14" s="200"/>
      <c r="AV14" s="200"/>
      <c r="AW14" s="200"/>
      <c r="AX14" s="200"/>
      <c r="AY14" s="200"/>
      <c r="AZ14" s="200"/>
      <c r="BA14" s="200"/>
      <c r="BB14" s="200"/>
      <c r="BC14" s="200"/>
      <c r="BD14" s="200"/>
      <c r="BE14" s="200"/>
      <c r="BF14" s="200"/>
    </row>
    <row r="15" spans="1:67">
      <c r="A15" s="168" t="s">
        <v>66</v>
      </c>
      <c r="B15" s="169" t="s">
        <v>65</v>
      </c>
      <c r="C15" s="169" t="s">
        <v>64</v>
      </c>
      <c r="D15" s="173" t="s">
        <v>308</v>
      </c>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201"/>
      <c r="AN15" s="201"/>
      <c r="AO15" s="201"/>
      <c r="AP15" s="201"/>
    </row>
    <row r="16" spans="1:67">
      <c r="A16" s="175"/>
      <c r="B16" s="169"/>
      <c r="C16" s="169"/>
      <c r="D16" s="173" t="s">
        <v>309</v>
      </c>
      <c r="E16" s="173"/>
      <c r="F16" s="173"/>
      <c r="G16" s="173"/>
      <c r="H16" s="173"/>
      <c r="I16" s="173"/>
      <c r="J16" s="173"/>
      <c r="K16" s="173" t="s">
        <v>310</v>
      </c>
      <c r="L16" s="173"/>
      <c r="M16" s="173"/>
      <c r="N16" s="173"/>
      <c r="O16" s="173"/>
      <c r="P16" s="173"/>
      <c r="Q16" s="173"/>
      <c r="R16" s="173" t="s">
        <v>311</v>
      </c>
      <c r="S16" s="173"/>
      <c r="T16" s="173"/>
      <c r="U16" s="173"/>
      <c r="V16" s="173"/>
      <c r="W16" s="173"/>
      <c r="X16" s="173"/>
      <c r="Y16" s="173" t="s">
        <v>312</v>
      </c>
      <c r="Z16" s="173"/>
      <c r="AA16" s="173"/>
      <c r="AB16" s="173"/>
      <c r="AC16" s="173"/>
      <c r="AD16" s="173"/>
      <c r="AE16" s="173"/>
      <c r="AF16" s="169" t="s">
        <v>313</v>
      </c>
      <c r="AG16" s="169"/>
      <c r="AH16" s="169"/>
      <c r="AI16" s="169"/>
      <c r="AJ16" s="169"/>
      <c r="AK16" s="169"/>
      <c r="AL16" s="169"/>
      <c r="AM16" s="201"/>
      <c r="AN16" s="201"/>
      <c r="AO16" s="201"/>
      <c r="AP16" s="201"/>
    </row>
    <row r="17" spans="1:38" ht="31.5">
      <c r="A17" s="175"/>
      <c r="B17" s="169"/>
      <c r="C17" s="169"/>
      <c r="D17" s="185" t="s">
        <v>227</v>
      </c>
      <c r="E17" s="173" t="s">
        <v>228</v>
      </c>
      <c r="F17" s="173"/>
      <c r="G17" s="173"/>
      <c r="H17" s="173"/>
      <c r="I17" s="173"/>
      <c r="J17" s="173"/>
      <c r="K17" s="185" t="s">
        <v>227</v>
      </c>
      <c r="L17" s="169" t="s">
        <v>228</v>
      </c>
      <c r="M17" s="169"/>
      <c r="N17" s="169"/>
      <c r="O17" s="169"/>
      <c r="P17" s="169"/>
      <c r="Q17" s="169"/>
      <c r="R17" s="185" t="s">
        <v>227</v>
      </c>
      <c r="S17" s="169" t="s">
        <v>228</v>
      </c>
      <c r="T17" s="169"/>
      <c r="U17" s="169"/>
      <c r="V17" s="169"/>
      <c r="W17" s="169"/>
      <c r="X17" s="169"/>
      <c r="Y17" s="185" t="s">
        <v>227</v>
      </c>
      <c r="Z17" s="169" t="s">
        <v>228</v>
      </c>
      <c r="AA17" s="169"/>
      <c r="AB17" s="169"/>
      <c r="AC17" s="169"/>
      <c r="AD17" s="169"/>
      <c r="AE17" s="169"/>
      <c r="AF17" s="185" t="s">
        <v>227</v>
      </c>
      <c r="AG17" s="169" t="s">
        <v>228</v>
      </c>
      <c r="AH17" s="169"/>
      <c r="AI17" s="169"/>
      <c r="AJ17" s="169"/>
      <c r="AK17" s="169"/>
      <c r="AL17" s="169"/>
    </row>
    <row r="18" spans="1:38" ht="63.75">
      <c r="A18" s="186"/>
      <c r="B18" s="169"/>
      <c r="C18" s="169"/>
      <c r="D18" s="99" t="s">
        <v>229</v>
      </c>
      <c r="E18" s="99" t="s">
        <v>229</v>
      </c>
      <c r="F18" s="187" t="s">
        <v>230</v>
      </c>
      <c r="G18" s="187" t="s">
        <v>231</v>
      </c>
      <c r="H18" s="187" t="s">
        <v>232</v>
      </c>
      <c r="I18" s="187" t="s">
        <v>233</v>
      </c>
      <c r="J18" s="187" t="s">
        <v>234</v>
      </c>
      <c r="K18" s="99" t="s">
        <v>229</v>
      </c>
      <c r="L18" s="99" t="s">
        <v>229</v>
      </c>
      <c r="M18" s="187" t="s">
        <v>230</v>
      </c>
      <c r="N18" s="187" t="s">
        <v>231</v>
      </c>
      <c r="O18" s="187" t="s">
        <v>232</v>
      </c>
      <c r="P18" s="187" t="s">
        <v>233</v>
      </c>
      <c r="Q18" s="187" t="s">
        <v>234</v>
      </c>
      <c r="R18" s="99" t="s">
        <v>229</v>
      </c>
      <c r="S18" s="99" t="s">
        <v>229</v>
      </c>
      <c r="T18" s="187" t="s">
        <v>230</v>
      </c>
      <c r="U18" s="187" t="s">
        <v>231</v>
      </c>
      <c r="V18" s="187" t="s">
        <v>232</v>
      </c>
      <c r="W18" s="187" t="s">
        <v>233</v>
      </c>
      <c r="X18" s="187" t="s">
        <v>234</v>
      </c>
      <c r="Y18" s="99" t="s">
        <v>229</v>
      </c>
      <c r="Z18" s="99" t="s">
        <v>229</v>
      </c>
      <c r="AA18" s="187" t="s">
        <v>230</v>
      </c>
      <c r="AB18" s="187" t="s">
        <v>231</v>
      </c>
      <c r="AC18" s="187" t="s">
        <v>232</v>
      </c>
      <c r="AD18" s="187" t="s">
        <v>233</v>
      </c>
      <c r="AE18" s="187" t="s">
        <v>234</v>
      </c>
      <c r="AF18" s="99" t="s">
        <v>229</v>
      </c>
      <c r="AG18" s="99" t="s">
        <v>229</v>
      </c>
      <c r="AH18" s="187" t="s">
        <v>230</v>
      </c>
      <c r="AI18" s="187" t="s">
        <v>231</v>
      </c>
      <c r="AJ18" s="187" t="s">
        <v>232</v>
      </c>
      <c r="AK18" s="187" t="s">
        <v>233</v>
      </c>
      <c r="AL18" s="187" t="s">
        <v>234</v>
      </c>
    </row>
    <row r="19" spans="1:38">
      <c r="A19" s="188">
        <v>1</v>
      </c>
      <c r="B19" s="188">
        <v>2</v>
      </c>
      <c r="C19" s="188">
        <v>3</v>
      </c>
      <c r="D19" s="189" t="s">
        <v>314</v>
      </c>
      <c r="E19" s="189" t="s">
        <v>315</v>
      </c>
      <c r="F19" s="189" t="s">
        <v>316</v>
      </c>
      <c r="G19" s="189" t="s">
        <v>317</v>
      </c>
      <c r="H19" s="189" t="s">
        <v>318</v>
      </c>
      <c r="I19" s="189" t="s">
        <v>319</v>
      </c>
      <c r="J19" s="189" t="s">
        <v>320</v>
      </c>
      <c r="K19" s="189" t="s">
        <v>321</v>
      </c>
      <c r="L19" s="189" t="s">
        <v>322</v>
      </c>
      <c r="M19" s="189" t="s">
        <v>323</v>
      </c>
      <c r="N19" s="189" t="s">
        <v>324</v>
      </c>
      <c r="O19" s="189" t="s">
        <v>325</v>
      </c>
      <c r="P19" s="189" t="s">
        <v>326</v>
      </c>
      <c r="Q19" s="189" t="s">
        <v>327</v>
      </c>
      <c r="R19" s="189" t="s">
        <v>328</v>
      </c>
      <c r="S19" s="189" t="s">
        <v>329</v>
      </c>
      <c r="T19" s="189" t="s">
        <v>330</v>
      </c>
      <c r="U19" s="189" t="s">
        <v>331</v>
      </c>
      <c r="V19" s="189" t="s">
        <v>332</v>
      </c>
      <c r="W19" s="189" t="s">
        <v>333</v>
      </c>
      <c r="X19" s="189" t="s">
        <v>334</v>
      </c>
      <c r="Y19" s="189" t="s">
        <v>335</v>
      </c>
      <c r="Z19" s="189" t="s">
        <v>336</v>
      </c>
      <c r="AA19" s="189" t="s">
        <v>337</v>
      </c>
      <c r="AB19" s="189" t="s">
        <v>338</v>
      </c>
      <c r="AC19" s="189" t="s">
        <v>339</v>
      </c>
      <c r="AD19" s="189" t="s">
        <v>340</v>
      </c>
      <c r="AE19" s="189" t="s">
        <v>341</v>
      </c>
      <c r="AF19" s="189" t="s">
        <v>342</v>
      </c>
      <c r="AG19" s="189" t="s">
        <v>343</v>
      </c>
      <c r="AH19" s="189" t="s">
        <v>344</v>
      </c>
      <c r="AI19" s="189" t="s">
        <v>345</v>
      </c>
      <c r="AJ19" s="189" t="s">
        <v>305</v>
      </c>
      <c r="AK19" s="189" t="s">
        <v>346</v>
      </c>
      <c r="AL19" s="189" t="s">
        <v>347</v>
      </c>
    </row>
    <row r="20" spans="1:38" ht="31.5">
      <c r="A20" s="190" t="s">
        <v>33</v>
      </c>
      <c r="B20" s="190" t="s">
        <v>32</v>
      </c>
      <c r="C20" s="191">
        <v>0</v>
      </c>
      <c r="D20" s="202">
        <v>0</v>
      </c>
      <c r="E20" s="202">
        <v>0</v>
      </c>
      <c r="F20" s="202">
        <v>0</v>
      </c>
      <c r="G20" s="202">
        <v>0</v>
      </c>
      <c r="H20" s="202">
        <v>0</v>
      </c>
      <c r="I20" s="202">
        <v>0</v>
      </c>
      <c r="J20" s="202">
        <v>0</v>
      </c>
      <c r="K20" s="202">
        <v>0</v>
      </c>
      <c r="L20" s="202">
        <v>0</v>
      </c>
      <c r="M20" s="202">
        <v>0</v>
      </c>
      <c r="N20" s="202">
        <v>0</v>
      </c>
      <c r="O20" s="202">
        <v>0</v>
      </c>
      <c r="P20" s="202">
        <v>0</v>
      </c>
      <c r="Q20" s="202">
        <v>0</v>
      </c>
      <c r="R20" s="202">
        <v>0</v>
      </c>
      <c r="S20" s="202">
        <v>0</v>
      </c>
      <c r="T20" s="202">
        <v>0</v>
      </c>
      <c r="U20" s="202">
        <v>0</v>
      </c>
      <c r="V20" s="202">
        <v>0</v>
      </c>
      <c r="W20" s="202">
        <v>0</v>
      </c>
      <c r="X20" s="202">
        <v>0</v>
      </c>
      <c r="Y20" s="202">
        <v>0</v>
      </c>
      <c r="Z20" s="202">
        <v>9.6830508474576273</v>
      </c>
      <c r="AA20" s="202">
        <v>0.4</v>
      </c>
      <c r="AB20" s="202">
        <v>0</v>
      </c>
      <c r="AC20" s="202">
        <v>2</v>
      </c>
      <c r="AD20" s="202">
        <v>0</v>
      </c>
      <c r="AE20" s="202">
        <v>7.2338983050847459</v>
      </c>
      <c r="AF20" s="202">
        <v>0</v>
      </c>
      <c r="AG20" s="202">
        <v>9.6830508474576273</v>
      </c>
      <c r="AH20" s="202">
        <v>0.4</v>
      </c>
      <c r="AI20" s="202">
        <v>0</v>
      </c>
      <c r="AJ20" s="202">
        <v>2</v>
      </c>
      <c r="AK20" s="202">
        <v>0</v>
      </c>
      <c r="AL20" s="202">
        <v>0</v>
      </c>
    </row>
    <row r="21" spans="1:38">
      <c r="A21" s="190" t="s">
        <v>31</v>
      </c>
      <c r="B21" s="190" t="s">
        <v>30</v>
      </c>
      <c r="C21" s="191">
        <v>0</v>
      </c>
      <c r="D21" s="202">
        <v>0</v>
      </c>
      <c r="E21" s="202">
        <v>0</v>
      </c>
      <c r="F21" s="202">
        <v>0</v>
      </c>
      <c r="G21" s="202">
        <v>0</v>
      </c>
      <c r="H21" s="202">
        <v>0</v>
      </c>
      <c r="I21" s="202">
        <v>0</v>
      </c>
      <c r="J21" s="202">
        <v>0</v>
      </c>
      <c r="K21" s="202">
        <v>0</v>
      </c>
      <c r="L21" s="202">
        <v>0</v>
      </c>
      <c r="M21" s="202">
        <v>0</v>
      </c>
      <c r="N21" s="202">
        <v>0</v>
      </c>
      <c r="O21" s="202">
        <v>0</v>
      </c>
      <c r="P21" s="202">
        <v>0</v>
      </c>
      <c r="Q21" s="202">
        <v>0</v>
      </c>
      <c r="R21" s="202">
        <v>0</v>
      </c>
      <c r="S21" s="202">
        <v>0</v>
      </c>
      <c r="T21" s="202">
        <v>0</v>
      </c>
      <c r="U21" s="202">
        <v>0</v>
      </c>
      <c r="V21" s="202">
        <v>0</v>
      </c>
      <c r="W21" s="202">
        <v>0</v>
      </c>
      <c r="X21" s="202">
        <v>0</v>
      </c>
      <c r="Y21" s="202">
        <v>0</v>
      </c>
      <c r="Z21" s="202">
        <v>0</v>
      </c>
      <c r="AA21" s="202">
        <v>0</v>
      </c>
      <c r="AB21" s="202">
        <v>0</v>
      </c>
      <c r="AC21" s="202">
        <v>0</v>
      </c>
      <c r="AD21" s="202">
        <v>0</v>
      </c>
      <c r="AE21" s="202">
        <v>0</v>
      </c>
      <c r="AF21" s="202">
        <v>0</v>
      </c>
      <c r="AG21" s="202">
        <v>0</v>
      </c>
      <c r="AH21" s="202">
        <v>0</v>
      </c>
      <c r="AI21" s="202">
        <v>0</v>
      </c>
      <c r="AJ21" s="202">
        <v>0</v>
      </c>
      <c r="AK21" s="202">
        <v>0</v>
      </c>
      <c r="AL21" s="202">
        <v>0</v>
      </c>
    </row>
    <row r="22" spans="1:38" ht="31.5">
      <c r="A22" s="190" t="s">
        <v>29</v>
      </c>
      <c r="B22" s="190" t="s">
        <v>28</v>
      </c>
      <c r="C22" s="191">
        <v>0</v>
      </c>
      <c r="D22" s="202">
        <v>0</v>
      </c>
      <c r="E22" s="202">
        <v>0</v>
      </c>
      <c r="F22" s="202">
        <v>0</v>
      </c>
      <c r="G22" s="202">
        <v>0</v>
      </c>
      <c r="H22" s="202">
        <v>0</v>
      </c>
      <c r="I22" s="202">
        <v>0</v>
      </c>
      <c r="J22" s="202">
        <v>0</v>
      </c>
      <c r="K22" s="202">
        <v>0</v>
      </c>
      <c r="L22" s="202">
        <v>0</v>
      </c>
      <c r="M22" s="202">
        <v>0</v>
      </c>
      <c r="N22" s="202">
        <v>0</v>
      </c>
      <c r="O22" s="202">
        <v>0</v>
      </c>
      <c r="P22" s="202">
        <v>0</v>
      </c>
      <c r="Q22" s="202">
        <v>0</v>
      </c>
      <c r="R22" s="202">
        <v>0</v>
      </c>
      <c r="S22" s="202">
        <v>0</v>
      </c>
      <c r="T22" s="202">
        <v>0</v>
      </c>
      <c r="U22" s="202">
        <v>0</v>
      </c>
      <c r="V22" s="202">
        <v>0</v>
      </c>
      <c r="W22" s="202">
        <v>0</v>
      </c>
      <c r="X22" s="202">
        <v>0</v>
      </c>
      <c r="Y22" s="202">
        <v>0</v>
      </c>
      <c r="Z22" s="202">
        <v>6.2338983050847459</v>
      </c>
      <c r="AA22" s="202">
        <v>0</v>
      </c>
      <c r="AB22" s="202">
        <v>0</v>
      </c>
      <c r="AC22" s="202">
        <v>2</v>
      </c>
      <c r="AD22" s="202">
        <v>0</v>
      </c>
      <c r="AE22" s="202">
        <v>6.2338983050847459</v>
      </c>
      <c r="AF22" s="202">
        <v>0</v>
      </c>
      <c r="AG22" s="202">
        <v>6.2338983050847459</v>
      </c>
      <c r="AH22" s="202">
        <v>0</v>
      </c>
      <c r="AI22" s="202">
        <v>0</v>
      </c>
      <c r="AJ22" s="202">
        <v>2</v>
      </c>
      <c r="AK22" s="202">
        <v>0</v>
      </c>
      <c r="AL22" s="202">
        <v>0</v>
      </c>
    </row>
    <row r="23" spans="1:38">
      <c r="A23" s="190" t="s">
        <v>27</v>
      </c>
      <c r="B23" s="190" t="s">
        <v>26</v>
      </c>
      <c r="C23" s="191">
        <v>0</v>
      </c>
      <c r="D23" s="202">
        <v>0</v>
      </c>
      <c r="E23" s="202">
        <v>0</v>
      </c>
      <c r="F23" s="202">
        <v>0</v>
      </c>
      <c r="G23" s="202">
        <v>0</v>
      </c>
      <c r="H23" s="202">
        <v>0</v>
      </c>
      <c r="I23" s="202">
        <v>0</v>
      </c>
      <c r="J23" s="202">
        <v>0</v>
      </c>
      <c r="K23" s="202">
        <v>0</v>
      </c>
      <c r="L23" s="202">
        <v>0</v>
      </c>
      <c r="M23" s="202">
        <v>0</v>
      </c>
      <c r="N23" s="202">
        <v>0</v>
      </c>
      <c r="O23" s="202">
        <v>0</v>
      </c>
      <c r="P23" s="202">
        <v>0</v>
      </c>
      <c r="Q23" s="202">
        <v>0</v>
      </c>
      <c r="R23" s="202">
        <v>0</v>
      </c>
      <c r="S23" s="202">
        <v>0</v>
      </c>
      <c r="T23" s="202">
        <v>0</v>
      </c>
      <c r="U23" s="202">
        <v>0</v>
      </c>
      <c r="V23" s="202">
        <v>0</v>
      </c>
      <c r="W23" s="202">
        <v>0</v>
      </c>
      <c r="X23" s="202">
        <v>0</v>
      </c>
      <c r="Y23" s="202">
        <v>0</v>
      </c>
      <c r="Z23" s="202">
        <v>3.4491525423728815</v>
      </c>
      <c r="AA23" s="202">
        <v>0.4</v>
      </c>
      <c r="AB23" s="202">
        <v>0</v>
      </c>
      <c r="AC23" s="202">
        <v>0</v>
      </c>
      <c r="AD23" s="202">
        <v>0</v>
      </c>
      <c r="AE23" s="202">
        <v>1</v>
      </c>
      <c r="AF23" s="202">
        <v>0</v>
      </c>
      <c r="AG23" s="202">
        <v>3.4491525423728815</v>
      </c>
      <c r="AH23" s="202">
        <v>0.4</v>
      </c>
      <c r="AI23" s="202">
        <v>0</v>
      </c>
      <c r="AJ23" s="202">
        <v>0</v>
      </c>
      <c r="AK23" s="202">
        <v>0</v>
      </c>
      <c r="AL23" s="202">
        <v>0</v>
      </c>
    </row>
    <row r="24" spans="1:38" ht="31.5">
      <c r="A24" s="190">
        <v>0</v>
      </c>
      <c r="B24" s="190" t="s">
        <v>25</v>
      </c>
      <c r="C24" s="191">
        <v>0</v>
      </c>
      <c r="D24" s="202">
        <v>0</v>
      </c>
      <c r="E24" s="202">
        <v>0</v>
      </c>
      <c r="F24" s="202">
        <v>0</v>
      </c>
      <c r="G24" s="202">
        <v>0</v>
      </c>
      <c r="H24" s="202">
        <v>0</v>
      </c>
      <c r="I24" s="202">
        <v>0</v>
      </c>
      <c r="J24" s="202">
        <v>0</v>
      </c>
      <c r="K24" s="202">
        <v>0</v>
      </c>
      <c r="L24" s="202">
        <v>0</v>
      </c>
      <c r="M24" s="202">
        <v>0</v>
      </c>
      <c r="N24" s="202">
        <v>0</v>
      </c>
      <c r="O24" s="202">
        <v>0</v>
      </c>
      <c r="P24" s="202">
        <v>0</v>
      </c>
      <c r="Q24" s="202">
        <v>0</v>
      </c>
      <c r="R24" s="202">
        <v>0</v>
      </c>
      <c r="S24" s="202">
        <v>0</v>
      </c>
      <c r="T24" s="202">
        <v>0</v>
      </c>
      <c r="U24" s="202">
        <v>0</v>
      </c>
      <c r="V24" s="202">
        <v>0</v>
      </c>
      <c r="W24" s="202">
        <v>0</v>
      </c>
      <c r="X24" s="202">
        <v>0</v>
      </c>
      <c r="Y24" s="202">
        <v>0</v>
      </c>
      <c r="Z24" s="202">
        <v>0</v>
      </c>
      <c r="AA24" s="202">
        <v>0</v>
      </c>
      <c r="AB24" s="202">
        <v>0</v>
      </c>
      <c r="AC24" s="202">
        <v>0</v>
      </c>
      <c r="AD24" s="202">
        <v>0</v>
      </c>
      <c r="AE24" s="202">
        <v>0</v>
      </c>
      <c r="AF24" s="202">
        <v>0</v>
      </c>
      <c r="AG24" s="202">
        <v>0</v>
      </c>
      <c r="AH24" s="202">
        <v>0</v>
      </c>
      <c r="AI24" s="202">
        <v>0</v>
      </c>
      <c r="AJ24" s="202">
        <v>0</v>
      </c>
      <c r="AK24" s="202">
        <v>0</v>
      </c>
      <c r="AL24" s="202">
        <v>0</v>
      </c>
    </row>
    <row r="25" spans="1:38">
      <c r="A25" s="190">
        <v>0</v>
      </c>
      <c r="B25" s="190" t="s">
        <v>24</v>
      </c>
      <c r="C25" s="191">
        <v>0</v>
      </c>
      <c r="D25" s="189"/>
      <c r="E25" s="189"/>
      <c r="F25" s="189"/>
      <c r="G25" s="189"/>
      <c r="H25" s="189"/>
      <c r="I25" s="189"/>
      <c r="J25" s="189"/>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89"/>
      <c r="AI25" s="189"/>
      <c r="AJ25" s="189"/>
      <c r="AK25" s="189"/>
      <c r="AL25" s="189"/>
    </row>
    <row r="26" spans="1:38" ht="47.25">
      <c r="A26" s="190" t="s">
        <v>23</v>
      </c>
      <c r="B26" s="190" t="s">
        <v>22</v>
      </c>
      <c r="C26" s="191">
        <v>0</v>
      </c>
      <c r="D26" s="202">
        <v>0</v>
      </c>
      <c r="E26" s="202">
        <v>0</v>
      </c>
      <c r="F26" s="202">
        <v>0</v>
      </c>
      <c r="G26" s="202">
        <v>0</v>
      </c>
      <c r="H26" s="202">
        <v>0</v>
      </c>
      <c r="I26" s="202">
        <v>0</v>
      </c>
      <c r="J26" s="202">
        <v>0</v>
      </c>
      <c r="K26" s="202">
        <v>0</v>
      </c>
      <c r="L26" s="202">
        <v>0</v>
      </c>
      <c r="M26" s="202">
        <v>0</v>
      </c>
      <c r="N26" s="202">
        <v>0</v>
      </c>
      <c r="O26" s="202">
        <v>0</v>
      </c>
      <c r="P26" s="202">
        <v>0</v>
      </c>
      <c r="Q26" s="202">
        <v>0</v>
      </c>
      <c r="R26" s="202">
        <v>0</v>
      </c>
      <c r="S26" s="202">
        <v>0</v>
      </c>
      <c r="T26" s="202">
        <v>0</v>
      </c>
      <c r="U26" s="202">
        <v>0</v>
      </c>
      <c r="V26" s="202">
        <v>0</v>
      </c>
      <c r="W26" s="202">
        <v>0</v>
      </c>
      <c r="X26" s="202">
        <v>0</v>
      </c>
      <c r="Y26" s="202">
        <v>0</v>
      </c>
      <c r="Z26" s="202">
        <v>6.2338983050847459</v>
      </c>
      <c r="AA26" s="202">
        <v>0</v>
      </c>
      <c r="AB26" s="202">
        <v>0</v>
      </c>
      <c r="AC26" s="202">
        <v>2</v>
      </c>
      <c r="AD26" s="202">
        <v>0</v>
      </c>
      <c r="AE26" s="202">
        <v>6.2338983050847459</v>
      </c>
      <c r="AF26" s="202">
        <v>0</v>
      </c>
      <c r="AG26" s="202">
        <v>6.2338983050847459</v>
      </c>
      <c r="AH26" s="202">
        <v>0</v>
      </c>
      <c r="AI26" s="202">
        <v>0</v>
      </c>
      <c r="AJ26" s="202">
        <v>2</v>
      </c>
      <c r="AK26" s="202">
        <v>0</v>
      </c>
      <c r="AL26" s="202">
        <v>0</v>
      </c>
    </row>
    <row r="27" spans="1:38" ht="31.5">
      <c r="A27" s="190" t="s">
        <v>21</v>
      </c>
      <c r="B27" s="190" t="s">
        <v>20</v>
      </c>
      <c r="C27" s="191">
        <v>0</v>
      </c>
      <c r="D27" s="202">
        <v>0</v>
      </c>
      <c r="E27" s="202">
        <v>0</v>
      </c>
      <c r="F27" s="202">
        <v>0</v>
      </c>
      <c r="G27" s="202">
        <v>0</v>
      </c>
      <c r="H27" s="202">
        <v>0</v>
      </c>
      <c r="I27" s="202">
        <v>0</v>
      </c>
      <c r="J27" s="202">
        <v>0</v>
      </c>
      <c r="K27" s="202">
        <v>0</v>
      </c>
      <c r="L27" s="202">
        <v>0</v>
      </c>
      <c r="M27" s="202">
        <v>0</v>
      </c>
      <c r="N27" s="202">
        <v>0</v>
      </c>
      <c r="O27" s="202">
        <v>0</v>
      </c>
      <c r="P27" s="202">
        <v>0</v>
      </c>
      <c r="Q27" s="202">
        <v>0</v>
      </c>
      <c r="R27" s="202">
        <v>0</v>
      </c>
      <c r="S27" s="202">
        <v>0</v>
      </c>
      <c r="T27" s="202">
        <v>0</v>
      </c>
      <c r="U27" s="202">
        <v>0</v>
      </c>
      <c r="V27" s="202">
        <v>0</v>
      </c>
      <c r="W27" s="202">
        <v>0</v>
      </c>
      <c r="X27" s="202">
        <v>0</v>
      </c>
      <c r="Y27" s="202">
        <v>0</v>
      </c>
      <c r="Z27" s="202">
        <v>6.2338983050847459</v>
      </c>
      <c r="AA27" s="202">
        <v>0</v>
      </c>
      <c r="AB27" s="202">
        <v>0</v>
      </c>
      <c r="AC27" s="202">
        <v>2</v>
      </c>
      <c r="AD27" s="202">
        <v>0</v>
      </c>
      <c r="AE27" s="202">
        <v>6.2338983050847459</v>
      </c>
      <c r="AF27" s="202">
        <v>0</v>
      </c>
      <c r="AG27" s="202">
        <v>6.2338983050847459</v>
      </c>
      <c r="AH27" s="202">
        <v>0</v>
      </c>
      <c r="AI27" s="202">
        <v>0</v>
      </c>
      <c r="AJ27" s="202">
        <v>2</v>
      </c>
      <c r="AK27" s="202">
        <v>0</v>
      </c>
      <c r="AL27" s="202">
        <v>0</v>
      </c>
    </row>
    <row r="28" spans="1:38" ht="110.25">
      <c r="A28" s="190" t="s">
        <v>19</v>
      </c>
      <c r="B28" s="190" t="s">
        <v>18</v>
      </c>
      <c r="C28" s="190" t="s">
        <v>75</v>
      </c>
      <c r="D28" s="192">
        <v>0</v>
      </c>
      <c r="E28" s="192">
        <v>0</v>
      </c>
      <c r="F28" s="192">
        <v>0</v>
      </c>
      <c r="G28" s="192">
        <v>0</v>
      </c>
      <c r="H28" s="192">
        <v>0</v>
      </c>
      <c r="I28" s="192">
        <v>0</v>
      </c>
      <c r="J28" s="192">
        <v>0</v>
      </c>
      <c r="K28" s="192">
        <v>0</v>
      </c>
      <c r="L28" s="192">
        <v>0</v>
      </c>
      <c r="M28" s="192">
        <v>0</v>
      </c>
      <c r="N28" s="192">
        <v>0</v>
      </c>
      <c r="O28" s="192">
        <v>0</v>
      </c>
      <c r="P28" s="192">
        <v>0</v>
      </c>
      <c r="Q28" s="192">
        <v>0</v>
      </c>
      <c r="R28" s="192">
        <v>0</v>
      </c>
      <c r="S28" s="192">
        <v>0</v>
      </c>
      <c r="T28" s="192">
        <v>0</v>
      </c>
      <c r="U28" s="192">
        <v>0</v>
      </c>
      <c r="V28" s="192">
        <v>0</v>
      </c>
      <c r="W28" s="192">
        <v>0</v>
      </c>
      <c r="X28" s="192">
        <v>0</v>
      </c>
      <c r="Y28" s="192">
        <v>0</v>
      </c>
      <c r="Z28" s="192">
        <v>6.2338983050847459</v>
      </c>
      <c r="AA28" s="192">
        <v>0</v>
      </c>
      <c r="AB28" s="192">
        <v>0</v>
      </c>
      <c r="AC28" s="192">
        <v>2</v>
      </c>
      <c r="AD28" s="192">
        <v>0</v>
      </c>
      <c r="AE28" s="192">
        <v>6.2338983050847459</v>
      </c>
      <c r="AF28" s="192">
        <v>0</v>
      </c>
      <c r="AG28" s="192">
        <v>6.2338983050847459</v>
      </c>
      <c r="AH28" s="192">
        <v>0</v>
      </c>
      <c r="AI28" s="192">
        <v>0</v>
      </c>
      <c r="AJ28" s="192">
        <v>2</v>
      </c>
      <c r="AK28" s="192">
        <v>0</v>
      </c>
      <c r="AL28" s="192">
        <v>0</v>
      </c>
    </row>
    <row r="29" spans="1:38" ht="31.5">
      <c r="A29" s="190" t="s">
        <v>16</v>
      </c>
      <c r="B29" s="190" t="s">
        <v>15</v>
      </c>
      <c r="C29" s="190"/>
      <c r="D29" s="202">
        <v>0</v>
      </c>
      <c r="E29" s="202">
        <v>0</v>
      </c>
      <c r="F29" s="202">
        <v>0</v>
      </c>
      <c r="G29" s="202">
        <v>0</v>
      </c>
      <c r="H29" s="202">
        <v>0</v>
      </c>
      <c r="I29" s="202">
        <v>0</v>
      </c>
      <c r="J29" s="202">
        <v>0</v>
      </c>
      <c r="K29" s="202">
        <v>0</v>
      </c>
      <c r="L29" s="202">
        <v>0</v>
      </c>
      <c r="M29" s="202">
        <v>0</v>
      </c>
      <c r="N29" s="202">
        <v>0</v>
      </c>
      <c r="O29" s="202">
        <v>0</v>
      </c>
      <c r="P29" s="202">
        <v>0</v>
      </c>
      <c r="Q29" s="202">
        <v>0</v>
      </c>
      <c r="R29" s="202">
        <v>0</v>
      </c>
      <c r="S29" s="202">
        <v>0</v>
      </c>
      <c r="T29" s="202">
        <v>0</v>
      </c>
      <c r="U29" s="202">
        <v>0</v>
      </c>
      <c r="V29" s="202">
        <v>0</v>
      </c>
      <c r="W29" s="202">
        <v>0</v>
      </c>
      <c r="X29" s="202">
        <v>0</v>
      </c>
      <c r="Y29" s="202">
        <v>0</v>
      </c>
      <c r="Z29" s="203">
        <v>3.4491525423728815</v>
      </c>
      <c r="AA29" s="203">
        <v>0.4</v>
      </c>
      <c r="AB29" s="203">
        <v>0</v>
      </c>
      <c r="AC29" s="203">
        <v>0</v>
      </c>
      <c r="AD29" s="203">
        <v>0</v>
      </c>
      <c r="AE29" s="203">
        <v>1</v>
      </c>
      <c r="AF29" s="203">
        <v>0</v>
      </c>
      <c r="AG29" s="203">
        <v>3.4491525423728815</v>
      </c>
      <c r="AH29" s="203">
        <v>0.4</v>
      </c>
      <c r="AI29" s="203">
        <v>0</v>
      </c>
      <c r="AJ29" s="203">
        <v>0</v>
      </c>
      <c r="AK29" s="203">
        <v>0</v>
      </c>
      <c r="AL29" s="203">
        <v>0</v>
      </c>
    </row>
    <row r="30" spans="1:38" ht="47.25">
      <c r="A30" s="190" t="s">
        <v>351</v>
      </c>
      <c r="B30" s="190" t="s">
        <v>76</v>
      </c>
      <c r="C30" s="190" t="s">
        <v>77</v>
      </c>
      <c r="D30" s="192">
        <v>0</v>
      </c>
      <c r="E30" s="192">
        <v>0</v>
      </c>
      <c r="F30" s="192">
        <v>0</v>
      </c>
      <c r="G30" s="192">
        <v>0</v>
      </c>
      <c r="H30" s="192">
        <v>0</v>
      </c>
      <c r="I30" s="192">
        <v>0</v>
      </c>
      <c r="J30" s="192">
        <v>0</v>
      </c>
      <c r="K30" s="192">
        <v>0</v>
      </c>
      <c r="L30" s="192">
        <v>0</v>
      </c>
      <c r="M30" s="192">
        <v>0</v>
      </c>
      <c r="N30" s="192">
        <v>0</v>
      </c>
      <c r="O30" s="192">
        <v>0</v>
      </c>
      <c r="P30" s="192">
        <v>0</v>
      </c>
      <c r="Q30" s="192">
        <v>0</v>
      </c>
      <c r="R30" s="192">
        <v>0</v>
      </c>
      <c r="S30" s="192">
        <v>0</v>
      </c>
      <c r="T30" s="192">
        <v>0</v>
      </c>
      <c r="U30" s="192">
        <v>0</v>
      </c>
      <c r="V30" s="192">
        <v>0</v>
      </c>
      <c r="W30" s="192">
        <v>0</v>
      </c>
      <c r="X30" s="192">
        <v>0</v>
      </c>
      <c r="Y30" s="192">
        <v>0</v>
      </c>
      <c r="Z30" s="192">
        <v>0.21525423728813561</v>
      </c>
      <c r="AA30" s="192">
        <v>0.4</v>
      </c>
      <c r="AB30" s="192">
        <v>0</v>
      </c>
      <c r="AC30" s="192">
        <v>0</v>
      </c>
      <c r="AD30" s="192">
        <v>0</v>
      </c>
      <c r="AE30" s="192">
        <v>0</v>
      </c>
      <c r="AF30" s="192">
        <v>0</v>
      </c>
      <c r="AG30" s="192">
        <v>0.21525423728813561</v>
      </c>
      <c r="AH30" s="192">
        <v>0.4</v>
      </c>
      <c r="AI30" s="192">
        <v>0</v>
      </c>
      <c r="AJ30" s="192">
        <v>0</v>
      </c>
      <c r="AK30" s="192">
        <v>0</v>
      </c>
      <c r="AL30" s="192">
        <v>0</v>
      </c>
    </row>
    <row r="31" spans="1:38" ht="31.5">
      <c r="A31" s="190" t="s">
        <v>78</v>
      </c>
      <c r="B31" s="190" t="s">
        <v>7</v>
      </c>
      <c r="C31" s="190" t="s">
        <v>79</v>
      </c>
      <c r="D31" s="192">
        <v>0</v>
      </c>
      <c r="E31" s="192">
        <v>0</v>
      </c>
      <c r="F31" s="192">
        <v>0</v>
      </c>
      <c r="G31" s="192">
        <v>0</v>
      </c>
      <c r="H31" s="192">
        <v>0</v>
      </c>
      <c r="I31" s="192">
        <v>0</v>
      </c>
      <c r="J31" s="192">
        <v>0</v>
      </c>
      <c r="K31" s="192">
        <v>0</v>
      </c>
      <c r="L31" s="192">
        <v>0</v>
      </c>
      <c r="M31" s="192">
        <v>0</v>
      </c>
      <c r="N31" s="192">
        <v>0</v>
      </c>
      <c r="O31" s="192">
        <v>0</v>
      </c>
      <c r="P31" s="192">
        <v>0</v>
      </c>
      <c r="Q31" s="192">
        <v>0</v>
      </c>
      <c r="R31" s="192">
        <v>0</v>
      </c>
      <c r="S31" s="192">
        <v>0</v>
      </c>
      <c r="T31" s="192">
        <v>0</v>
      </c>
      <c r="U31" s="192">
        <v>0</v>
      </c>
      <c r="V31" s="192">
        <v>0</v>
      </c>
      <c r="W31" s="192">
        <v>0</v>
      </c>
      <c r="X31" s="192">
        <v>0</v>
      </c>
      <c r="Y31" s="192">
        <v>0</v>
      </c>
      <c r="Z31" s="192">
        <v>3.2338983050847459</v>
      </c>
      <c r="AA31" s="192">
        <v>0</v>
      </c>
      <c r="AB31" s="192">
        <v>0</v>
      </c>
      <c r="AC31" s="192">
        <v>0</v>
      </c>
      <c r="AD31" s="192">
        <v>0</v>
      </c>
      <c r="AE31" s="192">
        <v>1</v>
      </c>
      <c r="AF31" s="192">
        <v>0</v>
      </c>
      <c r="AG31" s="192">
        <v>3.2338983050847459</v>
      </c>
      <c r="AH31" s="192">
        <v>0</v>
      </c>
      <c r="AI31" s="192">
        <v>0</v>
      </c>
      <c r="AJ31" s="192">
        <v>0</v>
      </c>
      <c r="AK31" s="192">
        <v>0</v>
      </c>
      <c r="AL31" s="192">
        <v>0</v>
      </c>
    </row>
    <row r="37" spans="2:36" s="2" customFormat="1">
      <c r="B37" s="53" t="s">
        <v>2</v>
      </c>
      <c r="C37" s="53"/>
      <c r="D37" s="53"/>
      <c r="F37" s="3"/>
      <c r="G37" s="127" t="s">
        <v>162</v>
      </c>
      <c r="H37" s="3"/>
      <c r="I37" s="3"/>
      <c r="J37" s="3"/>
      <c r="K37" s="3"/>
      <c r="L37" s="3"/>
      <c r="M37" s="3"/>
      <c r="N37" s="3"/>
      <c r="O37" s="3"/>
      <c r="P37" s="3"/>
      <c r="Q37" s="3"/>
      <c r="R37" s="3"/>
      <c r="S37" s="128"/>
      <c r="T37" s="3"/>
      <c r="U37" s="3"/>
    </row>
    <row r="38" spans="2:36" s="2" customFormat="1" ht="15">
      <c r="B38" s="3"/>
      <c r="C38" s="3"/>
      <c r="D38" s="3"/>
      <c r="E38" s="3"/>
      <c r="F38" s="3"/>
      <c r="G38" s="3"/>
      <c r="H38" s="3"/>
      <c r="I38" s="3"/>
      <c r="J38" s="3"/>
      <c r="K38" s="3"/>
      <c r="L38" s="3"/>
      <c r="M38" s="3"/>
      <c r="N38" s="3"/>
      <c r="O38" s="3"/>
      <c r="P38" s="3"/>
      <c r="Q38" s="3"/>
      <c r="R38" s="3"/>
      <c r="S38" s="128"/>
      <c r="T38" s="3"/>
      <c r="U38" s="3"/>
    </row>
    <row r="39" spans="2:36" s="2" customFormat="1" ht="15">
      <c r="B39" s="3"/>
      <c r="C39" s="3"/>
      <c r="D39" s="3"/>
      <c r="E39" s="3"/>
      <c r="F39" s="3"/>
      <c r="G39" s="3"/>
      <c r="H39" s="3"/>
      <c r="I39" s="3"/>
      <c r="J39" s="3"/>
      <c r="K39" s="3"/>
      <c r="L39" s="3"/>
      <c r="M39" s="3"/>
      <c r="N39" s="3"/>
      <c r="O39" s="3"/>
      <c r="P39" s="3"/>
      <c r="Q39" s="3"/>
      <c r="R39" s="3"/>
      <c r="S39" s="128"/>
      <c r="T39" s="3"/>
      <c r="U39" s="3"/>
    </row>
    <row r="40" spans="2:36" s="2" customFormat="1" ht="15">
      <c r="B40" s="3"/>
      <c r="C40" s="3"/>
      <c r="D40" s="3"/>
      <c r="E40" s="3"/>
      <c r="F40" s="3"/>
      <c r="G40" s="3"/>
      <c r="H40" s="3"/>
      <c r="I40" s="3"/>
      <c r="J40" s="3"/>
      <c r="K40" s="3"/>
      <c r="L40" s="3"/>
      <c r="M40" s="3"/>
      <c r="N40" s="3"/>
      <c r="O40" s="3"/>
      <c r="P40" s="3"/>
      <c r="Q40" s="3"/>
      <c r="R40" s="3"/>
      <c r="S40" s="128"/>
      <c r="T40" s="3"/>
      <c r="U40" s="3"/>
    </row>
    <row r="41" spans="2:36" s="2" customFormat="1">
      <c r="B41" s="5" t="s">
        <v>348</v>
      </c>
      <c r="C41" s="5"/>
      <c r="D41" s="4"/>
      <c r="F41" s="4"/>
      <c r="G41" s="6" t="s">
        <v>349</v>
      </c>
      <c r="H41" s="4"/>
      <c r="I41" s="4"/>
      <c r="J41" s="4"/>
      <c r="K41" s="4"/>
      <c r="L41" s="3"/>
      <c r="M41" s="3"/>
      <c r="N41" s="3"/>
      <c r="O41" s="3"/>
      <c r="P41" s="3"/>
      <c r="Q41" s="3"/>
      <c r="R41" s="3"/>
      <c r="S41" s="128"/>
      <c r="T41" s="3"/>
      <c r="U41" s="3"/>
    </row>
    <row r="42" spans="2:36" s="2" customFormat="1" ht="15">
      <c r="B42" s="3"/>
      <c r="C42" s="3"/>
      <c r="D42" s="3"/>
      <c r="E42" s="3"/>
      <c r="F42" s="3"/>
      <c r="G42" s="3"/>
      <c r="H42" s="3"/>
      <c r="I42" s="3"/>
      <c r="J42" s="3"/>
      <c r="K42" s="3"/>
      <c r="L42" s="3"/>
      <c r="M42" s="3"/>
      <c r="N42" s="3"/>
      <c r="O42" s="3"/>
      <c r="P42" s="3"/>
      <c r="Q42" s="3"/>
      <c r="R42" s="3"/>
      <c r="S42" s="128"/>
      <c r="T42" s="3"/>
      <c r="U42" s="3"/>
    </row>
    <row r="46" spans="2:36">
      <c r="AJ46" s="63" t="s">
        <v>350</v>
      </c>
    </row>
  </sheetData>
  <mergeCells count="23">
    <mergeCell ref="B37:D37"/>
    <mergeCell ref="AF16:AL16"/>
    <mergeCell ref="E17:J17"/>
    <mergeCell ref="L17:Q17"/>
    <mergeCell ref="S17:X17"/>
    <mergeCell ref="Z17:AE17"/>
    <mergeCell ref="AG17:AL17"/>
    <mergeCell ref="A13:AL13"/>
    <mergeCell ref="A14:AL14"/>
    <mergeCell ref="A15:A18"/>
    <mergeCell ref="B15:B18"/>
    <mergeCell ref="C15:C18"/>
    <mergeCell ref="D15:AL15"/>
    <mergeCell ref="D16:J16"/>
    <mergeCell ref="K16:Q16"/>
    <mergeCell ref="R16:X16"/>
    <mergeCell ref="Y16:AE16"/>
    <mergeCell ref="A4:AL4"/>
    <mergeCell ref="A5:AL5"/>
    <mergeCell ref="A7:AL7"/>
    <mergeCell ref="A8:AL8"/>
    <mergeCell ref="A10:AL10"/>
    <mergeCell ref="A12:AL1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46"/>
  <sheetViews>
    <sheetView zoomScale="70" zoomScaleNormal="70" workbookViewId="0">
      <selection activeCell="B11" sqref="B11"/>
    </sheetView>
  </sheetViews>
  <sheetFormatPr defaultRowHeight="15.75"/>
  <cols>
    <col min="1" max="1" width="11.625" style="63" customWidth="1"/>
    <col min="2" max="2" width="41.25" style="63" customWidth="1"/>
    <col min="3" max="3" width="16.5" style="63" customWidth="1"/>
    <col min="4" max="4" width="18" style="63" customWidth="1"/>
    <col min="5" max="5" width="6.125" style="63" customWidth="1"/>
    <col min="6" max="10" width="6" style="63" customWidth="1"/>
    <col min="11" max="11" width="18" style="63" customWidth="1"/>
    <col min="12" max="17" width="6" style="63" customWidth="1"/>
    <col min="18" max="18" width="18" style="63" customWidth="1"/>
    <col min="19" max="24" width="6" style="63" customWidth="1"/>
    <col min="25" max="25" width="14.625" style="63" customWidth="1"/>
    <col min="26" max="31" width="6" style="63" customWidth="1"/>
    <col min="32" max="32" width="16.125" style="63" customWidth="1"/>
    <col min="33" max="38" width="6" style="63" customWidth="1"/>
    <col min="39" max="39" width="3.5" style="63" customWidth="1"/>
    <col min="40" max="40" width="5.75" style="63" customWidth="1"/>
    <col min="41" max="41" width="16.125" style="63" customWidth="1"/>
    <col min="42" max="42" width="21.25" style="63" customWidth="1"/>
    <col min="43" max="43" width="12.625" style="63" customWidth="1"/>
    <col min="44" max="44" width="22.375" style="63" customWidth="1"/>
    <col min="45" max="45" width="10.875" style="63" customWidth="1"/>
    <col min="46" max="46" width="17.375" style="63" customWidth="1"/>
    <col min="47" max="48" width="4.125" style="63" customWidth="1"/>
    <col min="49" max="49" width="3.75" style="63" customWidth="1"/>
    <col min="50" max="50" width="3.875" style="63" customWidth="1"/>
    <col min="51" max="51" width="4.5" style="63" customWidth="1"/>
    <col min="52" max="52" width="5" style="63" customWidth="1"/>
    <col min="53" max="53" width="5.5" style="63" customWidth="1"/>
    <col min="54" max="54" width="5.75" style="63" customWidth="1"/>
    <col min="55" max="55" width="5.5" style="63" customWidth="1"/>
    <col min="56" max="57" width="5" style="63" customWidth="1"/>
    <col min="58" max="58" width="12.875" style="63" customWidth="1"/>
    <col min="59" max="68" width="5" style="63" customWidth="1"/>
    <col min="69" max="16384" width="9" style="63"/>
  </cols>
  <sheetData>
    <row r="1" spans="1:67" ht="18.75">
      <c r="O1" s="61"/>
      <c r="P1" s="61"/>
      <c r="Q1" s="61"/>
      <c r="R1" s="61"/>
      <c r="S1" s="61"/>
      <c r="T1" s="61"/>
      <c r="U1" s="61"/>
      <c r="V1" s="61"/>
      <c r="W1" s="61"/>
      <c r="X1" s="61"/>
      <c r="Y1" s="61"/>
      <c r="Z1" s="61"/>
      <c r="AA1" s="61"/>
      <c r="AB1" s="61"/>
      <c r="AC1" s="61"/>
      <c r="AL1" s="130" t="s">
        <v>306</v>
      </c>
    </row>
    <row r="2" spans="1:67" ht="18.75">
      <c r="O2" s="61"/>
      <c r="P2" s="61"/>
      <c r="Q2" s="61"/>
      <c r="R2" s="61"/>
      <c r="S2" s="61"/>
      <c r="T2" s="61"/>
      <c r="U2" s="61"/>
      <c r="V2" s="61"/>
      <c r="W2" s="61"/>
      <c r="X2" s="61"/>
      <c r="Y2" s="61"/>
      <c r="Z2" s="61"/>
      <c r="AA2" s="61"/>
      <c r="AB2" s="61"/>
      <c r="AC2" s="61"/>
      <c r="AL2" s="72" t="s">
        <v>85</v>
      </c>
    </row>
    <row r="3" spans="1:67" ht="18.75">
      <c r="O3" s="61"/>
      <c r="P3" s="61"/>
      <c r="Q3" s="61"/>
      <c r="R3" s="61"/>
      <c r="S3" s="61"/>
      <c r="T3" s="61"/>
      <c r="U3" s="61"/>
      <c r="V3" s="61"/>
      <c r="W3" s="61"/>
      <c r="X3" s="61"/>
      <c r="Y3" s="61"/>
      <c r="Z3" s="61"/>
      <c r="AA3" s="61"/>
      <c r="AB3" s="61"/>
      <c r="AC3" s="61"/>
      <c r="AL3" s="72" t="s">
        <v>86</v>
      </c>
    </row>
    <row r="4" spans="1:67" ht="18.75">
      <c r="A4" s="198" t="s">
        <v>307</v>
      </c>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row>
    <row r="5" spans="1:67" ht="18.75">
      <c r="A5" s="58" t="s">
        <v>80</v>
      </c>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row>
    <row r="6" spans="1:67">
      <c r="A6" s="158"/>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row>
    <row r="7" spans="1:67" ht="18.75">
      <c r="A7" s="56" t="s">
        <v>88</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row>
    <row r="8" spans="1:67">
      <c r="A8" s="57" t="s">
        <v>70</v>
      </c>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row>
    <row r="9" spans="1:67">
      <c r="A9" s="45"/>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row>
    <row r="10" spans="1:67">
      <c r="A10" s="60" t="s">
        <v>69</v>
      </c>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160"/>
      <c r="AN10" s="160"/>
      <c r="AO10" s="160"/>
      <c r="AP10" s="160"/>
      <c r="AQ10" s="160"/>
      <c r="AR10" s="160"/>
      <c r="AS10" s="160"/>
      <c r="AT10" s="160"/>
      <c r="AU10" s="160"/>
      <c r="AV10" s="160"/>
      <c r="AW10" s="160"/>
      <c r="AX10" s="160"/>
      <c r="AY10" s="160"/>
      <c r="AZ10" s="160"/>
      <c r="BA10" s="160"/>
      <c r="BB10" s="160"/>
      <c r="BC10" s="160"/>
      <c r="BD10" s="160"/>
      <c r="BE10" s="160"/>
      <c r="BF10" s="160"/>
    </row>
    <row r="11" spans="1:67" ht="18.75">
      <c r="A11" s="46"/>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199"/>
      <c r="AN11" s="199"/>
      <c r="AO11" s="199"/>
      <c r="AP11" s="199"/>
      <c r="AQ11" s="199"/>
      <c r="AR11" s="199"/>
      <c r="AS11" s="199"/>
      <c r="AT11" s="199"/>
      <c r="AU11" s="199"/>
      <c r="AV11" s="199"/>
      <c r="AW11" s="199"/>
      <c r="AX11" s="199"/>
    </row>
    <row r="12" spans="1:67" ht="18.75">
      <c r="A12" s="161" t="s">
        <v>68</v>
      </c>
      <c r="B12" s="161"/>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row>
    <row r="13" spans="1:67">
      <c r="A13" s="163" t="s">
        <v>67</v>
      </c>
      <c r="B13" s="163"/>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4"/>
      <c r="AN13" s="164"/>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c r="BN13" s="164"/>
      <c r="BO13" s="164"/>
    </row>
    <row r="14" spans="1:67">
      <c r="A14" s="165"/>
      <c r="B14" s="165"/>
      <c r="C14" s="165"/>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7"/>
      <c r="AN14" s="167"/>
      <c r="AO14" s="167"/>
      <c r="AP14" s="167"/>
      <c r="AQ14" s="200"/>
      <c r="AR14" s="200"/>
      <c r="AS14" s="200"/>
      <c r="AT14" s="200"/>
      <c r="AU14" s="200"/>
      <c r="AV14" s="200"/>
      <c r="AW14" s="200"/>
      <c r="AX14" s="200"/>
      <c r="AY14" s="200"/>
      <c r="AZ14" s="200"/>
      <c r="BA14" s="200"/>
      <c r="BB14" s="200"/>
      <c r="BC14" s="200"/>
      <c r="BD14" s="200"/>
      <c r="BE14" s="200"/>
      <c r="BF14" s="200"/>
    </row>
    <row r="15" spans="1:67">
      <c r="A15" s="168" t="s">
        <v>66</v>
      </c>
      <c r="B15" s="169" t="s">
        <v>65</v>
      </c>
      <c r="C15" s="169" t="s">
        <v>64</v>
      </c>
      <c r="D15" s="173" t="s">
        <v>308</v>
      </c>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201"/>
      <c r="AN15" s="201"/>
      <c r="AO15" s="201"/>
      <c r="AP15" s="201"/>
    </row>
    <row r="16" spans="1:67">
      <c r="A16" s="175"/>
      <c r="B16" s="169"/>
      <c r="C16" s="169"/>
      <c r="D16" s="173" t="s">
        <v>309</v>
      </c>
      <c r="E16" s="173"/>
      <c r="F16" s="173"/>
      <c r="G16" s="173"/>
      <c r="H16" s="173"/>
      <c r="I16" s="173"/>
      <c r="J16" s="173"/>
      <c r="K16" s="173" t="s">
        <v>310</v>
      </c>
      <c r="L16" s="173"/>
      <c r="M16" s="173"/>
      <c r="N16" s="173"/>
      <c r="O16" s="173"/>
      <c r="P16" s="173"/>
      <c r="Q16" s="173"/>
      <c r="R16" s="173" t="s">
        <v>311</v>
      </c>
      <c r="S16" s="173"/>
      <c r="T16" s="173"/>
      <c r="U16" s="173"/>
      <c r="V16" s="173"/>
      <c r="W16" s="173"/>
      <c r="X16" s="173"/>
      <c r="Y16" s="173" t="s">
        <v>312</v>
      </c>
      <c r="Z16" s="173"/>
      <c r="AA16" s="173"/>
      <c r="AB16" s="173"/>
      <c r="AC16" s="173"/>
      <c r="AD16" s="173"/>
      <c r="AE16" s="173"/>
      <c r="AF16" s="169" t="s">
        <v>313</v>
      </c>
      <c r="AG16" s="169"/>
      <c r="AH16" s="169"/>
      <c r="AI16" s="169"/>
      <c r="AJ16" s="169"/>
      <c r="AK16" s="169"/>
      <c r="AL16" s="169"/>
      <c r="AM16" s="201"/>
      <c r="AN16" s="201"/>
      <c r="AO16" s="201"/>
      <c r="AP16" s="201"/>
    </row>
    <row r="17" spans="1:38" ht="31.5">
      <c r="A17" s="175"/>
      <c r="B17" s="169"/>
      <c r="C17" s="169"/>
      <c r="D17" s="185" t="s">
        <v>227</v>
      </c>
      <c r="E17" s="173" t="s">
        <v>228</v>
      </c>
      <c r="F17" s="173"/>
      <c r="G17" s="173"/>
      <c r="H17" s="173"/>
      <c r="I17" s="173"/>
      <c r="J17" s="173"/>
      <c r="K17" s="185" t="s">
        <v>227</v>
      </c>
      <c r="L17" s="169" t="s">
        <v>228</v>
      </c>
      <c r="M17" s="169"/>
      <c r="N17" s="169"/>
      <c r="O17" s="169"/>
      <c r="P17" s="169"/>
      <c r="Q17" s="169"/>
      <c r="R17" s="185" t="s">
        <v>227</v>
      </c>
      <c r="S17" s="169" t="s">
        <v>228</v>
      </c>
      <c r="T17" s="169"/>
      <c r="U17" s="169"/>
      <c r="V17" s="169"/>
      <c r="W17" s="169"/>
      <c r="X17" s="169"/>
      <c r="Y17" s="185" t="s">
        <v>227</v>
      </c>
      <c r="Z17" s="169" t="s">
        <v>228</v>
      </c>
      <c r="AA17" s="169"/>
      <c r="AB17" s="169"/>
      <c r="AC17" s="169"/>
      <c r="AD17" s="169"/>
      <c r="AE17" s="169"/>
      <c r="AF17" s="185" t="s">
        <v>227</v>
      </c>
      <c r="AG17" s="169" t="s">
        <v>228</v>
      </c>
      <c r="AH17" s="169"/>
      <c r="AI17" s="169"/>
      <c r="AJ17" s="169"/>
      <c r="AK17" s="169"/>
      <c r="AL17" s="169"/>
    </row>
    <row r="18" spans="1:38" ht="63.75">
      <c r="A18" s="186"/>
      <c r="B18" s="169"/>
      <c r="C18" s="169"/>
      <c r="D18" s="99" t="s">
        <v>229</v>
      </c>
      <c r="E18" s="99" t="s">
        <v>229</v>
      </c>
      <c r="F18" s="187" t="s">
        <v>230</v>
      </c>
      <c r="G18" s="187" t="s">
        <v>231</v>
      </c>
      <c r="H18" s="187" t="s">
        <v>232</v>
      </c>
      <c r="I18" s="187" t="s">
        <v>233</v>
      </c>
      <c r="J18" s="187" t="s">
        <v>234</v>
      </c>
      <c r="K18" s="99" t="s">
        <v>229</v>
      </c>
      <c r="L18" s="99" t="s">
        <v>229</v>
      </c>
      <c r="M18" s="187" t="s">
        <v>230</v>
      </c>
      <c r="N18" s="187" t="s">
        <v>231</v>
      </c>
      <c r="O18" s="187" t="s">
        <v>232</v>
      </c>
      <c r="P18" s="187" t="s">
        <v>233</v>
      </c>
      <c r="Q18" s="187" t="s">
        <v>234</v>
      </c>
      <c r="R18" s="99" t="s">
        <v>229</v>
      </c>
      <c r="S18" s="99" t="s">
        <v>229</v>
      </c>
      <c r="T18" s="187" t="s">
        <v>230</v>
      </c>
      <c r="U18" s="187" t="s">
        <v>231</v>
      </c>
      <c r="V18" s="187" t="s">
        <v>232</v>
      </c>
      <c r="W18" s="187" t="s">
        <v>233</v>
      </c>
      <c r="X18" s="187" t="s">
        <v>234</v>
      </c>
      <c r="Y18" s="99" t="s">
        <v>229</v>
      </c>
      <c r="Z18" s="99" t="s">
        <v>229</v>
      </c>
      <c r="AA18" s="187" t="s">
        <v>230</v>
      </c>
      <c r="AB18" s="187" t="s">
        <v>231</v>
      </c>
      <c r="AC18" s="187" t="s">
        <v>232</v>
      </c>
      <c r="AD18" s="187" t="s">
        <v>233</v>
      </c>
      <c r="AE18" s="187" t="s">
        <v>234</v>
      </c>
      <c r="AF18" s="99" t="s">
        <v>229</v>
      </c>
      <c r="AG18" s="99" t="s">
        <v>229</v>
      </c>
      <c r="AH18" s="187" t="s">
        <v>230</v>
      </c>
      <c r="AI18" s="187" t="s">
        <v>231</v>
      </c>
      <c r="AJ18" s="187" t="s">
        <v>232</v>
      </c>
      <c r="AK18" s="187" t="s">
        <v>233</v>
      </c>
      <c r="AL18" s="187" t="s">
        <v>234</v>
      </c>
    </row>
    <row r="19" spans="1:38">
      <c r="A19" s="188">
        <v>1</v>
      </c>
      <c r="B19" s="188">
        <v>2</v>
      </c>
      <c r="C19" s="188">
        <v>3</v>
      </c>
      <c r="D19" s="189" t="s">
        <v>314</v>
      </c>
      <c r="E19" s="189" t="s">
        <v>315</v>
      </c>
      <c r="F19" s="189" t="s">
        <v>316</v>
      </c>
      <c r="G19" s="189" t="s">
        <v>317</v>
      </c>
      <c r="H19" s="189" t="s">
        <v>318</v>
      </c>
      <c r="I19" s="189" t="s">
        <v>319</v>
      </c>
      <c r="J19" s="189" t="s">
        <v>320</v>
      </c>
      <c r="K19" s="189" t="s">
        <v>321</v>
      </c>
      <c r="L19" s="189" t="s">
        <v>322</v>
      </c>
      <c r="M19" s="189" t="s">
        <v>323</v>
      </c>
      <c r="N19" s="189" t="s">
        <v>324</v>
      </c>
      <c r="O19" s="189" t="s">
        <v>325</v>
      </c>
      <c r="P19" s="189" t="s">
        <v>326</v>
      </c>
      <c r="Q19" s="189" t="s">
        <v>327</v>
      </c>
      <c r="R19" s="189" t="s">
        <v>328</v>
      </c>
      <c r="S19" s="189" t="s">
        <v>329</v>
      </c>
      <c r="T19" s="189" t="s">
        <v>330</v>
      </c>
      <c r="U19" s="189" t="s">
        <v>331</v>
      </c>
      <c r="V19" s="189" t="s">
        <v>332</v>
      </c>
      <c r="W19" s="189" t="s">
        <v>333</v>
      </c>
      <c r="X19" s="189" t="s">
        <v>334</v>
      </c>
      <c r="Y19" s="189" t="s">
        <v>335</v>
      </c>
      <c r="Z19" s="189" t="s">
        <v>336</v>
      </c>
      <c r="AA19" s="189" t="s">
        <v>337</v>
      </c>
      <c r="AB19" s="189" t="s">
        <v>338</v>
      </c>
      <c r="AC19" s="189" t="s">
        <v>339</v>
      </c>
      <c r="AD19" s="189" t="s">
        <v>340</v>
      </c>
      <c r="AE19" s="189" t="s">
        <v>341</v>
      </c>
      <c r="AF19" s="189" t="s">
        <v>342</v>
      </c>
      <c r="AG19" s="189" t="s">
        <v>343</v>
      </c>
      <c r="AH19" s="189" t="s">
        <v>344</v>
      </c>
      <c r="AI19" s="189" t="s">
        <v>345</v>
      </c>
      <c r="AJ19" s="189" t="s">
        <v>305</v>
      </c>
      <c r="AK19" s="189" t="s">
        <v>346</v>
      </c>
      <c r="AL19" s="189" t="s">
        <v>347</v>
      </c>
    </row>
    <row r="20" spans="1:38" ht="31.5">
      <c r="A20" s="190" t="s">
        <v>33</v>
      </c>
      <c r="B20" s="190" t="s">
        <v>32</v>
      </c>
      <c r="C20" s="191">
        <v>0</v>
      </c>
      <c r="D20" s="202">
        <v>0</v>
      </c>
      <c r="E20" s="202">
        <v>0</v>
      </c>
      <c r="F20" s="202">
        <v>0</v>
      </c>
      <c r="G20" s="202">
        <v>0</v>
      </c>
      <c r="H20" s="202">
        <v>0</v>
      </c>
      <c r="I20" s="202">
        <v>0</v>
      </c>
      <c r="J20" s="202">
        <v>0</v>
      </c>
      <c r="K20" s="202">
        <v>0</v>
      </c>
      <c r="L20" s="202">
        <v>0</v>
      </c>
      <c r="M20" s="202">
        <v>0</v>
      </c>
      <c r="N20" s="202">
        <v>0</v>
      </c>
      <c r="O20" s="202">
        <v>0</v>
      </c>
      <c r="P20" s="202">
        <v>0</v>
      </c>
      <c r="Q20" s="202">
        <v>0</v>
      </c>
      <c r="R20" s="202">
        <v>0</v>
      </c>
      <c r="S20" s="202">
        <v>0</v>
      </c>
      <c r="T20" s="202">
        <v>0</v>
      </c>
      <c r="U20" s="202">
        <v>0</v>
      </c>
      <c r="V20" s="202">
        <v>0</v>
      </c>
      <c r="W20" s="202">
        <v>0</v>
      </c>
      <c r="X20" s="202">
        <v>0</v>
      </c>
      <c r="Y20" s="202">
        <v>0</v>
      </c>
      <c r="Z20" s="202">
        <v>5.816101694915254</v>
      </c>
      <c r="AA20" s="202">
        <v>0</v>
      </c>
      <c r="AB20" s="202">
        <v>0</v>
      </c>
      <c r="AC20" s="202">
        <v>2</v>
      </c>
      <c r="AD20" s="202">
        <v>0</v>
      </c>
      <c r="AE20" s="202">
        <v>1</v>
      </c>
      <c r="AF20" s="202">
        <v>0</v>
      </c>
      <c r="AG20" s="202">
        <v>5.8165932203389836</v>
      </c>
      <c r="AH20" s="202">
        <v>0</v>
      </c>
      <c r="AI20" s="202">
        <v>0</v>
      </c>
      <c r="AJ20" s="202">
        <v>2</v>
      </c>
      <c r="AK20" s="202">
        <v>0</v>
      </c>
      <c r="AL20" s="202">
        <v>1</v>
      </c>
    </row>
    <row r="21" spans="1:38">
      <c r="A21" s="190" t="s">
        <v>31</v>
      </c>
      <c r="B21" s="190" t="s">
        <v>30</v>
      </c>
      <c r="C21" s="191">
        <v>0</v>
      </c>
      <c r="D21" s="202">
        <v>0</v>
      </c>
      <c r="E21" s="202">
        <v>0</v>
      </c>
      <c r="F21" s="202">
        <v>0</v>
      </c>
      <c r="G21" s="202">
        <v>0</v>
      </c>
      <c r="H21" s="202">
        <v>0</v>
      </c>
      <c r="I21" s="202">
        <v>0</v>
      </c>
      <c r="J21" s="202">
        <v>0</v>
      </c>
      <c r="K21" s="202">
        <v>0</v>
      </c>
      <c r="L21" s="202">
        <v>0</v>
      </c>
      <c r="M21" s="202">
        <v>0</v>
      </c>
      <c r="N21" s="202">
        <v>0</v>
      </c>
      <c r="O21" s="202">
        <v>0</v>
      </c>
      <c r="P21" s="202">
        <v>0</v>
      </c>
      <c r="Q21" s="202">
        <v>0</v>
      </c>
      <c r="R21" s="202">
        <v>0</v>
      </c>
      <c r="S21" s="202">
        <v>0</v>
      </c>
      <c r="T21" s="202">
        <v>0</v>
      </c>
      <c r="U21" s="202">
        <v>0</v>
      </c>
      <c r="V21" s="202">
        <v>0</v>
      </c>
      <c r="W21" s="202">
        <v>0</v>
      </c>
      <c r="X21" s="202">
        <v>0</v>
      </c>
      <c r="Y21" s="202">
        <v>0</v>
      </c>
      <c r="Z21" s="202">
        <v>0</v>
      </c>
      <c r="AA21" s="202">
        <v>0</v>
      </c>
      <c r="AB21" s="202">
        <v>0</v>
      </c>
      <c r="AC21" s="202">
        <v>0</v>
      </c>
      <c r="AD21" s="202">
        <v>0</v>
      </c>
      <c r="AE21" s="202">
        <v>0</v>
      </c>
      <c r="AF21" s="202">
        <v>0</v>
      </c>
      <c r="AG21" s="202">
        <v>0</v>
      </c>
      <c r="AH21" s="202">
        <v>0</v>
      </c>
      <c r="AI21" s="202">
        <v>0</v>
      </c>
      <c r="AJ21" s="202">
        <v>0</v>
      </c>
      <c r="AK21" s="202">
        <v>0</v>
      </c>
      <c r="AL21" s="202">
        <v>0</v>
      </c>
    </row>
    <row r="22" spans="1:38" ht="31.5">
      <c r="A22" s="190" t="s">
        <v>29</v>
      </c>
      <c r="B22" s="190" t="s">
        <v>28</v>
      </c>
      <c r="C22" s="191">
        <v>0</v>
      </c>
      <c r="D22" s="202">
        <v>0</v>
      </c>
      <c r="E22" s="202">
        <v>0</v>
      </c>
      <c r="F22" s="202">
        <v>0</v>
      </c>
      <c r="G22" s="202">
        <v>0</v>
      </c>
      <c r="H22" s="202">
        <v>0</v>
      </c>
      <c r="I22" s="202">
        <v>0</v>
      </c>
      <c r="J22" s="202">
        <v>0</v>
      </c>
      <c r="K22" s="202">
        <v>0</v>
      </c>
      <c r="L22" s="202">
        <v>0</v>
      </c>
      <c r="M22" s="202">
        <v>0</v>
      </c>
      <c r="N22" s="202">
        <v>0</v>
      </c>
      <c r="O22" s="202">
        <v>0</v>
      </c>
      <c r="P22" s="202">
        <v>0</v>
      </c>
      <c r="Q22" s="202">
        <v>0</v>
      </c>
      <c r="R22" s="202">
        <v>0</v>
      </c>
      <c r="S22" s="202">
        <v>0</v>
      </c>
      <c r="T22" s="202">
        <v>0</v>
      </c>
      <c r="U22" s="202">
        <v>0</v>
      </c>
      <c r="V22" s="202">
        <v>0</v>
      </c>
      <c r="W22" s="202">
        <v>0</v>
      </c>
      <c r="X22" s="202">
        <v>0</v>
      </c>
      <c r="Y22" s="202">
        <v>0</v>
      </c>
      <c r="Z22" s="202">
        <v>3.8305084745762712</v>
      </c>
      <c r="AA22" s="202">
        <v>0</v>
      </c>
      <c r="AB22" s="202">
        <v>0</v>
      </c>
      <c r="AC22" s="202">
        <v>2</v>
      </c>
      <c r="AD22" s="202">
        <v>0</v>
      </c>
      <c r="AE22" s="202">
        <v>0</v>
      </c>
      <c r="AF22" s="202">
        <v>0</v>
      </c>
      <c r="AG22" s="202">
        <v>3.831</v>
      </c>
      <c r="AH22" s="202">
        <v>0</v>
      </c>
      <c r="AI22" s="202">
        <v>0</v>
      </c>
      <c r="AJ22" s="202">
        <v>2</v>
      </c>
      <c r="AK22" s="202">
        <v>0</v>
      </c>
      <c r="AL22" s="202">
        <v>0</v>
      </c>
    </row>
    <row r="23" spans="1:38">
      <c r="A23" s="190" t="s">
        <v>27</v>
      </c>
      <c r="B23" s="190" t="s">
        <v>26</v>
      </c>
      <c r="C23" s="191">
        <v>0</v>
      </c>
      <c r="D23" s="202">
        <v>0</v>
      </c>
      <c r="E23" s="202">
        <v>0</v>
      </c>
      <c r="F23" s="202">
        <v>0</v>
      </c>
      <c r="G23" s="202">
        <v>0</v>
      </c>
      <c r="H23" s="202">
        <v>0</v>
      </c>
      <c r="I23" s="202">
        <v>0</v>
      </c>
      <c r="J23" s="202">
        <v>0</v>
      </c>
      <c r="K23" s="202">
        <v>0</v>
      </c>
      <c r="L23" s="202">
        <v>0</v>
      </c>
      <c r="M23" s="202">
        <v>0</v>
      </c>
      <c r="N23" s="202">
        <v>0</v>
      </c>
      <c r="O23" s="202">
        <v>0</v>
      </c>
      <c r="P23" s="202">
        <v>0</v>
      </c>
      <c r="Q23" s="202">
        <v>0</v>
      </c>
      <c r="R23" s="202">
        <v>0</v>
      </c>
      <c r="S23" s="202">
        <v>0</v>
      </c>
      <c r="T23" s="202">
        <v>0</v>
      </c>
      <c r="U23" s="202">
        <v>0</v>
      </c>
      <c r="V23" s="202">
        <v>0</v>
      </c>
      <c r="W23" s="202">
        <v>0</v>
      </c>
      <c r="X23" s="202">
        <v>0</v>
      </c>
      <c r="Y23" s="202">
        <v>0</v>
      </c>
      <c r="Z23" s="202">
        <v>1.9855932203389832</v>
      </c>
      <c r="AA23" s="202">
        <v>0</v>
      </c>
      <c r="AB23" s="202">
        <v>0</v>
      </c>
      <c r="AC23" s="202">
        <v>0</v>
      </c>
      <c r="AD23" s="202">
        <v>0</v>
      </c>
      <c r="AE23" s="202">
        <v>1</v>
      </c>
      <c r="AF23" s="202">
        <v>0</v>
      </c>
      <c r="AG23" s="202">
        <v>1.9855932203389832</v>
      </c>
      <c r="AH23" s="202">
        <v>0</v>
      </c>
      <c r="AI23" s="202">
        <v>0</v>
      </c>
      <c r="AJ23" s="202">
        <v>0</v>
      </c>
      <c r="AK23" s="202">
        <v>0</v>
      </c>
      <c r="AL23" s="202">
        <v>1</v>
      </c>
    </row>
    <row r="24" spans="1:38" ht="31.5">
      <c r="A24" s="190">
        <v>0</v>
      </c>
      <c r="B24" s="190" t="s">
        <v>25</v>
      </c>
      <c r="C24" s="191">
        <v>0</v>
      </c>
      <c r="D24" s="202">
        <v>0</v>
      </c>
      <c r="E24" s="202">
        <v>0</v>
      </c>
      <c r="F24" s="202">
        <v>0</v>
      </c>
      <c r="G24" s="202">
        <v>0</v>
      </c>
      <c r="H24" s="202">
        <v>0</v>
      </c>
      <c r="I24" s="202">
        <v>0</v>
      </c>
      <c r="J24" s="202">
        <v>0</v>
      </c>
      <c r="K24" s="202">
        <v>0</v>
      </c>
      <c r="L24" s="202">
        <v>0</v>
      </c>
      <c r="M24" s="202">
        <v>0</v>
      </c>
      <c r="N24" s="202">
        <v>0</v>
      </c>
      <c r="O24" s="202">
        <v>0</v>
      </c>
      <c r="P24" s="202">
        <v>0</v>
      </c>
      <c r="Q24" s="202">
        <v>0</v>
      </c>
      <c r="R24" s="202">
        <v>0</v>
      </c>
      <c r="S24" s="202">
        <v>0</v>
      </c>
      <c r="T24" s="202">
        <v>0</v>
      </c>
      <c r="U24" s="202">
        <v>0</v>
      </c>
      <c r="V24" s="202">
        <v>0</v>
      </c>
      <c r="W24" s="202">
        <v>0</v>
      </c>
      <c r="X24" s="202">
        <v>0</v>
      </c>
      <c r="Y24" s="202">
        <v>0</v>
      </c>
      <c r="Z24" s="202">
        <v>0</v>
      </c>
      <c r="AA24" s="202">
        <v>0</v>
      </c>
      <c r="AB24" s="202">
        <v>0</v>
      </c>
      <c r="AC24" s="202">
        <v>0</v>
      </c>
      <c r="AD24" s="202">
        <v>0</v>
      </c>
      <c r="AE24" s="202">
        <v>0</v>
      </c>
      <c r="AF24" s="202">
        <v>0</v>
      </c>
      <c r="AG24" s="202">
        <v>0</v>
      </c>
      <c r="AH24" s="202">
        <v>0</v>
      </c>
      <c r="AI24" s="202">
        <v>0</v>
      </c>
      <c r="AJ24" s="202">
        <v>0</v>
      </c>
      <c r="AK24" s="202">
        <v>0</v>
      </c>
      <c r="AL24" s="202">
        <v>0</v>
      </c>
    </row>
    <row r="25" spans="1:38">
      <c r="A25" s="190">
        <v>0</v>
      </c>
      <c r="B25" s="190" t="s">
        <v>24</v>
      </c>
      <c r="C25" s="191">
        <v>0</v>
      </c>
      <c r="D25" s="189"/>
      <c r="E25" s="189"/>
      <c r="F25" s="189"/>
      <c r="G25" s="189"/>
      <c r="H25" s="189"/>
      <c r="I25" s="189"/>
      <c r="J25" s="189"/>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89"/>
      <c r="AI25" s="189"/>
      <c r="AJ25" s="189"/>
      <c r="AK25" s="189"/>
      <c r="AL25" s="189"/>
    </row>
    <row r="26" spans="1:38" ht="47.25">
      <c r="A26" s="190" t="s">
        <v>23</v>
      </c>
      <c r="B26" s="190" t="s">
        <v>22</v>
      </c>
      <c r="C26" s="191">
        <v>0</v>
      </c>
      <c r="D26" s="202">
        <v>0</v>
      </c>
      <c r="E26" s="202">
        <v>0</v>
      </c>
      <c r="F26" s="202">
        <v>0</v>
      </c>
      <c r="G26" s="202">
        <v>0</v>
      </c>
      <c r="H26" s="202">
        <v>0</v>
      </c>
      <c r="I26" s="202">
        <v>0</v>
      </c>
      <c r="J26" s="202">
        <v>0</v>
      </c>
      <c r="K26" s="202">
        <v>0</v>
      </c>
      <c r="L26" s="202">
        <v>0</v>
      </c>
      <c r="M26" s="202">
        <v>0</v>
      </c>
      <c r="N26" s="202">
        <v>0</v>
      </c>
      <c r="O26" s="202">
        <v>0</v>
      </c>
      <c r="P26" s="202">
        <v>0</v>
      </c>
      <c r="Q26" s="202">
        <v>0</v>
      </c>
      <c r="R26" s="202">
        <v>0</v>
      </c>
      <c r="S26" s="202">
        <v>0</v>
      </c>
      <c r="T26" s="202">
        <v>0</v>
      </c>
      <c r="U26" s="202">
        <v>0</v>
      </c>
      <c r="V26" s="202">
        <v>0</v>
      </c>
      <c r="W26" s="202">
        <v>0</v>
      </c>
      <c r="X26" s="202">
        <v>0</v>
      </c>
      <c r="Y26" s="202">
        <v>0</v>
      </c>
      <c r="Z26" s="202">
        <v>3.8305084745762712</v>
      </c>
      <c r="AA26" s="202">
        <v>0</v>
      </c>
      <c r="AB26" s="202">
        <v>0</v>
      </c>
      <c r="AC26" s="202">
        <v>2</v>
      </c>
      <c r="AD26" s="202">
        <v>0</v>
      </c>
      <c r="AE26" s="202">
        <v>0</v>
      </c>
      <c r="AF26" s="202">
        <v>0</v>
      </c>
      <c r="AG26" s="202">
        <v>3.831</v>
      </c>
      <c r="AH26" s="202">
        <v>0</v>
      </c>
      <c r="AI26" s="202">
        <v>0</v>
      </c>
      <c r="AJ26" s="202">
        <v>2</v>
      </c>
      <c r="AK26" s="202">
        <v>0</v>
      </c>
      <c r="AL26" s="202">
        <v>0</v>
      </c>
    </row>
    <row r="27" spans="1:38" ht="31.5">
      <c r="A27" s="190" t="s">
        <v>21</v>
      </c>
      <c r="B27" s="190" t="s">
        <v>20</v>
      </c>
      <c r="C27" s="191">
        <v>0</v>
      </c>
      <c r="D27" s="202">
        <v>0</v>
      </c>
      <c r="E27" s="202">
        <v>0</v>
      </c>
      <c r="F27" s="202">
        <v>0</v>
      </c>
      <c r="G27" s="202">
        <v>0</v>
      </c>
      <c r="H27" s="202">
        <v>0</v>
      </c>
      <c r="I27" s="202">
        <v>0</v>
      </c>
      <c r="J27" s="202">
        <v>0</v>
      </c>
      <c r="K27" s="202">
        <v>0</v>
      </c>
      <c r="L27" s="202">
        <v>0</v>
      </c>
      <c r="M27" s="202">
        <v>0</v>
      </c>
      <c r="N27" s="202">
        <v>0</v>
      </c>
      <c r="O27" s="202">
        <v>0</v>
      </c>
      <c r="P27" s="202">
        <v>0</v>
      </c>
      <c r="Q27" s="202">
        <v>0</v>
      </c>
      <c r="R27" s="202">
        <v>0</v>
      </c>
      <c r="S27" s="202">
        <v>0</v>
      </c>
      <c r="T27" s="202">
        <v>0</v>
      </c>
      <c r="U27" s="202">
        <v>0</v>
      </c>
      <c r="V27" s="202">
        <v>0</v>
      </c>
      <c r="W27" s="202">
        <v>0</v>
      </c>
      <c r="X27" s="202">
        <v>0</v>
      </c>
      <c r="Y27" s="202">
        <v>0</v>
      </c>
      <c r="Z27" s="202">
        <v>3.8305084745762712</v>
      </c>
      <c r="AA27" s="202">
        <v>0</v>
      </c>
      <c r="AB27" s="202">
        <v>0</v>
      </c>
      <c r="AC27" s="202">
        <v>2</v>
      </c>
      <c r="AD27" s="202">
        <v>0</v>
      </c>
      <c r="AE27" s="202">
        <v>0</v>
      </c>
      <c r="AF27" s="202">
        <v>0</v>
      </c>
      <c r="AG27" s="202">
        <v>3.831</v>
      </c>
      <c r="AH27" s="202">
        <v>0</v>
      </c>
      <c r="AI27" s="202">
        <v>0</v>
      </c>
      <c r="AJ27" s="202">
        <v>2</v>
      </c>
      <c r="AK27" s="202">
        <v>0</v>
      </c>
      <c r="AL27" s="202">
        <v>0</v>
      </c>
    </row>
    <row r="28" spans="1:38" ht="110.25">
      <c r="A28" s="190" t="s">
        <v>19</v>
      </c>
      <c r="B28" s="190" t="s">
        <v>18</v>
      </c>
      <c r="C28" s="190" t="s">
        <v>75</v>
      </c>
      <c r="D28" s="192">
        <v>0</v>
      </c>
      <c r="E28" s="192">
        <v>0</v>
      </c>
      <c r="F28" s="192">
        <v>0</v>
      </c>
      <c r="G28" s="192">
        <v>0</v>
      </c>
      <c r="H28" s="192">
        <v>0</v>
      </c>
      <c r="I28" s="192">
        <v>0</v>
      </c>
      <c r="J28" s="192">
        <v>0</v>
      </c>
      <c r="K28" s="192">
        <v>0</v>
      </c>
      <c r="L28" s="192">
        <v>0</v>
      </c>
      <c r="M28" s="192">
        <v>0</v>
      </c>
      <c r="N28" s="192">
        <v>0</v>
      </c>
      <c r="O28" s="192">
        <v>0</v>
      </c>
      <c r="P28" s="192">
        <v>0</v>
      </c>
      <c r="Q28" s="192">
        <v>0</v>
      </c>
      <c r="R28" s="192">
        <v>0</v>
      </c>
      <c r="S28" s="192">
        <v>0</v>
      </c>
      <c r="T28" s="192">
        <v>0</v>
      </c>
      <c r="U28" s="192">
        <v>0</v>
      </c>
      <c r="V28" s="192">
        <v>0</v>
      </c>
      <c r="W28" s="192">
        <v>0</v>
      </c>
      <c r="X28" s="192">
        <v>0</v>
      </c>
      <c r="Y28" s="192">
        <v>0</v>
      </c>
      <c r="Z28" s="192">
        <v>3.8305084745762712</v>
      </c>
      <c r="AA28" s="192">
        <v>0</v>
      </c>
      <c r="AB28" s="192">
        <v>0</v>
      </c>
      <c r="AC28" s="192">
        <v>2</v>
      </c>
      <c r="AD28" s="192">
        <v>0</v>
      </c>
      <c r="AE28" s="192">
        <v>0</v>
      </c>
      <c r="AF28" s="192">
        <v>0</v>
      </c>
      <c r="AG28" s="192">
        <v>3.831</v>
      </c>
      <c r="AH28" s="192">
        <v>0</v>
      </c>
      <c r="AI28" s="192">
        <v>0</v>
      </c>
      <c r="AJ28" s="192">
        <v>2</v>
      </c>
      <c r="AK28" s="192">
        <v>0</v>
      </c>
      <c r="AL28" s="192">
        <v>0</v>
      </c>
    </row>
    <row r="29" spans="1:38" ht="31.5">
      <c r="A29" s="190" t="s">
        <v>16</v>
      </c>
      <c r="B29" s="190" t="s">
        <v>15</v>
      </c>
      <c r="C29" s="190"/>
      <c r="D29" s="202">
        <v>0</v>
      </c>
      <c r="E29" s="202">
        <v>0</v>
      </c>
      <c r="F29" s="202">
        <v>0</v>
      </c>
      <c r="G29" s="202">
        <v>0</v>
      </c>
      <c r="H29" s="202">
        <v>0</v>
      </c>
      <c r="I29" s="202">
        <v>0</v>
      </c>
      <c r="J29" s="202">
        <v>0</v>
      </c>
      <c r="K29" s="202">
        <v>0</v>
      </c>
      <c r="L29" s="202">
        <v>0</v>
      </c>
      <c r="M29" s="202">
        <v>0</v>
      </c>
      <c r="N29" s="202">
        <v>0</v>
      </c>
      <c r="O29" s="202">
        <v>0</v>
      </c>
      <c r="P29" s="202">
        <v>0</v>
      </c>
      <c r="Q29" s="202">
        <v>0</v>
      </c>
      <c r="R29" s="202">
        <v>0</v>
      </c>
      <c r="S29" s="202">
        <v>0</v>
      </c>
      <c r="T29" s="202">
        <v>0</v>
      </c>
      <c r="U29" s="202">
        <v>0</v>
      </c>
      <c r="V29" s="202">
        <v>0</v>
      </c>
      <c r="W29" s="202">
        <v>0</v>
      </c>
      <c r="X29" s="202">
        <v>0</v>
      </c>
      <c r="Y29" s="202">
        <v>0</v>
      </c>
      <c r="Z29" s="203">
        <v>1.9855932203389832</v>
      </c>
      <c r="AA29" s="203">
        <v>0</v>
      </c>
      <c r="AB29" s="203">
        <v>0</v>
      </c>
      <c r="AC29" s="203">
        <v>0</v>
      </c>
      <c r="AD29" s="203">
        <v>0</v>
      </c>
      <c r="AE29" s="203">
        <v>1</v>
      </c>
      <c r="AF29" s="203">
        <v>0</v>
      </c>
      <c r="AG29" s="203">
        <v>1.9855932203389832</v>
      </c>
      <c r="AH29" s="203">
        <v>0</v>
      </c>
      <c r="AI29" s="203">
        <v>0</v>
      </c>
      <c r="AJ29" s="203">
        <v>0</v>
      </c>
      <c r="AK29" s="203">
        <v>0</v>
      </c>
      <c r="AL29" s="203">
        <v>1</v>
      </c>
    </row>
    <row r="30" spans="1:38" ht="31.5">
      <c r="A30" s="190" t="s">
        <v>5</v>
      </c>
      <c r="B30" s="190" t="s">
        <v>10</v>
      </c>
      <c r="C30" s="190" t="s">
        <v>9</v>
      </c>
      <c r="D30" s="192">
        <v>0</v>
      </c>
      <c r="E30" s="192">
        <v>0</v>
      </c>
      <c r="F30" s="192">
        <v>0</v>
      </c>
      <c r="G30" s="192">
        <v>0</v>
      </c>
      <c r="H30" s="192">
        <v>0</v>
      </c>
      <c r="I30" s="192">
        <v>0</v>
      </c>
      <c r="J30" s="192">
        <v>0</v>
      </c>
      <c r="K30" s="192">
        <v>0</v>
      </c>
      <c r="L30" s="192">
        <v>0</v>
      </c>
      <c r="M30" s="192">
        <v>0</v>
      </c>
      <c r="N30" s="192">
        <v>0</v>
      </c>
      <c r="O30" s="192">
        <v>0</v>
      </c>
      <c r="P30" s="192">
        <v>0</v>
      </c>
      <c r="Q30" s="192">
        <v>0</v>
      </c>
      <c r="R30" s="192">
        <v>0</v>
      </c>
      <c r="S30" s="192">
        <v>0</v>
      </c>
      <c r="T30" s="192">
        <v>0</v>
      </c>
      <c r="U30" s="192">
        <v>0</v>
      </c>
      <c r="V30" s="192">
        <v>0</v>
      </c>
      <c r="W30" s="192">
        <v>0</v>
      </c>
      <c r="X30" s="192">
        <v>0</v>
      </c>
      <c r="Y30" s="192">
        <v>0</v>
      </c>
      <c r="Z30" s="192">
        <v>0</v>
      </c>
      <c r="AA30" s="192">
        <v>0</v>
      </c>
      <c r="AB30" s="192">
        <v>0</v>
      </c>
      <c r="AC30" s="192">
        <v>0</v>
      </c>
      <c r="AD30" s="192">
        <v>0</v>
      </c>
      <c r="AE30" s="192">
        <v>0</v>
      </c>
      <c r="AF30" s="192">
        <v>0</v>
      </c>
      <c r="AG30" s="192">
        <v>0</v>
      </c>
      <c r="AH30" s="192">
        <v>0</v>
      </c>
      <c r="AI30" s="192">
        <v>0</v>
      </c>
      <c r="AJ30" s="192">
        <v>0</v>
      </c>
      <c r="AK30" s="192">
        <v>0</v>
      </c>
      <c r="AL30" s="192">
        <v>0</v>
      </c>
    </row>
    <row r="31" spans="1:38" ht="31.5">
      <c r="A31" s="190" t="s">
        <v>78</v>
      </c>
      <c r="B31" s="190" t="s">
        <v>7</v>
      </c>
      <c r="C31" s="190" t="s">
        <v>79</v>
      </c>
      <c r="D31" s="192">
        <v>0</v>
      </c>
      <c r="E31" s="192">
        <v>0</v>
      </c>
      <c r="F31" s="192">
        <v>0</v>
      </c>
      <c r="G31" s="192">
        <v>0</v>
      </c>
      <c r="H31" s="192">
        <v>0</v>
      </c>
      <c r="I31" s="192">
        <v>0</v>
      </c>
      <c r="J31" s="192">
        <v>0</v>
      </c>
      <c r="K31" s="192">
        <v>0</v>
      </c>
      <c r="L31" s="192">
        <v>0</v>
      </c>
      <c r="M31" s="192">
        <v>0</v>
      </c>
      <c r="N31" s="192">
        <v>0</v>
      </c>
      <c r="O31" s="192">
        <v>0</v>
      </c>
      <c r="P31" s="192">
        <v>0</v>
      </c>
      <c r="Q31" s="192">
        <v>0</v>
      </c>
      <c r="R31" s="192">
        <v>0</v>
      </c>
      <c r="S31" s="192">
        <v>0</v>
      </c>
      <c r="T31" s="192">
        <v>0</v>
      </c>
      <c r="U31" s="192">
        <v>0</v>
      </c>
      <c r="V31" s="192">
        <v>0</v>
      </c>
      <c r="W31" s="192">
        <v>0</v>
      </c>
      <c r="X31" s="192">
        <v>0</v>
      </c>
      <c r="Y31" s="192">
        <v>0</v>
      </c>
      <c r="Z31" s="192">
        <v>1.9855932203389832</v>
      </c>
      <c r="AA31" s="192">
        <v>0</v>
      </c>
      <c r="AB31" s="192">
        <v>0</v>
      </c>
      <c r="AC31" s="192">
        <v>0</v>
      </c>
      <c r="AD31" s="192">
        <v>0</v>
      </c>
      <c r="AE31" s="192">
        <v>1</v>
      </c>
      <c r="AF31" s="192">
        <v>0</v>
      </c>
      <c r="AG31" s="192">
        <v>1.9855932203389832</v>
      </c>
      <c r="AH31" s="192">
        <v>0</v>
      </c>
      <c r="AI31" s="192">
        <v>0</v>
      </c>
      <c r="AJ31" s="192">
        <v>0</v>
      </c>
      <c r="AK31" s="192">
        <v>0</v>
      </c>
      <c r="AL31" s="192">
        <v>1</v>
      </c>
    </row>
    <row r="37" spans="2:36" s="2" customFormat="1">
      <c r="B37" s="53" t="s">
        <v>2</v>
      </c>
      <c r="C37" s="53"/>
      <c r="D37" s="53"/>
      <c r="F37" s="3"/>
      <c r="G37" s="127" t="s">
        <v>162</v>
      </c>
      <c r="H37" s="3"/>
      <c r="I37" s="3"/>
      <c r="J37" s="3"/>
      <c r="K37" s="3"/>
      <c r="L37" s="3"/>
      <c r="M37" s="3"/>
      <c r="N37" s="3"/>
      <c r="O37" s="3"/>
      <c r="P37" s="3"/>
      <c r="Q37" s="3"/>
      <c r="R37" s="3"/>
      <c r="S37" s="128"/>
      <c r="T37" s="3"/>
      <c r="U37" s="3"/>
    </row>
    <row r="38" spans="2:36" s="2" customFormat="1" ht="15">
      <c r="B38" s="3"/>
      <c r="C38" s="3"/>
      <c r="D38" s="3"/>
      <c r="E38" s="3"/>
      <c r="F38" s="3"/>
      <c r="G38" s="3"/>
      <c r="H38" s="3"/>
      <c r="I38" s="3"/>
      <c r="J38" s="3"/>
      <c r="K38" s="3"/>
      <c r="L38" s="3"/>
      <c r="M38" s="3"/>
      <c r="N38" s="3"/>
      <c r="O38" s="3"/>
      <c r="P38" s="3"/>
      <c r="Q38" s="3"/>
      <c r="R38" s="3"/>
      <c r="S38" s="128"/>
      <c r="T38" s="3"/>
      <c r="U38" s="3"/>
    </row>
    <row r="39" spans="2:36" s="2" customFormat="1" ht="15">
      <c r="B39" s="3"/>
      <c r="C39" s="3"/>
      <c r="D39" s="3"/>
      <c r="E39" s="3"/>
      <c r="F39" s="3"/>
      <c r="G39" s="3"/>
      <c r="H39" s="3"/>
      <c r="I39" s="3"/>
      <c r="J39" s="3"/>
      <c r="K39" s="3"/>
      <c r="L39" s="3"/>
      <c r="M39" s="3"/>
      <c r="N39" s="3"/>
      <c r="O39" s="3"/>
      <c r="P39" s="3"/>
      <c r="Q39" s="3"/>
      <c r="R39" s="3"/>
      <c r="S39" s="128"/>
      <c r="T39" s="3"/>
      <c r="U39" s="3"/>
    </row>
    <row r="40" spans="2:36" s="2" customFormat="1" ht="15">
      <c r="B40" s="3"/>
      <c r="C40" s="3"/>
      <c r="D40" s="3"/>
      <c r="E40" s="3"/>
      <c r="F40" s="3"/>
      <c r="G40" s="3"/>
      <c r="H40" s="3"/>
      <c r="I40" s="3"/>
      <c r="J40" s="3"/>
      <c r="K40" s="3"/>
      <c r="L40" s="3"/>
      <c r="M40" s="3"/>
      <c r="N40" s="3"/>
      <c r="O40" s="3"/>
      <c r="P40" s="3"/>
      <c r="Q40" s="3"/>
      <c r="R40" s="3"/>
      <c r="S40" s="128"/>
      <c r="T40" s="3"/>
      <c r="U40" s="3"/>
    </row>
    <row r="41" spans="2:36" s="2" customFormat="1">
      <c r="B41" s="5" t="s">
        <v>348</v>
      </c>
      <c r="C41" s="5"/>
      <c r="D41" s="4"/>
      <c r="F41" s="4"/>
      <c r="G41" s="6" t="s">
        <v>349</v>
      </c>
      <c r="H41" s="4"/>
      <c r="I41" s="4"/>
      <c r="J41" s="4"/>
      <c r="K41" s="4"/>
      <c r="L41" s="3"/>
      <c r="M41" s="3"/>
      <c r="N41" s="3"/>
      <c r="O41" s="3"/>
      <c r="P41" s="3"/>
      <c r="Q41" s="3"/>
      <c r="R41" s="3"/>
      <c r="S41" s="128"/>
      <c r="T41" s="3"/>
      <c r="U41" s="3"/>
    </row>
    <row r="42" spans="2:36" s="2" customFormat="1" ht="15">
      <c r="B42" s="3"/>
      <c r="C42" s="3"/>
      <c r="D42" s="3"/>
      <c r="E42" s="3"/>
      <c r="F42" s="3"/>
      <c r="G42" s="3"/>
      <c r="H42" s="3"/>
      <c r="I42" s="3"/>
      <c r="J42" s="3"/>
      <c r="K42" s="3"/>
      <c r="L42" s="3"/>
      <c r="M42" s="3"/>
      <c r="N42" s="3"/>
      <c r="O42" s="3"/>
      <c r="P42" s="3"/>
      <c r="Q42" s="3"/>
      <c r="R42" s="3"/>
      <c r="S42" s="128"/>
      <c r="T42" s="3"/>
      <c r="U42" s="3"/>
    </row>
    <row r="46" spans="2:36">
      <c r="AJ46" s="63" t="s">
        <v>350</v>
      </c>
    </row>
  </sheetData>
  <mergeCells count="23">
    <mergeCell ref="B37:D37"/>
    <mergeCell ref="AF16:AL16"/>
    <mergeCell ref="E17:J17"/>
    <mergeCell ref="L17:Q17"/>
    <mergeCell ref="S17:X17"/>
    <mergeCell ref="Z17:AE17"/>
    <mergeCell ref="AG17:AL17"/>
    <mergeCell ref="A13:AL13"/>
    <mergeCell ref="A14:AL14"/>
    <mergeCell ref="A15:A18"/>
    <mergeCell ref="B15:B18"/>
    <mergeCell ref="C15:C18"/>
    <mergeCell ref="D15:AL15"/>
    <mergeCell ref="D16:J16"/>
    <mergeCell ref="K16:Q16"/>
    <mergeCell ref="R16:X16"/>
    <mergeCell ref="Y16:AE16"/>
    <mergeCell ref="A4:AL4"/>
    <mergeCell ref="A5:AL5"/>
    <mergeCell ref="A7:AL7"/>
    <mergeCell ref="A8:AL8"/>
    <mergeCell ref="A10:AL10"/>
    <mergeCell ref="A12:AL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57504d04-691e-4fc4-8f09-4f19fdbe90f6">XXJ7TYMEEKJ2-6334-157</_dlc_DocId>
    <_dlc_DocIdUrl xmlns="57504d04-691e-4fc4-8f09-4f19fdbe90f6">
      <Url>https://vip.gov.mari.ru/mecon/_layouts/DocIdRedir.aspx?ID=XXJ7TYMEEKJ2-6334-157</Url>
      <Description>XXJ7TYMEEKJ2-6334-157</Description>
    </_dlc_DocIdUrl>
    <_x041f__x0430__x043f__x043a__x0430_1 xmlns="9c8acba9-a138-4c58-82d1-e89d2f904379">2019 год</_x041f__x0430__x043f__x043a__x0430_1>
    <_x041e__x043f__x0438__x0441__x0430__x043d__x0438__x0435_ xmlns="6d7c22ec-c6a4-4777-88aa-bc3c76ac660e" xsi:nil="true"/>
    <_x041f__x0430__x043f__x043a__x0430_2 xmlns="9c8acba9-a138-4c58-82d1-e89d2f904379">Материалы проекта ИП</_x041f__x0430__x043f__x043a__x0430_2>
  </documentManagement>
</p:properties>
</file>

<file path=customXml/item2.xml><?xml version="1.0" encoding="utf-8"?>
<ct:contentTypeSchema xmlns:ct="http://schemas.microsoft.com/office/2006/metadata/contentType" xmlns:ma="http://schemas.microsoft.com/office/2006/metadata/properties/metaAttributes" ct:_="" ma:_="" ma:contentTypeName="Документ" ma:contentTypeID="0x010100A6045A08F936864582AE93D527F31622" ma:contentTypeVersion="3" ma:contentTypeDescription="Создание документа." ma:contentTypeScope="" ma:versionID="4b3c4b8ae1b427a9cc8f792aab70ce46">
  <xsd:schema xmlns:xsd="http://www.w3.org/2001/XMLSchema" xmlns:xs="http://www.w3.org/2001/XMLSchema" xmlns:p="http://schemas.microsoft.com/office/2006/metadata/properties" xmlns:ns2="57504d04-691e-4fc4-8f09-4f19fdbe90f6" xmlns:ns3="6d7c22ec-c6a4-4777-88aa-bc3c76ac660e" xmlns:ns4="9c8acba9-a138-4c58-82d1-e89d2f904379" targetNamespace="http://schemas.microsoft.com/office/2006/metadata/properties" ma:root="true" ma:fieldsID="5c51cdbd48da8632c8dc11b09f190122" ns2:_="" ns3:_="" ns4:_="">
    <xsd:import namespace="57504d04-691e-4fc4-8f09-4f19fdbe90f6"/>
    <xsd:import namespace="6d7c22ec-c6a4-4777-88aa-bc3c76ac660e"/>
    <xsd:import namespace="9c8acba9-a138-4c58-82d1-e89d2f904379"/>
    <xsd:element name="properties">
      <xsd:complexType>
        <xsd:sequence>
          <xsd:element name="documentManagement">
            <xsd:complexType>
              <xsd:all>
                <xsd:element ref="ns2:_dlc_DocId" minOccurs="0"/>
                <xsd:element ref="ns2:_dlc_DocIdUrl" minOccurs="0"/>
                <xsd:element ref="ns2:_dlc_DocIdPersistId" minOccurs="0"/>
                <xsd:element ref="ns3:_x041e__x043f__x0438__x0441__x0430__x043d__x0438__x0435_" minOccurs="0"/>
                <xsd:element ref="ns4:_x041f__x0430__x043f__x043a__x0430_1"/>
                <xsd:element ref="ns4:_x041f__x0430__x043f__x043a__x0430_2"/>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504d04-691e-4fc4-8f09-4f19fdbe90f6"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Сохранить идентификатор" ma:description="Сохранять идентификатор при добавлении."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d7c22ec-c6a4-4777-88aa-bc3c76ac660e" elementFormDefault="qualified">
    <xsd:import namespace="http://schemas.microsoft.com/office/2006/documentManagement/types"/>
    <xsd:import namespace="http://schemas.microsoft.com/office/infopath/2007/PartnerControls"/>
    <xsd:element name="_x041e__x043f__x0438__x0441__x0430__x043d__x0438__x0435_" ma:index="11" nillable="true" ma:displayName="Описание" ma:internalName="_x041e__x043f__x0438__x0441__x0430__x043d__x0438__x0435_">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c8acba9-a138-4c58-82d1-e89d2f904379" elementFormDefault="qualified">
    <xsd:import namespace="http://schemas.microsoft.com/office/2006/documentManagement/types"/>
    <xsd:import namespace="http://schemas.microsoft.com/office/infopath/2007/PartnerControls"/>
    <xsd:element name="_x041f__x0430__x043f__x043a__x0430_1" ma:index="12" ma:displayName="Папка1" ma:format="Dropdown" ma:internalName="_x041f__x0430__x043f__x043a__x0430_1">
      <xsd:simpleType>
        <xsd:restriction base="dms:Choice">
          <xsd:enumeration value="2022 год"/>
          <xsd:enumeration value="2021 год"/>
          <xsd:enumeration value="2020 год"/>
          <xsd:enumeration value="2019 год"/>
          <xsd:enumeration value="2018 год"/>
          <xsd:enumeration value="2017 год"/>
          <xsd:enumeration value="2016 год"/>
        </xsd:restriction>
      </xsd:simpleType>
    </xsd:element>
    <xsd:element name="_x041f__x0430__x043f__x043a__x0430_2" ma:index="13" ma:displayName="Папка2" ma:format="Dropdown" ma:internalName="_x041f__x0430__x043f__x043a__x0430_2">
      <xsd:simpleType>
        <xsd:restriction base="dms:Choice">
          <xsd:enumeration value="Заявления, уведомления"/>
          <xsd:enumeration value="Материалы проекта ИП"/>
          <xsd:enumeration value="Заключения"/>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5F7E77B-E563-44DA-99DE-65995C10CB0B}"/>
</file>

<file path=customXml/itemProps2.xml><?xml version="1.0" encoding="utf-8"?>
<ds:datastoreItem xmlns:ds="http://schemas.openxmlformats.org/officeDocument/2006/customXml" ds:itemID="{7F84C848-8CDB-4B57-B696-1B7B469FB937}"/>
</file>

<file path=customXml/itemProps3.xml><?xml version="1.0" encoding="utf-8"?>
<ds:datastoreItem xmlns:ds="http://schemas.openxmlformats.org/officeDocument/2006/customXml" ds:itemID="{6644162C-8A04-48EF-96A6-F4E38F32D5C2}"/>
</file>

<file path=customXml/itemProps4.xml><?xml version="1.0" encoding="utf-8"?>
<ds:datastoreItem xmlns:ds="http://schemas.openxmlformats.org/officeDocument/2006/customXml" ds:itemID="{BDBA3272-BC8C-4267-A9F6-21F39D89477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26</vt:i4>
      </vt:variant>
      <vt:variant>
        <vt:lpstr>Именованные диапазоны</vt:lpstr>
      </vt:variant>
      <vt:variant>
        <vt:i4>2</vt:i4>
      </vt:variant>
    </vt:vector>
  </HeadingPairs>
  <TitlesOfParts>
    <vt:vector size="28" baseType="lpstr">
      <vt:lpstr>1(2017)</vt:lpstr>
      <vt:lpstr>1(2018)</vt:lpstr>
      <vt:lpstr>1(2019)</vt:lpstr>
      <vt:lpstr>2</vt:lpstr>
      <vt:lpstr>3</vt:lpstr>
      <vt:lpstr>4</vt:lpstr>
      <vt:lpstr>5(2017)</vt:lpstr>
      <vt:lpstr>5(2018)</vt:lpstr>
      <vt:lpstr>5(2019)</vt:lpstr>
      <vt:lpstr>6</vt:lpstr>
      <vt:lpstr>7</vt:lpstr>
      <vt:lpstr>8</vt:lpstr>
      <vt:lpstr>9</vt:lpstr>
      <vt:lpstr>10</vt:lpstr>
      <vt:lpstr>11.1</vt:lpstr>
      <vt:lpstr>11.2</vt:lpstr>
      <vt:lpstr>11.3</vt:lpstr>
      <vt:lpstr>12</vt:lpstr>
      <vt:lpstr>13</vt:lpstr>
      <vt:lpstr>14</vt:lpstr>
      <vt:lpstr>15</vt:lpstr>
      <vt:lpstr>16</vt:lpstr>
      <vt:lpstr>17</vt:lpstr>
      <vt:lpstr>18</vt:lpstr>
      <vt:lpstr>19</vt:lpstr>
      <vt:lpstr>20</vt:lpstr>
      <vt:lpstr>'1(2017)'!Заголовки_для_печати</vt:lpstr>
      <vt:lpstr>'1(2017)'!Область_печати</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Проект корректировки инвестиционной программы на 2017 - 2019 годы</dc:title>
  <dc:creator>Александр Александрович Кочешков</dc:creator>
  <cp:lastModifiedBy>MaksimovaIV</cp:lastModifiedBy>
  <dcterms:created xsi:type="dcterms:W3CDTF">2018-02-27T09:34:54Z</dcterms:created>
  <dcterms:modified xsi:type="dcterms:W3CDTF">2018-02-28T14:34:01Z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0x010100A6045A08F936864582AE93D527F31622</vt:lpwstr>
  </property>
  <property fmtid="{D5CDD505-2E9C-101B-9397-08002B2CF9AE}" pid="3" name="_dlc_DocIdItemGuid">
    <vt:lpwstr>742c5a86-4cb2-4fd1-b292-bd9abd7f8f00</vt:lpwstr>
  </property>
  <property fmtid="{D5CDD505-2E9C-101B-9397-08002B2CF9AE}" pid="4" name="Папка">
    <vt:lpwstr>АО "Оборонэнерго"</vt:lpwstr>
  </property>
</Properties>
</file>