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1625"/>
  </bookViews>
  <sheets>
    <sheet name="для ОМС" sheetId="1" r:id="rId1"/>
  </sheets>
  <definedNames>
    <definedName name="_xlnm.Print_Area" localSheetId="0">'для ОМС'!$A$1:$I$69</definedName>
  </definedNames>
  <calcPr calcId="144525" refMode="R1C1"/>
</workbook>
</file>

<file path=xl/calcChain.xml><?xml version="1.0" encoding="utf-8"?>
<calcChain xmlns="http://schemas.openxmlformats.org/spreadsheetml/2006/main">
  <c r="F12" i="1" l="1"/>
  <c r="F57" i="1" l="1"/>
  <c r="D14" i="1" l="1"/>
  <c r="E14" i="1"/>
  <c r="D13" i="1"/>
  <c r="E13" i="1"/>
  <c r="G12" i="1"/>
  <c r="E12" i="1" l="1"/>
  <c r="D12" i="1"/>
  <c r="D63" i="1" l="1"/>
  <c r="D62" i="1"/>
  <c r="E62" i="1"/>
  <c r="E63" i="1"/>
  <c r="E60" i="1"/>
  <c r="D60" i="1"/>
  <c r="E54" i="1"/>
  <c r="E55" i="1"/>
  <c r="E56" i="1"/>
  <c r="E58" i="1"/>
  <c r="E59" i="1"/>
  <c r="E43" i="1"/>
  <c r="D54" i="1"/>
  <c r="D58" i="1"/>
  <c r="D59" i="1"/>
  <c r="D55" i="1"/>
  <c r="D56" i="1"/>
  <c r="D43" i="1"/>
  <c r="E40" i="1"/>
  <c r="D40" i="1"/>
  <c r="F53" i="1"/>
  <c r="G53" i="1"/>
  <c r="H53" i="1"/>
  <c r="I53" i="1"/>
  <c r="I57" i="1"/>
  <c r="H57" i="1"/>
  <c r="D57" i="1" s="1"/>
  <c r="G57" i="1"/>
  <c r="E57" i="1" l="1"/>
  <c r="E53" i="1"/>
  <c r="D53" i="1"/>
  <c r="F28" i="1"/>
  <c r="F27" i="1"/>
  <c r="G27" i="1"/>
  <c r="H27" i="1"/>
  <c r="D27" i="1" s="1"/>
  <c r="I27" i="1"/>
  <c r="G28" i="1"/>
  <c r="H28" i="1"/>
  <c r="I28" i="1"/>
  <c r="G31" i="1"/>
  <c r="H31" i="1"/>
  <c r="I31" i="1"/>
  <c r="F31" i="1"/>
  <c r="F32" i="1"/>
  <c r="G32" i="1"/>
  <c r="H32" i="1"/>
  <c r="I32" i="1"/>
  <c r="F35" i="1"/>
  <c r="G35" i="1"/>
  <c r="H35" i="1"/>
  <c r="D35" i="1" s="1"/>
  <c r="I35" i="1"/>
  <c r="F36" i="1"/>
  <c r="G36" i="1"/>
  <c r="H36" i="1"/>
  <c r="I36" i="1"/>
  <c r="G23" i="1"/>
  <c r="H23" i="1"/>
  <c r="I23" i="1"/>
  <c r="F23" i="1"/>
  <c r="F24" i="1"/>
  <c r="G24" i="1"/>
  <c r="H24" i="1"/>
  <c r="I24" i="1"/>
  <c r="G19" i="1"/>
  <c r="H19" i="1"/>
  <c r="I19" i="1"/>
  <c r="F19" i="1"/>
  <c r="D19" i="1" s="1"/>
  <c r="F20" i="1"/>
  <c r="G20" i="1"/>
  <c r="H20" i="1"/>
  <c r="I20" i="1"/>
  <c r="H11" i="1"/>
  <c r="D11" i="1" s="1"/>
  <c r="I11" i="1"/>
  <c r="E11" i="1" s="1"/>
  <c r="H12" i="1"/>
  <c r="I12" i="1"/>
  <c r="D29" i="1"/>
  <c r="D24" i="1"/>
  <c r="D26" i="1"/>
  <c r="D17" i="1"/>
  <c r="D15" i="1"/>
  <c r="D16" i="1"/>
  <c r="D25" i="1"/>
  <c r="E15" i="1"/>
  <c r="E42" i="1"/>
  <c r="D42" i="1"/>
  <c r="E41" i="1"/>
  <c r="D41" i="1"/>
  <c r="E39" i="1"/>
  <c r="D39" i="1"/>
  <c r="E38" i="1"/>
  <c r="D38" i="1"/>
  <c r="E37" i="1"/>
  <c r="D37" i="1"/>
  <c r="E35" i="1"/>
  <c r="D34" i="1"/>
  <c r="E33" i="1"/>
  <c r="E32" i="1" s="1"/>
  <c r="D33" i="1"/>
  <c r="E30" i="1"/>
  <c r="D30" i="1"/>
  <c r="D28" i="1" s="1"/>
  <c r="E29" i="1"/>
  <c r="E27" i="1"/>
  <c r="E26" i="1"/>
  <c r="E25" i="1"/>
  <c r="E23" i="1"/>
  <c r="E22" i="1"/>
  <c r="D22" i="1"/>
  <c r="E21" i="1"/>
  <c r="D21" i="1"/>
  <c r="E19" i="1"/>
  <c r="E18" i="1"/>
  <c r="D18" i="1"/>
  <c r="E17" i="1"/>
  <c r="E16" i="1"/>
  <c r="E24" i="1" l="1"/>
  <c r="D20" i="1"/>
  <c r="E20" i="1"/>
  <c r="E28" i="1"/>
  <c r="E36" i="1"/>
  <c r="D36" i="1"/>
  <c r="D32" i="1"/>
  <c r="E31" i="1"/>
  <c r="D31" i="1"/>
  <c r="D23" i="1"/>
</calcChain>
</file>

<file path=xl/sharedStrings.xml><?xml version="1.0" encoding="utf-8"?>
<sst xmlns="http://schemas.openxmlformats.org/spreadsheetml/2006/main" count="87" uniqueCount="65">
  <si>
    <t>Форма ежеквартальная, 
предоставляется до 5 числа месяца, 
следующего за отчетным кварталом</t>
  </si>
  <si>
    <t>№ п/п</t>
  </si>
  <si>
    <t>Наименование показателя</t>
  </si>
  <si>
    <t>всего:</t>
  </si>
  <si>
    <t>в том числе:</t>
  </si>
  <si>
    <t xml:space="preserve">по органу местного самоуправления </t>
  </si>
  <si>
    <t>по подведомственным органу местного самоуправления организациям*</t>
  </si>
  <si>
    <t>в том числе по социально значимым тематикам**</t>
  </si>
  <si>
    <r>
      <rPr>
        <b/>
        <sz val="12"/>
        <color theme="1"/>
        <rFont val="Calibri"/>
        <family val="2"/>
        <charset val="204"/>
        <scheme val="minor"/>
      </rPr>
      <t xml:space="preserve">4
</t>
    </r>
    <r>
      <rPr>
        <i/>
        <sz val="9"/>
        <color rgb="FF000000"/>
        <rFont val="Calibri"/>
        <family val="2"/>
        <charset val="204"/>
        <scheme val="minor"/>
      </rPr>
      <t>(графа 4= 
графа 6 + графа 8)</t>
    </r>
  </si>
  <si>
    <r>
      <rPr>
        <b/>
        <sz val="12"/>
        <color theme="1"/>
        <rFont val="Calibri"/>
        <family val="2"/>
        <charset val="204"/>
        <scheme val="minor"/>
      </rPr>
      <t xml:space="preserve">5
</t>
    </r>
    <r>
      <rPr>
        <i/>
        <sz val="9"/>
        <color rgb="FF000000"/>
        <rFont val="Calibri"/>
        <family val="2"/>
        <charset val="204"/>
        <scheme val="minor"/>
      </rPr>
      <t>(графа 5= 
графа 7 + графа 9)</t>
    </r>
  </si>
  <si>
    <t>Работа с обращениями граждан в соответствии с Федеральным законом "О порядке рассмотрения обращений граждан Российской Федерации"</t>
  </si>
  <si>
    <r>
      <rPr>
        <sz val="11"/>
        <color theme="1"/>
        <rFont val="Calibri"/>
        <family val="2"/>
        <charset val="204"/>
        <scheme val="minor"/>
      </rPr>
      <t xml:space="preserve">Общее количество обращений и сообщений, поступивших в орган местного самоуправления Республики Марий Эл и подведомственные ему организации в порядке, установленном Федеральным законом "О порядке рассмотрения обращений граждан Российской Федерации", </t>
    </r>
    <r>
      <rPr>
        <b/>
        <sz val="11"/>
        <color theme="1"/>
        <rFont val="Calibri"/>
        <family val="2"/>
        <charset val="204"/>
        <scheme val="minor"/>
      </rPr>
      <t>всего:</t>
    </r>
  </si>
  <si>
    <t>письменные обращения</t>
  </si>
  <si>
    <t>устные обращения (официально зафиксированные органом местного самоуправления  / подведомтсвенными организациями)</t>
  </si>
  <si>
    <r>
      <rPr>
        <sz val="11"/>
        <color theme="1"/>
        <rFont val="Calibri"/>
        <family val="2"/>
        <charset val="204"/>
        <scheme val="minor"/>
      </rPr>
      <t xml:space="preserve">Общее количество обращений и сообщений, поступивших в орган местного самоуправления Республики Марий Эл и подведомственные ему организации в порядке, установленном Федеральным законом "О порядке рассмотрения обращений граждан Российской Федерации", проблемы по которым решены с использованием механизмов ускоренного решения </t>
    </r>
    <r>
      <rPr>
        <i/>
        <sz val="11"/>
        <rFont val="Calibri"/>
        <family val="2"/>
        <charset val="204"/>
        <scheme val="minor"/>
      </rPr>
      <t xml:space="preserve"> (фаст-треки: сроки рассмотрения менее 30 дней)</t>
    </r>
  </si>
  <si>
    <t>Общее количество обращений и сообщений, поступивших в орган местного самоуправления  Республики Марий Эл и подведомственные ему организации, поступивших в порядке, установленном Федеральным законом "О порядке рассмотрения обращений граждан Российской Федерации", обработанных с использованием системы автоматизированной доставки проблемы до конечного исполнителя</t>
  </si>
  <si>
    <r>
      <rPr>
        <sz val="11"/>
        <color theme="1"/>
        <rFont val="Calibri"/>
        <family val="2"/>
        <charset val="204"/>
        <scheme val="minor"/>
      </rPr>
      <t xml:space="preserve">Количество обращений и сообщений, 
поступивших в орган местного самоуправления  Республики Марий Эл и подведомственные ему организации в порядке, установленном Федеральным законом "О порядке рассмотрения обращений граждан Российской Федерации", по которым реализованы мероприятия планов ("дорожных карт") по устранению причин таких обращений и сообщений </t>
    </r>
    <r>
      <rPr>
        <i/>
        <sz val="10"/>
        <rFont val="Calibri"/>
        <family val="2"/>
        <charset val="204"/>
        <scheme val="minor"/>
      </rPr>
      <t>(Проблемы, по которым в рамках взаимодействия с ЦУР Марий Эл были составлены "дорожные карты")</t>
    </r>
  </si>
  <si>
    <t>Количество обращений и сообщений, поступивших в орган местного самоуправления  Республики Марий Эл и подведомственные ему организациив порядке, установленном Федеральным законом "О порядке рассмотрения обращений граждан Российской Федерации", при обработке которых использовались автоматизированные механизмы контроля решения проблемы, в том числе с использованием Глобальной навигационной спутниковой системы "ГЛОНАСС" и фотовидеофиксации</t>
  </si>
  <si>
    <t>Работа с обращениями граждан через платформу обратной связи (Платформа обратной связи (ПОС) -платформа федеральной государственной информационной системы «Единый портал государственных и муниципальных услуг (функций)» (ЕПГУ)</t>
  </si>
  <si>
    <r>
      <rPr>
        <sz val="11"/>
        <color theme="1"/>
        <rFont val="Calibri"/>
        <family val="2"/>
        <charset val="204"/>
        <scheme val="minor"/>
      </rPr>
      <t xml:space="preserve">Общее количество обращений и сообщений, поступивших в орган местного самоуправления  Республики Марий Эл и подведомственные ему организации через платформу обратной связи, </t>
    </r>
    <r>
      <rPr>
        <b/>
        <sz val="11"/>
        <color theme="1"/>
        <rFont val="Calibri"/>
        <family val="2"/>
        <charset val="204"/>
        <scheme val="minor"/>
      </rPr>
      <t>всего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</si>
  <si>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обращения и сообщения, поступившие через ПОС</t>
  </si>
  <si>
    <t>обращения и сообщения, поступившие через систему "Инцидент-менеджмент"</t>
  </si>
  <si>
    <r>
      <rPr>
        <sz val="11"/>
        <color theme="1"/>
        <rFont val="Calibri"/>
        <family val="2"/>
        <charset val="204"/>
        <scheme val="minor"/>
      </rPr>
      <t xml:space="preserve">Общее количество обращений и сообщений, поступивших в орган местного самоуправления  Республики Марий Эл и подведомственные ему организации через платформу обратной связи, проблемы по которым решены с использованием механизмов ускоренного решения </t>
    </r>
    <r>
      <rPr>
        <i/>
        <sz val="10"/>
        <rFont val="Calibri"/>
        <family val="2"/>
        <charset val="204"/>
        <scheme val="minor"/>
      </rPr>
      <t xml:space="preserve"> (фаст-треки: сроки рассмотрения менее 30 дней)</t>
    </r>
  </si>
  <si>
    <t>Общее количество обращений и сообщений, поступивших в орган местного самоуправления  Республики Марий Эл и подведомственные ему организации через платформу обратной связи, обработанных с использованием системы автоматизированной доставки проблемы до конечного исполнителя</t>
  </si>
  <si>
    <r>
      <rPr>
        <sz val="11"/>
        <color theme="1"/>
        <rFont val="Calibri"/>
        <family val="2"/>
        <charset val="204"/>
        <scheme val="minor"/>
      </rPr>
      <t xml:space="preserve">Количество обращений и сообщений, 
поступивших в орган местного самоуправления  Республики Марий Эл и подведомственные ему организации через платформу обратной связи, по которым реализованы мероприятия планов ("дорожных карт") по устранению причин таких обращений и сообщений </t>
    </r>
    <r>
      <rPr>
        <i/>
        <sz val="10"/>
        <rFont val="Calibri"/>
        <family val="2"/>
        <charset val="204"/>
        <scheme val="minor"/>
      </rPr>
      <t>(Проблемы, по которым в рамках взаимодействия с ЦУР Марий Эл были составлены "дорожные карты")</t>
    </r>
  </si>
  <si>
    <t>Количество обращений и сообщений, поступивших в орган местного самоуправления  Республики Марий Эл и подведомственные ему организациив через платформу обратной связи, при обработке которых использовались автоматизированные механизмы контроля решения проблемы, в том числе с использованием Глобальной навигационной спутниковой системы "ГЛОНАСС" и фотовидеофиксации</t>
  </si>
  <si>
    <r>
      <rPr>
        <sz val="11"/>
        <color theme="1"/>
        <rFont val="Calibri"/>
        <family val="2"/>
        <charset val="204"/>
        <scheme val="minor"/>
      </rPr>
      <t xml:space="preserve">Работа с обращениями граждан  через муниципальные голосовые системы обратной связи </t>
    </r>
    <r>
      <rPr>
        <i/>
        <sz val="10"/>
        <rFont val="Calibri"/>
        <family val="2"/>
        <charset val="204"/>
        <scheme val="minor"/>
      </rPr>
      <t xml:space="preserve"> (Учитываются обращения, поступившие через муниципальные "горячие линии")</t>
    </r>
  </si>
  <si>
    <t xml:space="preserve">Общее количество обращений и сообщений, поступивших в орган местного самоуправления  Республики Марий Эл и подведомственные ему организации через муниицпальные голосовые системы обратной связи 
</t>
  </si>
  <si>
    <r>
      <rPr>
        <sz val="11"/>
        <color theme="1"/>
        <rFont val="Calibri"/>
        <family val="2"/>
        <charset val="204"/>
        <scheme val="minor"/>
      </rPr>
      <t>Общее количество обращений и сообщений, поступивших в орган местного самоуправления  Республики Марий Эл и подведомственные ему организации, поступивших через муниципальные голосовые системы обратной связи, проблемы по которым решены с использованием механизмов ускоренного решения</t>
    </r>
    <r>
      <rPr>
        <i/>
        <sz val="11"/>
        <color theme="1"/>
        <rFont val="Calibri"/>
        <family val="2"/>
        <charset val="204"/>
        <scheme val="minor"/>
      </rPr>
      <t xml:space="preserve"> (фаст-треки: сроки рассмотрения менее 30 дней)</t>
    </r>
  </si>
  <si>
    <t>Общее количество обращений и сообщений, поступивших в орган местного самоуправления  Республики Марий Эл и подведомственные ему организации через муниципальные голосовые системы обратной связи, обработанных с использованием системы автоматизированной доставки проблемы до конечного исполнителя</t>
  </si>
  <si>
    <r>
      <rPr>
        <sz val="11"/>
        <color theme="1"/>
        <rFont val="Calibri"/>
        <family val="2"/>
        <charset val="204"/>
        <scheme val="minor"/>
      </rPr>
      <t xml:space="preserve">Количество обращений и сообщений, 
поступивших в орган местного самоуправления  Республики Марий Эл и подведомственные ему организации, поступивших  через муниципальные голосовые системы обратной связи, по которым реализованы мероприятия планов ("дорожных карт") по устранению причин таких обращений и сообщений  </t>
    </r>
    <r>
      <rPr>
        <i/>
        <sz val="11"/>
        <color theme="1"/>
        <rFont val="Calibri"/>
        <family val="2"/>
        <charset val="204"/>
        <scheme val="minor"/>
      </rPr>
      <t>(Проблемы, по которым в рамках взаимодействия с ЦУР Марий Эл были составлены "дорожные карты")</t>
    </r>
  </si>
  <si>
    <t>Количество обращений и сообщений, поступивших в орган местного самоуправления  Республики Марий Эл и подведомственные ему организациив через муниципальные голосовые системы обратной связи, при обработке которых использовались автоматизированные механизмы контроля решения проблемы, в том числе с использованием Глобальной навигационной спутниковой системы "ГЛОНАСС" и фотовидеофиксации</t>
  </si>
  <si>
    <t>Обеспечение интерактивного взаимодействия органа местного самоуправления Республики Марий Эл и подведомственных ему организаций с гражданами и организациями для решения актуальных задач посредством информирования в социальных сетях:</t>
  </si>
  <si>
    <t>16.1.</t>
  </si>
  <si>
    <t>Количество подведомственных организаций</t>
  </si>
  <si>
    <t>16.2.</t>
  </si>
  <si>
    <t>Количество пабликов органа местного самоуправления  Республики Марий Эл и подведомственных ему организаций, осуществляющих не менее 2 публикаций в неделю</t>
  </si>
  <si>
    <t>17.1.</t>
  </si>
  <si>
    <t>17.2.</t>
  </si>
  <si>
    <t>Применяются ли органом местного самоуправления Республики Марий Эл практики региональной цифровизации, в том числе на основе механизмов государственно-частного партнерства, по направлениям и тематикам, реализация которых обеспечивает достижение экономического эффекта и (или) повышение производительности труда, уровня и (или) качества принятия управленческих решений в субъекте Российской Федерации, размещенных автономной некоммерческой организацией "Цифровая экономика" на портале https://data-economy.ru в информационно-телекоммуникационной сети "Интернет" по согласованию с Министерством цифрового развития, связи и массовых коммуникаций Российской Федерации</t>
  </si>
  <si>
    <t>* Информация представляется органами местного самоуправления по всем обращениям, поступившим в орган местного самоуправления и подведомственные ему организации</t>
  </si>
  <si>
    <t>** К социально значимым тематикам относятся:
Здравоохранение
Дороги
ЖКХ
Образование
Социальная защита
ТКО
Транспорт
Энергетика</t>
  </si>
  <si>
    <r>
      <rPr>
        <b/>
        <sz val="12"/>
        <color rgb="FFC00000"/>
        <rFont val="Calibri"/>
        <family val="2"/>
        <charset val="204"/>
        <scheme val="minor"/>
      </rPr>
      <t>ВАЖНО</t>
    </r>
    <r>
      <rPr>
        <b/>
        <sz val="12"/>
        <color theme="1"/>
        <rFont val="Calibri"/>
        <family val="2"/>
        <charset val="204"/>
        <scheme val="minor"/>
      </rPr>
      <t>: ЗАПОЛНЯЕМ ВСЕ НЕЗАКРАШЕННЫЕ ПУСТЫЕ ЯЧЕЙКИ, ЕСЛИ ЗНАЧЕНИЕ НУЛЕВОЕ, СТАВИМ "0"</t>
    </r>
  </si>
  <si>
    <t xml:space="preserve">Общее количество решений, принятых с участием жителей Республики Марий Эл </t>
  </si>
  <si>
    <t>Общее количество решений всего,                            в том числе:</t>
  </si>
  <si>
    <t xml:space="preserve">Голосования </t>
  </si>
  <si>
    <t xml:space="preserve">Опросы </t>
  </si>
  <si>
    <t>Общее количество решений, принятых с участием жителей Республики Марий Эл через платформу обратной связи (ПОС)</t>
  </si>
  <si>
    <t>Общее количество решений через ПОС всего,     в том числе:</t>
  </si>
  <si>
    <t>18.1.</t>
  </si>
  <si>
    <t>18.2.</t>
  </si>
  <si>
    <t xml:space="preserve">Количество публичных слушаний, проведенных органом местного самоуправления Республики Марий Эл </t>
  </si>
  <si>
    <t>Общее количество проведенных органом местного самоуправления публичных слушаний</t>
  </si>
  <si>
    <t>Количество публичных слушаний, для организации и проведения которых органом местного самоуправления использовалась платформа обратной связи (ПОС)</t>
  </si>
  <si>
    <t xml:space="preserve">Количество решений, принятых органом местного самоуправления с участием жителей Республики Марий Эл </t>
  </si>
  <si>
    <t>Общественные обсуждения (сходы)</t>
  </si>
  <si>
    <t>https://vk.com/club177084483</t>
  </si>
  <si>
    <t>https://vk.com/club193873321?from=quick_search</t>
  </si>
  <si>
    <t>https://vk.com/club77259508</t>
  </si>
  <si>
    <t>https://vk.com/gornomari_adm</t>
  </si>
  <si>
    <t>https://instagram.com/admgorn?igshid=1qpskwsz6k15</t>
  </si>
  <si>
    <t xml:space="preserve">https://ok.ru/group/54618645659850       </t>
  </si>
  <si>
    <t xml:space="preserve">нет </t>
  </si>
  <si>
    <r>
      <t xml:space="preserve">Информация 
ГОРНОМАРИЙСКИЙ МУНИЦИПАЛЬНЫЙ  РАЙОН </t>
    </r>
    <r>
      <rPr>
        <i/>
        <sz val="12"/>
        <color theme="1"/>
        <rFont val="Calibri"/>
        <family val="2"/>
        <charset val="204"/>
        <scheme val="minor"/>
      </rPr>
      <t>(наименование органа местного самоуправления Республики Марий Эл)</t>
    </r>
    <r>
      <rPr>
        <b/>
        <sz val="12"/>
        <color theme="1"/>
        <rFont val="Calibri"/>
        <family val="2"/>
        <charset val="204"/>
        <scheme val="minor"/>
      </rPr>
      <t xml:space="preserve">
о достижении плановых показателей работы с обращениями граждан за 1 полгодие 2022 Г.                   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/>
    </r>
  </si>
  <si>
    <t xml:space="preserve">Значение показателя за период с 01.01.2022  ПО 30.06.2022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</si>
</sst>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charset val="13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2"/>
      <color rgb="FFC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107">
    <xf numFmtId="0" fontId="0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16" fontId="4" fillId="0" borderId="17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2" borderId="29" xfId="0" applyFont="1" applyFill="1" applyBorder="1" applyAlignment="1">
      <alignment horizontal="left" vertical="top" wrapText="1"/>
    </xf>
    <xf numFmtId="0" fontId="4" fillId="2" borderId="28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center" vertical="top" wrapText="1"/>
    </xf>
    <xf numFmtId="0" fontId="19" fillId="0" borderId="16" xfId="0" applyFont="1" applyBorder="1" applyAlignment="1">
      <alignment wrapText="1"/>
    </xf>
    <xf numFmtId="0" fontId="0" fillId="0" borderId="16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/>
    <xf numFmtId="0" fontId="20" fillId="0" borderId="16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0" fillId="3" borderId="16" xfId="0" applyFont="1" applyFill="1" applyBorder="1" applyAlignment="1">
      <alignment vertical="top" wrapText="1"/>
    </xf>
    <xf numFmtId="0" fontId="0" fillId="3" borderId="16" xfId="0" applyFont="1" applyFill="1" applyBorder="1" applyAlignment="1">
      <alignment horizontal="center" vertical="center" wrapText="1"/>
    </xf>
    <xf numFmtId="0" fontId="21" fillId="3" borderId="3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1" fillId="3" borderId="16" xfId="0" applyFont="1" applyFill="1" applyBorder="1" applyAlignment="1">
      <alignment horizontal="center" vertical="center"/>
    </xf>
    <xf numFmtId="0" fontId="4" fillId="0" borderId="0" xfId="0" applyFont="1" applyAlignment="1"/>
    <xf numFmtId="0" fontId="22" fillId="0" borderId="16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7" fillId="0" borderId="19" xfId="0" applyFont="1" applyBorder="1"/>
    <xf numFmtId="0" fontId="7" fillId="0" borderId="21" xfId="0" applyFont="1" applyBorder="1"/>
    <xf numFmtId="0" fontId="4" fillId="0" borderId="21" xfId="0" applyFont="1" applyBorder="1" applyAlignment="1">
      <alignment horizontal="center" vertical="top" wrapText="1"/>
    </xf>
    <xf numFmtId="0" fontId="7" fillId="0" borderId="7" xfId="0" applyFont="1" applyBorder="1"/>
    <xf numFmtId="0" fontId="7" fillId="0" borderId="14" xfId="0" applyFont="1" applyBorder="1"/>
    <xf numFmtId="0" fontId="22" fillId="0" borderId="8" xfId="0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23" fillId="0" borderId="3" xfId="0" applyFont="1" applyBorder="1"/>
    <xf numFmtId="0" fontId="23" fillId="0" borderId="7" xfId="0" applyFont="1" applyBorder="1"/>
    <xf numFmtId="0" fontId="23" fillId="0" borderId="0" xfId="0" applyFont="1" applyBorder="1"/>
    <xf numFmtId="0" fontId="23" fillId="0" borderId="14" xfId="0" applyFont="1" applyBorder="1"/>
    <xf numFmtId="0" fontId="23" fillId="0" borderId="15" xfId="0" applyFont="1" applyBorder="1"/>
    <xf numFmtId="0" fontId="2" fillId="3" borderId="16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 wrapText="1"/>
    </xf>
    <xf numFmtId="0" fontId="4" fillId="3" borderId="26" xfId="0" applyFont="1" applyFill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7" fillId="0" borderId="24" xfId="0" applyFont="1" applyBorder="1"/>
    <xf numFmtId="0" fontId="7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/>
    <xf numFmtId="0" fontId="19" fillId="0" borderId="31" xfId="0" applyFont="1" applyBorder="1" applyAlignment="1">
      <alignment horizontal="left" wrapText="1"/>
    </xf>
    <xf numFmtId="0" fontId="19" fillId="0" borderId="9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2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4" fillId="0" borderId="16" xfId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24" fillId="0" borderId="16" xfId="1" applyBorder="1" applyAlignment="1">
      <alignment horizontal="center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0" fontId="22" fillId="0" borderId="25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27" xfId="0" applyFont="1" applyBorder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0" fontId="23" fillId="0" borderId="6" xfId="0" applyFont="1" applyBorder="1"/>
    <xf numFmtId="0" fontId="23" fillId="0" borderId="13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stagram.com/admgorn?igshid=1qpskwsz6k15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vk.com/gornomari_adm" TargetMode="External"/><Relationship Id="rId1" Type="http://schemas.openxmlformats.org/officeDocument/2006/relationships/hyperlink" Target="https://ok.ru/group/54618645659850" TargetMode="External"/><Relationship Id="rId6" Type="http://schemas.openxmlformats.org/officeDocument/2006/relationships/hyperlink" Target="https://vk.com/club177084483" TargetMode="External"/><Relationship Id="rId5" Type="http://schemas.openxmlformats.org/officeDocument/2006/relationships/hyperlink" Target="https://vk.com/club77259508" TargetMode="External"/><Relationship Id="rId4" Type="http://schemas.openxmlformats.org/officeDocument/2006/relationships/hyperlink" Target="https://vk.com/club193873321?from=quick_sear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0"/>
  <sheetViews>
    <sheetView tabSelected="1" view="pageBreakPreview" zoomScaleNormal="100" zoomScaleSheetLayoutView="100" workbookViewId="0">
      <selection activeCell="F14" sqref="F14"/>
    </sheetView>
  </sheetViews>
  <sheetFormatPr defaultColWidth="14.42578125" defaultRowHeight="15" customHeight="1"/>
  <cols>
    <col min="1" max="1" width="6.5703125" style="1" customWidth="1"/>
    <col min="2" max="2" width="28.28515625" style="1" customWidth="1"/>
    <col min="3" max="3" width="45.140625" style="1" customWidth="1"/>
    <col min="4" max="4" width="16" style="1" customWidth="1"/>
    <col min="5" max="5" width="22" style="1" customWidth="1"/>
    <col min="6" max="6" width="15.42578125" style="1" customWidth="1"/>
    <col min="7" max="7" width="23.140625" style="1" customWidth="1"/>
    <col min="8" max="8" width="17.7109375" style="1" customWidth="1"/>
    <col min="9" max="9" width="23.5703125" style="1" customWidth="1"/>
    <col min="10" max="10" width="8.7109375" style="1" customWidth="1"/>
    <col min="11" max="26" width="8" style="1" customWidth="1"/>
    <col min="27" max="16384" width="14.42578125" style="1"/>
  </cols>
  <sheetData>
    <row r="1" spans="1:26" ht="51" customHeight="1">
      <c r="B1" s="2"/>
      <c r="C1" s="2"/>
      <c r="D1" s="2"/>
      <c r="E1" s="2"/>
      <c r="F1" s="2"/>
      <c r="G1" s="94" t="s">
        <v>0</v>
      </c>
      <c r="H1" s="94"/>
      <c r="I1" s="94"/>
      <c r="J1" s="3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56.25" customHeight="1">
      <c r="A3" s="95" t="s">
        <v>63</v>
      </c>
      <c r="B3" s="95"/>
      <c r="C3" s="95"/>
      <c r="D3" s="95"/>
      <c r="E3" s="95"/>
      <c r="F3" s="95"/>
      <c r="G3" s="95"/>
      <c r="H3" s="95"/>
      <c r="I3" s="95"/>
      <c r="J3" s="15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24" customHeight="1">
      <c r="A4" s="3"/>
      <c r="B4" s="3"/>
      <c r="C4" s="3"/>
      <c r="D4" s="3"/>
      <c r="E4" s="3"/>
      <c r="F4" s="3"/>
      <c r="G4" s="3"/>
      <c r="H4" s="3"/>
      <c r="I4" s="3"/>
      <c r="J4" s="15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5.75" customHeight="1">
      <c r="A5" s="3"/>
      <c r="B5" s="102" t="s">
        <v>42</v>
      </c>
      <c r="C5" s="103"/>
      <c r="D5" s="103"/>
      <c r="E5" s="103"/>
      <c r="F5" s="103"/>
      <c r="G5" s="103"/>
      <c r="H5" s="103"/>
      <c r="I5" s="103"/>
      <c r="J5" s="3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20.100000000000001" customHeight="1">
      <c r="A6" s="104" t="s">
        <v>1</v>
      </c>
      <c r="B6" s="54" t="s">
        <v>2</v>
      </c>
      <c r="C6" s="55"/>
      <c r="D6" s="96" t="s">
        <v>64</v>
      </c>
      <c r="E6" s="97"/>
      <c r="F6" s="97"/>
      <c r="G6" s="97"/>
      <c r="H6" s="97"/>
      <c r="I6" s="98"/>
      <c r="J6" s="3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8.95" customHeight="1">
      <c r="A7" s="105"/>
      <c r="B7" s="56"/>
      <c r="C7" s="57"/>
      <c r="D7" s="50" t="s">
        <v>3</v>
      </c>
      <c r="E7" s="51"/>
      <c r="F7" s="96" t="s">
        <v>4</v>
      </c>
      <c r="G7" s="97"/>
      <c r="H7" s="97"/>
      <c r="I7" s="98"/>
      <c r="J7" s="3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29.25" customHeight="1">
      <c r="A8" s="105"/>
      <c r="B8" s="56"/>
      <c r="C8" s="57"/>
      <c r="D8" s="52"/>
      <c r="E8" s="53"/>
      <c r="F8" s="99" t="s">
        <v>5</v>
      </c>
      <c r="G8" s="53"/>
      <c r="H8" s="100" t="s">
        <v>6</v>
      </c>
      <c r="I8" s="101"/>
      <c r="J8" s="3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45.75" customHeight="1">
      <c r="A9" s="106"/>
      <c r="B9" s="58"/>
      <c r="C9" s="59"/>
      <c r="D9" s="38" t="s">
        <v>3</v>
      </c>
      <c r="E9" s="39" t="s">
        <v>7</v>
      </c>
      <c r="F9" s="38" t="s">
        <v>3</v>
      </c>
      <c r="G9" s="38" t="s">
        <v>7</v>
      </c>
      <c r="H9" s="38" t="s">
        <v>3</v>
      </c>
      <c r="I9" s="38" t="s">
        <v>7</v>
      </c>
      <c r="J9" s="3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40.5" customHeight="1" thickBot="1">
      <c r="A10" s="5">
        <v>1</v>
      </c>
      <c r="B10" s="4">
        <v>2</v>
      </c>
      <c r="C10" s="4">
        <v>3</v>
      </c>
      <c r="D10" s="6" t="s">
        <v>8</v>
      </c>
      <c r="E10" s="4" t="s">
        <v>9</v>
      </c>
      <c r="F10" s="6">
        <v>6</v>
      </c>
      <c r="G10" s="6">
        <v>7</v>
      </c>
      <c r="H10" s="6">
        <v>8</v>
      </c>
      <c r="I10" s="6">
        <v>9</v>
      </c>
      <c r="J10" s="3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05">
      <c r="A11" s="40">
        <v>1</v>
      </c>
      <c r="B11" s="43" t="s">
        <v>10</v>
      </c>
      <c r="C11" s="16" t="s">
        <v>11</v>
      </c>
      <c r="D11" s="22">
        <f>F11+H11</f>
        <v>93</v>
      </c>
      <c r="E11" s="23">
        <f>G11+I11</f>
        <v>91</v>
      </c>
      <c r="F11" s="23">
        <v>93</v>
      </c>
      <c r="G11" s="23">
        <v>91</v>
      </c>
      <c r="H11" s="23">
        <f t="shared" ref="H11:I11" si="0">H13+H14</f>
        <v>0</v>
      </c>
      <c r="I11" s="23">
        <f t="shared" si="0"/>
        <v>0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>
      <c r="A12" s="41"/>
      <c r="B12" s="44"/>
      <c r="C12" s="9" t="s">
        <v>4</v>
      </c>
      <c r="D12" s="22">
        <f>D13+D14</f>
        <v>93</v>
      </c>
      <c r="E12" s="23">
        <f>E13+E14</f>
        <v>91</v>
      </c>
      <c r="F12" s="23">
        <f>F13+F14</f>
        <v>93</v>
      </c>
      <c r="G12" s="23">
        <f t="shared" ref="G12:I12" si="1">G13+G14</f>
        <v>91</v>
      </c>
      <c r="H12" s="23">
        <f t="shared" si="1"/>
        <v>0</v>
      </c>
      <c r="I12" s="23">
        <f t="shared" si="1"/>
        <v>0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23.25" customHeight="1">
      <c r="A13" s="41"/>
      <c r="B13" s="44"/>
      <c r="C13" s="9" t="s">
        <v>12</v>
      </c>
      <c r="D13" s="22">
        <f>F13+H13</f>
        <v>90</v>
      </c>
      <c r="E13" s="23">
        <f>G13+I13</f>
        <v>90</v>
      </c>
      <c r="F13" s="10">
        <v>90</v>
      </c>
      <c r="G13" s="10">
        <v>90</v>
      </c>
      <c r="H13" s="10">
        <v>0</v>
      </c>
      <c r="I13" s="10">
        <v>0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62.1" customHeight="1" thickBot="1">
      <c r="A14" s="42"/>
      <c r="B14" s="44"/>
      <c r="C14" s="11" t="s">
        <v>13</v>
      </c>
      <c r="D14" s="22">
        <f>F14+H14</f>
        <v>3</v>
      </c>
      <c r="E14" s="23">
        <f t="shared" ref="E14:E19" si="2">G14+I14</f>
        <v>1</v>
      </c>
      <c r="F14" s="10">
        <v>3</v>
      </c>
      <c r="G14" s="10">
        <v>1</v>
      </c>
      <c r="H14" s="10">
        <v>0</v>
      </c>
      <c r="I14" s="10">
        <v>0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50.75" customHeight="1" thickBot="1">
      <c r="A15" s="8">
        <v>2</v>
      </c>
      <c r="B15" s="45"/>
      <c r="C15" s="17" t="s">
        <v>14</v>
      </c>
      <c r="D15" s="22">
        <f>F15+H15</f>
        <v>0</v>
      </c>
      <c r="E15" s="23">
        <f>G15+I15</f>
        <v>0</v>
      </c>
      <c r="F15" s="10"/>
      <c r="G15" s="10"/>
      <c r="H15" s="10"/>
      <c r="I15" s="10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39.5" customHeight="1" thickBot="1">
      <c r="A16" s="8">
        <v>3</v>
      </c>
      <c r="B16" s="45"/>
      <c r="C16" s="17" t="s">
        <v>15</v>
      </c>
      <c r="D16" s="22">
        <f>F16+H16</f>
        <v>0</v>
      </c>
      <c r="E16" s="23">
        <f t="shared" si="2"/>
        <v>0</v>
      </c>
      <c r="F16" s="10"/>
      <c r="G16" s="10"/>
      <c r="H16" s="10"/>
      <c r="I16" s="10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85.1" customHeight="1" thickBot="1">
      <c r="A17" s="8">
        <v>4</v>
      </c>
      <c r="B17" s="45"/>
      <c r="C17" s="17" t="s">
        <v>16</v>
      </c>
      <c r="D17" s="22">
        <f>F17+H17</f>
        <v>0</v>
      </c>
      <c r="E17" s="23">
        <f t="shared" si="2"/>
        <v>0</v>
      </c>
      <c r="F17" s="10"/>
      <c r="G17" s="10"/>
      <c r="H17" s="10"/>
      <c r="I17" s="10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80" customHeight="1" thickBot="1">
      <c r="A18" s="8">
        <v>5</v>
      </c>
      <c r="B18" s="46"/>
      <c r="C18" s="18" t="s">
        <v>17</v>
      </c>
      <c r="D18" s="22">
        <f t="shared" ref="D18" si="3">F18+H18</f>
        <v>0</v>
      </c>
      <c r="E18" s="23">
        <f t="shared" si="2"/>
        <v>0</v>
      </c>
      <c r="F18" s="10"/>
      <c r="G18" s="10"/>
      <c r="H18" s="10"/>
      <c r="I18" s="10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77.45" customHeight="1">
      <c r="A19" s="40">
        <v>6</v>
      </c>
      <c r="B19" s="43" t="s">
        <v>18</v>
      </c>
      <c r="C19" s="16" t="s">
        <v>19</v>
      </c>
      <c r="D19" s="22">
        <f>F19+H19</f>
        <v>0</v>
      </c>
      <c r="E19" s="23">
        <f t="shared" si="2"/>
        <v>0</v>
      </c>
      <c r="F19" s="23">
        <f>F21+F22</f>
        <v>0</v>
      </c>
      <c r="G19" s="23">
        <f t="shared" ref="G19:I19" si="4">G21+G22</f>
        <v>0</v>
      </c>
      <c r="H19" s="23">
        <f t="shared" si="4"/>
        <v>0</v>
      </c>
      <c r="I19" s="23">
        <f t="shared" si="4"/>
        <v>0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5.6" customHeight="1">
      <c r="A20" s="41"/>
      <c r="B20" s="44"/>
      <c r="C20" s="9" t="s">
        <v>4</v>
      </c>
      <c r="D20" s="22">
        <f>D21+D22</f>
        <v>0</v>
      </c>
      <c r="E20" s="23">
        <f>E21+E22</f>
        <v>0</v>
      </c>
      <c r="F20" s="23">
        <f t="shared" ref="F20:I20" si="5">F21+F22</f>
        <v>0</v>
      </c>
      <c r="G20" s="23">
        <f t="shared" si="5"/>
        <v>0</v>
      </c>
      <c r="H20" s="23">
        <f t="shared" si="5"/>
        <v>0</v>
      </c>
      <c r="I20" s="23">
        <f t="shared" si="5"/>
        <v>0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33.950000000000003" customHeight="1">
      <c r="A21" s="41"/>
      <c r="B21" s="44"/>
      <c r="C21" s="9" t="s">
        <v>20</v>
      </c>
      <c r="D21" s="22">
        <f t="shared" ref="D21:E23" si="6">F21+H21</f>
        <v>0</v>
      </c>
      <c r="E21" s="23">
        <f t="shared" si="6"/>
        <v>0</v>
      </c>
      <c r="F21" s="10"/>
      <c r="G21" s="10"/>
      <c r="H21" s="10"/>
      <c r="I21" s="10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30.75" thickBot="1">
      <c r="A22" s="42"/>
      <c r="B22" s="44"/>
      <c r="C22" s="11" t="s">
        <v>21</v>
      </c>
      <c r="D22" s="22">
        <f t="shared" si="6"/>
        <v>0</v>
      </c>
      <c r="E22" s="23">
        <f t="shared" si="6"/>
        <v>0</v>
      </c>
      <c r="F22" s="10"/>
      <c r="G22" s="10"/>
      <c r="H22" s="10"/>
      <c r="I22" s="10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17.75">
      <c r="A23" s="40">
        <v>7</v>
      </c>
      <c r="B23" s="44"/>
      <c r="C23" s="16" t="s">
        <v>22</v>
      </c>
      <c r="D23" s="22">
        <f t="shared" si="6"/>
        <v>0</v>
      </c>
      <c r="E23" s="23">
        <f t="shared" si="6"/>
        <v>0</v>
      </c>
      <c r="F23" s="23">
        <f>F25+F26</f>
        <v>0</v>
      </c>
      <c r="G23" s="23">
        <f t="shared" ref="G23:I23" si="7">G25+G26</f>
        <v>0</v>
      </c>
      <c r="H23" s="23">
        <f t="shared" si="7"/>
        <v>0</v>
      </c>
      <c r="I23" s="23">
        <f t="shared" si="7"/>
        <v>0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>
      <c r="A24" s="41"/>
      <c r="B24" s="44"/>
      <c r="C24" s="9" t="s">
        <v>4</v>
      </c>
      <c r="D24" s="22">
        <f>D25+D26</f>
        <v>0</v>
      </c>
      <c r="E24" s="23">
        <f>E25+E26</f>
        <v>0</v>
      </c>
      <c r="F24" s="23">
        <f t="shared" ref="F24:I24" si="8">F25+F26</f>
        <v>0</v>
      </c>
      <c r="G24" s="23">
        <f t="shared" si="8"/>
        <v>0</v>
      </c>
      <c r="H24" s="23">
        <f t="shared" si="8"/>
        <v>0</v>
      </c>
      <c r="I24" s="23">
        <f t="shared" si="8"/>
        <v>0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33" customHeight="1">
      <c r="A25" s="41"/>
      <c r="B25" s="44"/>
      <c r="C25" s="9" t="s">
        <v>20</v>
      </c>
      <c r="D25" s="22">
        <f>F25+H25</f>
        <v>0</v>
      </c>
      <c r="E25" s="23">
        <f t="shared" ref="E25:E27" si="9">G25+I25</f>
        <v>0</v>
      </c>
      <c r="F25" s="10"/>
      <c r="G25" s="10"/>
      <c r="H25" s="10"/>
      <c r="I25" s="10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30.75" thickBot="1">
      <c r="A26" s="42"/>
      <c r="B26" s="44"/>
      <c r="C26" s="11" t="s">
        <v>21</v>
      </c>
      <c r="D26" s="22">
        <f>F26+H26</f>
        <v>0</v>
      </c>
      <c r="E26" s="23">
        <f t="shared" si="9"/>
        <v>0</v>
      </c>
      <c r="F26" s="10"/>
      <c r="G26" s="10"/>
      <c r="H26" s="10"/>
      <c r="I26" s="10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14" customHeight="1">
      <c r="A27" s="40">
        <v>8</v>
      </c>
      <c r="B27" s="44"/>
      <c r="C27" s="16" t="s">
        <v>23</v>
      </c>
      <c r="D27" s="22">
        <f>F27+H27</f>
        <v>32</v>
      </c>
      <c r="E27" s="23">
        <f t="shared" si="9"/>
        <v>32</v>
      </c>
      <c r="F27" s="23">
        <f>F29+F30</f>
        <v>32</v>
      </c>
      <c r="G27" s="23">
        <f t="shared" ref="G27:I27" si="10">G29+G30</f>
        <v>32</v>
      </c>
      <c r="H27" s="23">
        <f t="shared" si="10"/>
        <v>0</v>
      </c>
      <c r="I27" s="23">
        <f t="shared" si="10"/>
        <v>0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7.100000000000001" customHeight="1">
      <c r="A28" s="41"/>
      <c r="B28" s="44"/>
      <c r="C28" s="9" t="s">
        <v>4</v>
      </c>
      <c r="D28" s="22">
        <f>D29+D30</f>
        <v>32</v>
      </c>
      <c r="E28" s="23">
        <f>E29+E30</f>
        <v>32</v>
      </c>
      <c r="F28" s="23">
        <f>F29+F30</f>
        <v>32</v>
      </c>
      <c r="G28" s="23">
        <f t="shared" ref="G28:I28" si="11">G29+G30</f>
        <v>32</v>
      </c>
      <c r="H28" s="23">
        <f t="shared" si="11"/>
        <v>0</v>
      </c>
      <c r="I28" s="23">
        <f t="shared" si="11"/>
        <v>0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30" customHeight="1">
      <c r="A29" s="41"/>
      <c r="B29" s="44"/>
      <c r="C29" s="9" t="s">
        <v>20</v>
      </c>
      <c r="D29" s="22">
        <f>F29+H29</f>
        <v>0</v>
      </c>
      <c r="E29" s="23">
        <f t="shared" ref="D29:E31" si="12">G29+I29</f>
        <v>0</v>
      </c>
      <c r="F29" s="10"/>
      <c r="G29" s="10"/>
      <c r="H29" s="10"/>
      <c r="I29" s="10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33.950000000000003" customHeight="1" thickBot="1">
      <c r="A30" s="42"/>
      <c r="B30" s="44"/>
      <c r="C30" s="11" t="s">
        <v>21</v>
      </c>
      <c r="D30" s="22">
        <f t="shared" si="12"/>
        <v>32</v>
      </c>
      <c r="E30" s="23">
        <f t="shared" si="12"/>
        <v>32</v>
      </c>
      <c r="F30" s="10">
        <v>32</v>
      </c>
      <c r="G30" s="10">
        <v>32</v>
      </c>
      <c r="H30" s="10">
        <v>0</v>
      </c>
      <c r="I30" s="10">
        <v>0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37.1" customHeight="1">
      <c r="A31" s="40">
        <v>9</v>
      </c>
      <c r="B31" s="44"/>
      <c r="C31" s="16" t="s">
        <v>24</v>
      </c>
      <c r="D31" s="22">
        <f t="shared" si="12"/>
        <v>0</v>
      </c>
      <c r="E31" s="23">
        <f t="shared" si="12"/>
        <v>0</v>
      </c>
      <c r="F31" s="23">
        <f>F33+F34</f>
        <v>0</v>
      </c>
      <c r="G31" s="23">
        <f t="shared" ref="G31:I31" si="13">G33+G34</f>
        <v>0</v>
      </c>
      <c r="H31" s="23">
        <f t="shared" si="13"/>
        <v>0</v>
      </c>
      <c r="I31" s="23">
        <f t="shared" si="13"/>
        <v>0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7.100000000000001" customHeight="1">
      <c r="A32" s="41"/>
      <c r="B32" s="44"/>
      <c r="C32" s="9" t="s">
        <v>4</v>
      </c>
      <c r="D32" s="22">
        <f>D33+D34</f>
        <v>0</v>
      </c>
      <c r="E32" s="23">
        <f>E33+E34</f>
        <v>0</v>
      </c>
      <c r="F32" s="23">
        <f t="shared" ref="F32:I32" si="14">F33+F34</f>
        <v>0</v>
      </c>
      <c r="G32" s="23">
        <f t="shared" si="14"/>
        <v>0</v>
      </c>
      <c r="H32" s="23">
        <f t="shared" si="14"/>
        <v>0</v>
      </c>
      <c r="I32" s="23">
        <f t="shared" si="14"/>
        <v>0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30.95" customHeight="1">
      <c r="A33" s="41"/>
      <c r="B33" s="44"/>
      <c r="C33" s="9" t="s">
        <v>20</v>
      </c>
      <c r="D33" s="22">
        <f t="shared" ref="D33:E35" si="15">F33+H33</f>
        <v>0</v>
      </c>
      <c r="E33" s="23">
        <f t="shared" si="15"/>
        <v>0</v>
      </c>
      <c r="F33" s="10"/>
      <c r="G33" s="10"/>
      <c r="H33" s="10"/>
      <c r="I33" s="10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33" customHeight="1" thickBot="1">
      <c r="A34" s="42"/>
      <c r="B34" s="44"/>
      <c r="C34" s="11" t="s">
        <v>21</v>
      </c>
      <c r="D34" s="22">
        <f t="shared" si="15"/>
        <v>0</v>
      </c>
      <c r="E34" s="23">
        <v>0</v>
      </c>
      <c r="F34" s="10">
        <v>0</v>
      </c>
      <c r="G34" s="10">
        <v>0</v>
      </c>
      <c r="H34" s="10">
        <v>0</v>
      </c>
      <c r="I34" s="10">
        <v>0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50" customHeight="1">
      <c r="A35" s="40">
        <v>10</v>
      </c>
      <c r="B35" s="44"/>
      <c r="C35" s="19" t="s">
        <v>25</v>
      </c>
      <c r="D35" s="22">
        <f>F35+H35</f>
        <v>0</v>
      </c>
      <c r="E35" s="23">
        <f t="shared" si="15"/>
        <v>0</v>
      </c>
      <c r="F35" s="23">
        <f>F37+F38</f>
        <v>0</v>
      </c>
      <c r="G35" s="23">
        <f t="shared" ref="G35:I35" si="16">G37+G38</f>
        <v>0</v>
      </c>
      <c r="H35" s="23">
        <f t="shared" si="16"/>
        <v>0</v>
      </c>
      <c r="I35" s="23">
        <f t="shared" si="16"/>
        <v>0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7.100000000000001" customHeight="1">
      <c r="A36" s="41"/>
      <c r="B36" s="44"/>
      <c r="C36" s="9" t="s">
        <v>4</v>
      </c>
      <c r="D36" s="22">
        <f>D37+D38</f>
        <v>0</v>
      </c>
      <c r="E36" s="23">
        <f>E37+E38</f>
        <v>0</v>
      </c>
      <c r="F36" s="23">
        <f>F37+F38</f>
        <v>0</v>
      </c>
      <c r="G36" s="23">
        <f t="shared" ref="G36:I36" si="17">G37+G38</f>
        <v>0</v>
      </c>
      <c r="H36" s="23">
        <f t="shared" si="17"/>
        <v>0</v>
      </c>
      <c r="I36" s="23">
        <f t="shared" si="17"/>
        <v>0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32.1" customHeight="1">
      <c r="A37" s="41"/>
      <c r="B37" s="44"/>
      <c r="C37" s="9" t="s">
        <v>20</v>
      </c>
      <c r="D37" s="22">
        <f t="shared" ref="D37:D42" si="18">F37+H37</f>
        <v>0</v>
      </c>
      <c r="E37" s="23">
        <f t="shared" ref="E37:E42" si="19">G37+I37</f>
        <v>0</v>
      </c>
      <c r="F37" s="10"/>
      <c r="G37" s="10"/>
      <c r="H37" s="10"/>
      <c r="I37" s="10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32.1" customHeight="1" thickBot="1">
      <c r="A38" s="42"/>
      <c r="B38" s="47"/>
      <c r="C38" s="11" t="s">
        <v>21</v>
      </c>
      <c r="D38" s="22">
        <f t="shared" si="18"/>
        <v>0</v>
      </c>
      <c r="E38" s="23">
        <f t="shared" si="19"/>
        <v>0</v>
      </c>
      <c r="F38" s="10"/>
      <c r="G38" s="10"/>
      <c r="H38" s="10"/>
      <c r="I38" s="10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99.75" customHeight="1">
      <c r="A39" s="7">
        <v>11</v>
      </c>
      <c r="B39" s="41" t="s">
        <v>26</v>
      </c>
      <c r="C39" s="20" t="s">
        <v>27</v>
      </c>
      <c r="D39" s="22">
        <f t="shared" si="18"/>
        <v>0</v>
      </c>
      <c r="E39" s="23">
        <f t="shared" si="19"/>
        <v>0</v>
      </c>
      <c r="F39" s="10"/>
      <c r="G39" s="10"/>
      <c r="H39" s="10"/>
      <c r="I39" s="10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35.94999999999999" customHeight="1">
      <c r="A40" s="7">
        <v>12</v>
      </c>
      <c r="B40" s="48"/>
      <c r="C40" s="12" t="s">
        <v>28</v>
      </c>
      <c r="D40" s="22">
        <f>F40+H40</f>
        <v>0</v>
      </c>
      <c r="E40" s="23">
        <f>G40+I40</f>
        <v>0</v>
      </c>
      <c r="F40" s="10"/>
      <c r="G40" s="10"/>
      <c r="H40" s="10"/>
      <c r="I40" s="10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17.95" customHeight="1">
      <c r="A41" s="7">
        <v>13</v>
      </c>
      <c r="B41" s="48"/>
      <c r="C41" s="12" t="s">
        <v>29</v>
      </c>
      <c r="D41" s="22">
        <f t="shared" si="18"/>
        <v>0</v>
      </c>
      <c r="E41" s="23">
        <f t="shared" si="19"/>
        <v>0</v>
      </c>
      <c r="F41" s="10"/>
      <c r="G41" s="10"/>
      <c r="H41" s="10"/>
      <c r="I41" s="10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68" customHeight="1">
      <c r="A42" s="7">
        <v>14</v>
      </c>
      <c r="B42" s="48"/>
      <c r="C42" s="12" t="s">
        <v>30</v>
      </c>
      <c r="D42" s="22">
        <f t="shared" si="18"/>
        <v>0</v>
      </c>
      <c r="E42" s="23">
        <f t="shared" si="19"/>
        <v>0</v>
      </c>
      <c r="F42" s="10"/>
      <c r="G42" s="10"/>
      <c r="H42" s="10"/>
      <c r="I42" s="10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65" customHeight="1">
      <c r="A43" s="7">
        <v>15</v>
      </c>
      <c r="B43" s="49"/>
      <c r="C43" s="21" t="s">
        <v>31</v>
      </c>
      <c r="D43" s="22">
        <f>F43+H43</f>
        <v>0</v>
      </c>
      <c r="E43" s="23">
        <f>G43+I43</f>
        <v>0</v>
      </c>
      <c r="F43" s="10"/>
      <c r="G43" s="10"/>
      <c r="H43" s="10"/>
      <c r="I43" s="10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36.950000000000003" customHeight="1">
      <c r="A44" s="7">
        <v>16</v>
      </c>
      <c r="B44" s="63" t="s">
        <v>32</v>
      </c>
      <c r="C44" s="81"/>
      <c r="D44" s="82"/>
      <c r="E44" s="82"/>
      <c r="F44" s="82"/>
      <c r="G44" s="82"/>
      <c r="H44" s="82"/>
      <c r="I44" s="83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24.6" customHeight="1">
      <c r="A45" s="13" t="s">
        <v>33</v>
      </c>
      <c r="B45" s="84" t="s">
        <v>34</v>
      </c>
      <c r="C45" s="64"/>
      <c r="D45" s="85">
        <v>25</v>
      </c>
      <c r="E45" s="86"/>
      <c r="F45" s="86"/>
      <c r="G45" s="86"/>
      <c r="H45" s="86"/>
      <c r="I45" s="86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s="37" customFormat="1" ht="18.75" customHeight="1">
      <c r="A46" s="13"/>
      <c r="B46" s="40" t="s">
        <v>36</v>
      </c>
      <c r="C46" s="88"/>
      <c r="D46" s="92">
        <v>6</v>
      </c>
      <c r="E46" s="92"/>
      <c r="F46" s="93" t="s">
        <v>56</v>
      </c>
      <c r="G46" s="86"/>
      <c r="H46" s="86"/>
      <c r="I46" s="86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s="37" customFormat="1" ht="16.5" customHeight="1">
      <c r="A47" s="13"/>
      <c r="B47" s="41"/>
      <c r="C47" s="89"/>
      <c r="D47" s="92"/>
      <c r="E47" s="92"/>
      <c r="F47" s="93" t="s">
        <v>57</v>
      </c>
      <c r="G47" s="86"/>
      <c r="H47" s="86"/>
      <c r="I47" s="86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s="37" customFormat="1" ht="18" customHeight="1">
      <c r="A48" s="13"/>
      <c r="B48" s="41"/>
      <c r="C48" s="89"/>
      <c r="D48" s="92"/>
      <c r="E48" s="92"/>
      <c r="F48" s="93" t="s">
        <v>58</v>
      </c>
      <c r="G48" s="86"/>
      <c r="H48" s="86"/>
      <c r="I48" s="86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s="37" customFormat="1" ht="15" customHeight="1">
      <c r="A49" s="13"/>
      <c r="B49" s="41"/>
      <c r="C49" s="89"/>
      <c r="D49" s="92"/>
      <c r="E49" s="92"/>
      <c r="F49" s="93" t="s">
        <v>59</v>
      </c>
      <c r="G49" s="86"/>
      <c r="H49" s="86"/>
      <c r="I49" s="86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s="37" customFormat="1" ht="15" customHeight="1">
      <c r="A50" s="13"/>
      <c r="B50" s="41"/>
      <c r="C50" s="89"/>
      <c r="D50" s="92"/>
      <c r="E50" s="92"/>
      <c r="F50" s="93" t="s">
        <v>60</v>
      </c>
      <c r="G50" s="86"/>
      <c r="H50" s="86"/>
      <c r="I50" s="86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8" customHeight="1">
      <c r="A51" s="7" t="s">
        <v>35</v>
      </c>
      <c r="B51" s="90"/>
      <c r="C51" s="91"/>
      <c r="D51" s="92"/>
      <c r="E51" s="92"/>
      <c r="F51" s="87" t="s">
        <v>61</v>
      </c>
      <c r="G51" s="87"/>
      <c r="H51" s="87"/>
      <c r="I51" s="87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28.5" customHeight="1">
      <c r="A52" s="8">
        <v>17</v>
      </c>
      <c r="B52" s="60" t="s">
        <v>54</v>
      </c>
      <c r="C52" s="61"/>
      <c r="D52" s="62"/>
      <c r="E52" s="62"/>
      <c r="F52" s="62"/>
      <c r="G52" s="62"/>
      <c r="H52" s="62"/>
      <c r="I52" s="62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customFormat="1" ht="30.75" customHeight="1">
      <c r="A53" s="72" t="s">
        <v>37</v>
      </c>
      <c r="B53" s="75" t="s">
        <v>43</v>
      </c>
      <c r="C53" s="24" t="s">
        <v>44</v>
      </c>
      <c r="D53" s="32">
        <f t="shared" ref="D53:I53" si="20">D54+D55+D56</f>
        <v>0</v>
      </c>
      <c r="E53" s="32">
        <f t="shared" si="20"/>
        <v>0</v>
      </c>
      <c r="F53" s="31">
        <f t="shared" si="20"/>
        <v>0</v>
      </c>
      <c r="G53" s="31">
        <f t="shared" si="20"/>
        <v>0</v>
      </c>
      <c r="H53" s="31">
        <f t="shared" si="20"/>
        <v>0</v>
      </c>
      <c r="I53" s="31">
        <f t="shared" si="20"/>
        <v>0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7"/>
      <c r="Y53" s="27"/>
      <c r="Z53" s="27"/>
    </row>
    <row r="54" spans="1:26" customFormat="1" ht="26.25" customHeight="1">
      <c r="A54" s="73"/>
      <c r="B54" s="76"/>
      <c r="C54" s="28" t="s">
        <v>45</v>
      </c>
      <c r="D54" s="33">
        <f>F54+H54</f>
        <v>0</v>
      </c>
      <c r="E54" s="33">
        <f>G54+I54</f>
        <v>0</v>
      </c>
      <c r="F54" s="29">
        <v>0</v>
      </c>
      <c r="G54" s="29">
        <v>0</v>
      </c>
      <c r="H54" s="29">
        <v>0</v>
      </c>
      <c r="I54" s="29">
        <v>0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7"/>
      <c r="Y54" s="27"/>
      <c r="Z54" s="27"/>
    </row>
    <row r="55" spans="1:26" customFormat="1" ht="26.25" customHeight="1">
      <c r="A55" s="73"/>
      <c r="B55" s="76"/>
      <c r="C55" s="30" t="s">
        <v>46</v>
      </c>
      <c r="D55" s="33">
        <f t="shared" ref="D55:D59" si="21">F55+H55</f>
        <v>0</v>
      </c>
      <c r="E55" s="33">
        <f>G55+I55</f>
        <v>0</v>
      </c>
      <c r="F55" s="25">
        <v>0</v>
      </c>
      <c r="G55" s="25">
        <v>0</v>
      </c>
      <c r="H55" s="25">
        <v>0</v>
      </c>
      <c r="I55" s="25">
        <v>0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7"/>
      <c r="Y55" s="27"/>
      <c r="Z55" s="27"/>
    </row>
    <row r="56" spans="1:26" customFormat="1" ht="26.25" customHeight="1">
      <c r="A56" s="74"/>
      <c r="B56" s="77"/>
      <c r="C56" s="30" t="s">
        <v>55</v>
      </c>
      <c r="D56" s="33">
        <f t="shared" si="21"/>
        <v>0</v>
      </c>
      <c r="E56" s="33">
        <f t="shared" ref="E56:E59" si="22">G56+I56</f>
        <v>0</v>
      </c>
      <c r="F56" s="25">
        <v>0</v>
      </c>
      <c r="G56" s="25">
        <v>0</v>
      </c>
      <c r="H56" s="25">
        <v>0</v>
      </c>
      <c r="I56" s="25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7"/>
      <c r="Y56" s="27"/>
      <c r="Z56" s="27"/>
    </row>
    <row r="57" spans="1:26" customFormat="1" ht="30" customHeight="1">
      <c r="A57" s="72" t="s">
        <v>38</v>
      </c>
      <c r="B57" s="78" t="s">
        <v>47</v>
      </c>
      <c r="C57" s="24" t="s">
        <v>48</v>
      </c>
      <c r="D57" s="33">
        <f t="shared" si="21"/>
        <v>0</v>
      </c>
      <c r="E57" s="33">
        <f t="shared" si="22"/>
        <v>0</v>
      </c>
      <c r="F57" s="31">
        <f>F58+F59+F60</f>
        <v>0</v>
      </c>
      <c r="G57" s="31">
        <f>G58+G59+G60</f>
        <v>0</v>
      </c>
      <c r="H57" s="31">
        <f>H58+H59+H60</f>
        <v>0</v>
      </c>
      <c r="I57" s="31">
        <f>I58+I59+I60</f>
        <v>0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7"/>
      <c r="Y57" s="27"/>
      <c r="Z57" s="27"/>
    </row>
    <row r="58" spans="1:26" customFormat="1" ht="21" customHeight="1">
      <c r="A58" s="73"/>
      <c r="B58" s="79"/>
      <c r="C58" s="28" t="s">
        <v>45</v>
      </c>
      <c r="D58" s="33">
        <f t="shared" si="21"/>
        <v>0</v>
      </c>
      <c r="E58" s="33">
        <f t="shared" si="22"/>
        <v>0</v>
      </c>
      <c r="F58" s="25">
        <v>0</v>
      </c>
      <c r="G58" s="25">
        <v>0</v>
      </c>
      <c r="H58" s="25">
        <v>0</v>
      </c>
      <c r="I58" s="25">
        <v>0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7"/>
      <c r="Y58" s="27"/>
      <c r="Z58" s="27"/>
    </row>
    <row r="59" spans="1:26" customFormat="1" ht="21" customHeight="1">
      <c r="A59" s="73"/>
      <c r="B59" s="79"/>
      <c r="C59" s="30" t="s">
        <v>46</v>
      </c>
      <c r="D59" s="33">
        <f t="shared" si="21"/>
        <v>0</v>
      </c>
      <c r="E59" s="33">
        <f t="shared" si="22"/>
        <v>0</v>
      </c>
      <c r="F59" s="25">
        <v>0</v>
      </c>
      <c r="G59" s="25">
        <v>0</v>
      </c>
      <c r="H59" s="25">
        <v>0</v>
      </c>
      <c r="I59" s="25">
        <v>0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7"/>
      <c r="Y59" s="27"/>
      <c r="Z59" s="27"/>
    </row>
    <row r="60" spans="1:26" customFormat="1" ht="21" customHeight="1">
      <c r="A60" s="74"/>
      <c r="B60" s="80"/>
      <c r="C60" s="30" t="s">
        <v>55</v>
      </c>
      <c r="D60" s="33">
        <f>F60+H60</f>
        <v>0</v>
      </c>
      <c r="E60" s="33">
        <f>G60+I60</f>
        <v>0</v>
      </c>
      <c r="F60" s="25">
        <v>0</v>
      </c>
      <c r="G60" s="25">
        <v>0</v>
      </c>
      <c r="H60" s="25">
        <v>0</v>
      </c>
      <c r="I60" s="25">
        <v>0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7"/>
      <c r="Y60" s="27"/>
      <c r="Z60" s="27"/>
    </row>
    <row r="61" spans="1:26" customFormat="1" ht="21" customHeight="1">
      <c r="A61" s="34">
        <v>18</v>
      </c>
      <c r="B61" s="60" t="s">
        <v>51</v>
      </c>
      <c r="C61" s="61"/>
      <c r="D61" s="62"/>
      <c r="E61" s="62"/>
      <c r="F61" s="62"/>
      <c r="G61" s="62"/>
      <c r="H61" s="62"/>
      <c r="I61" s="62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7"/>
      <c r="Y61" s="27"/>
      <c r="Z61" s="27"/>
    </row>
    <row r="62" spans="1:26" customFormat="1" ht="27.75" customHeight="1">
      <c r="A62" s="35" t="s">
        <v>49</v>
      </c>
      <c r="B62" s="70" t="s">
        <v>52</v>
      </c>
      <c r="C62" s="71"/>
      <c r="D62" s="36">
        <f>F62+H62</f>
        <v>0</v>
      </c>
      <c r="E62" s="36">
        <f>G62+I62</f>
        <v>0</v>
      </c>
      <c r="F62" s="25">
        <v>0</v>
      </c>
      <c r="G62" s="25">
        <v>0</v>
      </c>
      <c r="H62" s="25">
        <v>0</v>
      </c>
      <c r="I62" s="25">
        <v>0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7"/>
      <c r="Y62" s="27"/>
      <c r="Z62" s="27"/>
    </row>
    <row r="63" spans="1:26" customFormat="1" ht="46.5" customHeight="1">
      <c r="A63" s="35" t="s">
        <v>50</v>
      </c>
      <c r="B63" s="70" t="s">
        <v>53</v>
      </c>
      <c r="C63" s="71"/>
      <c r="D63" s="36">
        <f>F63+H63</f>
        <v>0</v>
      </c>
      <c r="E63" s="36">
        <f>G63+I63</f>
        <v>0</v>
      </c>
      <c r="F63" s="25">
        <v>0</v>
      </c>
      <c r="G63" s="25">
        <v>0</v>
      </c>
      <c r="H63" s="25">
        <v>0</v>
      </c>
      <c r="I63" s="25">
        <v>0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7"/>
      <c r="Y63" s="27"/>
      <c r="Z63" s="27"/>
    </row>
    <row r="64" spans="1:26" ht="149.44999999999999" customHeight="1">
      <c r="A64" s="7">
        <v>19</v>
      </c>
      <c r="B64" s="63" t="s">
        <v>39</v>
      </c>
      <c r="C64" s="64"/>
      <c r="D64" s="65" t="s">
        <v>62</v>
      </c>
      <c r="E64" s="66"/>
      <c r="F64" s="66"/>
      <c r="G64" s="66"/>
      <c r="H64" s="66"/>
      <c r="I64" s="67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5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45.75" customHeight="1">
      <c r="A66" s="68" t="s">
        <v>40</v>
      </c>
      <c r="B66" s="69"/>
      <c r="C66" s="69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5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37.1" customHeight="1">
      <c r="A68" s="68" t="s">
        <v>41</v>
      </c>
      <c r="B68" s="68"/>
      <c r="C68" s="68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5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5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5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5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5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5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5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5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5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5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5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5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5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5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5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5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5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5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5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5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5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5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5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5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5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5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5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5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5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5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5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5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5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5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5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5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5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5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5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5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5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5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5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5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5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5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5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5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5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5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5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5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5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5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5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5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5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5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5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5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5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5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5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5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5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5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5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5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5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5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5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5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5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5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5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5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5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5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5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5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5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5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5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5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5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5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5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5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5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5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5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5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5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5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5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5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5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5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5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5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5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5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5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5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5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5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5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5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5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5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5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5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5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5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5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5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5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5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5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5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5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5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5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5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5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5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5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5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5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5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5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5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5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5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5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5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5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5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5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5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5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5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5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5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5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5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5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5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5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5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5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5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5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5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5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5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5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5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5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5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5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5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5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5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5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5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5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5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5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5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5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5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5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5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5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5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5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5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5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5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5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5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5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5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5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5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5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5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5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5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5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5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5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5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5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5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5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5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5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5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5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5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5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5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5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5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5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5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5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5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5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5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5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5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5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5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5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5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5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5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5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5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5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5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5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5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5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5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5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5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5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5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5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5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5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5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5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5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5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5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5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5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5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5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5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5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5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5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5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5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5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5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5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5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5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5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5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5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5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5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5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5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5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5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5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5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5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5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5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5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5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5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5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5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5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5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5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5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5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5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5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5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5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5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5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5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5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5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5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5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5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5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5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5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5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5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5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5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5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5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5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5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5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5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5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5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5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5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5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5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5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5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5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5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5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5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5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5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5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5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5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5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5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5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5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5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5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5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5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5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5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5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5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5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5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5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5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5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5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5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5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5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5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5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5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5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5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5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5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5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5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5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5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5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5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5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5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5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5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5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5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5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5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5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5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5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5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5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5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5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5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5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5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5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5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5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5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5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5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5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5.7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5.7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5.7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5.7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5.7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5.7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5.7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5.7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5.7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5.7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5.7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5.7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5.7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5.7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5.7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5.7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5.7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5.7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5.7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5.7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5.7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5.7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5.7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5.7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5.7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5.7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5.7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5.7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5.7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5.7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5.7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5.7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5.7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5.7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5.7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5.7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5.7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5.7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5.7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5.7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5.7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5.7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5.7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5.7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5.7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5.7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5.7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5.7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5.7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5.7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5.7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5.7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5.7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5.7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5.7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5.7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5.7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5.7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5.7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5.7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5.7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5.7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5.7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5.7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5.7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5.7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5.7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5.7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5.7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5.7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5.7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5.7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5.7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5.7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5.7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5.7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5.7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5.7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5.7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5.7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5.7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5.7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5.7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5.7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5.7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5.7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5.7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5.7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5.7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5.7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5.7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5.7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5.7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5.7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5.7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5.7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5.7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5.7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5.7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5.7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5.7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5.7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5.7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5.7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5.7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5.7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5.7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5.7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5.7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5.7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5.7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5.7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5.7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5.7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5.7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5.7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5.7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5.7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5.7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5.7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5.7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5.7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5.7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5.7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5.7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5.7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5.7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5.7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5.7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5.7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5.7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5.7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5.7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5.7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5.7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5.7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5.7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5.7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5.7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5.7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5.7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5.7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5.7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5.7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5.7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5.7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5.7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5.7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5.7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5.7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5.7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5.7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5.7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5.7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5.7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5.7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5.7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5.7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5.7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5.7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5.7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5.7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5.7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5.7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5.7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5.7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5.7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5.7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5.7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5.7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5.7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5.7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5.7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5.7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5.7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5.7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5.7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5.7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5.7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5.7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5.7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5.7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5.7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5.7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5.7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5.7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5.7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5.7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5.7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5.7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5.7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5.7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5.7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5.7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5.7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5.7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5.7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5.7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5.7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5.7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5.7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5.7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5.7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5.7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5.7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5.7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5.7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5.7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5.7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5.7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5.7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5.7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5.7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5.7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5.7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5.7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5.7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5.7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5.7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5.7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5.7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5.7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5.7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5.7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5.7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5.7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5.7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5.7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5.7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5.7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5.7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5.7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5.7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5.7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5.7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5.7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5.7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5.7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5.7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5.7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5.7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5.7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5.7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5.7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5.7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5.7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5.7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5.7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5.7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5.7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5.7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5.7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5.7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5.7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5.7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5.7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5.7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5.7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5.7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5.7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5.7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5.7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5.7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5.7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5.7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5.7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5.7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5.7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5.7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5.7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5.7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5.7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5.7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5.7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5.7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5.7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5.7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5.7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5.7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5.7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5.7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5.7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5.7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5.7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5.7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5.7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5.7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5.7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5.7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5.7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5.7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5.7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5.7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5.7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5.7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5.7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5.7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5.7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5.7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5.7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5.7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5.7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5.7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5.7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5.7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5.7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5.7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5.7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5.7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5.7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5.7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5.7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5.7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5.7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5.7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5.7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5.7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5.7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5.7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5.7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5.7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5.7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5.7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5.7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5.7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5.7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5.7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5.7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5.7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5.7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5.7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5.7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5.7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5.7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5.7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5.7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5.7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5.7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5.7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5.7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5.7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5.7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5.7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5.7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5.7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5.7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5.7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5.7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5.7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5.7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5.7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5.7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5.7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5.7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5.7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5.7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5.7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5.7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5.7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5.7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5.7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5.7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5.7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5.7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5.7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5.7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5.7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5.7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5.7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5.7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5.7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5.7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5.7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5.7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5.7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5.7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5.7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5.7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5.7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5.7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5.7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5.7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5.7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5.7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5.7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5.7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5.7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5.7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5.7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5.7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5.7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5.7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5.7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5.7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5.7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5.7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5.7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5.7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5.7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5.7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5.7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5.7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5.7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5.7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5.7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5.7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5.7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5.7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5.7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5.7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5.7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5.7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5.7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5.7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5.7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5.7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5.7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5.7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5.7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5.7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5.7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5.7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5.7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5.7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5.7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5.7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5.7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5.7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5.7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5.7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5.7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5.7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5.7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5.7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5.7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5.7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5.7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5.7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5.7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5.7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5.7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5.7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5.7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5.7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5.7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5.7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5.7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5.7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5.7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5.7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5.7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5.7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5.7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5.7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5.7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5.7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5.7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5.7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5.7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5.7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5.7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5.7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5.7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5.7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5.7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5.7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5.7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5.7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5.7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5.7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5.7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5.7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5.7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5.7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5.7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5.7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5.7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5.7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5.7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5.7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5.7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5.7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5.7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5.7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5.7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5.7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5.7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5.7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5.7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5.7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5.7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5.7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5.7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5.7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5.7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5.7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5.7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5.7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5.7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5.7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5.7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5.7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5.7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5.7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5.7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5.7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5.7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5.7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5.7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5.7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5.7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5.7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5.7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5.7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5.7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5.7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5.7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5.7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5.7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5.7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5.7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5.7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5.7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5.7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5.7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5.7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5.7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5.7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5.7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5.7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5.7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5.7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5.7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5.7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5.7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5.7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5.7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5.7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5.7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5.7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5.7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5.7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5.7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5.7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5.7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5.7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5.7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5.7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5.7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5.7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5.7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  <row r="1001" spans="1:26" ht="15.75" customHeight="1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</row>
    <row r="1002" spans="1:26" ht="15.75" customHeight="1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</row>
    <row r="1003" spans="1:26" ht="15.75" customHeight="1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</row>
    <row r="1004" spans="1:26" ht="15.75" customHeight="1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</row>
    <row r="1005" spans="1:26" ht="15.75" customHeight="1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</row>
    <row r="1006" spans="1:26" ht="15.75" customHeight="1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</row>
    <row r="1007" spans="1:26" ht="15.75" customHeight="1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</row>
    <row r="1008" spans="1:26" ht="15.75" customHeight="1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</row>
    <row r="1009" spans="1:26" ht="15.75" customHeight="1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</row>
    <row r="1010" spans="1:26" ht="15.75" customHeight="1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</row>
    <row r="1011" spans="1:26" ht="15.75" customHeight="1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</row>
    <row r="1012" spans="1:26" ht="15.75" customHeight="1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</row>
    <row r="1013" spans="1:26" ht="15.75" customHeight="1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</row>
    <row r="1014" spans="1:26" ht="15.75" customHeight="1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</row>
    <row r="1015" spans="1:26" ht="15.75" customHeight="1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</row>
    <row r="1016" spans="1:26" ht="15.75" customHeight="1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</row>
    <row r="1017" spans="1:26" ht="15.75" customHeight="1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</row>
    <row r="1018" spans="1:26" ht="15.75" customHeight="1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</row>
    <row r="1019" spans="1:26" ht="15.75" customHeight="1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</row>
    <row r="1020" spans="1:26" ht="15.75" customHeight="1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</row>
  </sheetData>
  <mergeCells count="42">
    <mergeCell ref="G1:I1"/>
    <mergeCell ref="A3:I3"/>
    <mergeCell ref="D6:I6"/>
    <mergeCell ref="F7:I7"/>
    <mergeCell ref="F8:G8"/>
    <mergeCell ref="H8:I8"/>
    <mergeCell ref="B5:I5"/>
    <mergeCell ref="A6:A9"/>
    <mergeCell ref="B44:I44"/>
    <mergeCell ref="B45:C45"/>
    <mergeCell ref="D45:I45"/>
    <mergeCell ref="F51:I51"/>
    <mergeCell ref="B46:C51"/>
    <mergeCell ref="D46:E51"/>
    <mergeCell ref="F46:I46"/>
    <mergeCell ref="F47:I47"/>
    <mergeCell ref="F48:I48"/>
    <mergeCell ref="F49:I49"/>
    <mergeCell ref="F50:I50"/>
    <mergeCell ref="B52:I52"/>
    <mergeCell ref="B64:C64"/>
    <mergeCell ref="D64:I64"/>
    <mergeCell ref="A66:C66"/>
    <mergeCell ref="A68:C68"/>
    <mergeCell ref="B62:C62"/>
    <mergeCell ref="B63:C63"/>
    <mergeCell ref="A53:A56"/>
    <mergeCell ref="B53:B56"/>
    <mergeCell ref="A57:A60"/>
    <mergeCell ref="B57:B60"/>
    <mergeCell ref="B61:I61"/>
    <mergeCell ref="A35:A38"/>
    <mergeCell ref="B11:B18"/>
    <mergeCell ref="B19:B38"/>
    <mergeCell ref="B39:B43"/>
    <mergeCell ref="D7:E8"/>
    <mergeCell ref="B6:C9"/>
    <mergeCell ref="A11:A14"/>
    <mergeCell ref="A19:A22"/>
    <mergeCell ref="A23:A26"/>
    <mergeCell ref="A27:A30"/>
    <mergeCell ref="A31:A34"/>
  </mergeCells>
  <hyperlinks>
    <hyperlink ref="F51" r:id="rId1"/>
    <hyperlink ref="F49" r:id="rId2"/>
    <hyperlink ref="F50" r:id="rId3"/>
    <hyperlink ref="F47" r:id="rId4"/>
    <hyperlink ref="F48" r:id="rId5"/>
    <hyperlink ref="F46" r:id="rId6"/>
  </hyperlinks>
  <pageMargins left="0.74803149606299213" right="0.74803149606299213" top="0.78740157480314965" bottom="0.78740157480314965" header="0.51181102362204722" footer="0.51181102362204722"/>
  <pageSetup scale="60" orientation="landscape" r:id="rId7"/>
  <rowBreaks count="1" manualBreakCount="1">
    <brk id="1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ОМС</vt:lpstr>
      <vt:lpstr>'для ОМС'!Область_печати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Svetlana Kiseleva</cp:lastModifiedBy>
  <cp:lastPrinted>2022-04-05T14:01:53Z</cp:lastPrinted>
  <dcterms:created xsi:type="dcterms:W3CDTF">2020-12-15T18:40:00Z</dcterms:created>
  <dcterms:modified xsi:type="dcterms:W3CDTF">2022-07-01T10:00:46Z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1049-11.2.0.10017</vt:lpwstr>
  </property>
</Properties>
</file>