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95" activeTab="11"/>
  </bookViews>
  <sheets>
    <sheet name="Решение" sheetId="1" r:id="rId1"/>
    <sheet name="2" sheetId="2" r:id="rId2"/>
    <sheet name="3" sheetId="3" r:id="rId3"/>
    <sheet name="1-2020" sheetId="4" r:id="rId4"/>
    <sheet name="1-2021" sheetId="5" r:id="rId5"/>
    <sheet name="1-2022" sheetId="6" r:id="rId6"/>
    <sheet name="1-2023" sheetId="7" r:id="rId7"/>
    <sheet name="1-2024" sheetId="8" r:id="rId8"/>
    <sheet name="4" sheetId="9" r:id="rId9"/>
    <sheet name="5-2020" sheetId="10" r:id="rId10"/>
    <sheet name="6" sheetId="11" r:id="rId11"/>
    <sheet name="7" sheetId="12" r:id="rId12"/>
    <sheet name="11-1" sheetId="13" state="hidden" r:id="rId13"/>
    <sheet name="11-2" sheetId="14" state="hidden" r:id="rId14"/>
    <sheet name="11-3" sheetId="15" state="hidden" r:id="rId15"/>
    <sheet name="19" sheetId="16" state="hidden" r:id="rId16"/>
    <sheet name="Лист1" sheetId="17" state="hidden" r:id="rId17"/>
    <sheet name="ФП" sheetId="18" r:id="rId18"/>
  </sheets>
  <definedNames>
    <definedName name="_xlnm._FilterDatabase" localSheetId="6" hidden="1">'1-2023'!$A$18:$AA$112</definedName>
    <definedName name="_xlnm._FilterDatabase" localSheetId="16" hidden="1">'Лист1'!$A$4:$I$50</definedName>
    <definedName name="_xlnm.Print_Area" localSheetId="7">'1-2024'!$A$1:$AA$105</definedName>
    <definedName name="_xlnm.Print_Area" localSheetId="1">'2'!$A$1:$AD$158</definedName>
    <definedName name="_xlnm.Print_Area" localSheetId="2">'3'!$A$1:$Q$159</definedName>
    <definedName name="_xlnm.Print_Area" localSheetId="10">'6'!$A$1:$U$173</definedName>
    <definedName name="_xlnm.Print_Area" localSheetId="16">'Лист1'!$A$1:$G$61</definedName>
    <definedName name="_xlnm.Print_Area" localSheetId="17">'ФП'!$A$1:$G$82</definedName>
  </definedNames>
  <calcPr fullCalcOnLoad="1"/>
</workbook>
</file>

<file path=xl/comments9.xml><?xml version="1.0" encoding="utf-8"?>
<comments xmlns="http://schemas.openxmlformats.org/spreadsheetml/2006/main">
  <authors>
    <author>harina</author>
  </authors>
  <commentList>
    <comment ref="Z164" authorId="0">
      <text>
        <r>
          <rPr>
            <b/>
            <sz val="9"/>
            <rFont val="Tahoma"/>
            <family val="0"/>
          </rPr>
          <t>harina:</t>
        </r>
        <r>
          <rPr>
            <sz val="9"/>
            <rFont val="Tahoma"/>
            <family val="0"/>
          </rPr>
          <t xml:space="preserve">
ПО - это НМА, а не ОС.</t>
        </r>
      </text>
    </comment>
  </commentList>
</comments>
</file>

<file path=xl/sharedStrings.xml><?xml version="1.0" encoding="utf-8"?>
<sst xmlns="http://schemas.openxmlformats.org/spreadsheetml/2006/main" count="16613" uniqueCount="784">
  <si>
    <t>к приказу Минэнерго России</t>
  </si>
  <si>
    <t>от «__» _____ 2016 г. №___</t>
  </si>
  <si>
    <t>полное наименование субъекта электроэнергетики</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</si>
  <si>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</si>
  <si>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</si>
  <si>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</si>
  <si>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</si>
  <si>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</si>
  <si>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</si>
  <si>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</si>
  <si>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</si>
  <si>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в прогнозных ценах соответствующих лет, млн. рублей (с НДС)</t>
  </si>
  <si>
    <t>План</t>
  </si>
  <si>
    <t>Предложение по корректировке утвержденного плана</t>
  </si>
  <si>
    <t>Утвержденный план</t>
  </si>
  <si>
    <t>Итого за период реализации инвестиционной программы (план)</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</si>
  <si>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</si>
  <si>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</si>
  <si>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</si>
  <si>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</si>
  <si>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</si>
  <si>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</si>
  <si>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</si>
  <si>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</si>
  <si>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</si>
  <si>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0</t>
  </si>
  <si>
    <t>ВСЕГО по инвестиционной программе, в том числе:</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</si>
  <si>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</si>
  <si>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</si>
  <si>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</si>
  <si>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</si>
  <si>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</si>
  <si>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</si>
  <si>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</si>
  <si>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</si>
  <si>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</si>
  <si>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</si>
  <si>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</si>
  <si>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</si>
  <si>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</si>
  <si>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</si>
  <si>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</si>
  <si>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</si>
  <si>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</si>
  <si>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</si>
  <si>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</si>
  <si>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</si>
  <si>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</si>
  <si>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</si>
  <si>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</si>
  <si>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</si>
  <si>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</si>
  <si>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</si>
  <si>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</si>
  <si>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</si>
  <si>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</si>
  <si>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</si>
  <si>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</si>
  <si>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</si>
  <si>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</si>
  <si>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</si>
  <si>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</si>
  <si>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</si>
  <si>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</si>
  <si>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</si>
  <si>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</si>
  <si>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</si>
  <si>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</si>
  <si>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</si>
  <si>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</si>
  <si>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</si>
  <si>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</si>
  <si>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</si>
  <si>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</si>
  <si>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</si>
  <si>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</si>
  <si>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</si>
  <si>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</si>
  <si>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</si>
  <si>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</si>
  <si>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</si>
  <si>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</si>
  <si>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</si>
  <si>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</si>
  <si>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</si>
  <si>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</si>
  <si>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</si>
  <si>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</si>
  <si>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</si>
  <si>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</si>
  <si>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</si>
  <si>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</si>
  <si>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</si>
  <si>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</si>
  <si>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</si>
  <si>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</si>
  <si>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</si>
  <si>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</si>
  <si>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</si>
  <si>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</si>
  <si>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</si>
  <si>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</si>
  <si>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</si>
  <si>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</si>
  <si>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</si>
  <si>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</si>
  <si>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</si>
  <si>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</si>
  <si>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</si>
  <si>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</si>
  <si>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</si>
  <si>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</si>
  <si>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</si>
  <si>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</si>
  <si>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</si>
  <si>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</si>
  <si>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</si>
  <si>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</si>
  <si>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</si>
  <si>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</si>
  <si>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</si>
  <si>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</si>
  <si>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Республика Марий Эл</t>
  </si>
  <si>
    <t>Год раскрытия информации: 2017 год</t>
  </si>
  <si>
    <t>Инвестиционная программа АО "Энергия"</t>
  </si>
  <si>
    <t xml:space="preserve">Приобретение спецтехники ГАЗ-33081 "Земляк" с КМУ Hotomi Auger LS 1030 </t>
  </si>
  <si>
    <t>нд</t>
  </si>
  <si>
    <t>Установка группы учета на ВЛ-10 кВ, фидер 1005 ТП-17 в п.Кокшайск, РМЭ.</t>
  </si>
  <si>
    <t>Установка группы учета на ВЛ-10 кВ фидер 1002 ТП-24 в г.Звенигово, РМЭ.</t>
  </si>
  <si>
    <t>Установка группы учета на ВЛ-10 кВ, фидер 1008 ТП-53 в г.Звенигово, РМЭ.</t>
  </si>
  <si>
    <t>Установка группы учета на ВЛ-10 кВ, фидер 1008 ТП-51 в г.Звенигово, РМЭ.</t>
  </si>
  <si>
    <t>Установка группы учета на ВЛ-10 кВ, фидер 1002 ТП-63 в г.Козьмодемьянск, РМЭ.</t>
  </si>
  <si>
    <t>Установка группы учета на ВЛ-10 кВ фидер 1004 ТП-6 п.Килемары, РМЭ.</t>
  </si>
  <si>
    <t>Установка группы учета на ВЛ-10 кВ, фидер 1012 ТП-41 в п.Советский, РМЭ.</t>
  </si>
  <si>
    <t>Установка группы учета на ВЛ-10 кВ фидер 1001 ТП «АЗС» п.Красногорский, РМЭ.</t>
  </si>
  <si>
    <t>Установка группы учета на ВЛ-10 кВ фидер 1008 ТП-16 п.Красногорский, РМЭ.</t>
  </si>
  <si>
    <t>Установка группы учета на ВЛ-6 кВ, фидер 616 ТП-7 («Дорстрой») в п.Куяр, РМЭ.</t>
  </si>
  <si>
    <t>Установка группы учета на ВЛ-10 кВ, фидер 1005 п. Медведево,РМЭ</t>
  </si>
  <si>
    <t>Установка группы учета на ВЛ-10 кВ, фидер 1005 ТП-33 п. Медведево,РМЭ</t>
  </si>
  <si>
    <t>Установка группы учета на ВЛ-10 кВ, фидер 1005 ТП-7 п. Медведево,РМЭ</t>
  </si>
  <si>
    <t>Установка группы учета на ВЛ-10 кВ, фидер 1005 ТП-26 п. Медведево,РМЭ</t>
  </si>
  <si>
    <t>Установка группы учета на ВЛ-10 кВ, фидер 1007 ТП-195 в п.Морки, РМЭ.</t>
  </si>
  <si>
    <t>Установка группы учета на ВЛ-10 кВ, фидер 1001 ТП-171 в п.Морки, РМЭ.</t>
  </si>
  <si>
    <t>Установка группы учета на ВЛ-10 кВ, фидер 1005 ТП-1 мая в п.Новый-Торъял, РМЭ.</t>
  </si>
  <si>
    <t>Установка группы учета на ВЛ-6 кВ, фидер 608 ТП-160 в п.Нолька, РМЭ.</t>
  </si>
  <si>
    <t>Установка группы учета на ВЛ-10 кВ, фидер 1011 в п.Пемба, РМЭ.</t>
  </si>
  <si>
    <t>Установка группы учета на ВЛ-10 кВ, фидер 1007 ТП «Мясокомбинат» в п.Сернур, РМЭ.</t>
  </si>
  <si>
    <t>Установка группы учета на ВЛ-10 кВ фидер 1001 ТП «Водозабор» п.Красногорский, РМЭ.</t>
  </si>
  <si>
    <t>Установка группы учета на ВЛ-10 кВ, фидер 1012 ЗТП-26 в п.Советский, РМЭ.</t>
  </si>
  <si>
    <t>Установка группы учета на ВЛ-10 кВ, фидер 1001 ТП в п.Таир, РМЭ.</t>
  </si>
  <si>
    <t>Установка группы учета на ВЛ-10 кВ, фидер 1005 ТП-16 в п.Мари-Турек, РМЭ.</t>
  </si>
  <si>
    <t>Установка группы учета на ВЛ-10 кВ, фидер 1002 ТП-61 в г.Звенигово, РМЭ.</t>
  </si>
  <si>
    <t>Установка группы учета на ВЛ-10 кВ, фидер 1008 ТП-55 в г.Звенигово, РМЭ.</t>
  </si>
  <si>
    <t>Установка группы учета на ВЛ-10 кВ, фидер 1002 ТП-50 в г.Звенигово, РМЭ.</t>
  </si>
  <si>
    <t>Установка группы учета на ВЛ-10 кВ, фидер 1006 ТП-3 в п.Медведево, РМЭ.</t>
  </si>
  <si>
    <t>Установка группы учета на ВЛ-6 кВ, фидер 616 ЗТП-4 в п.Куяр, РМЭ.</t>
  </si>
  <si>
    <t>Установка группы учета на ВЛ-6 кВ, фидер 616 ЗТП-10 в п.Куяр, РМЭ.</t>
  </si>
  <si>
    <t>Новое строительство ВЛ-10 кВ, ВЛИ-0,4 кВ и столбовых трансформаторных подстанций 10/0,4 кВ для электроснабжения участков массовой застройки д.Чуваш-Отары, Звениговского района.</t>
  </si>
  <si>
    <t>Реконструкция сетей ВЛ-0,4 кВ с переводом на СИП-2А и обустройство учета электрической энергии в п.Краснооктябрьский, Медведевского района, Республики Марий Эл (ул.Лермонтова, ул.Ленина, ул.Кутузова, ул.Полевая, ул.Железнодорожная)</t>
  </si>
  <si>
    <t>Реконструкция электрических сетей п.Куяр, РМЭ для повышения надежности электроснабжения путем выноса существующих ВЛ-6 кВ фидер-607 и фидер-610 из лесного массива и замены неизолированного провода ВЛ-6 кВ фидер-616 на СИП-3 на головном участке и КЛ-6кВ на ответвление на ул.Широкую.</t>
  </si>
  <si>
    <t>Реконструкция электрических сетей п.Медведево, РМЭ для повышения надежности электроснабжения путем строительства ВЛ-10 кВ, КЛ-10 кВ до существующей ЗТП-20 и КЛ-0,4кВ.</t>
  </si>
  <si>
    <t>Реконструкция электрических сетей п.Медведево, РМЭ для повышения надежности электроснабжения путем строительства перемычки ВЛ-10 кВ и КЛ-10 кВ между существующими ЗТП-15 и ЗТП-13.</t>
  </si>
  <si>
    <t>Установка группы учета на ВЛ-6 кВ, фидер 616 ТП-7 в п.Куяр, РМЭ.</t>
  </si>
  <si>
    <t>Установка группы учета на ВЛ-6 кВ, фидер 607 ТП-21 в п.Куяр, РМЭ.</t>
  </si>
  <si>
    <t>Реконструкция сетей ВЛ-0,4 кВ с переводом на СИП-2А и обустройство выносного учета в п.Морки, Моркинского района, Республики Марий ЭЛ (ул.Первомайская, ул.Строителей, ул.Светлая, СЭС, Ветлаборатория).</t>
  </si>
  <si>
    <t>2017-2019</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</si>
  <si>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rPr>
      <t xml:space="preserve"> </t>
    </r>
    <r>
      <rPr>
        <b/>
        <sz val="12"/>
        <rFont val="Times New Roman"/>
        <family val="1"/>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</si>
  <si>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</si>
  <si>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</si>
  <si>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</si>
  <si>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</si>
  <si>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</si>
  <si>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</si>
  <si>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</si>
  <si>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</si>
  <si>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</si>
  <si>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</si>
  <si>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32</t>
  </si>
  <si>
    <t>Приложение  № 1</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</si>
  <si>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</si>
  <si>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</si>
  <si>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</si>
  <si>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</si>
  <si>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</si>
  <si>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</si>
  <si>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</si>
  <si>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</si>
  <si>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максимальной мощности присоединяемых потребителей электрической энергии, Мвт</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</si>
  <si>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</si>
  <si>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</si>
  <si>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</si>
  <si>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</si>
  <si>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</si>
  <si>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</si>
  <si>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</si>
  <si>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Показатель оценки изменения средней продолжительности прекращения передачи электрической энергии потребителям услуг (saidi)</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</si>
  <si>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</si>
  <si>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</si>
  <si>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</si>
  <si>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</si>
  <si>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</si>
  <si>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</si>
  <si>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</si>
  <si>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</si>
  <si>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4.1</t>
  </si>
  <si>
    <t>4.2</t>
  </si>
  <si>
    <t>4.3</t>
  </si>
  <si>
    <t>4.4</t>
  </si>
  <si>
    <t>4.5</t>
  </si>
  <si>
    <t>4.6</t>
  </si>
  <si>
    <t>4.7</t>
  </si>
  <si>
    <t>4.8</t>
  </si>
  <si>
    <t>5.1</t>
  </si>
  <si>
    <t>5.2</t>
  </si>
  <si>
    <t>5.3</t>
  </si>
  <si>
    <t>5.4</t>
  </si>
  <si>
    <t>5.5</t>
  </si>
  <si>
    <t>6.1</t>
  </si>
  <si>
    <t>6.2</t>
  </si>
  <si>
    <t>6.3</t>
  </si>
  <si>
    <t>7.1</t>
  </si>
  <si>
    <t>7.2</t>
  </si>
  <si>
    <t>8.1</t>
  </si>
  <si>
    <t>8.2</t>
  </si>
  <si>
    <t>8.3</t>
  </si>
  <si>
    <t>9.1</t>
  </si>
  <si>
    <t>9.2</t>
  </si>
  <si>
    <t>10.1</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</si>
  <si>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</si>
  <si>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</si>
  <si>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</si>
  <si>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</si>
  <si>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</si>
  <si>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</si>
  <si>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</si>
  <si>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</si>
  <si>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</si>
  <si>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</si>
  <si>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</si>
  <si>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</si>
  <si>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</si>
  <si>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</si>
  <si>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</si>
  <si>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</si>
  <si>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</si>
  <si>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</si>
  <si>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7.6.1</t>
  </si>
  <si>
    <t>7.6.2</t>
  </si>
  <si>
    <t>7.6.3</t>
  </si>
  <si>
    <t>7.6.4</t>
  </si>
  <si>
    <t>7.6.5</t>
  </si>
  <si>
    <t>7.6.6</t>
  </si>
  <si>
    <t>7.6.7</t>
  </si>
  <si>
    <t>8.2.1</t>
  </si>
  <si>
    <t>8.2.2</t>
  </si>
  <si>
    <t>8.2.3</t>
  </si>
  <si>
    <t>8.2.4</t>
  </si>
  <si>
    <t>8.2.5</t>
  </si>
  <si>
    <t>8.2.6</t>
  </si>
  <si>
    <t>8.2.7</t>
  </si>
  <si>
    <t>9</t>
  </si>
  <si>
    <t>I кв.</t>
  </si>
  <si>
    <t>II кв.</t>
  </si>
  <si>
    <t>III кв.</t>
  </si>
  <si>
    <t>IV кв.</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</si>
  <si>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</si>
  <si>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</si>
  <si>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</si>
  <si>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</si>
  <si>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</si>
  <si>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</si>
  <si>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</si>
  <si>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</si>
  <si>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</si>
  <si>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</si>
  <si>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</si>
  <si>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</si>
  <si>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</si>
  <si>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</si>
  <si>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</si>
  <si>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</si>
  <si>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</si>
  <si>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</si>
  <si>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</si>
  <si>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</si>
  <si>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</si>
  <si>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</si>
  <si>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</si>
  <si>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</si>
  <si>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</si>
  <si>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</si>
  <si>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</si>
  <si>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</si>
  <si>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</si>
  <si>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</si>
  <si>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</si>
  <si>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</si>
  <si>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</si>
  <si>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</si>
  <si>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</si>
  <si>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Квартал</t>
  </si>
  <si>
    <t>5.1.1</t>
  </si>
  <si>
    <t>5.1.2</t>
  </si>
  <si>
    <t>5.1.3</t>
  </si>
  <si>
    <t>5.1.4</t>
  </si>
  <si>
    <t>5.1.5</t>
  </si>
  <si>
    <t>5.1.6</t>
  </si>
  <si>
    <t>5.2.1</t>
  </si>
  <si>
    <t>5.2.2</t>
  </si>
  <si>
    <t>5.2.3</t>
  </si>
  <si>
    <t>5.2.4</t>
  </si>
  <si>
    <t>5.2.5</t>
  </si>
  <si>
    <t>5.2.6</t>
  </si>
  <si>
    <t>5.3.1</t>
  </si>
  <si>
    <t>5.3.2</t>
  </si>
  <si>
    <t>5.3.3</t>
  </si>
  <si>
    <t>5.3.4</t>
  </si>
  <si>
    <t>5.3.5</t>
  </si>
  <si>
    <t>5.3.6</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</si>
  <si>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</si>
  <si>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</si>
  <si>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км ВЛ 1-цеп</t>
  </si>
  <si>
    <t>км ВЛ 2-цеп</t>
  </si>
  <si>
    <t>км КЛ</t>
  </si>
  <si>
    <t>5.1.7</t>
  </si>
  <si>
    <t>5.2.7</t>
  </si>
  <si>
    <t>Год раскрытия информации: 2016 год</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</si>
  <si>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</si>
  <si>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</si>
  <si>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</si>
  <si>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Инвестиционная программа филиала АО "Энергия"</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</si>
  <si>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</si>
  <si>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</si>
  <si>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</si>
  <si>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</si>
  <si>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</si>
  <si>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</si>
  <si>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</si>
  <si>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</si>
  <si>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</si>
  <si>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</si>
  <si>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</si>
  <si>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</si>
  <si>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</si>
  <si>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</si>
  <si>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</si>
  <si>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</si>
  <si>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</si>
  <si>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</si>
  <si>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</si>
  <si>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</si>
  <si>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</si>
  <si>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</si>
  <si>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</si>
  <si>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</si>
  <si>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</si>
  <si>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</si>
  <si>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</si>
  <si>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</si>
  <si>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</si>
  <si>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</si>
  <si>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</si>
  <si>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</si>
  <si>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</si>
  <si>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</si>
  <si>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</si>
  <si>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</si>
  <si>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</si>
  <si>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</si>
  <si>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</si>
  <si>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 xml:space="preserve">Инвестиционная программа </t>
    </r>
    <r>
      <rPr>
        <u val="single"/>
        <sz val="12"/>
        <color indexed="8"/>
        <rFont val="Times New Roman"/>
        <family val="1"/>
      </rPr>
      <t>филиала АО "Энергия"</t>
    </r>
  </si>
  <si>
    <t xml:space="preserve">                                                         полное наименование субъекта электроэнергетики</t>
  </si>
  <si>
    <r>
      <t xml:space="preserve">Год раскрытия информации: </t>
    </r>
    <r>
      <rPr>
        <u val="single"/>
        <sz val="12"/>
        <rFont val="Times New Roman"/>
        <family val="1"/>
      </rPr>
      <t>2017</t>
    </r>
    <r>
      <rPr>
        <sz val="12"/>
        <rFont val="Times New Roman"/>
        <family val="1"/>
      </rPr>
      <t xml:space="preserve"> год</t>
    </r>
  </si>
  <si>
    <t xml:space="preserve">Утвержденные плановые значения показателей приведены в соответствии с  </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</si>
  <si>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</si>
  <si>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</si>
  <si>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</si>
  <si>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</si>
  <si>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</si>
  <si>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</si>
  <si>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2016</t>
  </si>
  <si>
    <t>год 2017</t>
  </si>
  <si>
    <t>год 2018</t>
  </si>
  <si>
    <t>год 2019</t>
  </si>
  <si>
    <t>год 2013</t>
  </si>
  <si>
    <t>год 2014</t>
  </si>
  <si>
    <t>год 2015</t>
  </si>
  <si>
    <t>План
(Утвержденный план)</t>
  </si>
  <si>
    <t xml:space="preserve">Факт 
(Предложение по корректировке утвержденного плана) </t>
  </si>
  <si>
    <t>Факт 
(Предложение по корректировке плана)</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</si>
  <si>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</si>
  <si>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</si>
  <si>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</si>
  <si>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</si>
  <si>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</si>
  <si>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</si>
  <si>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</si>
  <si>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</si>
  <si>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</si>
  <si>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</si>
  <si>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indexed="8"/>
        <rFont val="Times New Roman"/>
        <family val="1"/>
      </rPr>
      <t>2)</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</si>
  <si>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</si>
  <si>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</si>
  <si>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</si>
  <si>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</si>
  <si>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</si>
  <si>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</si>
  <si>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Год</t>
  </si>
  <si>
    <t>млн. рублей</t>
  </si>
  <si>
    <t>№ пп</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</si>
  <si>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</si>
  <si>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</si>
  <si>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</si>
  <si>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Владимирская область</t>
  </si>
  <si>
    <t>2</t>
  </si>
  <si>
    <t>Ивановская область</t>
  </si>
  <si>
    <t>3</t>
  </si>
  <si>
    <t>Калужская область</t>
  </si>
  <si>
    <t>4</t>
  </si>
  <si>
    <t>Кировская область</t>
  </si>
  <si>
    <t>Респу́блика Мари́й Эл</t>
  </si>
  <si>
    <t>Нижегородская область</t>
  </si>
  <si>
    <t>Тульская область</t>
  </si>
  <si>
    <t>Рязанская область</t>
  </si>
  <si>
    <t>Удмуртская Республика</t>
  </si>
  <si>
    <t>Объект</t>
  </si>
  <si>
    <t>Стоимость с НДС по ЛСР</t>
  </si>
  <si>
    <t>Стоимость без НДС по ЛСР</t>
  </si>
  <si>
    <t>Стоимость в прогнозн. ценах с НДС по ЛСР</t>
  </si>
  <si>
    <t>Стоимость в прогнозн. ценах без НДС по ЛСР</t>
  </si>
  <si>
    <t>12</t>
  </si>
  <si>
    <t>13</t>
  </si>
  <si>
    <t>14</t>
  </si>
  <si>
    <t>15</t>
  </si>
  <si>
    <t>16</t>
  </si>
  <si>
    <t>17</t>
  </si>
  <si>
    <t>18</t>
  </si>
  <si>
    <t>19</t>
  </si>
  <si>
    <t>20</t>
  </si>
  <si>
    <t>21</t>
  </si>
  <si>
    <t>22</t>
  </si>
  <si>
    <t>23</t>
  </si>
  <si>
    <t>24</t>
  </si>
  <si>
    <t>25</t>
  </si>
  <si>
    <t>26</t>
  </si>
  <si>
    <t>27</t>
  </si>
  <si>
    <t>28</t>
  </si>
  <si>
    <t>29</t>
  </si>
  <si>
    <t>30</t>
  </si>
  <si>
    <t>31</t>
  </si>
  <si>
    <t>33</t>
  </si>
  <si>
    <t>34</t>
  </si>
  <si>
    <t>35</t>
  </si>
  <si>
    <t>36</t>
  </si>
  <si>
    <t>37</t>
  </si>
  <si>
    <t>Новое строительство ВЛ-10 кВ, ГКТП-400/10/0,4 ВЛ-0,4 кВ для электроснабжения квартала индивидуальной застройки в пгт. Морки, Моркинского района (ул. Подузова, ул. Мишкина, ул. Сосновая, ул. Российская)</t>
  </si>
  <si>
    <t>Новое строительство ВЛ-10 кВ, ГКТП-250/10/0,4 ВЛ-0,4 кВ для электроснабжения квартала индивидуальной застройки в пгт. Морки, Моркинского района (ул. Солнечная, ул. Крылова)</t>
  </si>
  <si>
    <t>38</t>
  </si>
  <si>
    <t xml:space="preserve">Всего </t>
  </si>
  <si>
    <t>ИД</t>
  </si>
  <si>
    <t>Приобретение спецтехники ГАЗ-33081 "Земляк" с КМУ Hotomi Auger LS 1031</t>
  </si>
  <si>
    <t>Приобретение спецтехники ГАЗ-33081 "Земляк" с КМУ Hotomi Auger LS 1032</t>
  </si>
  <si>
    <t>39</t>
  </si>
  <si>
    <t>40</t>
  </si>
  <si>
    <t>41</t>
  </si>
  <si>
    <t>42</t>
  </si>
  <si>
    <t>43</t>
  </si>
  <si>
    <t>44</t>
  </si>
  <si>
    <t>45</t>
  </si>
  <si>
    <t>Список объектов АО "Энергия" к корректировке ИПР на 2015-2019гг.</t>
  </si>
  <si>
    <t>АО "Энергия"</t>
  </si>
  <si>
    <t>Новое строительство ВЛ-10 кВ, ГКТП-250/10/0,4 ВЛ-0,4 кВ для электроснабжения квартала индивидуальной застройки в пгт. Морки, Моркинского района (ул. Пограничная, ул. Тихая, ул. Благополучная)</t>
  </si>
  <si>
    <t>Реконструкция сетей ВЛ-0,4 кВ с переводом на СИП-2А и обустройство учета в п. Красногорский, Звениговского района, Республики Марий Эл (ул. Ушакова)</t>
  </si>
  <si>
    <t>-</t>
  </si>
  <si>
    <t>ИТОГО:</t>
  </si>
  <si>
    <t>Утверждено на</t>
  </si>
  <si>
    <t>Отклонение</t>
  </si>
  <si>
    <t>Показатель увеличения мощности трансформаторов на ПС, не связанный с осуществлением технологического присоединения, МВА</t>
  </si>
  <si>
    <t>Показатель увеличения мощности трансформаторов на ПС, связанный с осуществлением технологического присоединения, МВА</t>
  </si>
  <si>
    <t>Показатель увеличения протяженности линий электропередачи, не связанный с осуществлением технологического присоединения, км</t>
  </si>
  <si>
    <t>Показатель увеличения протяженности линий электропередачи, связанный с осуществлением технологического присоединения, км</t>
  </si>
  <si>
    <t>Показатель объема финансовых потребностей, необходимых для реализации мероприятий, направленых на выполение требований регламентов рынков электрической энергии, млн. рублей</t>
  </si>
  <si>
    <t>показатель оценки изменения объема недоотпущенной электрической энергии</t>
  </si>
  <si>
    <t>нн</t>
  </si>
  <si>
    <t>н</t>
  </si>
  <si>
    <t>Форма 1. Перечень инвестиционных проектов</t>
  </si>
  <si>
    <t>Показатель замены линий электропередач, км</t>
  </si>
  <si>
    <t>02.2019</t>
  </si>
  <si>
    <t>2020</t>
  </si>
  <si>
    <t>Построение системы АИИС КУЭ в сетях 0,4 кВ по адресу: РМЭ, Килемарский район, пгт. Килемары</t>
  </si>
  <si>
    <t>Организация автоматизированного технического учета электрической энергии АО «Энергия»(12 этапов)</t>
  </si>
  <si>
    <t xml:space="preserve">на 2021 год </t>
  </si>
  <si>
    <t>Реконструкция ВЛ-0,4 кВ по адресу: РМЭ, Мари-Турекский район , пгт. Мари-Турек.</t>
  </si>
  <si>
    <t>Построение системы АИИС КУЭ в сетях 0,4 кВ по адресу: РМЭ, Килемарский район, пгт. Килемары.</t>
  </si>
  <si>
    <t>Построение системы АИИС КУЭ в сетях 0,4 кВ по адресу: РМЭ, Звениговский район, с. Кокшайск .</t>
  </si>
  <si>
    <t>Новое строительство   ТП 10/0,4 кВ по адресу: РМЭ, Куженерский район, пгт. Куженер.</t>
  </si>
  <si>
    <t>Новое строительство ВЛ-10 кВ по адресу: РМЭ, Куженерский район, пгт. Куженер.</t>
  </si>
  <si>
    <t>Новое строительство ВЛ-0,4 кВ по адресу: РМЭ, Куженерский район, пгт. Куженер.</t>
  </si>
  <si>
    <t xml:space="preserve">на 2022 год </t>
  </si>
  <si>
    <t>Реконструкция ВЛ-0,4 кВ по адресу: РМЭ, Медведевский  район , пгт. Краснооктябрьский.</t>
  </si>
  <si>
    <t>Реконструкция ВЛ-0,4 кВ по адресу: РМЭ, Медведевский  район , п. Куяр.</t>
  </si>
  <si>
    <t>Реконструкция ВЛ-0,4 кВ по адресу: РМЭ, Оршанский район, пгт. Оршанка.</t>
  </si>
  <si>
    <t>Построение системы АИИС КУЭ в сетях 0,4 кВ по адресу: РМЭ, Медведевский  район, пгт. Медведево.</t>
  </si>
  <si>
    <t>Построение системы АИИС КУЭ в сетях 0,4 кВ по адресу: РМЭ, Моркинский  район, п. Красный Стекловар.</t>
  </si>
  <si>
    <t>Новое строительство ВЛ-10 кВ по адресу: РМЭ, Сернурский район, пгт. Сернур.</t>
  </si>
  <si>
    <t>Новое строительство ТП 10/0,4 кВ по адресу: РМЭ, Сернурский район, пгт. Сернур.</t>
  </si>
  <si>
    <t>Новое строительство ВЛ-0,4 кВ по адресу: РМЭ, Сернурский район, пгт. Сернур.</t>
  </si>
  <si>
    <t xml:space="preserve">на 2023 год </t>
  </si>
  <si>
    <t>Реконструкция ВЛ-0,4 кВ по адресу: РМЭ, Куженерский  район, пгт. Куженер.</t>
  </si>
  <si>
    <t>Реконструкция ВЛ-0,4 кВ по адресу: РМЭ, Моркинский район, п. Красный Стекловар</t>
  </si>
  <si>
    <t>Реконструкция ВЛ-0,4 кВ по адресу: РМЭ,Моркинский район, п. Октябрьский.</t>
  </si>
  <si>
    <t>Построение системы АИИС КУЭ в сетях 0,4 кВ по адресу: РМЭ, Советский район, пгт. Советский.</t>
  </si>
  <si>
    <t>Реконструкция ВЛ-0,4 кВ по адресу: РМЭ, Советский район, пгт. Советский.</t>
  </si>
  <si>
    <t>Реконструкция ВЛ-0,4 кВ по адресу: РМЭ, Новоторъяльский  район, пгт. Новый Торъял.</t>
  </si>
  <si>
    <t>Построение системы АИИС КУЭ в сетях 0,4 кВ по адресу: РМЭ, Медведевский  район, п. Куяр.</t>
  </si>
  <si>
    <t>Построение системы АИИС КУЭ в сетях 0,4 кВ по адресу: РМЭ, Медведевский  район, пгт. Краснооктябрьский.</t>
  </si>
  <si>
    <t>Реконструкция ВЛ-0,4 кВ по адресу: РМЭ, Килемарский район,  пгт. Килемары.</t>
  </si>
  <si>
    <t>Реконструкция ВЛ-0,4 кВ по адресу: РМЭ, Параньгинский район, п. Параньга.</t>
  </si>
  <si>
    <t>2024</t>
  </si>
  <si>
    <t>Утвержденный план 2022 года</t>
  </si>
  <si>
    <t>Утвержденный план 2023 года</t>
  </si>
  <si>
    <t>Утвержденный план 2024 года</t>
  </si>
  <si>
    <t>2022 год</t>
  </si>
  <si>
    <t>2023 год</t>
  </si>
  <si>
    <t>2024 год</t>
  </si>
  <si>
    <t>на 2020 год</t>
  </si>
  <si>
    <t>на 2021 год</t>
  </si>
  <si>
    <t>на 2022 год</t>
  </si>
  <si>
    <t>на 2023 год</t>
  </si>
  <si>
    <t>на 2024 год</t>
  </si>
  <si>
    <t>Приобретение автогидроподъемника ВИПО-018-01 на базе ГАЗ-33088</t>
  </si>
  <si>
    <t>2020-2022</t>
  </si>
  <si>
    <t>02.2020</t>
  </si>
  <si>
    <t>Реконструкция ВЛ-0,4 кВ по адресу: РМЭ, Моркинский  район , п. Октябрьский.</t>
  </si>
  <si>
    <t>2021</t>
  </si>
  <si>
    <t>Реконструкция РП-1 по адресу: Республика Марий Эл, пгт. Медведево</t>
  </si>
  <si>
    <t>Реконструкция РУ-10 кВ ТП-18, ТП-23 по адресу: Республика Марий Эл, пгт. Медведево</t>
  </si>
  <si>
    <t>Новое строительство КЛ-10 кВ по адресу: РМЭ, Медведевский район, пгт. Медведево</t>
  </si>
  <si>
    <t xml:space="preserve"> 02.2020</t>
  </si>
  <si>
    <t>Строительство КЛ-10 кВ по адресу: РМЭ, Медведевский район, пгт. Медведево</t>
  </si>
  <si>
    <t>02.2021</t>
  </si>
  <si>
    <t xml:space="preserve"> 02.2021</t>
  </si>
  <si>
    <t>2022</t>
  </si>
  <si>
    <t>Новое строительство КЛ-10 кВ по адресу: РМЭ, Моркинский район, пгт. Морки.</t>
  </si>
  <si>
    <t>Новое строительство ТП 10/0,4 кВ по адресу: РМЭ, Моркинский район, пгт. Морки</t>
  </si>
  <si>
    <t>Реконструкция ВЛ-0,4 кВ по адресу: РМЭ, Моркинский район, пгт. Морки.</t>
  </si>
  <si>
    <t>Монтаж узла учета электроэнергии по адресу: РМЭ, Килемарский район, пгт. Килемары, РУ-10 кВ ЗТП 10.</t>
  </si>
  <si>
    <t>Установка пункта коммерческого учета на ВЛ 6 кВ ф. 616 ПС «Лесная» по адресу: РМЭ, Медведевский район, п. Лесной</t>
  </si>
  <si>
    <t>Приобретение ПО Пирамида 2000.Сервер.</t>
  </si>
  <si>
    <t>Построение системы АИИС КУЭ в сетях 0,4 кВ по адресу: РМЭ, Моркинский район, 
пгт. Морки.</t>
  </si>
  <si>
    <t>Субъект Российской Федерации: Республика Марий Эл</t>
  </si>
  <si>
    <t>Показатель</t>
  </si>
  <si>
    <t>Ед. изм.</t>
  </si>
  <si>
    <t>I</t>
  </si>
  <si>
    <t>производство и поставка электрической энергии на оптовом рынке электрической энергии и мощности</t>
  </si>
  <si>
    <t>производство и поставка электрической мощности на оптовом рынке электрической энергии и мощности</t>
  </si>
  <si>
    <t>производство и поставка электрической энергии (мощности) на розничных рынках электрической энергии</t>
  </si>
  <si>
    <t xml:space="preserve">в части управления технологическими режимами </t>
  </si>
  <si>
    <t>в части обеспечения надежности</t>
  </si>
  <si>
    <t>II</t>
  </si>
  <si>
    <t>2.1</t>
  </si>
  <si>
    <t>2.2</t>
  </si>
  <si>
    <t>2.3</t>
  </si>
  <si>
    <t>2.4</t>
  </si>
  <si>
    <t>2.5</t>
  </si>
  <si>
    <t>2.6</t>
  </si>
  <si>
    <t>2.7</t>
  </si>
  <si>
    <t>2.5.1</t>
  </si>
  <si>
    <t>2.5.2</t>
  </si>
  <si>
    <t>11.1</t>
  </si>
  <si>
    <t>11.2</t>
  </si>
  <si>
    <t>11.3</t>
  </si>
  <si>
    <t>11.4</t>
  </si>
  <si>
    <t>11.5</t>
  </si>
  <si>
    <t>11.6</t>
  </si>
  <si>
    <t>11.7</t>
  </si>
  <si>
    <t>11.8</t>
  </si>
  <si>
    <t>11.9</t>
  </si>
  <si>
    <t>11.10</t>
  </si>
  <si>
    <t>11.11</t>
  </si>
  <si>
    <t>11.12</t>
  </si>
  <si>
    <t>11.13</t>
  </si>
  <si>
    <t>средства федерального бюджета</t>
  </si>
  <si>
    <t>средства консолидированного бюджета субъекта Российской Федерации</t>
  </si>
  <si>
    <t>14.1</t>
  </si>
  <si>
    <t>14.2</t>
  </si>
  <si>
    <t>14.3</t>
  </si>
  <si>
    <t>производство и поставка тепловой энергии (мощности)</t>
  </si>
  <si>
    <t>оказание услуг по передаче электрической энергии</t>
  </si>
  <si>
    <t>оказание услуг по передаче тепловой энергии, теплоносителя</t>
  </si>
  <si>
    <t>реализация электрической энергии и мощности</t>
  </si>
  <si>
    <t>реализации тепловой энергии (мощности)</t>
  </si>
  <si>
    <t>оказание услуг по оперативно-диспетчерскому управлению в электроэнергетике всего, в том числе:</t>
  </si>
  <si>
    <t>2. Источники финансирования инвестиционной программы субъекта электроэнергетики, без НДС</t>
  </si>
  <si>
    <t>Источники финансирования инвестиционной программы всего (строка I+строка II) всего, в том числе::</t>
  </si>
  <si>
    <t>Собственные средства всего, в том числе:</t>
  </si>
  <si>
    <t>Прибыль, направляемая на инвестиции, в том числе:</t>
  </si>
  <si>
    <t>полученная от реализации продукции и оказанных услуг по регулируемым ценам (тарифам):</t>
  </si>
  <si>
    <t>производства и поставки электрической энергии и мощности</t>
  </si>
  <si>
    <t>1.1.1.1.1</t>
  </si>
  <si>
    <t>1.1.1.1.2</t>
  </si>
  <si>
    <t>1.1.1.1.3</t>
  </si>
  <si>
    <t>производства и поставки тепловой энергии (мощности)</t>
  </si>
  <si>
    <t>оказания услуг по передаче электрической энергии</t>
  </si>
  <si>
    <t>1.1.1.4</t>
  </si>
  <si>
    <t>оказания услуг по передаче тепловой энергии, теплоносителя</t>
  </si>
  <si>
    <t>1.1.1.5</t>
  </si>
  <si>
    <t>от технологического присоединения, в том числе</t>
  </si>
  <si>
    <t>1.1.1.5.1</t>
  </si>
  <si>
    <t>от технологического присоединения объектов по производству электрической и тепловой энергии</t>
  </si>
  <si>
    <t>1.1.1.5.1.а</t>
  </si>
  <si>
    <t xml:space="preserve">    авансовое использование прибыли</t>
  </si>
  <si>
    <t>1.1.1.5.2</t>
  </si>
  <si>
    <t>от технологического присоединения потребителей</t>
  </si>
  <si>
    <t>1.1.1.5.2.а</t>
  </si>
  <si>
    <t>1.1.1.6</t>
  </si>
  <si>
    <t>реализации электрической энергии и мощности</t>
  </si>
  <si>
    <t>1.1.1.7</t>
  </si>
  <si>
    <t>1.1.1.8</t>
  </si>
  <si>
    <t>оказания услуг по оперативно-диспетчерскому управлению в электроэнергетике всего, в том числе:</t>
  </si>
  <si>
    <t>1.1.1.8.1</t>
  </si>
  <si>
    <t>1.1.1.8.2</t>
  </si>
  <si>
    <t>прибыль от продажи электрической энергии (мощности) по нерегулируемым ценам, всего в том числе:</t>
  </si>
  <si>
    <t>1.1.2.3</t>
  </si>
  <si>
    <t>прочая прибыль</t>
  </si>
  <si>
    <t>Амортизация основных средств всего, в том числе:</t>
  </si>
  <si>
    <t>текущая амортизация, учтенная в ценах (тарифах) всего, в том числе:</t>
  </si>
  <si>
    <t>производство и поставка электрической энергии и мощности</t>
  </si>
  <si>
    <t>1.2.1.1.1</t>
  </si>
  <si>
    <t>1.2.1.1.2</t>
  </si>
  <si>
    <t>1.2.1.1.3</t>
  </si>
  <si>
    <t>1.2.1.3</t>
  </si>
  <si>
    <t>1.2.1.4</t>
  </si>
  <si>
    <t>1.2.1.5</t>
  </si>
  <si>
    <t>1.2.1.6</t>
  </si>
  <si>
    <t>1.2.1.7</t>
  </si>
  <si>
    <t>1.2.1.7.1</t>
  </si>
  <si>
    <t>1.2.1.7.2</t>
  </si>
  <si>
    <t>прочая текущая амортизация</t>
  </si>
  <si>
    <t>недоиспользованная амортизация прошлых лет всего, в том числе:</t>
  </si>
  <si>
    <t>1.2.3.1.1</t>
  </si>
  <si>
    <t>1.2.3.1.2</t>
  </si>
  <si>
    <t>1.2.3.1.3</t>
  </si>
  <si>
    <t>1.2.3.7.1</t>
  </si>
  <si>
    <t>1.2.3.7.2</t>
  </si>
  <si>
    <t>Возврат налога на добавленную стоимость****</t>
  </si>
  <si>
    <t>Прочие собственные средства всего, в том числе:</t>
  </si>
  <si>
    <t>1.4.1</t>
  </si>
  <si>
    <t>средства от эмиссии акций</t>
  </si>
  <si>
    <t>1.4.2</t>
  </si>
  <si>
    <t>остаток собственных средств на начало года</t>
  </si>
  <si>
    <t>Привлеченные средства всего, в том числе:</t>
  </si>
  <si>
    <t>Кредиты</t>
  </si>
  <si>
    <t>Облигационные займы</t>
  </si>
  <si>
    <t>Вексели</t>
  </si>
  <si>
    <t>Займы организаций</t>
  </si>
  <si>
    <t>Бюджетное финансирование</t>
  </si>
  <si>
    <t>2.5.1.1</t>
  </si>
  <si>
    <t>в том числе средства федерального бюджета, недоиспользованные в прошлых периодах</t>
  </si>
  <si>
    <t>2.5.2.1</t>
  </si>
  <si>
    <t>в том числе средства консолидированного бюджета субъекта Российской Федерации, недоиспользованные в прошлых периодах</t>
  </si>
  <si>
    <t>Использование лизинга</t>
  </si>
  <si>
    <t>Прочие привлеченные средства</t>
  </si>
  <si>
    <t>Построение системы АИИС КУЭ в сетях 0,4 кВ по адресу: РМЭ, Медведевский район, п. Куяр от центров питания ЗТП-15, КТП-22, КТП-12</t>
  </si>
  <si>
    <t>Реконструкция линии электропередач 0,4 кВ по адресу: Республика Марий Эл, Горномарийский район, г. Козьмодемьянск, ул. Энергетическая, начало учетного участка – ТП-47, концы учетного участка – до домов 28, 20 по ул. Энергетической (кадастр.№ 12:17:0113003:127).</t>
  </si>
  <si>
    <t>Реконструкция линии электропередач 0,4 кВ по адресу:  Республика Марий Эл, Горномарийский район, г. Козьмодемьянск, ул. Гагарина, д.43 (кадастр.№ 12:17:0108002:198).</t>
  </si>
  <si>
    <t>Реконструкция линии электропередач 0,4 кВ по адресу: Республика Марий Эл, Горномарийский район, г. Козьмодемьянск, ул. Промышленной д. б/н (кадастр.№ 12:17:0000000:298).</t>
  </si>
  <si>
    <t>Реконструкция электрических сетей по адресу:  Республика Марий Эл, г. Козьмодемьянск, 17 квартал, дом б/н (кадастр.№  12:17:0000000:88).</t>
  </si>
  <si>
    <t>Реконструкция линии электропередач 0,4 кВ по адресу:  Республика Марий Эл, Горномарийский район, г. Козьмодемьянск, ул. Гагарина, д. 27, 29, 31 (кадастр.№ 12:17:0000000:249).</t>
  </si>
  <si>
    <t>Реконструкция линии электропередач 0,4 кВ по адресу: Республика Марий Эл, Горномарийский район, г. Козьмодемьянск, ул. Пионерская (кадастр.№ 12:17:0000000:286).</t>
  </si>
  <si>
    <t>Реконструкция линии электропередач 0,4 кВ по адресу: Республика Марий Эл, Горномарийский район, г. Козьмодемьянск, ул. Лихачева (кадастр.№ 12:17:0000000:274).</t>
  </si>
  <si>
    <t>Реконструкция кабельных линий электропередачи  по адресу: Республика Марий Эл, Горномарийский район, г. Козьмодемьянск, бул. Космонавтов, д.1а (кадастр.№ 12:17:0101003:137).</t>
  </si>
  <si>
    <t>Реконструкция кабельных линий электропередачи  по адресу: Республика Марий Эл, Горномарийский район, г. Козьмодемьянск, ул. Юбилейная, начало учетного участка – ТП-6, конец учетного участка – до дома 7а по ул. Юбилейной. (кадастр.№ 12:17:0101003:1805).</t>
  </si>
  <si>
    <t>Реконструкция линии электропередачи  по адресу: Республика Марий Эл, Горномарийский район, г. Козьмодемьянск, бул. Космонавтов, д.3 (кадастр.№  12:17:0101003:95).</t>
  </si>
  <si>
    <t>Реконструкция кабельных линий электропередачи  по адресу: Республика Марий Эл, Горномарийский район, г. Козьмодемьянск, бул. Космонавтов, начало учетного участка – ТП-7, конец учетного участка – до дома 18а по бул. Космонавтов. (кадастр.№ 12:17:0101002:451).</t>
  </si>
  <si>
    <t>Реконструкция кабельных линий электропередачи  по адресу: Республика Марий Эл, Горномарийский район, г. Козьмодемьянск, бул. Космонавтов, д.5 (кадастр.№ 12:17:0000000:1242).</t>
  </si>
  <si>
    <t>Реконструкция кабельных линий электропередачи  по адресу: Республика Марий Эл, Горномарийский район, г. Козьмодемьянск, ул. Комсомольская, д.28б (кадастр.№ 12:17:0101003:126).</t>
  </si>
  <si>
    <t>Реконструкция кабельных линий электропередачи  по адресу: Республика Марий Эл, Горномарийский район, г. Козьмодемьянск, ул. Комсомольская, д.28 (кадастр.№ 12:17:0101003:101).</t>
  </si>
  <si>
    <t>Реконструкция кабельных линий электропередачи  по адресу: Республика Марий Эл, Горномарийский район, г. Козьмодемьянск, ул. Гагарина, д.19 (кадастр.№  12:17:0107002:35).</t>
  </si>
  <si>
    <t>Реконструкция кабельных линий электропередачи  по адресу: Республика Марий Эл, Горномарийский район, г. Козьмодемьянск, ул. Гагарина, д.12а (кадастр.№ 12:17:0101003:100).</t>
  </si>
  <si>
    <t>Реконструкция кабельных линий электропередачи  по адресу: Республика Марий Эл, Горномарийский район, г. Козьмодемьянск, ул. 3-й микрорайон, начало учетного участка – ТП-10, конец учетного участка – до дома 19 по ул. 3-й микрорайон. (кадастр.№ 12:17:0102002:536).</t>
  </si>
  <si>
    <t>Реконструкция кабельных линий электропередачи  по адресу: Республика Марий Эл, Горномарийский район, г. Козьмодемьянск, ул. 3-й микрорайон, д.22 (кадастр.№  12:17:0102005:29).</t>
  </si>
  <si>
    <t>Реконструкция кабельных линий электропередачи  по адресу: Республика Марий Эл, Горномарийский район, г. Козьмодемьянск, ул. 2-й микрорайон, д.24 (кадастр.№ 12:17:0102001:117).</t>
  </si>
  <si>
    <t>Реконструкция кабельных линий электропередачи  по адресу: Республика Марий Эл, Горномарийский район, г. Козьмодемьянск, ул. 2-й микрорайон, начало учетного участка – ТП-12, конец учетного участка – до дома 31 по ул. 2-й микрорайон. (кадастр.№ 12:17:0102001:4161).</t>
  </si>
  <si>
    <t>Реконструкция кабельных линий электропередачи  по адресу: Республика Марий Эл, Горномарийский район, г. Козьмодемьянск, ул. 2-й микрорайон, д.27 (кадастр.№ 12:17:0102001:123).</t>
  </si>
  <si>
    <t>Реконструкция кабельных линий электропередачи  по адресу: Республика Марий Эл, Горномарийский район, г. Козьмодемьянск, ул. 2-й микрорайон, д.26 (кадастр.№ 12:17:0102001:124).</t>
  </si>
  <si>
    <t>Реконструкция кабельных линий электропередачи  по адресу: Республика Марий Эл, Горномарийский район, г. Козьмодемьянск, ул. 2-й микрорайон, д.13 (кадастр.№ 12:17:0102001:127).</t>
  </si>
  <si>
    <t>Реконструкция кабельных линий электропередачи  по адресу:  Республика Марий Эл, Горномарийский район, г. Козьмодемьянск, ул. 2-й микрорайон, д.14 (кадастр.№ 12:17:0102001:126).</t>
  </si>
  <si>
    <t>Реконструкция кабельных линий электропередачи  по адресу: Республика Марий Эл, Горномарийский район, г. Козьмодемьянск, ул. 2-й микрорайон, д.5 (кадастр.№ 12:17:0000000:874).</t>
  </si>
  <si>
    <t>Реконструкция кабельных линий электропередачи  по адресу: Республика Марий Эл, Горномарийский район, г. Козьмодемьянск, ул. 2-й микрорайон, д.1 (кадастр.№ 12:17:0102001:120).</t>
  </si>
  <si>
    <t>Реконструкция кабельных линий электропередачи  по адресу: Республика Марий Эл, Горномарийский район, г. Козьмодемьянск, ул. 2-й микрорайон, д.2 (кадастр.№ 12:17:0102001:119).</t>
  </si>
  <si>
    <t>Реконструкция кабельных линий электропередачи  по адресу: Республика Марий Эл, Горномарийский район, г. Козьмодемьянск, ул. 2-й микрорайон, д.9 (кадастр.№ 12:17:0102001:121).</t>
  </si>
  <si>
    <t>Реконструкция кабельных линий электропередачи  по адресу:  Республика Марий Эл, Горномарийский район, г. Козьмодемьянск, ул. 2-й микрорайон, д.8 (кадастр.№ 12:17:0102001:125).</t>
  </si>
  <si>
    <t>Реконструкция кабельных линий электропередачи  по адресу: Республика Марий Эл, Горномарийский район, г. Козьмодемьянск, ул. 2-й микрорайон, начало учетного участка – ТП-17, конец учетного участка – до дома 4 по ул. 2-й микрорайон. (кадастр.№ 12:17:0102001:4164).</t>
  </si>
  <si>
    <t>Реконструкция линии электропередачи  по адресу:  Республика Марий Эл, Горномарийский район, г. Козьмодемьянск, ул. 2-й микрорайон, д.21 (кадастр.№ 12:17:0000000:853).</t>
  </si>
  <si>
    <t>Реконструкция кабельных линий электропередачи  по адресу: Республика Марий Эл, Горномарийский район, г. Козьмодемьянск, ул. 2-й микрорайон, начало учетного участка – ТП-17, конец учетного участка – до дома 18 по ул. 2-й микрорайон. (кадастр.№ 12:17:0102001:4163).</t>
  </si>
  <si>
    <t>Реконструкция кабельных линий электропередачи  по адресу:  Республика Марий Эл, Горномарийский район, г. Козьмодемьянск, ул. 2-й микрорайон, д.17 (кадастр.№ 12:17:0102001:128).</t>
  </si>
  <si>
    <t>Реконструкция кабельных линий электропередачи  по адресу: Республика Марий Эл, Горномарийский район, г. Козьмодемьянск, ул. 3-й микрорайон, начало учетного участка – ТП-20, конец учетного участка – до дома 1 по ул. 3-й микрорайон. (кадастр.№ 12:17:0102002:534).</t>
  </si>
  <si>
    <t>Реконструкция кабельных линий электропередачи  по адресу: Республика Марий Эл, Горномарийский район, г. Козьмодемьянск, ул. 3-й микрорайон, начало учетного участка – ТП-20, конец учетного участка – до дома 3 по ул. 3-й микрорайон. (кадастр.№ 12:17:0102002:532).</t>
  </si>
  <si>
    <t>Реконструкция кабельных линий электропередачи  по адресу: Республика Марий Эл, Горномарийский район, г. Козьмодемьянск, бул. Космонавтов, д.12 (кадастр.№  12:17:0101002:31).</t>
  </si>
  <si>
    <t>Реконструкция кабельных линий электропередачи  по адресу: Республика Марий Эл, Горномарийский район, г. Козьмодемьянск, бул. Космонавтов, д.10 (кадастр.№  12:17:0101002:30).</t>
  </si>
  <si>
    <t>Реконструкция кабельных линий электропередачи  по адресу: Республика Марий Эл, Горномарийский район, г. Козьмодемьянск, ул. 3-й микрорайон, д.17 (кадастр.№  12:17:0102005:27).</t>
  </si>
  <si>
    <t>Реконструкция кабельных линий электропередачи  по адресу: Республика Марий Эл, Горномарийский район, г. Козьмодемьянск, ул. 3-й микрорайон, начало учетного участка – ТП-81, конец учетного участка – до дома 15 по ул. 3-й микрорайон. (кадастр.№ 12:17:0102005:1228).</t>
  </si>
  <si>
    <t>Реконструкция кабельных линий электропередачи  по адресу: Республика Марий Эл, Горномарийский район, г. Козьмодемьянск, ул. Гагарина, д.9, к дому 9 (кадастр.№  12:17:0107003:61).</t>
  </si>
  <si>
    <t>Реконструкция кабельных линий электропередачи  по адресу: Республика Марий Эл, Горномарийский район, г. Козьмодемьянск, ул. 8 Марта, начало учетного участка – ТП-27, конец учетного участка – до дома 15в по ул. 8 Марта. (кадастр.№ 12:17:0107007:264).</t>
  </si>
  <si>
    <t>Реконструкция линии электропередач 0,4 кВ по адресу: Республика Марий Эл, Звениговский район, с. Кокшайск, от КТП-28 до опоры №11 у дома №1 по ул. Сосновой; от опоры №4 до опоры №25 у дома №18 по ул. Лесная; от опоры №19 у дома №14 по ул. Лесная, до опоры №21; от опоры №4 расположенного в 130 м в восточном направлении от дома №14 по ул. Лесная до опоры № 15. (кадастр.№ 12:05:2101001:2858).</t>
  </si>
  <si>
    <t>Реконструкция ВЛ-0,4 по адресу: Республика Марий Эл, Моркинский район, пгт. Морки, от ТП-152 (ул. Шкетана примерно в 60 м на северо-запад от л. 8а до жилого дома № 2 по ул. Строителей). (кадастр.№ 12:13:0000000:617).</t>
  </si>
  <si>
    <t>Реконструкция трансформаторной подстанции 10/0,4 кВ в п. Мари-Турек РМЭ по адресу: Республика Марий Эл, Мари-Турекский район, пгт. Мари-Турек, ул. Советская, д. 24б. (кадастр.№ 12:11:0840111:694).</t>
  </si>
  <si>
    <t>Реконструкция высоковольтной кабельной линии к трансформаторной подстанции Ледового дворца в п.Мари-Турек по адресу: Республика Марий Эл, Мари-Турекский район, пгт. Мари-Турек, ул. Советская, д. 24а (кадастр.№ 12:11:0000000:412 ).</t>
  </si>
  <si>
    <t>Реконструкция линии электропередач 0,4 кВ по адресу: Республика Марий Эл, Горномарийский район, г. Козьмодемьянск, ул. Северная (кадастр.№ 12:17:0000000:329).</t>
  </si>
  <si>
    <t>Реконструкция кабельных линий электропередачи  по адресу: Республика Марий Эл, Горномарийский район, г. Козьмодемьянск, бул. Космонавтов, д.1 (кадастр.№  12:17:0101003:99).</t>
  </si>
  <si>
    <t>Реконструкция линии электропередачи  по адресу: Республика Марий Эл, Горномарийский район, г. Козьмодемьянск, ул. Юбилейная, д.11а (кадастр.№  12:17:0101003:93).</t>
  </si>
  <si>
    <t>Реконструкция линии электропередач 0,4 кВ и кабельной линии электропередач по адресу: Республика Марий Эл, Горномарийский район, г. Козьмодемьянск, ул. Гагарина, д.21 (кадастр.№  12:17:0107001:84).</t>
  </si>
  <si>
    <t>Реконструкция закрытой трансформаторной подстанции № 74 по адресу: Республика Марий Эл, Горномарийский район, г. Козьмодемьянск, примерно в 75 м по направлению на восток от ориентира д. 2 по ул. Северной. (кадастр.№ 12:17:0101001:145).</t>
  </si>
  <si>
    <t>Реконструкция линии электропередач 10 кВ по адресу: Республика Марий Эл, Мари-Турекский район, пгт. Мари-Турек ул. Лесная от дома №3 до здания инфекционного отделения ЦРБ. (кадастр.№  12:11:0840104:62).</t>
  </si>
  <si>
    <t>Реконструкция линии электропередач 10 кВ по адресу:  Республика Марий Эл, Звениговский район, д. Семеновка, ул. Приволжская, в 1,5 км от д. 1 на юго-восток. (кадастр.№ 12:14:0000000:7114).</t>
  </si>
  <si>
    <t>Реконструкция КТП 400кв по адресу: Республика Марий Эл, Звениговский район, с. Кокшайск, Центр реабилитации «Чародейка» (кадастр.№ 12:05:2101001:2281).</t>
  </si>
  <si>
    <t>Реконструкция закрытой трансформаторной подстанции с двумя трансформаторами 630/10 кВ по адресу: Республика Марий Эл, Мари-Турекский район, пгт. Мари-Турек, ул. Лесная, д. 3. (кадастр.№ 12:11:0840104:34 ).</t>
  </si>
  <si>
    <t>02.2022</t>
  </si>
  <si>
    <t>Год раскрытия информации: 2022 год</t>
  </si>
  <si>
    <t>Утвержденные плановые значения показателей приведены в соответствии с приказом Министерства промышленности, экономического развития и торговли Республики Марий Эл № 225 от 22.09.2021</t>
  </si>
  <si>
    <t xml:space="preserve">Министерство промышленности, экономического развития и торговли  Республики Марий Эл
</t>
  </si>
  <si>
    <t>(наименование органа исполнительной власти)</t>
  </si>
  <si>
    <t>июня</t>
  </si>
  <si>
    <t>г.</t>
  </si>
  <si>
    <t>№</t>
  </si>
  <si>
    <t>(дата принятия решения)</t>
  </si>
  <si>
    <t>(номер решения)</t>
  </si>
  <si>
    <t xml:space="preserve">ПРИКАЗ
Об утверждении изменений, которые вносятся в инвестиционную программу 
АО «Энергия» на 2020 - 2024 годы
</t>
  </si>
  <si>
    <t>(наименование решения)</t>
  </si>
  <si>
    <t xml:space="preserve">    В   соответствии   с   Правилами  утверждения  инвестиционных  программ субъектов   электроэнергетики,  утвержденными  постановлением  Правительства Российской  Федерации  от 1 декабря 2009 года № 977 "Об инвестиционных программах субъектов электроэнергетики", приказываю:</t>
  </si>
  <si>
    <t>Утвердить</t>
  </si>
  <si>
    <t xml:space="preserve">изменения, вносимые в инвестиционную программу АО «Энергия» на 2020 - 2024 годы, утвержденную приказом Минэкономразвития Республики Марий Эл  от 16 сентября     2019 г. № 223 (в редакции приказа Минэкономразвития Республики Марий Эл от 22 сентября 2021 г. № 255)
</t>
  </si>
  <si>
    <t xml:space="preserve">согласно приложениям №  </t>
  </si>
  <si>
    <t>Министр промышленности, экономического развития и торговли Республики Марий Эл</t>
  </si>
  <si>
    <t>С.И.Крылов</t>
  </si>
  <si>
    <t>(наименование должности лица, принявшего решение)</t>
  </si>
  <si>
    <t xml:space="preserve">(инициалы и фамилия лица,
  принявшего решение)
</t>
  </si>
  <si>
    <t>отдел топливно-энергетического комплекса Министерства промышленности, экономического развития и торговли                                                                                                  Республики Марий Эл</t>
  </si>
  <si>
    <t>Панина Ирина Владимировна 8(8362) 42-62-40</t>
  </si>
  <si>
    <t>Перечни инвестиционных проектов</t>
  </si>
  <si>
    <t>Раздел 1. План финансирования капитальных вложений по инвестиционным проектам</t>
  </si>
  <si>
    <t>Номер группы инвести-ционных проектов</t>
  </si>
  <si>
    <t>Идентификатор инвестицион-ного проекта</t>
  </si>
  <si>
    <t>Год окончания реализации инвестицион-ного проекта</t>
  </si>
  <si>
    <t xml:space="preserve">Оценка полной стоимости инвестицион-ного проекта в прогнозных ценах соответствую-щих лет, млн. рублей (с НДС) </t>
  </si>
  <si>
    <t>План на 01.01.2022 год</t>
  </si>
  <si>
    <t>11.14</t>
  </si>
  <si>
    <t>11.15</t>
  </si>
  <si>
    <t>Итого (план)</t>
  </si>
  <si>
    <t>План на 01.01.2022 г.</t>
  </si>
  <si>
    <t>Приложение № 2</t>
  </si>
  <si>
    <t>Раздел 2. План освоения капитальных вложений по инвестиционным проектам</t>
  </si>
  <si>
    <t>Приложение № 3</t>
  </si>
  <si>
    <t>Раздел 3. Цели реализации инвестиционных проектов сетевой организации</t>
  </si>
  <si>
    <t xml:space="preserve"> АО "Энергия"</t>
  </si>
  <si>
    <t>Приложение № 4</t>
  </si>
  <si>
    <t>Приложение № 5</t>
  </si>
  <si>
    <t>Приложение № 6</t>
  </si>
  <si>
    <t>Приложение № 7</t>
  </si>
  <si>
    <t xml:space="preserve">Итого </t>
  </si>
  <si>
    <t>немате-риальные активы</t>
  </si>
  <si>
    <t>Приложение № 9</t>
  </si>
  <si>
    <t>План ввода основных средств</t>
  </si>
  <si>
    <t>Раздел 2.План принятия основных средств и нематериальных активов к бухгалтерскому учету на год 2020 с распределением по кварталам</t>
  </si>
  <si>
    <t>Утвержднный план принятия основных средств и нематериальных активов к бухгалтерскому учету</t>
  </si>
  <si>
    <t>Итого утвержденный план</t>
  </si>
  <si>
    <t xml:space="preserve">Приложение № 10 </t>
  </si>
  <si>
    <t>Плановые показатели инвестиционной программы</t>
  </si>
  <si>
    <t>Раздел 1.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</si>
  <si>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Итого</t>
  </si>
  <si>
    <t>5.3.7</t>
  </si>
  <si>
    <t xml:space="preserve">Приложение № 11 </t>
  </si>
  <si>
    <t>Плановые показатели реализации инвестиционной программы</t>
  </si>
  <si>
    <t>Раздел 2. Ввод объектов инвестиционной деятельности (мощностей) в эксплуатацию</t>
  </si>
  <si>
    <t>Приложение № 12</t>
  </si>
  <si>
    <t>Раздел 3. Источники финансирования инвестиционной программы</t>
  </si>
  <si>
    <t>Приложение № 1</t>
  </si>
  <si>
    <t>к решению Министерства промышленности, экономического развития и торговли Республики Марий Эл от "22" июня 2022 г. № 156</t>
  </si>
  <si>
    <t>к решению Министерства промышленности, экономического развития и торговлиРеспублики Марий Эл от "22" июня 2022 г. № 156</t>
  </si>
  <si>
    <t>к решению Министерства промышленности, экономического развития и торговли Республики Марий Эл от "22" июня 2022 г. №156</t>
  </si>
  <si>
    <t xml:space="preserve">к решению Министерства промышленности, экономического развития и торговли Республики Марий Эл от "22" июня 2022 г. №156  </t>
  </si>
  <si>
    <t xml:space="preserve">к решению Министерства промышленности, экономического развития и торговли Республики Марий Эл от "22" июня 2022 г. №156 </t>
  </si>
  <si>
    <t>к решению Министерства промышленности, экономического развития и торговли Республики Марий Эл от "22"июня 2022 г. № 156</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</si>
</sst>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9]mmmm\ yyyy;@"/>
    <numFmt numFmtId="165" formatCode="0.000"/>
    <numFmt numFmtId="166" formatCode="0.000000"/>
    <numFmt numFmtId="167" formatCode="0.000000000"/>
    <numFmt numFmtId="168" formatCode="#,##0.000"/>
    <numFmt numFmtId="169" formatCode="0_)"/>
    <numFmt numFmtId="170" formatCode="#,##0.000;\-#,##0.000;\-"/>
    <numFmt numFmtId="171" formatCode="_(* #,##0.00_);_(* \(#,##0.00\);_(* &quot;-&quot;??_);_(@_)"/>
    <numFmt numFmtId="172" formatCode="#,##0.000_ ;\-#,##0.000\ "/>
    <numFmt numFmtId="173" formatCode="#,##0.0000_ ;\-#,##0.0000\ "/>
  </numFmts>
  <fonts count="87">
    <font>
      <sz val="12"/>
      <name val="Times New Roman"/>
      <family val="1"/>
    </font>
    <font>
      <sz val="11"/>
      <color indexed="8"/>
      <name val="Calibri"/>
      <family val="2"/>
    </font>
    <font>
      <b/>
      <sz val="14"/>
      <name val="Times New Roman"/>
      <family val="1"/>
    </font>
    <font>
      <b/>
      <sz val="14"/>
      <color indexed="8"/>
      <name val="Times New Roman"/>
      <family val="1"/>
    </font>
    <font>
      <sz val="12"/>
      <color indexed="8"/>
      <name val="Times New Roman"/>
      <family val="1"/>
    </font>
    <font>
      <sz val="14"/>
      <name val="Times New Roman"/>
      <family val="1"/>
    </font>
    <font>
      <b/>
      <sz val="12"/>
      <name val="Times New Roman"/>
      <family val="1"/>
    </font>
    <font>
      <b/>
      <vertAlign val="superscript"/>
      <sz val="12"/>
      <name val="Times New Roman"/>
      <family val="1"/>
    </font>
    <font>
      <b/>
      <sz val="12"/>
      <color indexed="8"/>
      <name val="Times New Roman"/>
      <family val="1"/>
    </font>
    <font>
      <sz val="9"/>
      <name val="Times New Roman"/>
      <family val="1"/>
    </font>
    <font>
      <sz val="11"/>
      <color indexed="8"/>
      <name val="SimSun"/>
      <family val="2"/>
    </font>
    <font>
      <sz val="13"/>
      <name val="Times New Roman"/>
      <family val="1"/>
    </font>
    <font>
      <sz val="11"/>
      <name val="Times New Roman"/>
      <family val="1"/>
    </font>
    <font>
      <sz val="11"/>
      <color indexed="8"/>
      <name val="Times New Roman"/>
      <family val="1"/>
    </font>
    <font>
      <b/>
      <sz val="13"/>
      <color indexed="8"/>
      <name val="Times New Roman"/>
      <family val="1"/>
    </font>
    <font>
      <b/>
      <sz val="10"/>
      <color indexed="8"/>
      <name val="Times New Roman"/>
      <family val="1"/>
    </font>
    <font>
      <u val="single"/>
      <sz val="12"/>
      <color indexed="8"/>
      <name val="Times New Roman"/>
      <family val="1"/>
    </font>
    <font>
      <u val="single"/>
      <sz val="12"/>
      <name val="Times New Roman"/>
      <family val="1"/>
    </font>
    <font>
      <sz val="10"/>
      <color indexed="8"/>
      <name val="Times New Roman"/>
      <family val="1"/>
    </font>
    <font>
      <sz val="10"/>
      <name val="Times New Roman"/>
      <family val="1"/>
    </font>
    <font>
      <vertAlign val="superscript"/>
      <sz val="11"/>
      <color indexed="8"/>
      <name val="Times New Roman"/>
      <family val="1"/>
    </font>
    <font>
      <vertAlign val="superscript"/>
      <sz val="12"/>
      <color indexed="8"/>
      <name val="Times New Roman"/>
      <family val="1"/>
    </font>
    <font>
      <sz val="10"/>
      <name val="Arial Cyr"/>
      <family val="0"/>
    </font>
    <font>
      <sz val="13"/>
      <color indexed="8"/>
      <name val="Times New Roman"/>
      <family val="1"/>
    </font>
    <font>
      <b/>
      <sz val="13"/>
      <name val="Times New Roman"/>
      <family val="1"/>
    </font>
    <font>
      <sz val="10"/>
      <name val="Courier"/>
      <family val="1"/>
    </font>
    <font>
      <b/>
      <u val="single"/>
      <sz val="14"/>
      <name val="Times New Roman"/>
      <family val="1"/>
    </font>
    <font>
      <b/>
      <sz val="12"/>
      <name val="Calibri"/>
      <family val="2"/>
    </font>
    <font>
      <sz val="12"/>
      <name val="Calibri"/>
      <family val="2"/>
    </font>
    <font>
      <sz val="16"/>
      <color indexed="8"/>
      <name val="Times New Roman"/>
      <family val="1"/>
    </font>
    <font>
      <sz val="14"/>
      <color indexed="8"/>
      <name val="Times New Roman"/>
      <family val="1"/>
    </font>
    <font>
      <sz val="14"/>
      <color indexed="8"/>
      <name val="Calibri"/>
      <family val="2"/>
    </font>
    <font>
      <b/>
      <sz val="16"/>
      <name val="Times New Roman"/>
      <family val="1"/>
    </font>
    <font>
      <b/>
      <sz val="12"/>
      <color indexed="8"/>
      <name val="Calibri"/>
      <family val="2"/>
    </font>
    <font>
      <sz val="9"/>
      <name val="Tahoma"/>
      <family val="0"/>
    </font>
    <font>
      <b/>
      <sz val="9"/>
      <name val="Tahoma"/>
      <family val="0"/>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b/>
      <sz val="13"/>
      <color theme="1"/>
      <name val="Times New Roman"/>
      <family val="1"/>
    </font>
    <font>
      <b/>
      <sz val="10"/>
      <color theme="1"/>
      <name val="Times New Roman"/>
      <family val="1"/>
    </font>
    <font>
      <sz val="10"/>
      <color theme="1"/>
      <name val="Times New Roman"/>
      <family val="1"/>
    </font>
    <font>
      <sz val="13"/>
      <color theme="1"/>
      <name val="Times New Roman"/>
      <family val="1"/>
    </font>
    <font>
      <sz val="14"/>
      <color theme="1"/>
      <name val="Times New Roman"/>
      <family val="1"/>
    </font>
    <font>
      <sz val="14"/>
      <color theme="1"/>
      <name val="Calibri"/>
      <family val="2"/>
    </font>
    <font>
      <b/>
      <sz val="14"/>
      <color theme="1"/>
      <name val="Times New Roman"/>
      <family val="1"/>
    </font>
    <font>
      <b/>
      <sz val="12"/>
      <color rgb="FF000000"/>
      <name val="Times New Roman"/>
      <family val="1"/>
    </font>
    <font>
      <b/>
      <sz val="12"/>
      <color rgb="FF000000"/>
      <name val="Calibri"/>
      <family val="2"/>
    </font>
    <font>
      <sz val="16"/>
      <color theme="1"/>
      <name val="Times New Roman"/>
      <family val="1"/>
    </font>
    <font>
      <b/>
      <sz val="11"/>
      <color theme="1"/>
      <name val="Times New Roman"/>
      <family val="1"/>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top style="medium"/>
      <bottom style="medium"/>
    </border>
    <border>
      <left/>
      <right style="thin"/>
      <top style="medium"/>
      <bottom style="mediu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medium"/>
      <bottom style="thin"/>
    </border>
    <border>
      <left style="thin"/>
      <right style="thin"/>
      <top/>
      <bottom style="thin"/>
    </border>
    <border>
      <left/>
      <right/>
      <top/>
      <bottom style="thin"/>
    </border>
    <border>
      <left style="thin"/>
      <right/>
      <top style="thin"/>
      <bottom style="thin"/>
    </border>
    <border>
      <left style="thin"/>
      <right style="medium"/>
      <top style="medium"/>
      <bottom style="thin"/>
    </border>
    <border>
      <left/>
      <right/>
      <top style="thin"/>
      <bottom/>
    </border>
    <border>
      <left/>
      <right/>
      <top style="thin"/>
      <bottom style="thin"/>
    </border>
    <border>
      <left/>
      <right style="thin"/>
      <top style="thin"/>
      <bottom style="thin"/>
    </border>
    <border>
      <left style="thin"/>
      <right style="thin"/>
      <top/>
      <bottom/>
    </border>
    <border>
      <left/>
      <right style="thin"/>
      <top style="thin"/>
      <bottom/>
    </border>
    <border>
      <left/>
      <right style="thin"/>
      <top/>
      <bottom style="thin"/>
    </border>
    <border>
      <left style="medium"/>
      <right/>
      <top style="medium"/>
      <bottom style="thin"/>
    </border>
    <border>
      <left/>
      <right style="thin"/>
      <top style="medium"/>
      <bottom style="thin"/>
    </border>
    <border>
      <left style="medium"/>
      <right/>
      <top style="thin"/>
      <bottom/>
    </border>
    <border>
      <left style="medium"/>
      <right style="thin"/>
      <top style="medium"/>
      <bottom style="thin"/>
    </border>
    <border>
      <left style="medium"/>
      <right style="thin"/>
      <top style="thin"/>
      <bottom/>
    </border>
    <border>
      <left style="thin"/>
      <right style="medium"/>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22" fillId="0" borderId="0">
      <alignment/>
      <protection/>
    </xf>
    <xf numFmtId="0" fontId="0" fillId="0" borderId="0">
      <alignment/>
      <protection/>
    </xf>
    <xf numFmtId="169" fontId="25"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54" fillId="0" borderId="0">
      <alignment/>
      <protection/>
    </xf>
    <xf numFmtId="0" fontId="54" fillId="0" borderId="0">
      <alignment/>
      <protection/>
    </xf>
    <xf numFmtId="0" fontId="0"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417">
    <xf numFmtId="0" fontId="0" fillId="0" borderId="0" xfId="0" applyAlignment="1">
      <alignment/>
    </xf>
    <xf numFmtId="0" fontId="0" fillId="0" borderId="0" xfId="0" applyFont="1" applyFill="1" applyAlignment="1">
      <alignment/>
    </xf>
    <xf numFmtId="0" fontId="72" fillId="0" borderId="0" xfId="61" applyFont="1" applyFill="1" applyAlignment="1">
      <alignment vertical="top"/>
      <protection/>
    </xf>
    <xf numFmtId="0" fontId="5" fillId="0" borderId="0" xfId="56" applyFont="1" applyFill="1" applyAlignment="1">
      <alignment horizontal="right"/>
      <protection/>
    </xf>
    <xf numFmtId="0" fontId="0" fillId="0" borderId="0" xfId="0" applyFont="1" applyFill="1" applyAlignment="1">
      <alignment/>
    </xf>
    <xf numFmtId="0" fontId="0" fillId="0" borderId="0" xfId="0" applyFont="1" applyFill="1" applyAlignment="1">
      <alignment horizontal="right"/>
    </xf>
    <xf numFmtId="0" fontId="5" fillId="0" borderId="0" xfId="0" applyFont="1" applyFill="1" applyAlignment="1">
      <alignment/>
    </xf>
    <xf numFmtId="0" fontId="2" fillId="0" borderId="0" xfId="0" applyFont="1" applyFill="1" applyAlignment="1">
      <alignment/>
    </xf>
    <xf numFmtId="49" fontId="0" fillId="0" borderId="10" xfId="56" applyNumberFormat="1" applyFont="1" applyFill="1" applyBorder="1" applyAlignment="1">
      <alignment horizontal="center" vertical="center" wrapText="1"/>
      <protection/>
    </xf>
    <xf numFmtId="4"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wrapText="1"/>
    </xf>
    <xf numFmtId="0" fontId="5" fillId="0" borderId="0" xfId="56" applyFont="1" applyAlignment="1">
      <alignment horizontal="right"/>
      <protection/>
    </xf>
    <xf numFmtId="49" fontId="6" fillId="0" borderId="10" xfId="56" applyNumberFormat="1" applyFont="1" applyFill="1" applyBorder="1" applyAlignment="1">
      <alignment horizontal="center" vertical="center" textRotation="90" wrapText="1"/>
      <protection/>
    </xf>
    <xf numFmtId="0" fontId="6" fillId="0" borderId="0" xfId="0" applyFont="1" applyFill="1" applyAlignment="1">
      <alignment/>
    </xf>
    <xf numFmtId="0" fontId="72" fillId="0" borderId="0" xfId="61" applyFont="1" applyAlignment="1">
      <alignment vertical="top"/>
      <protection/>
    </xf>
    <xf numFmtId="0" fontId="5" fillId="0" borderId="0" xfId="0" applyFont="1" applyFill="1" applyAlignment="1">
      <alignment vertical="center"/>
    </xf>
    <xf numFmtId="0" fontId="0" fillId="0" borderId="0" xfId="0" applyFont="1" applyFill="1" applyAlignment="1">
      <alignment vertical="center"/>
    </xf>
    <xf numFmtId="49" fontId="6" fillId="0" borderId="0"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Border="1" applyAlignment="1">
      <alignment horizontal="center" vertical="center" textRotation="90" wrapText="1"/>
    </xf>
    <xf numFmtId="0" fontId="73" fillId="0" borderId="0" xfId="56" applyFont="1">
      <alignment/>
      <protection/>
    </xf>
    <xf numFmtId="0" fontId="73" fillId="0" borderId="0" xfId="56" applyFont="1" applyAlignment="1">
      <alignment vertical="center"/>
      <protection/>
    </xf>
    <xf numFmtId="0" fontId="6" fillId="0" borderId="0" xfId="56" applyFont="1" applyFill="1" applyAlignment="1">
      <alignment horizontal="center"/>
      <protection/>
    </xf>
    <xf numFmtId="0" fontId="74" fillId="0" borderId="0" xfId="61" applyFont="1" applyAlignment="1">
      <alignment vertical="center"/>
      <protection/>
    </xf>
    <xf numFmtId="0" fontId="6" fillId="0" borderId="10" xfId="56" applyFont="1" applyFill="1" applyBorder="1" applyAlignment="1">
      <alignment horizontal="center" vertical="center" wrapText="1"/>
      <protection/>
    </xf>
    <xf numFmtId="49" fontId="72" fillId="0" borderId="10" xfId="0" applyNumberFormat="1" applyFont="1" applyFill="1" applyBorder="1" applyAlignment="1">
      <alignment horizontal="center" vertical="center" wrapText="1"/>
    </xf>
    <xf numFmtId="0" fontId="5" fillId="0" borderId="0" xfId="56" applyFont="1" applyAlignment="1">
      <alignment horizontal="right" vertical="center"/>
      <protection/>
    </xf>
    <xf numFmtId="0" fontId="6" fillId="0" borderId="0" xfId="56" applyFont="1" applyFill="1" applyAlignment="1">
      <alignment/>
      <protection/>
    </xf>
    <xf numFmtId="0" fontId="73" fillId="0" borderId="0" xfId="56" applyFont="1" applyAlignment="1">
      <alignment/>
      <protection/>
    </xf>
    <xf numFmtId="0" fontId="75" fillId="0" borderId="0" xfId="56" applyFont="1" applyAlignment="1">
      <alignment/>
      <protection/>
    </xf>
    <xf numFmtId="0" fontId="73" fillId="0" borderId="0" xfId="56" applyFont="1" applyAlignment="1">
      <alignment horizontal="center" vertical="center"/>
      <protection/>
    </xf>
    <xf numFmtId="49" fontId="74" fillId="0" borderId="10" xfId="56" applyNumberFormat="1" applyFont="1" applyFill="1" applyBorder="1" applyAlignment="1">
      <alignment horizontal="center" vertical="center" wrapText="1"/>
      <protection/>
    </xf>
    <xf numFmtId="49" fontId="6" fillId="0" borderId="10" xfId="62" applyNumberFormat="1" applyFont="1" applyFill="1" applyBorder="1" applyAlignment="1">
      <alignment horizontal="center" vertical="center" textRotation="90" wrapText="1"/>
      <protection/>
    </xf>
    <xf numFmtId="49" fontId="6" fillId="0" borderId="10" xfId="62" applyNumberFormat="1" applyFont="1" applyFill="1" applyBorder="1" applyAlignment="1">
      <alignment horizontal="center" vertical="center" wrapText="1"/>
      <protection/>
    </xf>
    <xf numFmtId="49" fontId="74" fillId="0" borderId="10" xfId="56" applyNumberFormat="1" applyFont="1" applyFill="1" applyBorder="1" applyAlignment="1">
      <alignment horizontal="center" vertical="center" textRotation="90"/>
      <protection/>
    </xf>
    <xf numFmtId="49" fontId="74" fillId="0" borderId="10" xfId="56" applyNumberFormat="1" applyFont="1" applyFill="1" applyBorder="1" applyAlignment="1">
      <alignment horizontal="center" vertical="center"/>
      <protection/>
    </xf>
    <xf numFmtId="0" fontId="2" fillId="0" borderId="0" xfId="56" applyFont="1" applyAlignment="1">
      <alignment horizontal="right" vertical="center"/>
      <protection/>
    </xf>
    <xf numFmtId="0" fontId="73" fillId="0" borderId="0" xfId="56" applyFont="1" applyAlignment="1">
      <alignment horizontal="center"/>
      <protection/>
    </xf>
    <xf numFmtId="0" fontId="73" fillId="0" borderId="0" xfId="56" applyFont="1" applyFill="1">
      <alignment/>
      <protection/>
    </xf>
    <xf numFmtId="0" fontId="75" fillId="0" borderId="0" xfId="56" applyFont="1" applyFill="1" applyAlignment="1">
      <alignment horizontal="center"/>
      <protection/>
    </xf>
    <xf numFmtId="0" fontId="76" fillId="0" borderId="0" xfId="56" applyFont="1" applyFill="1" applyAlignment="1">
      <alignment horizontal="center"/>
      <protection/>
    </xf>
    <xf numFmtId="0" fontId="72" fillId="0" borderId="11" xfId="56" applyFont="1" applyFill="1" applyBorder="1" applyAlignment="1">
      <alignment horizontal="center" vertical="center" wrapText="1"/>
      <protection/>
    </xf>
    <xf numFmtId="0" fontId="72" fillId="0" borderId="10" xfId="56" applyFont="1" applyFill="1" applyBorder="1" applyAlignment="1">
      <alignment horizontal="center" vertical="center" wrapText="1"/>
      <protection/>
    </xf>
    <xf numFmtId="49" fontId="72" fillId="0" borderId="10" xfId="56" applyNumberFormat="1" applyFont="1" applyFill="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77" fillId="0" borderId="10" xfId="56" applyFont="1" applyFill="1" applyBorder="1" applyAlignment="1">
      <alignment horizontal="center" vertical="center" wrapText="1"/>
      <protection/>
    </xf>
    <xf numFmtId="0" fontId="19" fillId="0" borderId="10" xfId="56" applyFont="1" applyFill="1" applyBorder="1" applyAlignment="1">
      <alignment horizontal="center" vertical="center" wrapText="1"/>
      <protection/>
    </xf>
    <xf numFmtId="2" fontId="19" fillId="0" borderId="10" xfId="56" applyNumberFormat="1" applyFont="1" applyFill="1" applyBorder="1" applyAlignment="1">
      <alignment horizontal="center" vertical="center" wrapText="1"/>
      <protection/>
    </xf>
    <xf numFmtId="49" fontId="73" fillId="0" borderId="0" xfId="56" applyNumberFormat="1" applyFont="1" applyFill="1">
      <alignment/>
      <protection/>
    </xf>
    <xf numFmtId="0" fontId="73" fillId="0" borderId="0" xfId="56" applyFont="1" applyFill="1" applyAlignment="1">
      <alignment vertical="center"/>
      <protection/>
    </xf>
    <xf numFmtId="0" fontId="73" fillId="0" borderId="0" xfId="56" applyFont="1" applyFill="1" applyAlignment="1">
      <alignment horizontal="center" vertical="center"/>
      <protection/>
    </xf>
    <xf numFmtId="0" fontId="0" fillId="0" borderId="0" xfId="56" applyFont="1" applyFill="1" applyAlignment="1">
      <alignment vertical="center"/>
      <protection/>
    </xf>
    <xf numFmtId="0" fontId="77" fillId="0" borderId="0" xfId="56" applyFont="1" applyFill="1" applyAlignment="1">
      <alignment vertical="center"/>
      <protection/>
    </xf>
    <xf numFmtId="0" fontId="73" fillId="0" borderId="0" xfId="56" applyFont="1" applyFill="1" applyAlignment="1">
      <alignment/>
      <protection/>
    </xf>
    <xf numFmtId="0" fontId="75" fillId="0" borderId="0" xfId="56" applyFont="1" applyFill="1" applyAlignment="1">
      <alignment horizontal="center" wrapText="1"/>
      <protection/>
    </xf>
    <xf numFmtId="0" fontId="72" fillId="0" borderId="0" xfId="61" applyFont="1" applyFill="1" applyAlignment="1">
      <alignment vertical="center"/>
      <protection/>
    </xf>
    <xf numFmtId="0" fontId="74" fillId="0" borderId="0" xfId="61" applyFont="1" applyFill="1" applyAlignment="1">
      <alignment vertical="center"/>
      <protection/>
    </xf>
    <xf numFmtId="0" fontId="75" fillId="0" borderId="0" xfId="56" applyFont="1" applyFill="1" applyAlignment="1">
      <alignment/>
      <protection/>
    </xf>
    <xf numFmtId="0" fontId="73" fillId="0" borderId="0" xfId="56" applyFont="1" applyFill="1" applyBorder="1" applyAlignment="1">
      <alignment/>
      <protection/>
    </xf>
    <xf numFmtId="0" fontId="72" fillId="0" borderId="10" xfId="0" applyFont="1" applyFill="1" applyBorder="1" applyAlignment="1">
      <alignment horizontal="center" vertical="center" wrapText="1"/>
    </xf>
    <xf numFmtId="2" fontId="73" fillId="0" borderId="0" xfId="56" applyNumberFormat="1" applyFont="1" applyFill="1" applyAlignment="1">
      <alignment vertical="center"/>
      <protection/>
    </xf>
    <xf numFmtId="49" fontId="6" fillId="0" borderId="10" xfId="53" applyNumberFormat="1" applyFont="1" applyFill="1" applyBorder="1" applyAlignment="1">
      <alignment horizontal="center" vertical="center" wrapText="1"/>
      <protection/>
    </xf>
    <xf numFmtId="49" fontId="6" fillId="0" borderId="10" xfId="52" applyNumberFormat="1" applyFont="1" applyBorder="1" applyAlignment="1">
      <alignment horizontal="center" vertical="center" wrapText="1"/>
      <protection/>
    </xf>
    <xf numFmtId="0" fontId="0" fillId="0" borderId="0" xfId="52">
      <alignment/>
      <protection/>
    </xf>
    <xf numFmtId="0" fontId="2" fillId="0" borderId="0" xfId="52" applyFont="1" applyFill="1" applyAlignment="1">
      <alignment/>
      <protection/>
    </xf>
    <xf numFmtId="0" fontId="2" fillId="0" borderId="0" xfId="52" applyFont="1" applyFill="1" applyAlignment="1">
      <alignment horizontal="center"/>
      <protection/>
    </xf>
    <xf numFmtId="0" fontId="2" fillId="0" borderId="0" xfId="57" applyFont="1" applyAlignment="1">
      <alignment wrapText="1"/>
      <protection/>
    </xf>
    <xf numFmtId="49" fontId="6" fillId="0" borderId="10" xfId="52" applyNumberFormat="1" applyFont="1" applyBorder="1" applyAlignment="1">
      <alignment horizontal="center" wrapText="1"/>
      <protection/>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49" fontId="78" fillId="0" borderId="10" xfId="61" applyNumberFormat="1" applyFont="1" applyBorder="1" applyAlignment="1">
      <alignment horizontal="center" vertical="center"/>
      <protection/>
    </xf>
    <xf numFmtId="49" fontId="11" fillId="0" borderId="10" xfId="56" applyNumberFormat="1" applyFont="1" applyBorder="1" applyAlignment="1">
      <alignment horizontal="left" vertical="center" wrapText="1"/>
      <protection/>
    </xf>
    <xf numFmtId="1" fontId="78" fillId="0" borderId="10" xfId="61" applyNumberFormat="1" applyFont="1" applyBorder="1" applyAlignment="1">
      <alignment horizontal="center" vertical="center"/>
      <protection/>
    </xf>
    <xf numFmtId="0" fontId="0" fillId="0" borderId="10" xfId="0" applyBorder="1" applyAlignment="1">
      <alignment horizontal="center" vertical="center"/>
    </xf>
    <xf numFmtId="0" fontId="0" fillId="0" borderId="10" xfId="0" applyBorder="1" applyAlignment="1">
      <alignment horizontal="center" vertical="center" wrapText="1"/>
    </xf>
    <xf numFmtId="2" fontId="0" fillId="0" borderId="10" xfId="0" applyNumberFormat="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wrapText="1"/>
    </xf>
    <xf numFmtId="1" fontId="78" fillId="13" borderId="10" xfId="61" applyNumberFormat="1" applyFont="1" applyFill="1" applyBorder="1" applyAlignment="1">
      <alignment horizontal="center" vertical="center"/>
      <protection/>
    </xf>
    <xf numFmtId="2" fontId="0" fillId="13" borderId="10" xfId="0" applyNumberFormat="1" applyFill="1" applyBorder="1" applyAlignment="1">
      <alignment horizontal="center" vertical="center" wrapText="1"/>
    </xf>
    <xf numFmtId="49" fontId="11" fillId="13" borderId="10" xfId="56" applyNumberFormat="1" applyFont="1" applyFill="1" applyBorder="1" applyAlignment="1">
      <alignment horizontal="left" vertical="center" wrapText="1"/>
      <protection/>
    </xf>
    <xf numFmtId="49" fontId="78" fillId="0" borderId="0" xfId="61" applyNumberFormat="1" applyFont="1" applyBorder="1" applyAlignment="1">
      <alignment horizontal="center" vertical="center"/>
      <protection/>
    </xf>
    <xf numFmtId="49" fontId="11" fillId="0" borderId="0" xfId="56" applyNumberFormat="1" applyFont="1" applyBorder="1" applyAlignment="1">
      <alignment horizontal="left" vertical="center" wrapText="1"/>
      <protection/>
    </xf>
    <xf numFmtId="1" fontId="78" fillId="0" borderId="0" xfId="61" applyNumberFormat="1" applyFont="1" applyBorder="1" applyAlignment="1">
      <alignment horizontal="center" vertical="center"/>
      <protection/>
    </xf>
    <xf numFmtId="2" fontId="0" fillId="0" borderId="0" xfId="0" applyNumberFormat="1" applyBorder="1" applyAlignment="1">
      <alignment horizontal="center" vertical="center" wrapText="1"/>
    </xf>
    <xf numFmtId="49" fontId="0" fillId="13" borderId="10" xfId="0" applyNumberFormat="1" applyFont="1" applyFill="1" applyBorder="1" applyAlignment="1">
      <alignment horizontal="left" vertical="center" wrapText="1"/>
    </xf>
    <xf numFmtId="2" fontId="0" fillId="0" borderId="0" xfId="0" applyNumberFormat="1" applyAlignment="1">
      <alignment wrapText="1"/>
    </xf>
    <xf numFmtId="49" fontId="11" fillId="0" borderId="10" xfId="56" applyNumberFormat="1" applyFont="1" applyFill="1" applyBorder="1" applyAlignment="1">
      <alignment horizontal="left" vertical="center" wrapText="1"/>
      <protection/>
    </xf>
    <xf numFmtId="1" fontId="78" fillId="0" borderId="10" xfId="61" applyNumberFormat="1" applyFont="1" applyFill="1" applyBorder="1" applyAlignment="1">
      <alignment horizontal="center" vertical="center"/>
      <protection/>
    </xf>
    <xf numFmtId="2" fontId="0" fillId="0" borderId="10" xfId="0" applyNumberFormat="1" applyFill="1" applyBorder="1" applyAlignment="1">
      <alignment horizontal="center" vertical="center" wrapText="1"/>
    </xf>
    <xf numFmtId="2" fontId="0" fillId="0" borderId="0" xfId="0" applyNumberFormat="1" applyAlignment="1">
      <alignment/>
    </xf>
    <xf numFmtId="0" fontId="6"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6" fillId="0" borderId="10" xfId="56" applyNumberFormat="1" applyFont="1" applyFill="1" applyBorder="1" applyAlignment="1">
      <alignment horizontal="center" vertical="center" wrapText="1"/>
      <protection/>
    </xf>
    <xf numFmtId="0" fontId="0" fillId="0" borderId="10" xfId="56" applyNumberFormat="1" applyFont="1" applyFill="1" applyBorder="1" applyAlignment="1">
      <alignment horizontal="center" vertical="center" wrapText="1"/>
      <protection/>
    </xf>
    <xf numFmtId="0" fontId="0" fillId="0" borderId="0" xfId="0" applyBorder="1" applyAlignment="1">
      <alignment horizontal="center" vertical="center" wrapText="1"/>
    </xf>
    <xf numFmtId="167" fontId="0" fillId="0" borderId="0" xfId="0" applyNumberFormat="1" applyAlignment="1">
      <alignment wrapText="1"/>
    </xf>
    <xf numFmtId="166" fontId="0" fillId="0" borderId="0" xfId="0" applyNumberFormat="1" applyAlignment="1">
      <alignment/>
    </xf>
    <xf numFmtId="1" fontId="6" fillId="0" borderId="10" xfId="0" applyNumberFormat="1" applyFont="1" applyFill="1" applyBorder="1" applyAlignment="1">
      <alignment horizontal="center" vertical="center"/>
    </xf>
    <xf numFmtId="49" fontId="78" fillId="0" borderId="11" xfId="61" applyNumberFormat="1" applyFont="1" applyBorder="1" applyAlignment="1">
      <alignment horizontal="center" vertical="center"/>
      <protection/>
    </xf>
    <xf numFmtId="49" fontId="11" fillId="13" borderId="11" xfId="56" applyNumberFormat="1" applyFont="1" applyFill="1" applyBorder="1" applyAlignment="1">
      <alignment horizontal="left" vertical="center" wrapText="1"/>
      <protection/>
    </xf>
    <xf numFmtId="1" fontId="78" fillId="13" borderId="11" xfId="61" applyNumberFormat="1" applyFont="1" applyFill="1" applyBorder="1" applyAlignment="1">
      <alignment horizontal="center" vertical="center"/>
      <protection/>
    </xf>
    <xf numFmtId="2" fontId="0" fillId="13" borderId="11" xfId="0" applyNumberFormat="1" applyFill="1" applyBorder="1" applyAlignment="1">
      <alignment horizontal="center" vertical="center" wrapText="1"/>
    </xf>
    <xf numFmtId="49" fontId="75" fillId="0" borderId="12" xfId="61" applyNumberFormat="1" applyFont="1" applyBorder="1" applyAlignment="1">
      <alignment horizontal="center" vertical="center"/>
      <protection/>
    </xf>
    <xf numFmtId="49" fontId="24" fillId="0" borderId="13" xfId="56" applyNumberFormat="1" applyFont="1" applyBorder="1" applyAlignment="1">
      <alignment horizontal="left" vertical="center" wrapText="1"/>
      <protection/>
    </xf>
    <xf numFmtId="1" fontId="75" fillId="0" borderId="13" xfId="61" applyNumberFormat="1" applyFont="1" applyBorder="1" applyAlignment="1">
      <alignment horizontal="center" vertical="center"/>
      <protection/>
    </xf>
    <xf numFmtId="2" fontId="6" fillId="0" borderId="13"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49" fontId="11" fillId="0" borderId="10" xfId="56" applyNumberFormat="1" applyFont="1" applyBorder="1" applyAlignment="1">
      <alignment horizontal="right" vertical="center" wrapText="1"/>
      <protection/>
    </xf>
    <xf numFmtId="2" fontId="0" fillId="0" borderId="10" xfId="0" applyNumberFormat="1" applyBorder="1" applyAlignment="1">
      <alignment horizontal="center" wrapText="1"/>
    </xf>
    <xf numFmtId="0" fontId="0" fillId="0" borderId="0" xfId="0" applyAlignment="1">
      <alignment horizontal="center"/>
    </xf>
    <xf numFmtId="3" fontId="6"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2" fontId="6" fillId="0" borderId="11" xfId="0" applyNumberFormat="1" applyFont="1" applyFill="1" applyBorder="1" applyAlignment="1">
      <alignment horizontal="center" vertical="center"/>
    </xf>
    <xf numFmtId="165" fontId="0" fillId="0" borderId="0" xfId="0" applyNumberFormat="1" applyAlignment="1">
      <alignment wrapText="1"/>
    </xf>
    <xf numFmtId="165" fontId="6" fillId="0" borderId="10" xfId="0" applyNumberFormat="1" applyFont="1" applyFill="1" applyBorder="1" applyAlignment="1">
      <alignment horizontal="center" vertical="center" wrapText="1"/>
    </xf>
    <xf numFmtId="168" fontId="6" fillId="0" borderId="10" xfId="0" applyNumberFormat="1" applyFont="1" applyFill="1" applyBorder="1" applyAlignment="1">
      <alignment horizontal="center" vertical="center" wrapText="1"/>
    </xf>
    <xf numFmtId="4" fontId="0" fillId="0" borderId="0" xfId="0" applyNumberFormat="1" applyFont="1" applyFill="1" applyAlignment="1">
      <alignment/>
    </xf>
    <xf numFmtId="2" fontId="0" fillId="0" borderId="10" xfId="0" applyNumberFormat="1" applyFont="1" applyFill="1" applyBorder="1" applyAlignment="1">
      <alignment horizontal="center" vertical="center"/>
    </xf>
    <xf numFmtId="168" fontId="0" fillId="0" borderId="10" xfId="0" applyNumberFormat="1" applyFont="1" applyFill="1" applyBorder="1" applyAlignment="1">
      <alignment horizontal="center" vertical="center"/>
    </xf>
    <xf numFmtId="0" fontId="9" fillId="0" borderId="0" xfId="61" applyFont="1" applyFill="1">
      <alignment/>
      <protection/>
    </xf>
    <xf numFmtId="3" fontId="0" fillId="0" borderId="0" xfId="0" applyNumberFormat="1" applyFont="1" applyFill="1" applyAlignment="1">
      <alignment/>
    </xf>
    <xf numFmtId="168" fontId="6"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wrapText="1"/>
    </xf>
    <xf numFmtId="49" fontId="6" fillId="0" borderId="15" xfId="57" applyNumberFormat="1" applyFont="1" applyFill="1" applyBorder="1" applyAlignment="1">
      <alignment horizontal="center" vertical="center" wrapText="1"/>
      <protection/>
    </xf>
    <xf numFmtId="0" fontId="6" fillId="0" borderId="16"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14"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170"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49" fontId="0" fillId="0" borderId="0" xfId="57" applyNumberFormat="1" applyFont="1" applyFill="1" applyBorder="1" applyAlignment="1">
      <alignment horizontal="center" vertical="center"/>
      <protection/>
    </xf>
    <xf numFmtId="0" fontId="0" fillId="0" borderId="0" xfId="57" applyFont="1" applyFill="1" applyBorder="1" applyAlignment="1">
      <alignment vertical="center" wrapText="1"/>
      <protection/>
    </xf>
    <xf numFmtId="0" fontId="0" fillId="0" borderId="0" xfId="57" applyFont="1" applyFill="1" applyBorder="1" applyAlignment="1">
      <alignment horizontal="center" vertical="center"/>
      <protection/>
    </xf>
    <xf numFmtId="171" fontId="0" fillId="0" borderId="0" xfId="70" applyNumberFormat="1" applyFont="1" applyFill="1" applyBorder="1" applyAlignment="1">
      <alignment horizontal="center" vertical="center"/>
    </xf>
    <xf numFmtId="49" fontId="6" fillId="0" borderId="10" xfId="57" applyNumberFormat="1" applyFont="1" applyFill="1" applyBorder="1" applyAlignment="1">
      <alignment horizontal="center" vertical="center" wrapText="1"/>
      <protection/>
    </xf>
    <xf numFmtId="49" fontId="0" fillId="0" borderId="18" xfId="57" applyNumberFormat="1" applyFont="1" applyFill="1" applyBorder="1" applyAlignment="1">
      <alignment horizontal="center" vertical="center"/>
      <protection/>
    </xf>
    <xf numFmtId="0" fontId="0" fillId="0" borderId="10" xfId="57" applyFont="1" applyFill="1" applyBorder="1" applyAlignment="1">
      <alignment horizontal="left" vertical="center" wrapText="1" indent="3"/>
      <protection/>
    </xf>
    <xf numFmtId="0" fontId="0" fillId="0" borderId="19" xfId="57" applyFont="1" applyFill="1" applyBorder="1" applyAlignment="1">
      <alignment horizontal="center" vertical="center" wrapText="1"/>
      <protection/>
    </xf>
    <xf numFmtId="170" fontId="0" fillId="0" borderId="10" xfId="57" applyNumberFormat="1" applyFont="1" applyFill="1" applyBorder="1" applyAlignment="1">
      <alignment horizontal="center" vertical="center" wrapText="1"/>
      <protection/>
    </xf>
    <xf numFmtId="170" fontId="0" fillId="0" borderId="10" xfId="0" applyNumberFormat="1" applyFont="1" applyFill="1" applyBorder="1" applyAlignment="1">
      <alignment horizontal="center" vertical="center" wrapText="1"/>
    </xf>
    <xf numFmtId="0" fontId="0" fillId="0" borderId="10" xfId="57" applyFont="1" applyFill="1" applyBorder="1" applyAlignment="1">
      <alignment horizontal="left" vertical="center" wrapText="1" indent="5"/>
      <protection/>
    </xf>
    <xf numFmtId="0" fontId="0" fillId="0" borderId="10" xfId="57" applyFont="1" applyFill="1" applyBorder="1" applyAlignment="1">
      <alignment horizontal="left" vertical="center" wrapText="1" indent="7"/>
      <protection/>
    </xf>
    <xf numFmtId="0" fontId="0" fillId="0" borderId="10" xfId="57" applyFont="1" applyFill="1" applyBorder="1" applyAlignment="1">
      <alignment horizontal="left" vertical="center" indent="7"/>
      <protection/>
    </xf>
    <xf numFmtId="0" fontId="0" fillId="0" borderId="10" xfId="57" applyFont="1" applyFill="1" applyBorder="1" applyAlignment="1">
      <alignment horizontal="left" vertical="center" wrapText="1" indent="1"/>
      <protection/>
    </xf>
    <xf numFmtId="49" fontId="6" fillId="0" borderId="18" xfId="57" applyNumberFormat="1" applyFont="1" applyFill="1" applyBorder="1" applyAlignment="1">
      <alignment horizontal="center" vertical="center"/>
      <protection/>
    </xf>
    <xf numFmtId="0" fontId="6" fillId="0" borderId="19" xfId="57" applyFont="1" applyFill="1" applyBorder="1" applyAlignment="1">
      <alignment horizontal="center" vertical="center" wrapText="1"/>
      <protection/>
    </xf>
    <xf numFmtId="0"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0" xfId="0" applyNumberFormat="1" applyFont="1" applyFill="1" applyAlignment="1">
      <alignment horizontal="righ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textRotation="90" wrapText="1"/>
    </xf>
    <xf numFmtId="0" fontId="0" fillId="0" borderId="0" xfId="0" applyFont="1" applyFill="1" applyAlignment="1">
      <alignment horizontal="center"/>
    </xf>
    <xf numFmtId="49" fontId="6" fillId="0" borderId="10" xfId="0" applyNumberFormat="1" applyFont="1" applyFill="1" applyBorder="1" applyAlignment="1">
      <alignment horizontal="center" vertical="center"/>
    </xf>
    <xf numFmtId="0" fontId="2" fillId="0" borderId="0" xfId="61" applyFont="1" applyFill="1" applyAlignment="1">
      <alignment horizontal="center" vertical="center"/>
      <protection/>
    </xf>
    <xf numFmtId="1" fontId="6" fillId="0" borderId="0" xfId="0" applyNumberFormat="1" applyFont="1" applyFill="1" applyBorder="1" applyAlignment="1">
      <alignment horizontal="center" vertical="top"/>
    </xf>
    <xf numFmtId="0" fontId="6" fillId="0" borderId="0" xfId="0" applyFont="1" applyFill="1" applyAlignment="1">
      <alignment horizontal="center"/>
    </xf>
    <xf numFmtId="0" fontId="6" fillId="0" borderId="0" xfId="62" applyFont="1" applyFill="1" applyBorder="1" applyAlignment="1">
      <alignment horizontal="center"/>
      <protection/>
    </xf>
    <xf numFmtId="49" fontId="6" fillId="0" borderId="10" xfId="56" applyNumberFormat="1" applyFont="1" applyFill="1" applyBorder="1" applyAlignment="1">
      <alignment horizontal="center" vertical="center" wrapText="1"/>
      <protection/>
    </xf>
    <xf numFmtId="0" fontId="0" fillId="0" borderId="0" xfId="57" applyFont="1" applyFill="1" applyAlignment="1">
      <alignment horizontal="center"/>
      <protection/>
    </xf>
    <xf numFmtId="0" fontId="0" fillId="0" borderId="0" xfId="57" applyFont="1" applyFill="1">
      <alignment/>
      <protection/>
    </xf>
    <xf numFmtId="0" fontId="6" fillId="0" borderId="20" xfId="57" applyFont="1" applyFill="1" applyBorder="1" applyAlignment="1">
      <alignment horizontal="center" vertical="center" wrapText="1"/>
      <protection/>
    </xf>
    <xf numFmtId="170" fontId="6" fillId="0" borderId="21" xfId="57" applyNumberFormat="1" applyFont="1" applyFill="1" applyBorder="1" applyAlignment="1">
      <alignment horizontal="center" vertical="center" wrapText="1"/>
      <protection/>
    </xf>
    <xf numFmtId="170" fontId="6" fillId="0" borderId="10" xfId="0" applyNumberFormat="1" applyFont="1" applyFill="1" applyBorder="1" applyAlignment="1">
      <alignment horizontal="center" vertical="center"/>
    </xf>
    <xf numFmtId="0" fontId="6" fillId="0" borderId="10" xfId="57" applyFont="1" applyFill="1" applyBorder="1" applyAlignment="1">
      <alignment vertical="center"/>
      <protection/>
    </xf>
    <xf numFmtId="170" fontId="6" fillId="0" borderId="10" xfId="57" applyNumberFormat="1" applyFont="1" applyFill="1" applyBorder="1" applyAlignment="1">
      <alignment horizontal="center" vertical="center" wrapText="1"/>
      <protection/>
    </xf>
    <xf numFmtId="0" fontId="0" fillId="0" borderId="0" xfId="61" applyFont="1" applyFill="1" applyAlignment="1">
      <alignment horizontal="center" vertical="top"/>
      <protection/>
    </xf>
    <xf numFmtId="172" fontId="0" fillId="0" borderId="0" xfId="57" applyNumberFormat="1" applyFont="1" applyFill="1">
      <alignment/>
      <protection/>
    </xf>
    <xf numFmtId="170" fontId="0" fillId="0" borderId="0" xfId="57" applyNumberFormat="1" applyFont="1" applyFill="1">
      <alignment/>
      <protection/>
    </xf>
    <xf numFmtId="173" fontId="0" fillId="0" borderId="0" xfId="57" applyNumberFormat="1" applyFont="1" applyFill="1">
      <alignment/>
      <protection/>
    </xf>
    <xf numFmtId="49" fontId="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6" fillId="0" borderId="0" xfId="61" applyFont="1" applyFill="1" applyBorder="1" applyAlignment="1">
      <alignment horizontal="center" vertical="center" wrapText="1"/>
      <protection/>
    </xf>
    <xf numFmtId="0" fontId="9" fillId="0" borderId="0" xfId="61" applyFont="1" applyFill="1" applyBorder="1">
      <alignment/>
      <protection/>
    </xf>
    <xf numFmtId="0" fontId="9" fillId="0" borderId="0" xfId="61" applyFont="1" applyFill="1" applyAlignment="1">
      <alignment vertical="center"/>
      <protection/>
    </xf>
    <xf numFmtId="49" fontId="6" fillId="0" borderId="10" xfId="61" applyNumberFormat="1" applyFont="1" applyFill="1" applyBorder="1" applyAlignment="1">
      <alignment horizontal="center" vertical="center" textRotation="90" wrapText="1"/>
      <protection/>
    </xf>
    <xf numFmtId="49" fontId="6" fillId="0" borderId="10" xfId="61" applyNumberFormat="1" applyFont="1" applyFill="1" applyBorder="1" applyAlignment="1">
      <alignment horizontal="center" vertical="center"/>
      <protection/>
    </xf>
    <xf numFmtId="49" fontId="6" fillId="0" borderId="10" xfId="61" applyNumberFormat="1" applyFont="1" applyFill="1" applyBorder="1" applyAlignment="1">
      <alignment horizontal="center"/>
      <protection/>
    </xf>
    <xf numFmtId="0" fontId="0" fillId="0" borderId="0" xfId="61" applyFont="1" applyFill="1">
      <alignment/>
      <protection/>
    </xf>
    <xf numFmtId="2" fontId="6" fillId="0" borderId="10" xfId="61" applyNumberFormat="1" applyFont="1" applyFill="1" applyBorder="1" applyAlignment="1">
      <alignment horizontal="center" vertical="center"/>
      <protection/>
    </xf>
    <xf numFmtId="2" fontId="0" fillId="0" borderId="10" xfId="61" applyNumberFormat="1" applyFont="1" applyFill="1" applyBorder="1" applyAlignment="1">
      <alignment horizontal="center" vertical="center"/>
      <protection/>
    </xf>
    <xf numFmtId="49" fontId="6" fillId="0" borderId="10" xfId="59" applyNumberFormat="1" applyFont="1" applyFill="1" applyBorder="1" applyAlignment="1">
      <alignment horizontal="center" vertical="center" wrapText="1"/>
      <protection/>
    </xf>
    <xf numFmtId="0" fontId="0" fillId="0" borderId="0" xfId="61" applyFont="1" applyFill="1" applyAlignment="1">
      <alignment vertical="top"/>
      <protection/>
    </xf>
    <xf numFmtId="0" fontId="6" fillId="0" borderId="0" xfId="58" applyFont="1" applyFill="1" applyBorder="1" applyAlignment="1">
      <alignment/>
      <protection/>
    </xf>
    <xf numFmtId="49" fontId="27" fillId="0" borderId="10" xfId="59" applyNumberFormat="1" applyFont="1" applyFill="1" applyBorder="1" applyAlignment="1">
      <alignment horizontal="center" vertical="center"/>
      <protection/>
    </xf>
    <xf numFmtId="49" fontId="6" fillId="0" borderId="10" xfId="59" applyNumberFormat="1" applyFont="1" applyFill="1" applyBorder="1" applyAlignment="1">
      <alignment horizontal="center" vertical="center" textRotation="90" wrapText="1"/>
      <protection/>
    </xf>
    <xf numFmtId="0" fontId="2" fillId="0" borderId="0" xfId="61" applyFont="1" applyFill="1" applyAlignment="1">
      <alignment vertical="center"/>
      <protection/>
    </xf>
    <xf numFmtId="0" fontId="0" fillId="0" borderId="0" xfId="59" applyFont="1" applyFill="1" applyBorder="1" applyAlignment="1">
      <alignment horizontal="center" vertical="center" textRotation="90" wrapText="1"/>
      <protection/>
    </xf>
    <xf numFmtId="0" fontId="28" fillId="0" borderId="0" xfId="59" applyFont="1" applyFill="1" applyBorder="1" applyAlignment="1">
      <alignment horizontal="center" vertical="center"/>
      <protection/>
    </xf>
    <xf numFmtId="165" fontId="0" fillId="0" borderId="10" xfId="0" applyNumberFormat="1" applyFont="1" applyFill="1" applyBorder="1" applyAlignment="1">
      <alignment horizontal="center" vertical="center"/>
    </xf>
    <xf numFmtId="168" fontId="0" fillId="0" borderId="0" xfId="0" applyNumberFormat="1" applyFont="1" applyFill="1" applyAlignment="1">
      <alignment/>
    </xf>
    <xf numFmtId="1" fontId="0" fillId="0" borderId="10" xfId="0" applyNumberFormat="1" applyFont="1" applyFill="1" applyBorder="1" applyAlignment="1">
      <alignment horizontal="center" vertical="center" wrapText="1"/>
    </xf>
    <xf numFmtId="2" fontId="6" fillId="0" borderId="22" xfId="61" applyNumberFormat="1" applyFont="1" applyFill="1" applyBorder="1" applyAlignment="1">
      <alignment horizontal="center" vertical="center"/>
      <protection/>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textRotation="90" wrapText="1"/>
    </xf>
    <xf numFmtId="49" fontId="6" fillId="0" borderId="10" xfId="0" applyNumberFormat="1" applyFont="1" applyFill="1" applyBorder="1" applyAlignment="1">
      <alignment horizontal="center" vertical="center"/>
    </xf>
    <xf numFmtId="49" fontId="6" fillId="0" borderId="10" xfId="61"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49" fontId="6" fillId="0" borderId="10" xfId="56" applyNumberFormat="1" applyFont="1" applyFill="1" applyBorder="1" applyAlignment="1">
      <alignment horizontal="center" vertical="center" wrapText="1"/>
      <protection/>
    </xf>
    <xf numFmtId="0" fontId="54" fillId="0" borderId="0" xfId="61">
      <alignment/>
      <protection/>
    </xf>
    <xf numFmtId="0" fontId="79" fillId="0" borderId="0" xfId="61" applyFont="1" applyFill="1">
      <alignment/>
      <protection/>
    </xf>
    <xf numFmtId="0" fontId="79" fillId="0" borderId="0" xfId="61" applyFont="1" applyFill="1" applyBorder="1" applyAlignment="1">
      <alignment/>
      <protection/>
    </xf>
    <xf numFmtId="0" fontId="79" fillId="0" borderId="23" xfId="61" applyFont="1" applyFill="1" applyBorder="1">
      <alignment/>
      <protection/>
    </xf>
    <xf numFmtId="0" fontId="54" fillId="0" borderId="0" xfId="61" applyFill="1">
      <alignment/>
      <protection/>
    </xf>
    <xf numFmtId="0" fontId="80" fillId="0" borderId="0" xfId="61" applyFont="1" applyFill="1">
      <alignment/>
      <protection/>
    </xf>
    <xf numFmtId="0" fontId="73" fillId="0" borderId="0" xfId="61" applyFont="1">
      <alignment/>
      <protection/>
    </xf>
    <xf numFmtId="0" fontId="79" fillId="0" borderId="0" xfId="61" applyFont="1">
      <alignment/>
      <protection/>
    </xf>
    <xf numFmtId="0" fontId="73" fillId="0" borderId="0" xfId="61" applyFont="1" applyAlignment="1">
      <alignment horizontal="center"/>
      <protection/>
    </xf>
    <xf numFmtId="0" fontId="54" fillId="0" borderId="0" xfId="61" applyAlignment="1">
      <alignment horizontal="center"/>
      <protection/>
    </xf>
    <xf numFmtId="0" fontId="79" fillId="0" borderId="0" xfId="61" applyFont="1" applyBorder="1" applyAlignment="1">
      <alignment horizontal="center"/>
      <protection/>
    </xf>
    <xf numFmtId="0" fontId="73" fillId="0" borderId="0" xfId="61" applyFont="1" applyFill="1">
      <alignment/>
      <protection/>
    </xf>
    <xf numFmtId="0" fontId="79" fillId="0" borderId="0" xfId="61" applyFont="1" applyFill="1" applyBorder="1" applyAlignment="1">
      <alignment horizontal="center"/>
      <protection/>
    </xf>
    <xf numFmtId="0" fontId="73" fillId="0" borderId="0" xfId="61" applyFont="1" applyAlignment="1">
      <alignment vertical="top" wrapText="1"/>
      <protection/>
    </xf>
    <xf numFmtId="0" fontId="73" fillId="0" borderId="0" xfId="61" applyFont="1" applyBorder="1" applyAlignment="1">
      <alignment horizontal="center" vertical="top" wrapText="1"/>
      <protection/>
    </xf>
    <xf numFmtId="0" fontId="0" fillId="0" borderId="0" xfId="53" applyFont="1" applyFill="1" applyBorder="1">
      <alignment/>
      <protection/>
    </xf>
    <xf numFmtId="0" fontId="0" fillId="0" borderId="0" xfId="53" applyFont="1" applyFill="1">
      <alignment/>
      <protection/>
    </xf>
    <xf numFmtId="0" fontId="5" fillId="0" borderId="0" xfId="53" applyFont="1" applyFill="1">
      <alignment/>
      <protection/>
    </xf>
    <xf numFmtId="2"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168" fontId="0" fillId="0" borderId="10" xfId="0" applyNumberFormat="1" applyFont="1" applyFill="1" applyBorder="1" applyAlignment="1">
      <alignment horizontal="center" vertical="center" wrapText="1"/>
    </xf>
    <xf numFmtId="49" fontId="6" fillId="0" borderId="10" xfId="61" applyNumberFormat="1" applyFont="1" applyFill="1" applyBorder="1" applyAlignment="1">
      <alignment horizontal="center" vertical="center" textRotation="90" wrapText="1"/>
      <protection/>
    </xf>
    <xf numFmtId="49" fontId="6" fillId="0" borderId="10" xfId="61" applyNumberFormat="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2" fillId="0" borderId="0" xfId="56" applyFont="1" applyFill="1" applyAlignment="1">
      <alignment horizontal="right" vertical="center"/>
      <protection/>
    </xf>
    <xf numFmtId="49" fontId="6" fillId="0" borderId="24" xfId="61" applyNumberFormat="1" applyFont="1" applyFill="1" applyBorder="1" applyAlignment="1">
      <alignment horizontal="center" vertical="center" wrapText="1"/>
      <protection/>
    </xf>
    <xf numFmtId="0" fontId="0" fillId="0" borderId="0" xfId="0" applyFont="1" applyFill="1" applyAlignment="1">
      <alignment horizontal="center"/>
    </xf>
    <xf numFmtId="49" fontId="6" fillId="0" borderId="10" xfId="56" applyNumberFormat="1" applyFont="1" applyFill="1" applyBorder="1" applyAlignment="1">
      <alignment horizontal="center" vertical="center" wrapText="1"/>
      <protection/>
    </xf>
    <xf numFmtId="0" fontId="0" fillId="0" borderId="0" xfId="61" applyFont="1" applyFill="1" applyAlignment="1">
      <alignment vertical="top"/>
      <protection/>
    </xf>
    <xf numFmtId="0" fontId="81" fillId="0" borderId="0" xfId="61" applyFont="1" applyFill="1" applyAlignment="1">
      <alignment horizontal="right" vertical="top"/>
      <protection/>
    </xf>
    <xf numFmtId="0" fontId="81" fillId="0" borderId="0" xfId="61" applyFont="1" applyFill="1" applyAlignment="1">
      <alignment horizontal="right" vertical="top"/>
      <protection/>
    </xf>
    <xf numFmtId="0" fontId="81" fillId="0" borderId="0" xfId="61" applyFont="1" applyFill="1" applyAlignment="1">
      <alignment vertical="top"/>
      <protection/>
    </xf>
    <xf numFmtId="0" fontId="0" fillId="0" borderId="0" xfId="61" applyFont="1" applyFill="1" applyAlignment="1">
      <alignment horizontal="center" vertical="top"/>
      <protection/>
    </xf>
    <xf numFmtId="2" fontId="0" fillId="0" borderId="0" xfId="53" applyNumberFormat="1" applyFont="1" applyFill="1">
      <alignment/>
      <protection/>
    </xf>
    <xf numFmtId="4" fontId="0" fillId="0" borderId="10" xfId="0" applyNumberFormat="1" applyFont="1" applyFill="1" applyBorder="1" applyAlignment="1">
      <alignment horizontal="center" vertical="center" wrapText="1"/>
    </xf>
    <xf numFmtId="49" fontId="6" fillId="0" borderId="10" xfId="61" applyNumberFormat="1" applyFont="1" applyFill="1" applyBorder="1" applyAlignment="1">
      <alignment vertical="center" textRotation="90" wrapText="1"/>
      <protection/>
    </xf>
    <xf numFmtId="49" fontId="6" fillId="0" borderId="24" xfId="61" applyNumberFormat="1" applyFont="1" applyFill="1" applyBorder="1" applyAlignment="1">
      <alignment vertical="center" textRotation="90" wrapText="1"/>
      <protection/>
    </xf>
    <xf numFmtId="2" fontId="6" fillId="0" borderId="10" xfId="53" applyNumberFormat="1" applyFont="1" applyFill="1" applyBorder="1" applyAlignment="1">
      <alignment horizontal="center" vertical="center" wrapText="1"/>
      <protection/>
    </xf>
    <xf numFmtId="49" fontId="0" fillId="0" borderId="10" xfId="53" applyNumberFormat="1" applyFont="1" applyFill="1" applyBorder="1" applyAlignment="1">
      <alignment horizontal="center" vertical="center" wrapText="1"/>
      <protection/>
    </xf>
    <xf numFmtId="10" fontId="12" fillId="0" borderId="10" xfId="53" applyNumberFormat="1" applyFont="1" applyFill="1" applyBorder="1" applyAlignment="1">
      <alignment horizontal="center" vertical="center"/>
      <protection/>
    </xf>
    <xf numFmtId="0" fontId="6" fillId="0" borderId="25" xfId="57" applyFont="1" applyFill="1" applyBorder="1" applyAlignment="1">
      <alignment horizontal="center" vertical="center" wrapText="1"/>
      <protection/>
    </xf>
    <xf numFmtId="49" fontId="6" fillId="0" borderId="21" xfId="57" applyNumberFormat="1" applyFont="1" applyFill="1" applyBorder="1" applyAlignment="1">
      <alignment horizontal="center" vertical="center"/>
      <protection/>
    </xf>
    <xf numFmtId="0" fontId="0" fillId="0" borderId="0" xfId="54" applyFont="1">
      <alignment/>
      <protection/>
    </xf>
    <xf numFmtId="49" fontId="82" fillId="0" borderId="10" xfId="59" applyNumberFormat="1" applyFont="1" applyFill="1" applyBorder="1" applyAlignment="1">
      <alignment horizontal="center" vertical="center" wrapText="1"/>
      <protection/>
    </xf>
    <xf numFmtId="49" fontId="6" fillId="0" borderId="10" xfId="54" applyNumberFormat="1" applyFont="1" applyFill="1" applyBorder="1" applyAlignment="1">
      <alignment horizontal="center" vertical="center" textRotation="90" wrapText="1"/>
      <protection/>
    </xf>
    <xf numFmtId="49" fontId="82" fillId="0" borderId="10" xfId="59" applyNumberFormat="1" applyFont="1" applyFill="1" applyBorder="1" applyAlignment="1">
      <alignment horizontal="center" vertical="center" textRotation="90" wrapText="1"/>
      <protection/>
    </xf>
    <xf numFmtId="49" fontId="83" fillId="0" borderId="10" xfId="59" applyNumberFormat="1" applyFont="1" applyFill="1" applyBorder="1" applyAlignment="1">
      <alignment horizontal="center" vertical="center"/>
      <protection/>
    </xf>
    <xf numFmtId="49" fontId="6" fillId="0" borderId="10" xfId="54" applyNumberFormat="1" applyFont="1" applyBorder="1" applyAlignment="1">
      <alignment horizontal="center" vertical="center" wrapText="1"/>
      <protection/>
    </xf>
    <xf numFmtId="49" fontId="6" fillId="0" borderId="10" xfId="54" applyNumberFormat="1" applyFont="1" applyFill="1" applyBorder="1" applyAlignment="1">
      <alignment horizontal="center" vertical="center" wrapText="1"/>
      <protection/>
    </xf>
    <xf numFmtId="4" fontId="6" fillId="0" borderId="10" xfId="54" applyNumberFormat="1" applyFont="1" applyFill="1" applyBorder="1" applyAlignment="1">
      <alignment horizontal="center" vertical="center" wrapText="1"/>
      <protection/>
    </xf>
    <xf numFmtId="0" fontId="6" fillId="0" borderId="10" xfId="54" applyFont="1" applyBorder="1" applyAlignment="1">
      <alignment horizontal="center" vertical="center"/>
      <protection/>
    </xf>
    <xf numFmtId="2" fontId="6" fillId="0" borderId="10" xfId="54" applyNumberFormat="1" applyFont="1" applyBorder="1" applyAlignment="1">
      <alignment horizontal="center" vertical="center"/>
      <protection/>
    </xf>
    <xf numFmtId="2" fontId="6" fillId="0" borderId="10" xfId="54" applyNumberFormat="1" applyFont="1" applyFill="1" applyBorder="1" applyAlignment="1">
      <alignment horizontal="center" vertical="center" wrapText="1"/>
      <protection/>
    </xf>
    <xf numFmtId="49" fontId="0" fillId="0" borderId="10" xfId="54" applyNumberFormat="1" applyFont="1" applyBorder="1" applyAlignment="1">
      <alignment horizontal="center" vertical="center" wrapText="1"/>
      <protection/>
    </xf>
    <xf numFmtId="2" fontId="0" fillId="0" borderId="10" xfId="54" applyNumberFormat="1" applyFont="1" applyBorder="1" applyAlignment="1">
      <alignment horizontal="center" vertical="center" wrapText="1"/>
      <protection/>
    </xf>
    <xf numFmtId="2" fontId="0" fillId="0" borderId="10" xfId="54" applyNumberFormat="1" applyFont="1" applyBorder="1" applyAlignment="1">
      <alignment horizontal="center" vertical="center"/>
      <protection/>
    </xf>
    <xf numFmtId="2" fontId="0" fillId="0" borderId="10" xfId="54" applyNumberFormat="1" applyFont="1" applyFill="1" applyBorder="1" applyAlignment="1">
      <alignment horizontal="center" vertical="center"/>
      <protection/>
    </xf>
    <xf numFmtId="2" fontId="6" fillId="0" borderId="10" xfId="54" applyNumberFormat="1" applyFont="1" applyFill="1" applyBorder="1" applyAlignment="1">
      <alignment horizontal="center" vertical="center"/>
      <protection/>
    </xf>
    <xf numFmtId="2" fontId="0" fillId="0" borderId="10" xfId="54" applyNumberFormat="1" applyFont="1" applyFill="1" applyBorder="1" applyAlignment="1">
      <alignment horizontal="center" vertical="center" wrapText="1"/>
      <protection/>
    </xf>
    <xf numFmtId="49" fontId="0" fillId="0" borderId="10" xfId="54" applyNumberFormat="1" applyFont="1" applyFill="1" applyBorder="1" applyAlignment="1">
      <alignment horizontal="center" vertical="center" wrapText="1"/>
      <protection/>
    </xf>
    <xf numFmtId="49" fontId="6" fillId="0" borderId="0" xfId="54" applyNumberFormat="1" applyFont="1" applyFill="1" applyBorder="1" applyAlignment="1">
      <alignment horizontal="center" vertical="center" wrapText="1"/>
      <protection/>
    </xf>
    <xf numFmtId="0" fontId="0" fillId="0" borderId="0" xfId="0" applyFont="1" applyFill="1" applyAlignment="1">
      <alignment/>
    </xf>
    <xf numFmtId="0" fontId="0" fillId="0" borderId="0" xfId="0" applyFont="1" applyFill="1" applyBorder="1" applyAlignment="1">
      <alignment/>
    </xf>
    <xf numFmtId="49" fontId="27" fillId="0" borderId="0" xfId="59" applyNumberFormat="1" applyFont="1" applyFill="1" applyBorder="1" applyAlignment="1">
      <alignment horizontal="center" vertical="center"/>
      <protection/>
    </xf>
    <xf numFmtId="0" fontId="82" fillId="0" borderId="0" xfId="58" applyFont="1" applyFill="1" applyBorder="1" applyAlignment="1">
      <alignment wrapText="1"/>
      <protection/>
    </xf>
    <xf numFmtId="0" fontId="2" fillId="0" borderId="0" xfId="57" applyFont="1" applyFill="1" applyAlignment="1">
      <alignment wrapText="1"/>
      <protection/>
    </xf>
    <xf numFmtId="0" fontId="26" fillId="0" borderId="0" xfId="61" applyFont="1" applyFill="1" applyAlignment="1">
      <alignment vertical="center"/>
      <protection/>
    </xf>
    <xf numFmtId="0" fontId="0" fillId="0" borderId="19" xfId="57" applyFont="1" applyFill="1" applyBorder="1" applyAlignment="1">
      <alignment horizontal="center" vertical="center"/>
      <protection/>
    </xf>
    <xf numFmtId="0" fontId="0" fillId="0" borderId="0" xfId="0" applyFont="1" applyFill="1" applyAlignment="1">
      <alignment vertical="top"/>
    </xf>
    <xf numFmtId="49" fontId="6" fillId="0" borderId="10" xfId="56" applyNumberFormat="1" applyFont="1" applyFill="1" applyBorder="1" applyAlignment="1">
      <alignment horizontal="center" vertical="center" wrapText="1"/>
      <protection/>
    </xf>
    <xf numFmtId="0" fontId="0" fillId="0" borderId="10" xfId="0" applyNumberForma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9" fillId="0" borderId="0" xfId="61" applyFont="1" applyBorder="1" applyAlignment="1">
      <alignment horizontal="center"/>
      <protection/>
    </xf>
    <xf numFmtId="0" fontId="79" fillId="0" borderId="0" xfId="61" applyFont="1" applyAlignment="1">
      <alignment horizontal="left" vertical="top" wrapText="1"/>
      <protection/>
    </xf>
    <xf numFmtId="0" fontId="84" fillId="0" borderId="23" xfId="61" applyFont="1" applyBorder="1" applyAlignment="1">
      <alignment horizontal="center" wrapText="1"/>
      <protection/>
    </xf>
    <xf numFmtId="0" fontId="77" fillId="0" borderId="0" xfId="61" applyFont="1" applyBorder="1" applyAlignment="1">
      <alignment horizontal="center"/>
      <protection/>
    </xf>
    <xf numFmtId="0" fontId="79" fillId="0" borderId="23" xfId="61" applyFont="1" applyFill="1" applyBorder="1" applyAlignment="1">
      <alignment horizontal="center"/>
      <protection/>
    </xf>
    <xf numFmtId="0" fontId="79" fillId="0" borderId="0" xfId="61" applyFont="1" applyFill="1" applyAlignment="1">
      <alignment horizontal="center"/>
      <protection/>
    </xf>
    <xf numFmtId="0" fontId="79" fillId="0" borderId="23" xfId="61" applyFont="1" applyFill="1" applyBorder="1" applyAlignment="1">
      <alignment horizontal="left"/>
      <protection/>
    </xf>
    <xf numFmtId="0" fontId="77" fillId="0" borderId="0" xfId="61" applyFont="1" applyFill="1" applyAlignment="1">
      <alignment horizontal="center"/>
      <protection/>
    </xf>
    <xf numFmtId="0" fontId="79" fillId="0" borderId="0" xfId="61" applyFont="1" applyBorder="1" applyAlignment="1">
      <alignment horizontal="center" wrapText="1"/>
      <protection/>
    </xf>
    <xf numFmtId="0" fontId="79" fillId="0" borderId="23" xfId="61" applyFont="1" applyBorder="1" applyAlignment="1">
      <alignment horizontal="center" wrapText="1"/>
      <protection/>
    </xf>
    <xf numFmtId="0" fontId="79" fillId="0" borderId="0" xfId="61" applyFont="1" applyBorder="1" applyAlignment="1">
      <alignment horizontal="left" vertical="top" wrapText="1"/>
      <protection/>
    </xf>
    <xf numFmtId="0" fontId="79" fillId="0" borderId="0" xfId="61" applyFont="1" applyBorder="1" applyAlignment="1">
      <alignment horizontal="left" vertical="top"/>
      <protection/>
    </xf>
    <xf numFmtId="0" fontId="73" fillId="0" borderId="0" xfId="61" applyFont="1" applyBorder="1" applyAlignment="1">
      <alignment horizontal="center" vertical="top" wrapText="1"/>
      <protection/>
    </xf>
    <xf numFmtId="0" fontId="73" fillId="0" borderId="26" xfId="61" applyFont="1" applyBorder="1" applyAlignment="1">
      <alignment horizontal="center" vertical="top" wrapText="1"/>
      <protection/>
    </xf>
    <xf numFmtId="0" fontId="73" fillId="0" borderId="0" xfId="61" applyFont="1" applyAlignment="1">
      <alignment horizontal="center" vertical="top" wrapText="1"/>
      <protection/>
    </xf>
    <xf numFmtId="0" fontId="73" fillId="0" borderId="0" xfId="61" applyFont="1" applyAlignment="1">
      <alignment horizontal="left" wrapText="1"/>
      <protection/>
    </xf>
    <xf numFmtId="0" fontId="73" fillId="0" borderId="0" xfId="61" applyFont="1" applyAlignment="1">
      <alignment horizontal="left"/>
      <protection/>
    </xf>
    <xf numFmtId="0" fontId="54" fillId="0" borderId="0" xfId="61" applyFill="1" applyAlignment="1">
      <alignment horizontal="center"/>
      <protection/>
    </xf>
    <xf numFmtId="0" fontId="5" fillId="0" borderId="23" xfId="61" applyFont="1" applyFill="1" applyBorder="1" applyAlignment="1">
      <alignment horizontal="center"/>
      <protection/>
    </xf>
    <xf numFmtId="0" fontId="79" fillId="0" borderId="0" xfId="61" applyFont="1" applyBorder="1" applyAlignment="1">
      <alignment horizontal="left" wrapText="1"/>
      <protection/>
    </xf>
    <xf numFmtId="0" fontId="54" fillId="0" borderId="0" xfId="61" applyBorder="1" applyAlignment="1">
      <alignment horizontal="left" wrapText="1"/>
      <protection/>
    </xf>
    <xf numFmtId="0" fontId="54" fillId="0" borderId="23" xfId="61" applyBorder="1" applyAlignment="1">
      <alignment horizontal="left" wrapText="1"/>
      <protection/>
    </xf>
    <xf numFmtId="0" fontId="79" fillId="0" borderId="23" xfId="61" applyFont="1" applyBorder="1" applyAlignment="1">
      <alignment horizontal="center"/>
      <protection/>
    </xf>
    <xf numFmtId="0" fontId="5" fillId="0" borderId="0" xfId="0" applyFont="1" applyFill="1" applyAlignment="1">
      <alignment vertical="top"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textRotation="90" wrapText="1"/>
    </xf>
    <xf numFmtId="0" fontId="0" fillId="0" borderId="0" xfId="0" applyFont="1" applyFill="1" applyAlignment="1">
      <alignment horizontal="center"/>
    </xf>
    <xf numFmtId="0" fontId="5" fillId="0" borderId="0" xfId="0" applyFont="1" applyFill="1" applyBorder="1" applyAlignment="1">
      <alignment vertical="top" wrapText="1"/>
    </xf>
    <xf numFmtId="0" fontId="81" fillId="0" borderId="0" xfId="61" applyFont="1" applyFill="1" applyAlignment="1">
      <alignment horizontal="right" vertical="top"/>
      <protection/>
    </xf>
    <xf numFmtId="0" fontId="2" fillId="0" borderId="0" xfId="61" applyFont="1" applyFill="1" applyAlignment="1">
      <alignment horizontal="right" vertical="top"/>
      <protection/>
    </xf>
    <xf numFmtId="49" fontId="6" fillId="0" borderId="1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32" fillId="0" borderId="0" xfId="53" applyFont="1" applyFill="1" applyBorder="1" applyAlignment="1">
      <alignment horizontal="center" vertical="top"/>
      <protection/>
    </xf>
    <xf numFmtId="0" fontId="32" fillId="0" borderId="0" xfId="53" applyFont="1" applyFill="1" applyBorder="1" applyAlignment="1">
      <alignment horizontal="center" vertical="center"/>
      <protection/>
    </xf>
    <xf numFmtId="0" fontId="32" fillId="0" borderId="0" xfId="61" applyFont="1" applyFill="1" applyBorder="1" applyAlignment="1">
      <alignment horizontal="center" vertical="center"/>
      <protection/>
    </xf>
    <xf numFmtId="0" fontId="2" fillId="0" borderId="0" xfId="53" applyFont="1" applyFill="1" applyAlignment="1">
      <alignment horizontal="center"/>
      <protection/>
    </xf>
    <xf numFmtId="0" fontId="81" fillId="0" borderId="0" xfId="61" applyFont="1" applyFill="1" applyAlignment="1">
      <alignment horizontal="center" vertical="top"/>
      <protection/>
    </xf>
    <xf numFmtId="1" fontId="6" fillId="0" borderId="0" xfId="0" applyNumberFormat="1" applyFont="1" applyFill="1" applyBorder="1" applyAlignment="1">
      <alignment horizontal="center" vertical="top"/>
    </xf>
    <xf numFmtId="0" fontId="2" fillId="0" borderId="0" xfId="61" applyFont="1" applyFill="1" applyAlignment="1">
      <alignment horizontal="center" vertical="center"/>
      <protection/>
    </xf>
    <xf numFmtId="0" fontId="0" fillId="0" borderId="0" xfId="61" applyFont="1" applyFill="1" applyAlignment="1">
      <alignment horizontal="center" vertical="top"/>
      <protection/>
    </xf>
    <xf numFmtId="49" fontId="6" fillId="0" borderId="11" xfId="61" applyNumberFormat="1" applyFont="1" applyFill="1" applyBorder="1" applyAlignment="1">
      <alignment horizontal="center" vertical="center" wrapText="1"/>
      <protection/>
    </xf>
    <xf numFmtId="49" fontId="6" fillId="0" borderId="29" xfId="61" applyNumberFormat="1" applyFont="1" applyFill="1" applyBorder="1" applyAlignment="1">
      <alignment horizontal="center" vertical="center" wrapText="1"/>
      <protection/>
    </xf>
    <xf numFmtId="49" fontId="6" fillId="0" borderId="22" xfId="61" applyNumberFormat="1" applyFont="1" applyFill="1" applyBorder="1" applyAlignment="1">
      <alignment horizontal="center" vertical="center" wrapText="1"/>
      <protection/>
    </xf>
    <xf numFmtId="49" fontId="6" fillId="0" borderId="10" xfId="61" applyNumberFormat="1" applyFont="1" applyFill="1" applyBorder="1" applyAlignment="1">
      <alignment horizontal="center" vertical="center" wrapText="1"/>
      <protection/>
    </xf>
    <xf numFmtId="49" fontId="6" fillId="0" borderId="24" xfId="61" applyNumberFormat="1" applyFont="1" applyFill="1" applyBorder="1" applyAlignment="1">
      <alignment horizontal="center" vertical="center" wrapText="1"/>
      <protection/>
    </xf>
    <xf numFmtId="49" fontId="6" fillId="0" borderId="27" xfId="61" applyNumberFormat="1" applyFont="1" applyFill="1" applyBorder="1" applyAlignment="1">
      <alignment horizontal="center" vertical="center" wrapText="1"/>
      <protection/>
    </xf>
    <xf numFmtId="49" fontId="6" fillId="0" borderId="28" xfId="61" applyNumberFormat="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2" fillId="0" borderId="0" xfId="56" applyFont="1" applyFill="1" applyAlignment="1">
      <alignment horizontal="right" vertical="center"/>
      <protection/>
    </xf>
    <xf numFmtId="0" fontId="5" fillId="0" borderId="0" xfId="56" applyFont="1" applyFill="1" applyAlignment="1">
      <alignment horizontal="center"/>
      <protection/>
    </xf>
    <xf numFmtId="49" fontId="6" fillId="0" borderId="24" xfId="59" applyNumberFormat="1" applyFont="1" applyFill="1" applyBorder="1" applyAlignment="1">
      <alignment horizontal="center" vertical="center"/>
      <protection/>
    </xf>
    <xf numFmtId="49" fontId="6" fillId="0" borderId="27" xfId="59" applyNumberFormat="1" applyFont="1" applyFill="1" applyBorder="1" applyAlignment="1">
      <alignment horizontal="center" vertical="center"/>
      <protection/>
    </xf>
    <xf numFmtId="49" fontId="6" fillId="0" borderId="28" xfId="59" applyNumberFormat="1" applyFont="1" applyFill="1" applyBorder="1" applyAlignment="1">
      <alignment horizontal="center" vertical="center"/>
      <protection/>
    </xf>
    <xf numFmtId="49" fontId="6" fillId="0" borderId="24" xfId="59" applyNumberFormat="1" applyFont="1" applyFill="1" applyBorder="1" applyAlignment="1">
      <alignment horizontal="center" vertical="center" wrapText="1"/>
      <protection/>
    </xf>
    <xf numFmtId="49" fontId="6" fillId="0" borderId="27" xfId="59" applyNumberFormat="1" applyFont="1" applyFill="1" applyBorder="1" applyAlignment="1">
      <alignment horizontal="center" vertical="center" wrapText="1"/>
      <protection/>
    </xf>
    <xf numFmtId="49" fontId="6" fillId="0" borderId="28" xfId="59" applyNumberFormat="1" applyFont="1" applyFill="1" applyBorder="1" applyAlignment="1">
      <alignment horizontal="center" vertical="center" wrapText="1"/>
      <protection/>
    </xf>
    <xf numFmtId="49" fontId="6" fillId="0" borderId="10" xfId="59" applyNumberFormat="1" applyFont="1" applyFill="1" applyBorder="1" applyAlignment="1">
      <alignment horizontal="center" vertical="center"/>
      <protection/>
    </xf>
    <xf numFmtId="0" fontId="0" fillId="0" borderId="0" xfId="0" applyFont="1" applyFill="1" applyAlignment="1">
      <alignment horizontal="center" vertical="center"/>
    </xf>
    <xf numFmtId="0" fontId="2" fillId="0" borderId="0" xfId="0" applyFont="1" applyFill="1" applyAlignment="1">
      <alignment horizontal="center"/>
    </xf>
    <xf numFmtId="0" fontId="6" fillId="0" borderId="0" xfId="0" applyFont="1" applyFill="1" applyAlignment="1">
      <alignment horizontal="center"/>
    </xf>
    <xf numFmtId="0" fontId="2" fillId="0" borderId="0" xfId="58" applyFont="1" applyFill="1" applyBorder="1" applyAlignment="1">
      <alignment horizontal="center"/>
      <protection/>
    </xf>
    <xf numFmtId="0" fontId="2" fillId="0" borderId="0" xfId="0" applyFont="1" applyFill="1" applyAlignment="1">
      <alignment horizontal="center" vertical="center"/>
    </xf>
    <xf numFmtId="0" fontId="6" fillId="0" borderId="23" xfId="62" applyFont="1" applyFill="1" applyBorder="1" applyAlignment="1">
      <alignment horizontal="center"/>
      <protection/>
    </xf>
    <xf numFmtId="49" fontId="6" fillId="0" borderId="10" xfId="59" applyNumberFormat="1" applyFont="1" applyFill="1" applyBorder="1" applyAlignment="1">
      <alignment horizontal="center" vertical="center" wrapText="1"/>
      <protection/>
    </xf>
    <xf numFmtId="49" fontId="6" fillId="0" borderId="11" xfId="59" applyNumberFormat="1" applyFont="1" applyFill="1" applyBorder="1" applyAlignment="1">
      <alignment horizontal="center" vertical="center" wrapText="1"/>
      <protection/>
    </xf>
    <xf numFmtId="49" fontId="6" fillId="0" borderId="29" xfId="59" applyNumberFormat="1" applyFont="1" applyFill="1" applyBorder="1" applyAlignment="1">
      <alignment horizontal="center" vertical="center" wrapText="1"/>
      <protection/>
    </xf>
    <xf numFmtId="49" fontId="6" fillId="0" borderId="22" xfId="59" applyNumberFormat="1" applyFont="1" applyFill="1" applyBorder="1" applyAlignment="1">
      <alignment horizontal="center" vertical="center" wrapText="1"/>
      <protection/>
    </xf>
    <xf numFmtId="0" fontId="81" fillId="0" borderId="23" xfId="61" applyFont="1" applyBorder="1" applyAlignment="1">
      <alignment horizontal="center" vertical="center"/>
      <protection/>
    </xf>
    <xf numFmtId="0" fontId="6" fillId="0" borderId="0" xfId="62" applyFont="1" applyFill="1" applyBorder="1" applyAlignment="1">
      <alignment horizontal="center"/>
      <protection/>
    </xf>
    <xf numFmtId="49" fontId="82" fillId="0" borderId="10" xfId="59" applyNumberFormat="1" applyFont="1" applyFill="1" applyBorder="1" applyAlignment="1">
      <alignment horizontal="center" vertical="center" wrapText="1"/>
      <protection/>
    </xf>
    <xf numFmtId="0" fontId="0" fillId="0" borderId="0" xfId="54" applyFont="1" applyAlignment="1">
      <alignment horizontal="center"/>
      <protection/>
    </xf>
    <xf numFmtId="49" fontId="82" fillId="0" borderId="10" xfId="59" applyNumberFormat="1" applyFont="1" applyFill="1" applyBorder="1" applyAlignment="1">
      <alignment horizontal="center" vertical="center"/>
      <protection/>
    </xf>
    <xf numFmtId="49" fontId="6" fillId="0" borderId="10" xfId="62" applyNumberFormat="1" applyFont="1" applyFill="1" applyBorder="1" applyAlignment="1">
      <alignment horizontal="center" vertical="center"/>
      <protection/>
    </xf>
    <xf numFmtId="0" fontId="6" fillId="0" borderId="0" xfId="59" applyFont="1" applyFill="1" applyBorder="1" applyAlignment="1">
      <alignment horizontal="center" vertical="center"/>
      <protection/>
    </xf>
    <xf numFmtId="0" fontId="0" fillId="0" borderId="0" xfId="59" applyFont="1" applyFill="1" applyBorder="1" applyAlignment="1">
      <alignment horizontal="center" vertical="center"/>
      <protection/>
    </xf>
    <xf numFmtId="0" fontId="0" fillId="0" borderId="0" xfId="59" applyFont="1" applyFill="1" applyBorder="1" applyAlignment="1">
      <alignment horizontal="center" vertical="center" wrapText="1"/>
      <protection/>
    </xf>
    <xf numFmtId="0" fontId="2" fillId="0" borderId="0" xfId="61" applyFont="1" applyFill="1" applyAlignment="1">
      <alignment horizontal="right"/>
      <protection/>
    </xf>
    <xf numFmtId="0" fontId="82" fillId="0" borderId="0" xfId="58" applyFont="1" applyFill="1" applyBorder="1" applyAlignment="1">
      <alignment horizontal="center" wrapText="1"/>
      <protection/>
    </xf>
    <xf numFmtId="49" fontId="6" fillId="0" borderId="26"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2" fillId="0" borderId="0" xfId="56" applyFont="1" applyFill="1" applyAlignment="1">
      <alignment horizontal="center"/>
      <protection/>
    </xf>
    <xf numFmtId="0" fontId="2" fillId="0" borderId="0" xfId="56" applyFont="1" applyAlignment="1">
      <alignment horizontal="right" vertical="center"/>
      <protection/>
    </xf>
    <xf numFmtId="0" fontId="6" fillId="0" borderId="0" xfId="56" applyFont="1" applyFill="1" applyAlignment="1">
      <alignment horizontal="center"/>
      <protection/>
    </xf>
    <xf numFmtId="49" fontId="74" fillId="0" borderId="10" xfId="56" applyNumberFormat="1" applyFont="1" applyFill="1" applyBorder="1" applyAlignment="1">
      <alignment horizontal="center" vertical="center" wrapText="1"/>
      <protection/>
    </xf>
    <xf numFmtId="0" fontId="81" fillId="0" borderId="0" xfId="61" applyFont="1" applyAlignment="1">
      <alignment horizontal="center" vertical="center"/>
      <protection/>
    </xf>
    <xf numFmtId="0" fontId="72" fillId="0" borderId="0" xfId="61" applyFont="1" applyAlignment="1">
      <alignment horizontal="center" vertical="top"/>
      <protection/>
    </xf>
    <xf numFmtId="0" fontId="73" fillId="0" borderId="0" xfId="56" applyFont="1" applyAlignment="1">
      <alignment horizontal="center"/>
      <protection/>
    </xf>
    <xf numFmtId="0" fontId="81" fillId="0" borderId="0" xfId="56" applyFont="1" applyAlignment="1">
      <alignment horizontal="center"/>
      <protection/>
    </xf>
    <xf numFmtId="0" fontId="73" fillId="0" borderId="23" xfId="56"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0" xfId="62" applyNumberFormat="1" applyFont="1" applyFill="1" applyBorder="1" applyAlignment="1">
      <alignment horizontal="center" vertical="center" wrapText="1"/>
      <protection/>
    </xf>
    <xf numFmtId="49" fontId="74" fillId="0" borderId="10" xfId="56" applyNumberFormat="1" applyFont="1" applyFill="1" applyBorder="1" applyAlignment="1">
      <alignment horizontal="center" vertical="center"/>
      <protection/>
    </xf>
    <xf numFmtId="0" fontId="12" fillId="0" borderId="0" xfId="56" applyFont="1" applyFill="1" applyAlignment="1">
      <alignment horizontal="center"/>
      <protection/>
    </xf>
    <xf numFmtId="0" fontId="75" fillId="0" borderId="0" xfId="56" applyFont="1" applyFill="1" applyAlignment="1">
      <alignment horizontal="center"/>
      <protection/>
    </xf>
    <xf numFmtId="0" fontId="72" fillId="0" borderId="0" xfId="61" applyFont="1" applyFill="1" applyAlignment="1">
      <alignment horizontal="center" vertical="center"/>
      <protection/>
    </xf>
    <xf numFmtId="0" fontId="73" fillId="0" borderId="0" xfId="61" applyFont="1" applyFill="1" applyAlignment="1">
      <alignment horizontal="center" vertical="top"/>
      <protection/>
    </xf>
    <xf numFmtId="0" fontId="0" fillId="0" borderId="0" xfId="56" applyFont="1" applyFill="1" applyAlignment="1">
      <alignment horizontal="center"/>
      <protection/>
    </xf>
    <xf numFmtId="49" fontId="72" fillId="0" borderId="11" xfId="56" applyNumberFormat="1" applyFont="1" applyFill="1" applyBorder="1" applyAlignment="1">
      <alignment horizontal="center" vertical="center" wrapText="1"/>
      <protection/>
    </xf>
    <xf numFmtId="49" fontId="72" fillId="0" borderId="22" xfId="56" applyNumberFormat="1" applyFont="1" applyFill="1" applyBorder="1" applyAlignment="1">
      <alignment horizontal="center" vertical="center" wrapText="1"/>
      <protection/>
    </xf>
    <xf numFmtId="0" fontId="0" fillId="0" borderId="11" xfId="56" applyFont="1" applyFill="1" applyBorder="1" applyAlignment="1">
      <alignment horizontal="center" vertical="center" wrapText="1"/>
      <protection/>
    </xf>
    <xf numFmtId="0" fontId="0" fillId="0" borderId="22" xfId="56" applyFont="1" applyFill="1" applyBorder="1" applyAlignment="1">
      <alignment horizontal="center" vertical="center" wrapText="1"/>
      <protection/>
    </xf>
    <xf numFmtId="0" fontId="77" fillId="0" borderId="11" xfId="56" applyFont="1" applyFill="1" applyBorder="1" applyAlignment="1">
      <alignment horizontal="center" vertical="center" wrapText="1"/>
      <protection/>
    </xf>
    <xf numFmtId="0" fontId="77" fillId="0" borderId="22" xfId="56" applyFont="1" applyFill="1" applyBorder="1" applyAlignment="1">
      <alignment horizontal="center" vertical="center" wrapText="1"/>
      <protection/>
    </xf>
    <xf numFmtId="0" fontId="72" fillId="0" borderId="10" xfId="56" applyFont="1" applyFill="1" applyBorder="1" applyAlignment="1">
      <alignment horizontal="center" vertical="center" wrapText="1"/>
      <protection/>
    </xf>
    <xf numFmtId="0" fontId="72" fillId="0" borderId="11" xfId="56" applyFont="1" applyFill="1" applyBorder="1" applyAlignment="1">
      <alignment horizontal="center" vertical="center" wrapText="1"/>
      <protection/>
    </xf>
    <xf numFmtId="0" fontId="72" fillId="0" borderId="22" xfId="56" applyFont="1" applyFill="1" applyBorder="1" applyAlignment="1">
      <alignment horizontal="center" vertical="center" wrapText="1"/>
      <protection/>
    </xf>
    <xf numFmtId="0" fontId="72" fillId="0" borderId="24" xfId="56" applyFont="1" applyFill="1" applyBorder="1" applyAlignment="1">
      <alignment horizontal="center" vertical="center" wrapText="1"/>
      <protection/>
    </xf>
    <xf numFmtId="0" fontId="72" fillId="0" borderId="28" xfId="56" applyFont="1" applyFill="1" applyBorder="1" applyAlignment="1">
      <alignment horizontal="center" vertical="center" wrapText="1"/>
      <protection/>
    </xf>
    <xf numFmtId="0" fontId="72" fillId="0" borderId="1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3" fillId="0" borderId="0" xfId="56" applyFont="1" applyFill="1" applyAlignment="1">
      <alignment horizontal="left" vertical="center" wrapText="1"/>
      <protection/>
    </xf>
    <xf numFmtId="0" fontId="75" fillId="0" borderId="0" xfId="56" applyFont="1" applyFill="1" applyAlignment="1">
      <alignment horizontal="center" wrapText="1"/>
      <protection/>
    </xf>
    <xf numFmtId="0" fontId="73" fillId="0" borderId="0" xfId="56" applyFont="1" applyFill="1" applyAlignment="1">
      <alignment horizontal="center"/>
      <protection/>
    </xf>
    <xf numFmtId="49" fontId="72"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0" fontId="2" fillId="0" borderId="0" xfId="52" applyFont="1" applyFill="1" applyAlignment="1">
      <alignment horizontal="center" vertical="center" wrapText="1"/>
      <protection/>
    </xf>
    <xf numFmtId="0" fontId="2" fillId="0" borderId="0" xfId="57" applyFont="1" applyAlignment="1">
      <alignment horizontal="center" vertical="center"/>
      <protection/>
    </xf>
    <xf numFmtId="0" fontId="2" fillId="0" borderId="0" xfId="0" applyFont="1" applyAlignment="1">
      <alignment horizontal="center"/>
    </xf>
    <xf numFmtId="0" fontId="6" fillId="0" borderId="32" xfId="57" applyFont="1" applyFill="1" applyBorder="1" applyAlignment="1">
      <alignment horizontal="left" vertical="center" wrapText="1"/>
      <protection/>
    </xf>
    <xf numFmtId="0" fontId="6" fillId="0" borderId="33" xfId="57" applyFont="1" applyFill="1" applyBorder="1" applyAlignment="1">
      <alignment horizontal="left" vertical="center" wrapText="1"/>
      <protection/>
    </xf>
    <xf numFmtId="0" fontId="6" fillId="0" borderId="32" xfId="57" applyFont="1" applyFill="1" applyBorder="1" applyAlignment="1">
      <alignment horizontal="center" vertical="center" wrapText="1"/>
      <protection/>
    </xf>
    <xf numFmtId="0" fontId="6" fillId="0" borderId="34" xfId="57" applyFont="1" applyFill="1" applyBorder="1" applyAlignment="1">
      <alignment horizontal="center" vertical="center" wrapText="1"/>
      <protection/>
    </xf>
    <xf numFmtId="0" fontId="6" fillId="0" borderId="35" xfId="57" applyFont="1" applyFill="1" applyBorder="1" applyAlignment="1">
      <alignment horizontal="center" vertical="center" wrapText="1"/>
      <protection/>
    </xf>
    <xf numFmtId="0" fontId="6" fillId="0" borderId="36" xfId="57" applyFont="1" applyFill="1" applyBorder="1" applyAlignment="1">
      <alignment horizontal="center" vertical="center" wrapText="1"/>
      <protection/>
    </xf>
    <xf numFmtId="0" fontId="6" fillId="0" borderId="25" xfId="57" applyFont="1" applyFill="1" applyBorder="1" applyAlignment="1">
      <alignment horizontal="center" vertical="center" wrapText="1"/>
      <protection/>
    </xf>
    <xf numFmtId="0" fontId="6" fillId="0" borderId="37" xfId="57" applyFont="1" applyFill="1" applyBorder="1" applyAlignment="1">
      <alignment horizontal="center" vertical="center" wrapText="1"/>
      <protection/>
    </xf>
    <xf numFmtId="0" fontId="2" fillId="0" borderId="0" xfId="57" applyFont="1" applyFill="1" applyAlignment="1">
      <alignment horizontal="center"/>
      <protection/>
    </xf>
    <xf numFmtId="0" fontId="2" fillId="0" borderId="0" xfId="57" applyFont="1" applyFill="1" applyAlignment="1">
      <alignment horizontal="right" vertical="center"/>
      <protection/>
    </xf>
    <xf numFmtId="0" fontId="85" fillId="0" borderId="0" xfId="61" applyFont="1" applyFill="1" applyAlignment="1">
      <alignment horizontal="right" vertical="top" wrapText="1"/>
      <protection/>
    </xf>
    <xf numFmtId="0" fontId="2" fillId="0" borderId="0" xfId="57" applyFont="1" applyFill="1" applyAlignment="1">
      <alignment horizontal="center" wrapText="1"/>
      <protection/>
    </xf>
    <xf numFmtId="0" fontId="26" fillId="0" borderId="0" xfId="61" applyFont="1" applyFill="1" applyAlignment="1">
      <alignment horizontal="center" vertic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1" xfId="52"/>
    <cellStyle name="Обычный 2" xfId="53"/>
    <cellStyle name="Обычный 2 2" xfId="54"/>
    <cellStyle name="Обычный 25 2" xfId="55"/>
    <cellStyle name="Обычный 3" xfId="56"/>
    <cellStyle name="Обычный 3 2" xfId="57"/>
    <cellStyle name="Обычный 4" xfId="58"/>
    <cellStyle name="Обычный 5" xfId="59"/>
    <cellStyle name="Обычный 6 2 3" xfId="60"/>
    <cellStyle name="Обычный 7" xfId="61"/>
    <cellStyle name="Обычный_Форматы по компаниям_last" xfId="62"/>
    <cellStyle name="Плохой" xfId="63"/>
    <cellStyle name="Пояснение" xfId="64"/>
    <cellStyle name="Примечание" xfId="65"/>
    <cellStyle name="Percent" xfId="66"/>
    <cellStyle name="Процентный 2" xfId="67"/>
    <cellStyle name="Связанная ячейка" xfId="68"/>
    <cellStyle name="Текст предупреждения" xfId="69"/>
    <cellStyle name="Comma" xfId="70"/>
    <cellStyle name="Comma [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3:BG58"/>
  <sheetViews>
    <sheetView view="pageBreakPreview" zoomScale="74" zoomScaleSheetLayoutView="74" zoomScalePageLayoutView="0" workbookViewId="0" topLeftCell="A1">
      <selection activeCell="B5" sqref="B5:D5"/>
    </sheetView>
  </sheetViews>
  <sheetFormatPr defaultColWidth="9.00390625" defaultRowHeight="15.75"/>
  <cols>
    <col min="1" max="1" width="1.4921875" style="206" customWidth="1"/>
    <col min="2" max="57" width="1.875" style="206" customWidth="1"/>
    <col min="58" max="59" width="1.4921875" style="206" customWidth="1"/>
    <col min="60" max="16384" width="9.00390625" style="206" customWidth="1"/>
  </cols>
  <sheetData>
    <row r="3" spans="2:57" ht="43.5" customHeight="1">
      <c r="B3" s="280" t="s">
        <v>721</v>
      </c>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2:57" ht="10.5" customHeight="1">
      <c r="B4" s="281" t="s">
        <v>722</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row>
    <row r="5" spans="2:57" s="207" customFormat="1" ht="18.75">
      <c r="B5" s="282">
        <v>22</v>
      </c>
      <c r="C5" s="282"/>
      <c r="D5" s="282"/>
      <c r="E5" s="208"/>
      <c r="F5" s="282" t="s">
        <v>723</v>
      </c>
      <c r="G5" s="282"/>
      <c r="H5" s="282"/>
      <c r="I5" s="282"/>
      <c r="J5" s="282"/>
      <c r="K5" s="282"/>
      <c r="L5" s="283">
        <v>20</v>
      </c>
      <c r="M5" s="283"/>
      <c r="N5" s="283"/>
      <c r="O5" s="284">
        <v>22</v>
      </c>
      <c r="P5" s="284"/>
      <c r="Q5" s="207" t="s">
        <v>724</v>
      </c>
      <c r="AX5" s="209" t="s">
        <v>725</v>
      </c>
      <c r="AY5" s="209"/>
      <c r="AZ5" s="282">
        <v>156</v>
      </c>
      <c r="BA5" s="282"/>
      <c r="BB5" s="282"/>
      <c r="BC5" s="282"/>
      <c r="BD5" s="282"/>
      <c r="BE5" s="282"/>
    </row>
    <row r="6" spans="2:57" s="210" customFormat="1" ht="13.5" customHeight="1">
      <c r="B6" s="285" t="s">
        <v>726</v>
      </c>
      <c r="C6" s="285"/>
      <c r="D6" s="285"/>
      <c r="E6" s="285"/>
      <c r="F6" s="285"/>
      <c r="G6" s="285"/>
      <c r="H6" s="285"/>
      <c r="I6" s="285"/>
      <c r="J6" s="285"/>
      <c r="K6" s="285"/>
      <c r="L6" s="285"/>
      <c r="M6" s="285"/>
      <c r="N6" s="285"/>
      <c r="O6" s="285"/>
      <c r="P6" s="285"/>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85" t="s">
        <v>727</v>
      </c>
      <c r="AY6" s="285"/>
      <c r="AZ6" s="285"/>
      <c r="BA6" s="285"/>
      <c r="BB6" s="285"/>
      <c r="BC6" s="285"/>
      <c r="BD6" s="285"/>
      <c r="BE6" s="285"/>
    </row>
    <row r="7" spans="1:59" ht="18.75">
      <c r="A7" s="212"/>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2"/>
      <c r="BG7" s="212"/>
    </row>
    <row r="8" spans="1:59" s="215" customFormat="1" ht="113.25" customHeight="1">
      <c r="A8" s="214"/>
      <c r="B8" s="286" t="s">
        <v>728</v>
      </c>
      <c r="C8" s="286"/>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14"/>
      <c r="BG8" s="214"/>
    </row>
    <row r="9" spans="1:59" ht="21" customHeight="1" hidden="1">
      <c r="A9" s="212"/>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12"/>
      <c r="BG9" s="212"/>
    </row>
    <row r="10" spans="1:59" ht="12" customHeight="1">
      <c r="A10" s="212"/>
      <c r="B10" s="281" t="s">
        <v>729</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12"/>
      <c r="BG10" s="212"/>
    </row>
    <row r="11" spans="1:59" ht="42.75" customHeight="1">
      <c r="A11" s="212"/>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2"/>
      <c r="BG11" s="212"/>
    </row>
    <row r="12" spans="1:59" ht="78.75" customHeight="1">
      <c r="A12" s="212"/>
      <c r="B12" s="288" t="s">
        <v>730</v>
      </c>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12"/>
      <c r="BG12" s="212"/>
    </row>
    <row r="13" spans="1:59" ht="18" customHeight="1">
      <c r="A13" s="212"/>
      <c r="B13" s="278" t="s">
        <v>731</v>
      </c>
      <c r="C13" s="278"/>
      <c r="D13" s="278"/>
      <c r="E13" s="278"/>
      <c r="F13" s="278"/>
      <c r="G13" s="278"/>
      <c r="H13" s="278"/>
      <c r="I13" s="278"/>
      <c r="J13" s="279" t="s">
        <v>732</v>
      </c>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12"/>
      <c r="BG13" s="212"/>
    </row>
    <row r="14" spans="1:59" ht="58.5" customHeight="1">
      <c r="A14" s="212"/>
      <c r="B14" s="213"/>
      <c r="C14" s="213"/>
      <c r="D14" s="213"/>
      <c r="E14" s="213"/>
      <c r="F14" s="213"/>
      <c r="G14" s="213"/>
      <c r="H14" s="213"/>
      <c r="I14" s="213"/>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12"/>
      <c r="BG14" s="212"/>
    </row>
    <row r="15" spans="1:59" s="210" customFormat="1" ht="18.75">
      <c r="A15" s="217"/>
      <c r="B15" s="217"/>
      <c r="C15" s="217"/>
      <c r="D15" s="217"/>
      <c r="E15" s="217"/>
      <c r="F15" s="217"/>
      <c r="G15" s="217"/>
      <c r="H15" s="217"/>
      <c r="I15" s="217"/>
      <c r="J15" s="283" t="s">
        <v>733</v>
      </c>
      <c r="K15" s="283"/>
      <c r="L15" s="283"/>
      <c r="M15" s="283"/>
      <c r="N15" s="283"/>
      <c r="O15" s="283"/>
      <c r="P15" s="283"/>
      <c r="Q15" s="283"/>
      <c r="R15" s="283"/>
      <c r="S15" s="283"/>
      <c r="T15" s="283"/>
      <c r="U15" s="283"/>
      <c r="V15" s="283"/>
      <c r="W15" s="283"/>
      <c r="X15" s="283"/>
      <c r="Y15" s="283"/>
      <c r="Z15" s="283"/>
      <c r="AA15" s="283"/>
      <c r="AB15" s="283"/>
      <c r="AC15" s="282">
        <v>1</v>
      </c>
      <c r="AD15" s="282"/>
      <c r="AE15" s="282"/>
      <c r="AF15" s="295" t="s">
        <v>473</v>
      </c>
      <c r="AG15" s="295"/>
      <c r="AH15" s="296">
        <v>12</v>
      </c>
      <c r="AI15" s="296"/>
      <c r="AJ15" s="296"/>
      <c r="AK15" s="218"/>
      <c r="AL15" s="218"/>
      <c r="AM15" s="218"/>
      <c r="AN15" s="218"/>
      <c r="AO15" s="217"/>
      <c r="AP15" s="217"/>
      <c r="AQ15" s="217"/>
      <c r="AR15" s="217"/>
      <c r="AS15" s="217"/>
      <c r="AT15" s="217"/>
      <c r="AU15" s="217"/>
      <c r="AV15" s="217"/>
      <c r="AW15" s="217"/>
      <c r="AX15" s="217"/>
      <c r="AY15" s="217"/>
      <c r="AZ15" s="217"/>
      <c r="BA15" s="217"/>
      <c r="BB15" s="217"/>
      <c r="BC15" s="217"/>
      <c r="BD15" s="217"/>
      <c r="BE15" s="217"/>
      <c r="BF15" s="217"/>
      <c r="BG15" s="217"/>
    </row>
    <row r="16" spans="1:59" ht="1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row>
    <row r="17" spans="1:59" ht="15" customHeight="1">
      <c r="A17" s="212"/>
      <c r="B17" s="297" t="s">
        <v>734</v>
      </c>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row>
    <row r="18" spans="1:59" ht="15">
      <c r="A18" s="212"/>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row>
    <row r="19" spans="1:59" ht="15">
      <c r="A19" s="212"/>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row>
    <row r="20" spans="1:59" ht="18.75">
      <c r="A20" s="212"/>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12"/>
      <c r="AG20" s="212"/>
      <c r="AH20" s="212"/>
      <c r="AI20" s="212"/>
      <c r="AJ20" s="212"/>
      <c r="AK20" s="212"/>
      <c r="AL20" s="212"/>
      <c r="AM20" s="212"/>
      <c r="AN20" s="212"/>
      <c r="AO20" s="212"/>
      <c r="AP20" s="278"/>
      <c r="AQ20" s="278"/>
      <c r="AR20" s="278"/>
      <c r="AS20" s="278"/>
      <c r="AT20" s="278"/>
      <c r="AU20" s="278"/>
      <c r="AV20" s="278"/>
      <c r="AW20" s="278"/>
      <c r="AX20" s="278"/>
      <c r="AY20" s="278"/>
      <c r="AZ20" s="278"/>
      <c r="BA20" s="278"/>
      <c r="BB20" s="278"/>
      <c r="BC20" s="278"/>
      <c r="BD20" s="278"/>
      <c r="BE20" s="213"/>
      <c r="BF20" s="213"/>
      <c r="BG20" s="212"/>
    </row>
    <row r="21" spans="1:59" ht="15" customHeight="1">
      <c r="A21" s="212"/>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12"/>
      <c r="AG21" s="212"/>
      <c r="AH21" s="212"/>
      <c r="AI21" s="212"/>
      <c r="AJ21" s="212"/>
      <c r="AK21" s="212"/>
      <c r="AL21" s="212"/>
      <c r="AM21" s="212"/>
      <c r="AN21" s="212"/>
      <c r="AO21" s="212"/>
      <c r="AP21" s="219"/>
      <c r="AQ21" s="219"/>
      <c r="AR21" s="219"/>
      <c r="AS21" s="219"/>
      <c r="AT21" s="219"/>
      <c r="AU21" s="219"/>
      <c r="AV21" s="219"/>
      <c r="AW21" s="219"/>
      <c r="AX21" s="219"/>
      <c r="AY21" s="219"/>
      <c r="AZ21" s="219"/>
      <c r="BA21" s="219"/>
      <c r="BB21" s="219"/>
      <c r="BC21" s="219"/>
      <c r="BD21" s="219"/>
      <c r="BE21" s="219"/>
      <c r="BF21" s="212"/>
      <c r="BG21" s="212"/>
    </row>
    <row r="22" spans="1:59" ht="18.75">
      <c r="A22" s="212"/>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12"/>
      <c r="AG22" s="212"/>
      <c r="AH22" s="212"/>
      <c r="AI22" s="212"/>
      <c r="AJ22" s="212"/>
      <c r="AK22" s="212"/>
      <c r="AL22" s="212"/>
      <c r="AM22" s="212"/>
      <c r="AN22" s="212"/>
      <c r="AO22" s="212"/>
      <c r="AP22" s="300" t="s">
        <v>735</v>
      </c>
      <c r="AQ22" s="300"/>
      <c r="AR22" s="300"/>
      <c r="AS22" s="300"/>
      <c r="AT22" s="300"/>
      <c r="AU22" s="300"/>
      <c r="AV22" s="300"/>
      <c r="AW22" s="300"/>
      <c r="AX22" s="300"/>
      <c r="AY22" s="300"/>
      <c r="AZ22" s="300"/>
      <c r="BA22" s="300"/>
      <c r="BB22" s="300"/>
      <c r="BC22" s="300"/>
      <c r="BD22" s="300"/>
      <c r="BE22" s="213"/>
      <c r="BF22" s="212"/>
      <c r="BG22" s="212"/>
    </row>
    <row r="23" spans="1:59" ht="15" customHeight="1">
      <c r="A23" s="212"/>
      <c r="B23" s="290" t="s">
        <v>736</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12"/>
      <c r="AG23" s="212"/>
      <c r="AH23" s="212"/>
      <c r="AI23" s="212"/>
      <c r="AJ23" s="212"/>
      <c r="AK23" s="212"/>
      <c r="AL23" s="212"/>
      <c r="AM23" s="212"/>
      <c r="AN23" s="212"/>
      <c r="AO23" s="212"/>
      <c r="AP23" s="291" t="s">
        <v>737</v>
      </c>
      <c r="AQ23" s="291"/>
      <c r="AR23" s="291"/>
      <c r="AS23" s="291"/>
      <c r="AT23" s="291"/>
      <c r="AU23" s="291"/>
      <c r="AV23" s="291"/>
      <c r="AW23" s="291"/>
      <c r="AX23" s="291"/>
      <c r="AY23" s="291"/>
      <c r="AZ23" s="291"/>
      <c r="BA23" s="291"/>
      <c r="BB23" s="291"/>
      <c r="BC23" s="291"/>
      <c r="BD23" s="291"/>
      <c r="BE23" s="219"/>
      <c r="BF23" s="212"/>
      <c r="BG23" s="212"/>
    </row>
    <row r="24" spans="1:59" ht="15">
      <c r="A24" s="212"/>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12"/>
      <c r="AG24" s="212"/>
      <c r="AH24" s="212"/>
      <c r="AI24" s="212"/>
      <c r="AJ24" s="212"/>
      <c r="AK24" s="212"/>
      <c r="AL24" s="212"/>
      <c r="AM24" s="212"/>
      <c r="AN24" s="212"/>
      <c r="AO24" s="212"/>
      <c r="AP24" s="292"/>
      <c r="AQ24" s="292"/>
      <c r="AR24" s="292"/>
      <c r="AS24" s="292"/>
      <c r="AT24" s="292"/>
      <c r="AU24" s="292"/>
      <c r="AV24" s="292"/>
      <c r="AW24" s="292"/>
      <c r="AX24" s="292"/>
      <c r="AY24" s="292"/>
      <c r="AZ24" s="292"/>
      <c r="BA24" s="292"/>
      <c r="BB24" s="292"/>
      <c r="BC24" s="292"/>
      <c r="BD24" s="292"/>
      <c r="BE24" s="219"/>
      <c r="BF24" s="212"/>
      <c r="BG24" s="212"/>
    </row>
    <row r="25" spans="1:59" ht="12.75" customHeight="1">
      <c r="A25" s="212"/>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row>
    <row r="26" spans="1:59" ht="12.75" customHeight="1">
      <c r="A26" s="212"/>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row>
    <row r="27" spans="1:59" ht="12.75" customHeight="1">
      <c r="A27" s="212"/>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row>
    <row r="28" spans="1:59" ht="15">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row>
    <row r="29" spans="1:59" ht="15">
      <c r="A29" s="212"/>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row>
    <row r="30" spans="1:59" ht="15">
      <c r="A30" s="212"/>
      <c r="B30" s="293" t="s">
        <v>738</v>
      </c>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row>
    <row r="31" spans="1:59" ht="31.5" customHeight="1">
      <c r="A31" s="212"/>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row>
    <row r="32" spans="1:59" ht="15">
      <c r="A32" s="212"/>
      <c r="B32" s="294" t="s">
        <v>739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row>
    <row r="33" spans="1:59" ht="15">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row>
    <row r="34" spans="1:59" ht="15">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row>
    <row r="35" spans="1:59" ht="15">
      <c r="A35" s="212"/>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row>
    <row r="36" spans="1:59" ht="15">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row>
    <row r="37" spans="1:59" ht="15">
      <c r="A37" s="212"/>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row>
    <row r="38" spans="1:59" ht="15">
      <c r="A38" s="212"/>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row>
    <row r="39" spans="1:59" ht="15">
      <c r="A39" s="21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row>
    <row r="40" spans="1:59" ht="15">
      <c r="A40" s="212"/>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row>
    <row r="41" spans="1:59" ht="15">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row>
    <row r="42" spans="1:59" ht="15">
      <c r="A42" s="21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row>
    <row r="43" spans="1:59" ht="15">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row>
    <row r="44" spans="1:59" ht="15">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row>
    <row r="45" spans="1:59" ht="15">
      <c r="A45" s="212"/>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row>
    <row r="46" spans="1:59" ht="15">
      <c r="A46" s="212"/>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row>
    <row r="47" spans="1:59" ht="1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row>
    <row r="48" spans="1:59" ht="1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row>
    <row r="49" spans="1:59" ht="15">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row>
    <row r="50" spans="1:59" ht="15">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row>
    <row r="51" spans="1:59" ht="15">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row>
    <row r="52" spans="1:59" ht="15">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row>
    <row r="53" spans="1:59" ht="15">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row>
    <row r="54" spans="1:59" ht="15">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row>
    <row r="55" spans="1:59" ht="15">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row>
    <row r="56" spans="1:59" ht="15">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row>
    <row r="57" spans="1:59" ht="15">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row>
    <row r="58" spans="1:59" ht="15">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row>
  </sheetData>
  <sheetProtection/>
  <mergeCells count="25">
    <mergeCell ref="B23:AE25"/>
    <mergeCell ref="AP23:BD24"/>
    <mergeCell ref="B30:AE31"/>
    <mergeCell ref="B32:AE32"/>
    <mergeCell ref="J15:AB15"/>
    <mergeCell ref="AC15:AE15"/>
    <mergeCell ref="AF15:AG15"/>
    <mergeCell ref="AH15:AJ15"/>
    <mergeCell ref="B17:AE22"/>
    <mergeCell ref="AP20:BD20"/>
    <mergeCell ref="AP22:BD22"/>
    <mergeCell ref="B13:I13"/>
    <mergeCell ref="J13:BE14"/>
    <mergeCell ref="B3:BE3"/>
    <mergeCell ref="B4:BE4"/>
    <mergeCell ref="B5:D5"/>
    <mergeCell ref="F5:K5"/>
    <mergeCell ref="L5:N5"/>
    <mergeCell ref="O5:P5"/>
    <mergeCell ref="AZ5:BE5"/>
    <mergeCell ref="B6:P6"/>
    <mergeCell ref="AX6:BE6"/>
    <mergeCell ref="B8:BE9"/>
    <mergeCell ref="B10:BE10"/>
    <mergeCell ref="B12:BE12"/>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L84"/>
  <sheetViews>
    <sheetView zoomScale="55" zoomScaleNormal="55" zoomScalePageLayoutView="0" workbookViewId="0" topLeftCell="I13">
      <selection activeCell="A4" sqref="A4:AL4"/>
    </sheetView>
  </sheetViews>
  <sheetFormatPr defaultColWidth="9.00390625" defaultRowHeight="15.75" outlineLevelRow="2"/>
  <cols>
    <col min="1" max="1" width="17.625" style="248" customWidth="1"/>
    <col min="2" max="2" width="37.625" style="248" customWidth="1"/>
    <col min="3" max="3" width="14.875" style="248" customWidth="1"/>
    <col min="4" max="4" width="18.625" style="248" customWidth="1"/>
    <col min="5" max="10" width="10.625" style="248" customWidth="1"/>
    <col min="11" max="11" width="18.625" style="248" customWidth="1"/>
    <col min="12" max="17" width="10.625" style="248" customWidth="1"/>
    <col min="18" max="18" width="18.625" style="248" customWidth="1"/>
    <col min="19" max="24" width="10.625" style="248" customWidth="1"/>
    <col min="25" max="25" width="18.625" style="248" customWidth="1"/>
    <col min="26" max="31" width="10.625" style="248" customWidth="1"/>
    <col min="32" max="32" width="18.625" style="248" customWidth="1"/>
    <col min="33" max="38" width="10.625" style="248" customWidth="1"/>
    <col min="39" max="16384" width="9.00390625" style="248" customWidth="1"/>
  </cols>
  <sheetData>
    <row r="1" spans="17:38" s="125" customFormat="1" ht="18.75">
      <c r="Q1" s="234"/>
      <c r="R1" s="234"/>
      <c r="S1" s="236"/>
      <c r="T1" s="236"/>
      <c r="U1" s="236"/>
      <c r="V1" s="236"/>
      <c r="W1" s="236"/>
      <c r="X1" s="236"/>
      <c r="Y1" s="306" t="s">
        <v>762</v>
      </c>
      <c r="Z1" s="306"/>
      <c r="AA1" s="306"/>
      <c r="AB1" s="306"/>
      <c r="AC1" s="306"/>
      <c r="AD1" s="306"/>
      <c r="AE1" s="306"/>
      <c r="AF1" s="306"/>
      <c r="AG1" s="306"/>
      <c r="AH1" s="306"/>
      <c r="AI1" s="306"/>
      <c r="AJ1" s="306"/>
      <c r="AK1" s="306"/>
      <c r="AL1" s="306"/>
    </row>
    <row r="2" spans="12:38" s="125" customFormat="1" ht="18.75">
      <c r="L2" s="328"/>
      <c r="M2" s="328"/>
      <c r="N2" s="328"/>
      <c r="O2" s="306" t="s">
        <v>783</v>
      </c>
      <c r="P2" s="306"/>
      <c r="Q2" s="306"/>
      <c r="R2" s="306"/>
      <c r="S2" s="306"/>
      <c r="T2" s="306"/>
      <c r="U2" s="306"/>
      <c r="V2" s="306"/>
      <c r="W2" s="306"/>
      <c r="X2" s="306"/>
      <c r="Y2" s="306"/>
      <c r="Z2" s="306"/>
      <c r="AA2" s="306"/>
      <c r="AB2" s="306"/>
      <c r="AC2" s="306"/>
      <c r="AD2" s="306"/>
      <c r="AE2" s="306"/>
      <c r="AF2" s="306"/>
      <c r="AG2" s="306"/>
      <c r="AH2" s="306"/>
      <c r="AI2" s="306"/>
      <c r="AJ2" s="306"/>
      <c r="AK2" s="306"/>
      <c r="AL2" s="306"/>
    </row>
    <row r="3" spans="12:27" s="125" customFormat="1" ht="18.75">
      <c r="L3" s="180"/>
      <c r="M3" s="180"/>
      <c r="N3" s="180"/>
      <c r="O3" s="180"/>
      <c r="P3" s="180"/>
      <c r="Z3" s="329"/>
      <c r="AA3" s="329"/>
    </row>
    <row r="4" spans="1:38" s="125" customFormat="1" ht="18.75">
      <c r="A4" s="319" t="s">
        <v>763</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row>
    <row r="5" spans="1:38" s="125" customFormat="1" ht="18.75">
      <c r="A5" s="319" t="s">
        <v>764</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row>
    <row r="6" spans="1:38" ht="15.75" outlineLevel="1">
      <c r="A6" s="349" t="s">
        <v>470</v>
      </c>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row>
    <row r="7" spans="1:38" ht="18.75" outlineLevel="1">
      <c r="A7" s="348"/>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row>
    <row r="8" spans="1:38" ht="19.5" customHeight="1">
      <c r="A8" s="350" t="s">
        <v>4</v>
      </c>
      <c r="B8" s="350" t="s">
        <v>5</v>
      </c>
      <c r="C8" s="350" t="s">
        <v>6</v>
      </c>
      <c r="D8" s="352" t="s">
        <v>765</v>
      </c>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row>
    <row r="9" spans="1:38" ht="15.75">
      <c r="A9" s="350"/>
      <c r="B9" s="350"/>
      <c r="C9" s="350"/>
      <c r="D9" s="352" t="s">
        <v>261</v>
      </c>
      <c r="E9" s="352"/>
      <c r="F9" s="352"/>
      <c r="G9" s="352"/>
      <c r="H9" s="352"/>
      <c r="I9" s="352"/>
      <c r="J9" s="352"/>
      <c r="K9" s="352" t="s">
        <v>262</v>
      </c>
      <c r="L9" s="352"/>
      <c r="M9" s="352"/>
      <c r="N9" s="352"/>
      <c r="O9" s="352"/>
      <c r="P9" s="352"/>
      <c r="Q9" s="352"/>
      <c r="R9" s="352" t="s">
        <v>263</v>
      </c>
      <c r="S9" s="352"/>
      <c r="T9" s="352"/>
      <c r="U9" s="352"/>
      <c r="V9" s="352"/>
      <c r="W9" s="352"/>
      <c r="X9" s="352"/>
      <c r="Y9" s="352" t="s">
        <v>264</v>
      </c>
      <c r="Z9" s="352"/>
      <c r="AA9" s="352"/>
      <c r="AB9" s="352"/>
      <c r="AC9" s="352"/>
      <c r="AD9" s="352"/>
      <c r="AE9" s="352"/>
      <c r="AF9" s="350" t="s">
        <v>766</v>
      </c>
      <c r="AG9" s="350"/>
      <c r="AH9" s="350"/>
      <c r="AI9" s="350"/>
      <c r="AJ9" s="350"/>
      <c r="AK9" s="350"/>
      <c r="AL9" s="350"/>
    </row>
    <row r="10" spans="1:38" ht="43.5" customHeight="1">
      <c r="A10" s="350"/>
      <c r="B10" s="350"/>
      <c r="C10" s="350"/>
      <c r="D10" s="249" t="s">
        <v>231</v>
      </c>
      <c r="E10" s="352" t="s">
        <v>232</v>
      </c>
      <c r="F10" s="352"/>
      <c r="G10" s="352"/>
      <c r="H10" s="352"/>
      <c r="I10" s="352"/>
      <c r="J10" s="352"/>
      <c r="K10" s="249" t="s">
        <v>231</v>
      </c>
      <c r="L10" s="350" t="s">
        <v>232</v>
      </c>
      <c r="M10" s="350"/>
      <c r="N10" s="350"/>
      <c r="O10" s="350"/>
      <c r="P10" s="350"/>
      <c r="Q10" s="350"/>
      <c r="R10" s="249" t="s">
        <v>231</v>
      </c>
      <c r="S10" s="350" t="s">
        <v>232</v>
      </c>
      <c r="T10" s="350"/>
      <c r="U10" s="350"/>
      <c r="V10" s="350"/>
      <c r="W10" s="350"/>
      <c r="X10" s="350"/>
      <c r="Y10" s="249" t="s">
        <v>231</v>
      </c>
      <c r="Z10" s="350" t="s">
        <v>232</v>
      </c>
      <c r="AA10" s="350"/>
      <c r="AB10" s="350"/>
      <c r="AC10" s="350"/>
      <c r="AD10" s="350"/>
      <c r="AE10" s="350"/>
      <c r="AF10" s="249" t="s">
        <v>231</v>
      </c>
      <c r="AG10" s="350" t="s">
        <v>232</v>
      </c>
      <c r="AH10" s="350"/>
      <c r="AI10" s="350"/>
      <c r="AJ10" s="350"/>
      <c r="AK10" s="350"/>
      <c r="AL10" s="350"/>
    </row>
    <row r="11" spans="1:38" ht="87.75" customHeight="1">
      <c r="A11" s="350"/>
      <c r="B11" s="350"/>
      <c r="C11" s="350"/>
      <c r="D11" s="250" t="s">
        <v>233</v>
      </c>
      <c r="E11" s="250" t="s">
        <v>233</v>
      </c>
      <c r="F11" s="251" t="s">
        <v>234</v>
      </c>
      <c r="G11" s="251" t="s">
        <v>235</v>
      </c>
      <c r="H11" s="251" t="s">
        <v>236</v>
      </c>
      <c r="I11" s="251" t="s">
        <v>237</v>
      </c>
      <c r="J11" s="251" t="s">
        <v>238</v>
      </c>
      <c r="K11" s="250" t="s">
        <v>233</v>
      </c>
      <c r="L11" s="250" t="s">
        <v>233</v>
      </c>
      <c r="M11" s="251" t="s">
        <v>234</v>
      </c>
      <c r="N11" s="251" t="s">
        <v>235</v>
      </c>
      <c r="O11" s="251" t="s">
        <v>236</v>
      </c>
      <c r="P11" s="251" t="s">
        <v>237</v>
      </c>
      <c r="Q11" s="251" t="s">
        <v>238</v>
      </c>
      <c r="R11" s="250" t="s">
        <v>233</v>
      </c>
      <c r="S11" s="250" t="s">
        <v>233</v>
      </c>
      <c r="T11" s="251" t="s">
        <v>234</v>
      </c>
      <c r="U11" s="251" t="s">
        <v>235</v>
      </c>
      <c r="V11" s="251" t="s">
        <v>236</v>
      </c>
      <c r="W11" s="251" t="s">
        <v>237</v>
      </c>
      <c r="X11" s="251" t="s">
        <v>238</v>
      </c>
      <c r="Y11" s="250" t="s">
        <v>233</v>
      </c>
      <c r="Z11" s="250" t="s">
        <v>233</v>
      </c>
      <c r="AA11" s="251" t="s">
        <v>234</v>
      </c>
      <c r="AB11" s="251" t="s">
        <v>235</v>
      </c>
      <c r="AC11" s="251" t="s">
        <v>236</v>
      </c>
      <c r="AD11" s="251" t="s">
        <v>237</v>
      </c>
      <c r="AE11" s="251" t="s">
        <v>238</v>
      </c>
      <c r="AF11" s="250" t="s">
        <v>233</v>
      </c>
      <c r="AG11" s="250" t="s">
        <v>233</v>
      </c>
      <c r="AH11" s="251" t="s">
        <v>234</v>
      </c>
      <c r="AI11" s="251" t="s">
        <v>235</v>
      </c>
      <c r="AJ11" s="251" t="s">
        <v>236</v>
      </c>
      <c r="AK11" s="251" t="s">
        <v>237</v>
      </c>
      <c r="AL11" s="251" t="s">
        <v>238</v>
      </c>
    </row>
    <row r="12" spans="1:38" ht="15.75">
      <c r="A12" s="252">
        <v>1</v>
      </c>
      <c r="B12" s="252">
        <v>2</v>
      </c>
      <c r="C12" s="252">
        <v>3</v>
      </c>
      <c r="D12" s="252" t="s">
        <v>265</v>
      </c>
      <c r="E12" s="252" t="s">
        <v>266</v>
      </c>
      <c r="F12" s="252" t="s">
        <v>267</v>
      </c>
      <c r="G12" s="252" t="s">
        <v>268</v>
      </c>
      <c r="H12" s="252" t="s">
        <v>269</v>
      </c>
      <c r="I12" s="252" t="s">
        <v>270</v>
      </c>
      <c r="J12" s="252" t="s">
        <v>271</v>
      </c>
      <c r="K12" s="252" t="s">
        <v>272</v>
      </c>
      <c r="L12" s="252" t="s">
        <v>273</v>
      </c>
      <c r="M12" s="252" t="s">
        <v>274</v>
      </c>
      <c r="N12" s="252" t="s">
        <v>275</v>
      </c>
      <c r="O12" s="252" t="s">
        <v>276</v>
      </c>
      <c r="P12" s="252" t="s">
        <v>277</v>
      </c>
      <c r="Q12" s="252" t="s">
        <v>278</v>
      </c>
      <c r="R12" s="252" t="s">
        <v>279</v>
      </c>
      <c r="S12" s="252" t="s">
        <v>280</v>
      </c>
      <c r="T12" s="252" t="s">
        <v>281</v>
      </c>
      <c r="U12" s="252" t="s">
        <v>282</v>
      </c>
      <c r="V12" s="252" t="s">
        <v>283</v>
      </c>
      <c r="W12" s="252" t="s">
        <v>284</v>
      </c>
      <c r="X12" s="252" t="s">
        <v>285</v>
      </c>
      <c r="Y12" s="252" t="s">
        <v>286</v>
      </c>
      <c r="Z12" s="252" t="s">
        <v>287</v>
      </c>
      <c r="AA12" s="252" t="s">
        <v>288</v>
      </c>
      <c r="AB12" s="252" t="s">
        <v>289</v>
      </c>
      <c r="AC12" s="252" t="s">
        <v>290</v>
      </c>
      <c r="AD12" s="252" t="s">
        <v>291</v>
      </c>
      <c r="AE12" s="252" t="s">
        <v>292</v>
      </c>
      <c r="AF12" s="252" t="s">
        <v>293</v>
      </c>
      <c r="AG12" s="252" t="s">
        <v>294</v>
      </c>
      <c r="AH12" s="252" t="s">
        <v>295</v>
      </c>
      <c r="AI12" s="252" t="s">
        <v>296</v>
      </c>
      <c r="AJ12" s="252" t="s">
        <v>260</v>
      </c>
      <c r="AK12" s="252" t="s">
        <v>297</v>
      </c>
      <c r="AL12" s="252" t="s">
        <v>298</v>
      </c>
    </row>
    <row r="13" spans="1:38" ht="31.5">
      <c r="A13" s="233" t="s">
        <v>25</v>
      </c>
      <c r="B13" s="253" t="s">
        <v>26</v>
      </c>
      <c r="C13" s="254" t="s">
        <v>27</v>
      </c>
      <c r="D13" s="255">
        <v>0</v>
      </c>
      <c r="E13" s="255">
        <v>0</v>
      </c>
      <c r="F13" s="255">
        <v>0</v>
      </c>
      <c r="G13" s="255">
        <v>0</v>
      </c>
      <c r="H13" s="255">
        <v>0</v>
      </c>
      <c r="I13" s="255">
        <v>0</v>
      </c>
      <c r="J13" s="255">
        <v>0</v>
      </c>
      <c r="K13" s="255">
        <v>0</v>
      </c>
      <c r="L13" s="255">
        <v>0</v>
      </c>
      <c r="M13" s="255">
        <v>0</v>
      </c>
      <c r="N13" s="255">
        <v>0</v>
      </c>
      <c r="O13" s="255">
        <v>0</v>
      </c>
      <c r="P13" s="255">
        <v>0</v>
      </c>
      <c r="Q13" s="255">
        <v>0</v>
      </c>
      <c r="R13" s="255">
        <v>0</v>
      </c>
      <c r="S13" s="255">
        <v>0</v>
      </c>
      <c r="T13" s="255">
        <v>0</v>
      </c>
      <c r="U13" s="255">
        <v>0</v>
      </c>
      <c r="V13" s="255">
        <v>0</v>
      </c>
      <c r="W13" s="255">
        <v>0</v>
      </c>
      <c r="X13" s="255">
        <v>0</v>
      </c>
      <c r="Y13" s="255">
        <v>0</v>
      </c>
      <c r="Z13" s="255">
        <v>39.46928</v>
      </c>
      <c r="AA13" s="255">
        <v>0</v>
      </c>
      <c r="AB13" s="255">
        <v>0</v>
      </c>
      <c r="AC13" s="255">
        <v>26.209</v>
      </c>
      <c r="AD13" s="255">
        <v>0</v>
      </c>
      <c r="AE13" s="255">
        <v>607</v>
      </c>
      <c r="AF13" s="255">
        <v>0</v>
      </c>
      <c r="AG13" s="255">
        <v>39.46928</v>
      </c>
      <c r="AH13" s="255">
        <v>0</v>
      </c>
      <c r="AI13" s="255">
        <v>0</v>
      </c>
      <c r="AJ13" s="255">
        <v>26.209</v>
      </c>
      <c r="AK13" s="255">
        <v>0</v>
      </c>
      <c r="AL13" s="255">
        <v>607</v>
      </c>
    </row>
    <row r="14" spans="1:38" ht="31.5" outlineLevel="1">
      <c r="A14" s="233" t="s">
        <v>28</v>
      </c>
      <c r="B14" s="253" t="s">
        <v>29</v>
      </c>
      <c r="C14" s="254" t="s">
        <v>27</v>
      </c>
      <c r="D14" s="256" t="s">
        <v>126</v>
      </c>
      <c r="E14" s="256" t="s">
        <v>126</v>
      </c>
      <c r="F14" s="256" t="s">
        <v>126</v>
      </c>
      <c r="G14" s="256" t="s">
        <v>126</v>
      </c>
      <c r="H14" s="256" t="s">
        <v>126</v>
      </c>
      <c r="I14" s="256" t="s">
        <v>126</v>
      </c>
      <c r="J14" s="256" t="s">
        <v>126</v>
      </c>
      <c r="K14" s="256" t="s">
        <v>126</v>
      </c>
      <c r="L14" s="256" t="s">
        <v>126</v>
      </c>
      <c r="M14" s="256" t="s">
        <v>126</v>
      </c>
      <c r="N14" s="256" t="s">
        <v>126</v>
      </c>
      <c r="O14" s="256" t="s">
        <v>126</v>
      </c>
      <c r="P14" s="256" t="s">
        <v>126</v>
      </c>
      <c r="Q14" s="256" t="s">
        <v>126</v>
      </c>
      <c r="R14" s="256" t="s">
        <v>126</v>
      </c>
      <c r="S14" s="256" t="s">
        <v>126</v>
      </c>
      <c r="T14" s="256" t="s">
        <v>126</v>
      </c>
      <c r="U14" s="256" t="s">
        <v>126</v>
      </c>
      <c r="V14" s="256" t="s">
        <v>126</v>
      </c>
      <c r="W14" s="256" t="s">
        <v>126</v>
      </c>
      <c r="X14" s="256" t="s">
        <v>126</v>
      </c>
      <c r="Y14" s="256" t="s">
        <v>126</v>
      </c>
      <c r="Z14" s="256" t="s">
        <v>126</v>
      </c>
      <c r="AA14" s="256" t="s">
        <v>126</v>
      </c>
      <c r="AB14" s="256" t="s">
        <v>126</v>
      </c>
      <c r="AC14" s="256" t="s">
        <v>126</v>
      </c>
      <c r="AD14" s="256" t="s">
        <v>126</v>
      </c>
      <c r="AE14" s="256" t="s">
        <v>126</v>
      </c>
      <c r="AF14" s="256" t="s">
        <v>126</v>
      </c>
      <c r="AG14" s="256" t="s">
        <v>126</v>
      </c>
      <c r="AH14" s="256" t="s">
        <v>126</v>
      </c>
      <c r="AI14" s="256" t="s">
        <v>126</v>
      </c>
      <c r="AJ14" s="256" t="s">
        <v>126</v>
      </c>
      <c r="AK14" s="256" t="s">
        <v>126</v>
      </c>
      <c r="AL14" s="256" t="s">
        <v>126</v>
      </c>
    </row>
    <row r="15" spans="1:38" ht="31.5">
      <c r="A15" s="233" t="s">
        <v>30</v>
      </c>
      <c r="B15" s="253" t="s">
        <v>31</v>
      </c>
      <c r="C15" s="254" t="s">
        <v>27</v>
      </c>
      <c r="D15" s="255">
        <v>0</v>
      </c>
      <c r="E15" s="255">
        <v>0</v>
      </c>
      <c r="F15" s="255">
        <v>0</v>
      </c>
      <c r="G15" s="255">
        <v>0</v>
      </c>
      <c r="H15" s="255">
        <v>0</v>
      </c>
      <c r="I15" s="255">
        <v>0</v>
      </c>
      <c r="J15" s="255">
        <v>0</v>
      </c>
      <c r="K15" s="255">
        <v>0</v>
      </c>
      <c r="L15" s="255">
        <v>0</v>
      </c>
      <c r="M15" s="255">
        <v>0</v>
      </c>
      <c r="N15" s="255">
        <v>0</v>
      </c>
      <c r="O15" s="255">
        <v>0</v>
      </c>
      <c r="P15" s="255">
        <v>0</v>
      </c>
      <c r="Q15" s="255">
        <v>0</v>
      </c>
      <c r="R15" s="255">
        <v>0</v>
      </c>
      <c r="S15" s="255">
        <v>0</v>
      </c>
      <c r="T15" s="255">
        <v>0</v>
      </c>
      <c r="U15" s="255">
        <v>0</v>
      </c>
      <c r="V15" s="255">
        <v>0</v>
      </c>
      <c r="W15" s="255">
        <v>0</v>
      </c>
      <c r="X15" s="255">
        <v>0</v>
      </c>
      <c r="Y15" s="255">
        <v>0</v>
      </c>
      <c r="Z15" s="255">
        <v>29.545</v>
      </c>
      <c r="AA15" s="255">
        <v>0</v>
      </c>
      <c r="AB15" s="255">
        <v>0</v>
      </c>
      <c r="AC15" s="255">
        <v>26.209</v>
      </c>
      <c r="AD15" s="255">
        <v>0</v>
      </c>
      <c r="AE15" s="255">
        <v>605</v>
      </c>
      <c r="AF15" s="255">
        <v>0</v>
      </c>
      <c r="AG15" s="255">
        <v>29.545</v>
      </c>
      <c r="AH15" s="255">
        <v>0</v>
      </c>
      <c r="AI15" s="255">
        <v>0</v>
      </c>
      <c r="AJ15" s="255">
        <v>26.209</v>
      </c>
      <c r="AK15" s="255">
        <v>0</v>
      </c>
      <c r="AL15" s="255">
        <v>605</v>
      </c>
    </row>
    <row r="16" spans="1:38" ht="78.75" outlineLevel="1">
      <c r="A16" s="233" t="s">
        <v>32</v>
      </c>
      <c r="B16" s="253" t="s">
        <v>33</v>
      </c>
      <c r="C16" s="254" t="s">
        <v>27</v>
      </c>
      <c r="D16" s="255" t="s">
        <v>126</v>
      </c>
      <c r="E16" s="255" t="s">
        <v>126</v>
      </c>
      <c r="F16" s="255" t="s">
        <v>126</v>
      </c>
      <c r="G16" s="255" t="s">
        <v>126</v>
      </c>
      <c r="H16" s="255" t="s">
        <v>126</v>
      </c>
      <c r="I16" s="255" t="s">
        <v>126</v>
      </c>
      <c r="J16" s="255" t="s">
        <v>126</v>
      </c>
      <c r="K16" s="255" t="s">
        <v>126</v>
      </c>
      <c r="L16" s="255" t="s">
        <v>126</v>
      </c>
      <c r="M16" s="255" t="s">
        <v>126</v>
      </c>
      <c r="N16" s="255" t="s">
        <v>126</v>
      </c>
      <c r="O16" s="255" t="s">
        <v>126</v>
      </c>
      <c r="P16" s="255" t="s">
        <v>126</v>
      </c>
      <c r="Q16" s="255" t="s">
        <v>126</v>
      </c>
      <c r="R16" s="255" t="s">
        <v>126</v>
      </c>
      <c r="S16" s="255" t="s">
        <v>126</v>
      </c>
      <c r="T16" s="255" t="s">
        <v>126</v>
      </c>
      <c r="U16" s="255" t="s">
        <v>126</v>
      </c>
      <c r="V16" s="255" t="s">
        <v>126</v>
      </c>
      <c r="W16" s="255" t="s">
        <v>126</v>
      </c>
      <c r="X16" s="255" t="s">
        <v>126</v>
      </c>
      <c r="Y16" s="255" t="s">
        <v>126</v>
      </c>
      <c r="Z16" s="255" t="s">
        <v>126</v>
      </c>
      <c r="AA16" s="255" t="s">
        <v>126</v>
      </c>
      <c r="AB16" s="255" t="s">
        <v>126</v>
      </c>
      <c r="AC16" s="255" t="s">
        <v>126</v>
      </c>
      <c r="AD16" s="255" t="s">
        <v>126</v>
      </c>
      <c r="AE16" s="255" t="s">
        <v>126</v>
      </c>
      <c r="AF16" s="255" t="s">
        <v>126</v>
      </c>
      <c r="AG16" s="255" t="s">
        <v>126</v>
      </c>
      <c r="AH16" s="255" t="s">
        <v>126</v>
      </c>
      <c r="AI16" s="255" t="s">
        <v>126</v>
      </c>
      <c r="AJ16" s="255" t="s">
        <v>126</v>
      </c>
      <c r="AK16" s="255" t="s">
        <v>126</v>
      </c>
      <c r="AL16" s="255" t="s">
        <v>126</v>
      </c>
    </row>
    <row r="17" spans="1:38" ht="31.5">
      <c r="A17" s="233" t="s">
        <v>34</v>
      </c>
      <c r="B17" s="253" t="s">
        <v>35</v>
      </c>
      <c r="C17" s="254" t="s">
        <v>27</v>
      </c>
      <c r="D17" s="255">
        <v>0</v>
      </c>
      <c r="E17" s="255">
        <v>0</v>
      </c>
      <c r="F17" s="255">
        <v>0</v>
      </c>
      <c r="G17" s="255">
        <v>0</v>
      </c>
      <c r="H17" s="255">
        <v>0</v>
      </c>
      <c r="I17" s="255">
        <v>0</v>
      </c>
      <c r="J17" s="255">
        <v>0</v>
      </c>
      <c r="K17" s="255">
        <v>0</v>
      </c>
      <c r="L17" s="255">
        <v>0</v>
      </c>
      <c r="M17" s="255">
        <v>0</v>
      </c>
      <c r="N17" s="255">
        <v>0</v>
      </c>
      <c r="O17" s="255">
        <v>0</v>
      </c>
      <c r="P17" s="255">
        <v>0</v>
      </c>
      <c r="Q17" s="255">
        <v>0</v>
      </c>
      <c r="R17" s="255">
        <v>0</v>
      </c>
      <c r="S17" s="255">
        <v>0</v>
      </c>
      <c r="T17" s="255">
        <v>0</v>
      </c>
      <c r="U17" s="255">
        <v>0</v>
      </c>
      <c r="V17" s="255">
        <v>0</v>
      </c>
      <c r="W17" s="255">
        <v>0</v>
      </c>
      <c r="X17" s="255">
        <v>0</v>
      </c>
      <c r="Y17" s="255">
        <v>0</v>
      </c>
      <c r="Z17" s="255">
        <v>0</v>
      </c>
      <c r="AA17" s="255">
        <v>0</v>
      </c>
      <c r="AB17" s="255">
        <v>0</v>
      </c>
      <c r="AC17" s="255">
        <v>0</v>
      </c>
      <c r="AD17" s="255">
        <v>0</v>
      </c>
      <c r="AE17" s="255">
        <v>0</v>
      </c>
      <c r="AF17" s="255">
        <v>0</v>
      </c>
      <c r="AG17" s="255">
        <v>0</v>
      </c>
      <c r="AH17" s="255">
        <v>0</v>
      </c>
      <c r="AI17" s="255">
        <v>0</v>
      </c>
      <c r="AJ17" s="255">
        <v>0</v>
      </c>
      <c r="AK17" s="255">
        <v>0</v>
      </c>
      <c r="AL17" s="255">
        <v>0</v>
      </c>
    </row>
    <row r="18" spans="1:38" ht="47.25" outlineLevel="1">
      <c r="A18" s="233" t="s">
        <v>36</v>
      </c>
      <c r="B18" s="253" t="s">
        <v>37</v>
      </c>
      <c r="C18" s="254" t="s">
        <v>27</v>
      </c>
      <c r="D18" s="255" t="s">
        <v>126</v>
      </c>
      <c r="E18" s="255" t="s">
        <v>126</v>
      </c>
      <c r="F18" s="255" t="s">
        <v>126</v>
      </c>
      <c r="G18" s="255" t="s">
        <v>126</v>
      </c>
      <c r="H18" s="255" t="s">
        <v>126</v>
      </c>
      <c r="I18" s="255" t="s">
        <v>126</v>
      </c>
      <c r="J18" s="255" t="s">
        <v>126</v>
      </c>
      <c r="K18" s="255" t="s">
        <v>126</v>
      </c>
      <c r="L18" s="255" t="s">
        <v>126</v>
      </c>
      <c r="M18" s="255" t="s">
        <v>126</v>
      </c>
      <c r="N18" s="255" t="s">
        <v>126</v>
      </c>
      <c r="O18" s="255" t="s">
        <v>126</v>
      </c>
      <c r="P18" s="255" t="s">
        <v>126</v>
      </c>
      <c r="Q18" s="255" t="s">
        <v>126</v>
      </c>
      <c r="R18" s="255" t="s">
        <v>126</v>
      </c>
      <c r="S18" s="255" t="s">
        <v>126</v>
      </c>
      <c r="T18" s="255" t="s">
        <v>126</v>
      </c>
      <c r="U18" s="255" t="s">
        <v>126</v>
      </c>
      <c r="V18" s="255" t="s">
        <v>126</v>
      </c>
      <c r="W18" s="255" t="s">
        <v>126</v>
      </c>
      <c r="X18" s="255" t="s">
        <v>126</v>
      </c>
      <c r="Y18" s="255" t="s">
        <v>126</v>
      </c>
      <c r="Z18" s="255" t="s">
        <v>126</v>
      </c>
      <c r="AA18" s="255" t="s">
        <v>126</v>
      </c>
      <c r="AB18" s="255" t="s">
        <v>126</v>
      </c>
      <c r="AC18" s="255" t="s">
        <v>126</v>
      </c>
      <c r="AD18" s="255" t="s">
        <v>126</v>
      </c>
      <c r="AE18" s="255" t="s">
        <v>126</v>
      </c>
      <c r="AF18" s="255" t="s">
        <v>126</v>
      </c>
      <c r="AG18" s="255" t="s">
        <v>126</v>
      </c>
      <c r="AH18" s="255" t="s">
        <v>126</v>
      </c>
      <c r="AI18" s="255" t="s">
        <v>126</v>
      </c>
      <c r="AJ18" s="255" t="s">
        <v>126</v>
      </c>
      <c r="AK18" s="255" t="s">
        <v>126</v>
      </c>
      <c r="AL18" s="255" t="s">
        <v>126</v>
      </c>
    </row>
    <row r="19" spans="1:38" ht="31.5">
      <c r="A19" s="233" t="s">
        <v>38</v>
      </c>
      <c r="B19" s="253" t="s">
        <v>39</v>
      </c>
      <c r="C19" s="254" t="s">
        <v>27</v>
      </c>
      <c r="D19" s="257">
        <v>0</v>
      </c>
      <c r="E19" s="257">
        <v>0</v>
      </c>
      <c r="F19" s="257">
        <v>0</v>
      </c>
      <c r="G19" s="257">
        <v>0</v>
      </c>
      <c r="H19" s="257">
        <v>0</v>
      </c>
      <c r="I19" s="257">
        <v>0</v>
      </c>
      <c r="J19" s="257">
        <v>0</v>
      </c>
      <c r="K19" s="257">
        <v>0</v>
      </c>
      <c r="L19" s="257">
        <v>0</v>
      </c>
      <c r="M19" s="257">
        <v>0</v>
      </c>
      <c r="N19" s="257">
        <v>0</v>
      </c>
      <c r="O19" s="257">
        <v>0</v>
      </c>
      <c r="P19" s="257">
        <v>0</v>
      </c>
      <c r="Q19" s="257">
        <v>0</v>
      </c>
      <c r="R19" s="257">
        <v>0</v>
      </c>
      <c r="S19" s="257">
        <v>0</v>
      </c>
      <c r="T19" s="257">
        <v>0</v>
      </c>
      <c r="U19" s="257">
        <v>0</v>
      </c>
      <c r="V19" s="257">
        <v>0</v>
      </c>
      <c r="W19" s="257">
        <v>0</v>
      </c>
      <c r="X19" s="257">
        <v>0</v>
      </c>
      <c r="Y19" s="257">
        <v>0</v>
      </c>
      <c r="Z19" s="257">
        <v>9.92428</v>
      </c>
      <c r="AA19" s="257">
        <v>0</v>
      </c>
      <c r="AB19" s="257">
        <v>0</v>
      </c>
      <c r="AC19" s="257">
        <v>0</v>
      </c>
      <c r="AD19" s="257">
        <v>0</v>
      </c>
      <c r="AE19" s="257">
        <v>2</v>
      </c>
      <c r="AF19" s="257">
        <v>0</v>
      </c>
      <c r="AG19" s="257">
        <v>9.92428</v>
      </c>
      <c r="AH19" s="257">
        <v>0</v>
      </c>
      <c r="AI19" s="257">
        <v>0</v>
      </c>
      <c r="AJ19" s="257">
        <v>0</v>
      </c>
      <c r="AK19" s="257">
        <v>0</v>
      </c>
      <c r="AL19" s="257">
        <v>2</v>
      </c>
    </row>
    <row r="20" spans="1:38" ht="15.75">
      <c r="A20" s="233" t="s">
        <v>40</v>
      </c>
      <c r="B20" s="253" t="s">
        <v>122</v>
      </c>
      <c r="C20" s="254" t="s">
        <v>27</v>
      </c>
      <c r="D20" s="255">
        <v>0</v>
      </c>
      <c r="E20" s="255">
        <v>0</v>
      </c>
      <c r="F20" s="255">
        <v>0</v>
      </c>
      <c r="G20" s="255">
        <v>0</v>
      </c>
      <c r="H20" s="255">
        <v>0</v>
      </c>
      <c r="I20" s="255">
        <v>0</v>
      </c>
      <c r="J20" s="255">
        <v>0</v>
      </c>
      <c r="K20" s="255">
        <v>0</v>
      </c>
      <c r="L20" s="255">
        <v>0</v>
      </c>
      <c r="M20" s="255">
        <v>0</v>
      </c>
      <c r="N20" s="255">
        <v>0</v>
      </c>
      <c r="O20" s="255">
        <v>0</v>
      </c>
      <c r="P20" s="255">
        <v>0</v>
      </c>
      <c r="Q20" s="255">
        <v>0</v>
      </c>
      <c r="R20" s="255">
        <v>0</v>
      </c>
      <c r="S20" s="255">
        <v>0</v>
      </c>
      <c r="T20" s="255">
        <v>0</v>
      </c>
      <c r="U20" s="255">
        <v>0</v>
      </c>
      <c r="V20" s="255">
        <v>0</v>
      </c>
      <c r="W20" s="255">
        <v>0</v>
      </c>
      <c r="X20" s="255">
        <v>0</v>
      </c>
      <c r="Y20" s="255">
        <v>0</v>
      </c>
      <c r="Z20" s="255">
        <v>29.545</v>
      </c>
      <c r="AA20" s="255">
        <v>0</v>
      </c>
      <c r="AB20" s="255">
        <v>0</v>
      </c>
      <c r="AC20" s="255">
        <v>26.209</v>
      </c>
      <c r="AD20" s="255">
        <v>0</v>
      </c>
      <c r="AE20" s="255">
        <v>605</v>
      </c>
      <c r="AF20" s="255">
        <v>0</v>
      </c>
      <c r="AG20" s="255">
        <v>29.545</v>
      </c>
      <c r="AH20" s="255">
        <v>0</v>
      </c>
      <c r="AI20" s="255">
        <v>0</v>
      </c>
      <c r="AJ20" s="255">
        <v>26.209</v>
      </c>
      <c r="AK20" s="255">
        <v>0</v>
      </c>
      <c r="AL20" s="255">
        <v>605</v>
      </c>
    </row>
    <row r="21" spans="1:38" ht="31.5" outlineLevel="1">
      <c r="A21" s="233" t="s">
        <v>41</v>
      </c>
      <c r="B21" s="253" t="s">
        <v>42</v>
      </c>
      <c r="C21" s="254" t="s">
        <v>27</v>
      </c>
      <c r="D21" s="255" t="s">
        <v>126</v>
      </c>
      <c r="E21" s="255" t="s">
        <v>126</v>
      </c>
      <c r="F21" s="255" t="s">
        <v>126</v>
      </c>
      <c r="G21" s="255" t="s">
        <v>126</v>
      </c>
      <c r="H21" s="255" t="s">
        <v>126</v>
      </c>
      <c r="I21" s="255" t="s">
        <v>126</v>
      </c>
      <c r="J21" s="255" t="s">
        <v>126</v>
      </c>
      <c r="K21" s="255" t="s">
        <v>126</v>
      </c>
      <c r="L21" s="255" t="s">
        <v>126</v>
      </c>
      <c r="M21" s="255" t="s">
        <v>126</v>
      </c>
      <c r="N21" s="255" t="s">
        <v>126</v>
      </c>
      <c r="O21" s="255" t="s">
        <v>126</v>
      </c>
      <c r="P21" s="255" t="s">
        <v>126</v>
      </c>
      <c r="Q21" s="255" t="s">
        <v>126</v>
      </c>
      <c r="R21" s="255" t="s">
        <v>126</v>
      </c>
      <c r="S21" s="255" t="s">
        <v>126</v>
      </c>
      <c r="T21" s="255" t="s">
        <v>126</v>
      </c>
      <c r="U21" s="255" t="s">
        <v>126</v>
      </c>
      <c r="V21" s="255" t="s">
        <v>126</v>
      </c>
      <c r="W21" s="255" t="s">
        <v>126</v>
      </c>
      <c r="X21" s="255" t="s">
        <v>126</v>
      </c>
      <c r="Y21" s="255" t="s">
        <v>126</v>
      </c>
      <c r="Z21" s="255" t="s">
        <v>126</v>
      </c>
      <c r="AA21" s="255" t="s">
        <v>126</v>
      </c>
      <c r="AB21" s="255" t="s">
        <v>126</v>
      </c>
      <c r="AC21" s="255" t="s">
        <v>126</v>
      </c>
      <c r="AD21" s="255" t="s">
        <v>126</v>
      </c>
      <c r="AE21" s="255" t="s">
        <v>126</v>
      </c>
      <c r="AF21" s="255" t="s">
        <v>126</v>
      </c>
      <c r="AG21" s="255" t="s">
        <v>126</v>
      </c>
      <c r="AH21" s="255" t="s">
        <v>126</v>
      </c>
      <c r="AI21" s="255" t="s">
        <v>126</v>
      </c>
      <c r="AJ21" s="255" t="s">
        <v>126</v>
      </c>
      <c r="AK21" s="255" t="s">
        <v>126</v>
      </c>
      <c r="AL21" s="255" t="s">
        <v>126</v>
      </c>
    </row>
    <row r="22" spans="1:38" ht="47.25" outlineLevel="1">
      <c r="A22" s="233" t="s">
        <v>43</v>
      </c>
      <c r="B22" s="253" t="s">
        <v>44</v>
      </c>
      <c r="C22" s="254" t="s">
        <v>27</v>
      </c>
      <c r="D22" s="255" t="s">
        <v>126</v>
      </c>
      <c r="E22" s="255" t="s">
        <v>126</v>
      </c>
      <c r="F22" s="255" t="s">
        <v>126</v>
      </c>
      <c r="G22" s="255" t="s">
        <v>126</v>
      </c>
      <c r="H22" s="255" t="s">
        <v>126</v>
      </c>
      <c r="I22" s="255" t="s">
        <v>126</v>
      </c>
      <c r="J22" s="255" t="s">
        <v>126</v>
      </c>
      <c r="K22" s="255" t="s">
        <v>126</v>
      </c>
      <c r="L22" s="255" t="s">
        <v>126</v>
      </c>
      <c r="M22" s="255" t="s">
        <v>126</v>
      </c>
      <c r="N22" s="255" t="s">
        <v>126</v>
      </c>
      <c r="O22" s="255" t="s">
        <v>126</v>
      </c>
      <c r="P22" s="255" t="s">
        <v>126</v>
      </c>
      <c r="Q22" s="255" t="s">
        <v>126</v>
      </c>
      <c r="R22" s="255" t="s">
        <v>126</v>
      </c>
      <c r="S22" s="255" t="s">
        <v>126</v>
      </c>
      <c r="T22" s="255" t="s">
        <v>126</v>
      </c>
      <c r="U22" s="255" t="s">
        <v>126</v>
      </c>
      <c r="V22" s="255" t="s">
        <v>126</v>
      </c>
      <c r="W22" s="255" t="s">
        <v>126</v>
      </c>
      <c r="X22" s="255" t="s">
        <v>126</v>
      </c>
      <c r="Y22" s="255" t="s">
        <v>126</v>
      </c>
      <c r="Z22" s="255" t="s">
        <v>126</v>
      </c>
      <c r="AA22" s="255" t="s">
        <v>126</v>
      </c>
      <c r="AB22" s="255" t="s">
        <v>126</v>
      </c>
      <c r="AC22" s="255" t="s">
        <v>126</v>
      </c>
      <c r="AD22" s="255" t="s">
        <v>126</v>
      </c>
      <c r="AE22" s="255" t="s">
        <v>126</v>
      </c>
      <c r="AF22" s="255" t="s">
        <v>126</v>
      </c>
      <c r="AG22" s="255" t="s">
        <v>126</v>
      </c>
      <c r="AH22" s="255" t="s">
        <v>126</v>
      </c>
      <c r="AI22" s="255" t="s">
        <v>126</v>
      </c>
      <c r="AJ22" s="255" t="s">
        <v>126</v>
      </c>
      <c r="AK22" s="255" t="s">
        <v>126</v>
      </c>
      <c r="AL22" s="255" t="s">
        <v>126</v>
      </c>
    </row>
    <row r="23" spans="1:38" ht="78.75" outlineLevel="1">
      <c r="A23" s="233" t="s">
        <v>45</v>
      </c>
      <c r="B23" s="253" t="s">
        <v>46</v>
      </c>
      <c r="C23" s="254" t="s">
        <v>27</v>
      </c>
      <c r="D23" s="255" t="s">
        <v>126</v>
      </c>
      <c r="E23" s="255" t="s">
        <v>126</v>
      </c>
      <c r="F23" s="255" t="s">
        <v>126</v>
      </c>
      <c r="G23" s="255" t="s">
        <v>126</v>
      </c>
      <c r="H23" s="255" t="s">
        <v>126</v>
      </c>
      <c r="I23" s="255" t="s">
        <v>126</v>
      </c>
      <c r="J23" s="255" t="s">
        <v>126</v>
      </c>
      <c r="K23" s="255" t="s">
        <v>126</v>
      </c>
      <c r="L23" s="255" t="s">
        <v>126</v>
      </c>
      <c r="M23" s="255" t="s">
        <v>126</v>
      </c>
      <c r="N23" s="255" t="s">
        <v>126</v>
      </c>
      <c r="O23" s="255" t="s">
        <v>126</v>
      </c>
      <c r="P23" s="255" t="s">
        <v>126</v>
      </c>
      <c r="Q23" s="255" t="s">
        <v>126</v>
      </c>
      <c r="R23" s="255" t="s">
        <v>126</v>
      </c>
      <c r="S23" s="255" t="s">
        <v>126</v>
      </c>
      <c r="T23" s="255" t="s">
        <v>126</v>
      </c>
      <c r="U23" s="255" t="s">
        <v>126</v>
      </c>
      <c r="V23" s="255" t="s">
        <v>126</v>
      </c>
      <c r="W23" s="255" t="s">
        <v>126</v>
      </c>
      <c r="X23" s="255" t="s">
        <v>126</v>
      </c>
      <c r="Y23" s="255" t="s">
        <v>126</v>
      </c>
      <c r="Z23" s="255" t="s">
        <v>126</v>
      </c>
      <c r="AA23" s="255" t="s">
        <v>126</v>
      </c>
      <c r="AB23" s="255" t="s">
        <v>126</v>
      </c>
      <c r="AC23" s="255" t="s">
        <v>126</v>
      </c>
      <c r="AD23" s="255" t="s">
        <v>126</v>
      </c>
      <c r="AE23" s="255" t="s">
        <v>126</v>
      </c>
      <c r="AF23" s="255" t="s">
        <v>126</v>
      </c>
      <c r="AG23" s="255" t="s">
        <v>126</v>
      </c>
      <c r="AH23" s="255" t="s">
        <v>126</v>
      </c>
      <c r="AI23" s="255" t="s">
        <v>126</v>
      </c>
      <c r="AJ23" s="255" t="s">
        <v>126</v>
      </c>
      <c r="AK23" s="255" t="s">
        <v>126</v>
      </c>
      <c r="AL23" s="255" t="s">
        <v>126</v>
      </c>
    </row>
    <row r="24" spans="1:38" ht="78.75" outlineLevel="1">
      <c r="A24" s="233" t="s">
        <v>47</v>
      </c>
      <c r="B24" s="253" t="s">
        <v>48</v>
      </c>
      <c r="C24" s="254" t="s">
        <v>27</v>
      </c>
      <c r="D24" s="255" t="s">
        <v>126</v>
      </c>
      <c r="E24" s="255" t="s">
        <v>126</v>
      </c>
      <c r="F24" s="255" t="s">
        <v>126</v>
      </c>
      <c r="G24" s="255" t="s">
        <v>126</v>
      </c>
      <c r="H24" s="255" t="s">
        <v>126</v>
      </c>
      <c r="I24" s="255" t="s">
        <v>126</v>
      </c>
      <c r="J24" s="255" t="s">
        <v>126</v>
      </c>
      <c r="K24" s="255" t="s">
        <v>126</v>
      </c>
      <c r="L24" s="255" t="s">
        <v>126</v>
      </c>
      <c r="M24" s="255" t="s">
        <v>126</v>
      </c>
      <c r="N24" s="255" t="s">
        <v>126</v>
      </c>
      <c r="O24" s="255" t="s">
        <v>126</v>
      </c>
      <c r="P24" s="255" t="s">
        <v>126</v>
      </c>
      <c r="Q24" s="255" t="s">
        <v>126</v>
      </c>
      <c r="R24" s="255" t="s">
        <v>126</v>
      </c>
      <c r="S24" s="255" t="s">
        <v>126</v>
      </c>
      <c r="T24" s="255" t="s">
        <v>126</v>
      </c>
      <c r="U24" s="255" t="s">
        <v>126</v>
      </c>
      <c r="V24" s="255" t="s">
        <v>126</v>
      </c>
      <c r="W24" s="255" t="s">
        <v>126</v>
      </c>
      <c r="X24" s="255" t="s">
        <v>126</v>
      </c>
      <c r="Y24" s="255" t="s">
        <v>126</v>
      </c>
      <c r="Z24" s="255" t="s">
        <v>126</v>
      </c>
      <c r="AA24" s="255" t="s">
        <v>126</v>
      </c>
      <c r="AB24" s="255" t="s">
        <v>126</v>
      </c>
      <c r="AC24" s="255" t="s">
        <v>126</v>
      </c>
      <c r="AD24" s="255" t="s">
        <v>126</v>
      </c>
      <c r="AE24" s="255" t="s">
        <v>126</v>
      </c>
      <c r="AF24" s="255" t="s">
        <v>126</v>
      </c>
      <c r="AG24" s="255" t="s">
        <v>126</v>
      </c>
      <c r="AH24" s="255" t="s">
        <v>126</v>
      </c>
      <c r="AI24" s="255" t="s">
        <v>126</v>
      </c>
      <c r="AJ24" s="255" t="s">
        <v>126</v>
      </c>
      <c r="AK24" s="255" t="s">
        <v>126</v>
      </c>
      <c r="AL24" s="255" t="s">
        <v>126</v>
      </c>
    </row>
    <row r="25" spans="1:38" ht="63" outlineLevel="1">
      <c r="A25" s="233" t="s">
        <v>49</v>
      </c>
      <c r="B25" s="253" t="s">
        <v>50</v>
      </c>
      <c r="C25" s="254" t="s">
        <v>27</v>
      </c>
      <c r="D25" s="255" t="s">
        <v>126</v>
      </c>
      <c r="E25" s="255" t="s">
        <v>126</v>
      </c>
      <c r="F25" s="255" t="s">
        <v>126</v>
      </c>
      <c r="G25" s="255" t="s">
        <v>126</v>
      </c>
      <c r="H25" s="255" t="s">
        <v>126</v>
      </c>
      <c r="I25" s="255" t="s">
        <v>126</v>
      </c>
      <c r="J25" s="255" t="s">
        <v>126</v>
      </c>
      <c r="K25" s="255" t="s">
        <v>126</v>
      </c>
      <c r="L25" s="255" t="s">
        <v>126</v>
      </c>
      <c r="M25" s="255" t="s">
        <v>126</v>
      </c>
      <c r="N25" s="255" t="s">
        <v>126</v>
      </c>
      <c r="O25" s="255" t="s">
        <v>126</v>
      </c>
      <c r="P25" s="255" t="s">
        <v>126</v>
      </c>
      <c r="Q25" s="255" t="s">
        <v>126</v>
      </c>
      <c r="R25" s="255" t="s">
        <v>126</v>
      </c>
      <c r="S25" s="255" t="s">
        <v>126</v>
      </c>
      <c r="T25" s="255" t="s">
        <v>126</v>
      </c>
      <c r="U25" s="255" t="s">
        <v>126</v>
      </c>
      <c r="V25" s="255" t="s">
        <v>126</v>
      </c>
      <c r="W25" s="255" t="s">
        <v>126</v>
      </c>
      <c r="X25" s="255" t="s">
        <v>126</v>
      </c>
      <c r="Y25" s="255" t="s">
        <v>126</v>
      </c>
      <c r="Z25" s="255" t="s">
        <v>126</v>
      </c>
      <c r="AA25" s="255" t="s">
        <v>126</v>
      </c>
      <c r="AB25" s="255" t="s">
        <v>126</v>
      </c>
      <c r="AC25" s="255" t="s">
        <v>126</v>
      </c>
      <c r="AD25" s="255" t="s">
        <v>126</v>
      </c>
      <c r="AE25" s="255" t="s">
        <v>126</v>
      </c>
      <c r="AF25" s="255" t="s">
        <v>126</v>
      </c>
      <c r="AG25" s="255" t="s">
        <v>126</v>
      </c>
      <c r="AH25" s="255" t="s">
        <v>126</v>
      </c>
      <c r="AI25" s="255" t="s">
        <v>126</v>
      </c>
      <c r="AJ25" s="255" t="s">
        <v>126</v>
      </c>
      <c r="AK25" s="255" t="s">
        <v>126</v>
      </c>
      <c r="AL25" s="255" t="s">
        <v>126</v>
      </c>
    </row>
    <row r="26" spans="1:38" ht="47.25" outlineLevel="1">
      <c r="A26" s="233" t="s">
        <v>51</v>
      </c>
      <c r="B26" s="253" t="s">
        <v>52</v>
      </c>
      <c r="C26" s="254" t="s">
        <v>27</v>
      </c>
      <c r="D26" s="255" t="s">
        <v>126</v>
      </c>
      <c r="E26" s="255" t="s">
        <v>126</v>
      </c>
      <c r="F26" s="255" t="s">
        <v>126</v>
      </c>
      <c r="G26" s="255" t="s">
        <v>126</v>
      </c>
      <c r="H26" s="255" t="s">
        <v>126</v>
      </c>
      <c r="I26" s="255" t="s">
        <v>126</v>
      </c>
      <c r="J26" s="255" t="s">
        <v>126</v>
      </c>
      <c r="K26" s="255" t="s">
        <v>126</v>
      </c>
      <c r="L26" s="255" t="s">
        <v>126</v>
      </c>
      <c r="M26" s="255" t="s">
        <v>126</v>
      </c>
      <c r="N26" s="255" t="s">
        <v>126</v>
      </c>
      <c r="O26" s="255" t="s">
        <v>126</v>
      </c>
      <c r="P26" s="255" t="s">
        <v>126</v>
      </c>
      <c r="Q26" s="255" t="s">
        <v>126</v>
      </c>
      <c r="R26" s="255" t="s">
        <v>126</v>
      </c>
      <c r="S26" s="255" t="s">
        <v>126</v>
      </c>
      <c r="T26" s="255" t="s">
        <v>126</v>
      </c>
      <c r="U26" s="255" t="s">
        <v>126</v>
      </c>
      <c r="V26" s="255" t="s">
        <v>126</v>
      </c>
      <c r="W26" s="255" t="s">
        <v>126</v>
      </c>
      <c r="X26" s="255" t="s">
        <v>126</v>
      </c>
      <c r="Y26" s="255" t="s">
        <v>126</v>
      </c>
      <c r="Z26" s="255" t="s">
        <v>126</v>
      </c>
      <c r="AA26" s="255" t="s">
        <v>126</v>
      </c>
      <c r="AB26" s="255" t="s">
        <v>126</v>
      </c>
      <c r="AC26" s="255" t="s">
        <v>126</v>
      </c>
      <c r="AD26" s="255" t="s">
        <v>126</v>
      </c>
      <c r="AE26" s="255" t="s">
        <v>126</v>
      </c>
      <c r="AF26" s="255" t="s">
        <v>126</v>
      </c>
      <c r="AG26" s="255" t="s">
        <v>126</v>
      </c>
      <c r="AH26" s="255" t="s">
        <v>126</v>
      </c>
      <c r="AI26" s="255" t="s">
        <v>126</v>
      </c>
      <c r="AJ26" s="255" t="s">
        <v>126</v>
      </c>
      <c r="AK26" s="255" t="s">
        <v>126</v>
      </c>
      <c r="AL26" s="255" t="s">
        <v>126</v>
      </c>
    </row>
    <row r="27" spans="1:38" ht="78.75" outlineLevel="1">
      <c r="A27" s="233" t="s">
        <v>53</v>
      </c>
      <c r="B27" s="253" t="s">
        <v>54</v>
      </c>
      <c r="C27" s="254" t="s">
        <v>27</v>
      </c>
      <c r="D27" s="255" t="s">
        <v>126</v>
      </c>
      <c r="E27" s="255" t="s">
        <v>126</v>
      </c>
      <c r="F27" s="255" t="s">
        <v>126</v>
      </c>
      <c r="G27" s="255" t="s">
        <v>126</v>
      </c>
      <c r="H27" s="255" t="s">
        <v>126</v>
      </c>
      <c r="I27" s="255" t="s">
        <v>126</v>
      </c>
      <c r="J27" s="255" t="s">
        <v>126</v>
      </c>
      <c r="K27" s="255" t="s">
        <v>126</v>
      </c>
      <c r="L27" s="255" t="s">
        <v>126</v>
      </c>
      <c r="M27" s="255" t="s">
        <v>126</v>
      </c>
      <c r="N27" s="255" t="s">
        <v>126</v>
      </c>
      <c r="O27" s="255" t="s">
        <v>126</v>
      </c>
      <c r="P27" s="255" t="s">
        <v>126</v>
      </c>
      <c r="Q27" s="255" t="s">
        <v>126</v>
      </c>
      <c r="R27" s="255" t="s">
        <v>126</v>
      </c>
      <c r="S27" s="255" t="s">
        <v>126</v>
      </c>
      <c r="T27" s="255" t="s">
        <v>126</v>
      </c>
      <c r="U27" s="255" t="s">
        <v>126</v>
      </c>
      <c r="V27" s="255" t="s">
        <v>126</v>
      </c>
      <c r="W27" s="255" t="s">
        <v>126</v>
      </c>
      <c r="X27" s="255" t="s">
        <v>126</v>
      </c>
      <c r="Y27" s="255" t="s">
        <v>126</v>
      </c>
      <c r="Z27" s="255" t="s">
        <v>126</v>
      </c>
      <c r="AA27" s="255" t="s">
        <v>126</v>
      </c>
      <c r="AB27" s="255" t="s">
        <v>126</v>
      </c>
      <c r="AC27" s="255" t="s">
        <v>126</v>
      </c>
      <c r="AD27" s="255" t="s">
        <v>126</v>
      </c>
      <c r="AE27" s="255" t="s">
        <v>126</v>
      </c>
      <c r="AF27" s="255" t="s">
        <v>126</v>
      </c>
      <c r="AG27" s="255" t="s">
        <v>126</v>
      </c>
      <c r="AH27" s="255" t="s">
        <v>126</v>
      </c>
      <c r="AI27" s="255" t="s">
        <v>126</v>
      </c>
      <c r="AJ27" s="255" t="s">
        <v>126</v>
      </c>
      <c r="AK27" s="255" t="s">
        <v>126</v>
      </c>
      <c r="AL27" s="255" t="s">
        <v>126</v>
      </c>
    </row>
    <row r="28" spans="1:38" ht="47.25" outlineLevel="1">
      <c r="A28" s="233" t="s">
        <v>55</v>
      </c>
      <c r="B28" s="253" t="s">
        <v>56</v>
      </c>
      <c r="C28" s="254" t="s">
        <v>27</v>
      </c>
      <c r="D28" s="255" t="s">
        <v>126</v>
      </c>
      <c r="E28" s="255" t="s">
        <v>126</v>
      </c>
      <c r="F28" s="255" t="s">
        <v>126</v>
      </c>
      <c r="G28" s="255" t="s">
        <v>126</v>
      </c>
      <c r="H28" s="255" t="s">
        <v>126</v>
      </c>
      <c r="I28" s="255" t="s">
        <v>126</v>
      </c>
      <c r="J28" s="255" t="s">
        <v>126</v>
      </c>
      <c r="K28" s="255" t="s">
        <v>126</v>
      </c>
      <c r="L28" s="255" t="s">
        <v>126</v>
      </c>
      <c r="M28" s="255" t="s">
        <v>126</v>
      </c>
      <c r="N28" s="255" t="s">
        <v>126</v>
      </c>
      <c r="O28" s="255" t="s">
        <v>126</v>
      </c>
      <c r="P28" s="255" t="s">
        <v>126</v>
      </c>
      <c r="Q28" s="255" t="s">
        <v>126</v>
      </c>
      <c r="R28" s="255" t="s">
        <v>126</v>
      </c>
      <c r="S28" s="255" t="s">
        <v>126</v>
      </c>
      <c r="T28" s="255" t="s">
        <v>126</v>
      </c>
      <c r="U28" s="255" t="s">
        <v>126</v>
      </c>
      <c r="V28" s="255" t="s">
        <v>126</v>
      </c>
      <c r="W28" s="255" t="s">
        <v>126</v>
      </c>
      <c r="X28" s="255" t="s">
        <v>126</v>
      </c>
      <c r="Y28" s="255" t="s">
        <v>126</v>
      </c>
      <c r="Z28" s="255" t="s">
        <v>126</v>
      </c>
      <c r="AA28" s="255" t="s">
        <v>126</v>
      </c>
      <c r="AB28" s="255" t="s">
        <v>126</v>
      </c>
      <c r="AC28" s="255" t="s">
        <v>126</v>
      </c>
      <c r="AD28" s="255" t="s">
        <v>126</v>
      </c>
      <c r="AE28" s="255" t="s">
        <v>126</v>
      </c>
      <c r="AF28" s="255" t="s">
        <v>126</v>
      </c>
      <c r="AG28" s="255" t="s">
        <v>126</v>
      </c>
      <c r="AH28" s="255" t="s">
        <v>126</v>
      </c>
      <c r="AI28" s="255" t="s">
        <v>126</v>
      </c>
      <c r="AJ28" s="255" t="s">
        <v>126</v>
      </c>
      <c r="AK28" s="255" t="s">
        <v>126</v>
      </c>
      <c r="AL28" s="255" t="s">
        <v>126</v>
      </c>
    </row>
    <row r="29" spans="1:38" ht="63" outlineLevel="1">
      <c r="A29" s="233" t="s">
        <v>57</v>
      </c>
      <c r="B29" s="253" t="s">
        <v>58</v>
      </c>
      <c r="C29" s="254" t="s">
        <v>27</v>
      </c>
      <c r="D29" s="255" t="s">
        <v>126</v>
      </c>
      <c r="E29" s="255" t="s">
        <v>126</v>
      </c>
      <c r="F29" s="255" t="s">
        <v>126</v>
      </c>
      <c r="G29" s="255" t="s">
        <v>126</v>
      </c>
      <c r="H29" s="255" t="s">
        <v>126</v>
      </c>
      <c r="I29" s="255" t="s">
        <v>126</v>
      </c>
      <c r="J29" s="255" t="s">
        <v>126</v>
      </c>
      <c r="K29" s="255" t="s">
        <v>126</v>
      </c>
      <c r="L29" s="255" t="s">
        <v>126</v>
      </c>
      <c r="M29" s="255" t="s">
        <v>126</v>
      </c>
      <c r="N29" s="255" t="s">
        <v>126</v>
      </c>
      <c r="O29" s="255" t="s">
        <v>126</v>
      </c>
      <c r="P29" s="255" t="s">
        <v>126</v>
      </c>
      <c r="Q29" s="255" t="s">
        <v>126</v>
      </c>
      <c r="R29" s="255" t="s">
        <v>126</v>
      </c>
      <c r="S29" s="255" t="s">
        <v>126</v>
      </c>
      <c r="T29" s="255" t="s">
        <v>126</v>
      </c>
      <c r="U29" s="255" t="s">
        <v>126</v>
      </c>
      <c r="V29" s="255" t="s">
        <v>126</v>
      </c>
      <c r="W29" s="255" t="s">
        <v>126</v>
      </c>
      <c r="X29" s="255" t="s">
        <v>126</v>
      </c>
      <c r="Y29" s="255" t="s">
        <v>126</v>
      </c>
      <c r="Z29" s="255" t="s">
        <v>126</v>
      </c>
      <c r="AA29" s="255" t="s">
        <v>126</v>
      </c>
      <c r="AB29" s="255" t="s">
        <v>126</v>
      </c>
      <c r="AC29" s="255" t="s">
        <v>126</v>
      </c>
      <c r="AD29" s="255" t="s">
        <v>126</v>
      </c>
      <c r="AE29" s="255" t="s">
        <v>126</v>
      </c>
      <c r="AF29" s="255" t="s">
        <v>126</v>
      </c>
      <c r="AG29" s="255" t="s">
        <v>126</v>
      </c>
      <c r="AH29" s="255" t="s">
        <v>126</v>
      </c>
      <c r="AI29" s="255" t="s">
        <v>126</v>
      </c>
      <c r="AJ29" s="255" t="s">
        <v>126</v>
      </c>
      <c r="AK29" s="255" t="s">
        <v>126</v>
      </c>
      <c r="AL29" s="255" t="s">
        <v>126</v>
      </c>
    </row>
    <row r="30" spans="1:38" ht="47.25" outlineLevel="1">
      <c r="A30" s="233" t="s">
        <v>59</v>
      </c>
      <c r="B30" s="253" t="s">
        <v>60</v>
      </c>
      <c r="C30" s="254" t="s">
        <v>27</v>
      </c>
      <c r="D30" s="255" t="s">
        <v>126</v>
      </c>
      <c r="E30" s="255" t="s">
        <v>126</v>
      </c>
      <c r="F30" s="255" t="s">
        <v>126</v>
      </c>
      <c r="G30" s="255" t="s">
        <v>126</v>
      </c>
      <c r="H30" s="255" t="s">
        <v>126</v>
      </c>
      <c r="I30" s="255" t="s">
        <v>126</v>
      </c>
      <c r="J30" s="255" t="s">
        <v>126</v>
      </c>
      <c r="K30" s="255" t="s">
        <v>126</v>
      </c>
      <c r="L30" s="255" t="s">
        <v>126</v>
      </c>
      <c r="M30" s="255" t="s">
        <v>126</v>
      </c>
      <c r="N30" s="255" t="s">
        <v>126</v>
      </c>
      <c r="O30" s="255" t="s">
        <v>126</v>
      </c>
      <c r="P30" s="255" t="s">
        <v>126</v>
      </c>
      <c r="Q30" s="255" t="s">
        <v>126</v>
      </c>
      <c r="R30" s="255" t="s">
        <v>126</v>
      </c>
      <c r="S30" s="255" t="s">
        <v>126</v>
      </c>
      <c r="T30" s="255" t="s">
        <v>126</v>
      </c>
      <c r="U30" s="255" t="s">
        <v>126</v>
      </c>
      <c r="V30" s="255" t="s">
        <v>126</v>
      </c>
      <c r="W30" s="255" t="s">
        <v>126</v>
      </c>
      <c r="X30" s="255" t="s">
        <v>126</v>
      </c>
      <c r="Y30" s="255" t="s">
        <v>126</v>
      </c>
      <c r="Z30" s="255" t="s">
        <v>126</v>
      </c>
      <c r="AA30" s="255" t="s">
        <v>126</v>
      </c>
      <c r="AB30" s="255" t="s">
        <v>126</v>
      </c>
      <c r="AC30" s="255" t="s">
        <v>126</v>
      </c>
      <c r="AD30" s="255" t="s">
        <v>126</v>
      </c>
      <c r="AE30" s="255" t="s">
        <v>126</v>
      </c>
      <c r="AF30" s="255" t="s">
        <v>126</v>
      </c>
      <c r="AG30" s="255" t="s">
        <v>126</v>
      </c>
      <c r="AH30" s="255" t="s">
        <v>126</v>
      </c>
      <c r="AI30" s="255" t="s">
        <v>126</v>
      </c>
      <c r="AJ30" s="255" t="s">
        <v>126</v>
      </c>
      <c r="AK30" s="255" t="s">
        <v>126</v>
      </c>
      <c r="AL30" s="255" t="s">
        <v>126</v>
      </c>
    </row>
    <row r="31" spans="1:38" ht="141.75" outlineLevel="1">
      <c r="A31" s="233" t="s">
        <v>59</v>
      </c>
      <c r="B31" s="253" t="s">
        <v>61</v>
      </c>
      <c r="C31" s="254" t="s">
        <v>27</v>
      </c>
      <c r="D31" s="255" t="s">
        <v>126</v>
      </c>
      <c r="E31" s="255" t="s">
        <v>126</v>
      </c>
      <c r="F31" s="255" t="s">
        <v>126</v>
      </c>
      <c r="G31" s="255" t="s">
        <v>126</v>
      </c>
      <c r="H31" s="255" t="s">
        <v>126</v>
      </c>
      <c r="I31" s="255" t="s">
        <v>126</v>
      </c>
      <c r="J31" s="255" t="s">
        <v>126</v>
      </c>
      <c r="K31" s="255" t="s">
        <v>126</v>
      </c>
      <c r="L31" s="255" t="s">
        <v>126</v>
      </c>
      <c r="M31" s="255" t="s">
        <v>126</v>
      </c>
      <c r="N31" s="255" t="s">
        <v>126</v>
      </c>
      <c r="O31" s="255" t="s">
        <v>126</v>
      </c>
      <c r="P31" s="255" t="s">
        <v>126</v>
      </c>
      <c r="Q31" s="255" t="s">
        <v>126</v>
      </c>
      <c r="R31" s="255" t="s">
        <v>126</v>
      </c>
      <c r="S31" s="255" t="s">
        <v>126</v>
      </c>
      <c r="T31" s="255" t="s">
        <v>126</v>
      </c>
      <c r="U31" s="255" t="s">
        <v>126</v>
      </c>
      <c r="V31" s="255" t="s">
        <v>126</v>
      </c>
      <c r="W31" s="255" t="s">
        <v>126</v>
      </c>
      <c r="X31" s="255" t="s">
        <v>126</v>
      </c>
      <c r="Y31" s="255" t="s">
        <v>126</v>
      </c>
      <c r="Z31" s="255" t="s">
        <v>126</v>
      </c>
      <c r="AA31" s="255" t="s">
        <v>126</v>
      </c>
      <c r="AB31" s="255" t="s">
        <v>126</v>
      </c>
      <c r="AC31" s="255" t="s">
        <v>126</v>
      </c>
      <c r="AD31" s="255" t="s">
        <v>126</v>
      </c>
      <c r="AE31" s="255" t="s">
        <v>126</v>
      </c>
      <c r="AF31" s="255" t="s">
        <v>126</v>
      </c>
      <c r="AG31" s="255" t="s">
        <v>126</v>
      </c>
      <c r="AH31" s="255" t="s">
        <v>126</v>
      </c>
      <c r="AI31" s="255" t="s">
        <v>126</v>
      </c>
      <c r="AJ31" s="255" t="s">
        <v>126</v>
      </c>
      <c r="AK31" s="255" t="s">
        <v>126</v>
      </c>
      <c r="AL31" s="255" t="s">
        <v>126</v>
      </c>
    </row>
    <row r="32" spans="1:38" ht="110.25" outlineLevel="1">
      <c r="A32" s="233" t="s">
        <v>59</v>
      </c>
      <c r="B32" s="253" t="s">
        <v>62</v>
      </c>
      <c r="C32" s="254" t="s">
        <v>27</v>
      </c>
      <c r="D32" s="255" t="s">
        <v>126</v>
      </c>
      <c r="E32" s="255" t="s">
        <v>126</v>
      </c>
      <c r="F32" s="255" t="s">
        <v>126</v>
      </c>
      <c r="G32" s="255" t="s">
        <v>126</v>
      </c>
      <c r="H32" s="255" t="s">
        <v>126</v>
      </c>
      <c r="I32" s="255" t="s">
        <v>126</v>
      </c>
      <c r="J32" s="255" t="s">
        <v>126</v>
      </c>
      <c r="K32" s="255" t="s">
        <v>126</v>
      </c>
      <c r="L32" s="255" t="s">
        <v>126</v>
      </c>
      <c r="M32" s="255" t="s">
        <v>126</v>
      </c>
      <c r="N32" s="255" t="s">
        <v>126</v>
      </c>
      <c r="O32" s="255" t="s">
        <v>126</v>
      </c>
      <c r="P32" s="255" t="s">
        <v>126</v>
      </c>
      <c r="Q32" s="255" t="s">
        <v>126</v>
      </c>
      <c r="R32" s="255" t="s">
        <v>126</v>
      </c>
      <c r="S32" s="255" t="s">
        <v>126</v>
      </c>
      <c r="T32" s="255" t="s">
        <v>126</v>
      </c>
      <c r="U32" s="255" t="s">
        <v>126</v>
      </c>
      <c r="V32" s="255" t="s">
        <v>126</v>
      </c>
      <c r="W32" s="255" t="s">
        <v>126</v>
      </c>
      <c r="X32" s="255" t="s">
        <v>126</v>
      </c>
      <c r="Y32" s="255" t="s">
        <v>126</v>
      </c>
      <c r="Z32" s="255" t="s">
        <v>126</v>
      </c>
      <c r="AA32" s="255" t="s">
        <v>126</v>
      </c>
      <c r="AB32" s="255" t="s">
        <v>126</v>
      </c>
      <c r="AC32" s="255" t="s">
        <v>126</v>
      </c>
      <c r="AD32" s="255" t="s">
        <v>126</v>
      </c>
      <c r="AE32" s="255" t="s">
        <v>126</v>
      </c>
      <c r="AF32" s="255" t="s">
        <v>126</v>
      </c>
      <c r="AG32" s="255" t="s">
        <v>126</v>
      </c>
      <c r="AH32" s="255" t="s">
        <v>126</v>
      </c>
      <c r="AI32" s="255" t="s">
        <v>126</v>
      </c>
      <c r="AJ32" s="255" t="s">
        <v>126</v>
      </c>
      <c r="AK32" s="255" t="s">
        <v>126</v>
      </c>
      <c r="AL32" s="255" t="s">
        <v>126</v>
      </c>
    </row>
    <row r="33" spans="1:38" ht="126" outlineLevel="1">
      <c r="A33" s="233" t="s">
        <v>59</v>
      </c>
      <c r="B33" s="253" t="s">
        <v>63</v>
      </c>
      <c r="C33" s="254" t="s">
        <v>27</v>
      </c>
      <c r="D33" s="255" t="s">
        <v>126</v>
      </c>
      <c r="E33" s="255" t="s">
        <v>126</v>
      </c>
      <c r="F33" s="255" t="s">
        <v>126</v>
      </c>
      <c r="G33" s="255" t="s">
        <v>126</v>
      </c>
      <c r="H33" s="255" t="s">
        <v>126</v>
      </c>
      <c r="I33" s="255" t="s">
        <v>126</v>
      </c>
      <c r="J33" s="255" t="s">
        <v>126</v>
      </c>
      <c r="K33" s="255" t="s">
        <v>126</v>
      </c>
      <c r="L33" s="255" t="s">
        <v>126</v>
      </c>
      <c r="M33" s="255" t="s">
        <v>126</v>
      </c>
      <c r="N33" s="255" t="s">
        <v>126</v>
      </c>
      <c r="O33" s="255" t="s">
        <v>126</v>
      </c>
      <c r="P33" s="255" t="s">
        <v>126</v>
      </c>
      <c r="Q33" s="255" t="s">
        <v>126</v>
      </c>
      <c r="R33" s="255" t="s">
        <v>126</v>
      </c>
      <c r="S33" s="255" t="s">
        <v>126</v>
      </c>
      <c r="T33" s="255" t="s">
        <v>126</v>
      </c>
      <c r="U33" s="255" t="s">
        <v>126</v>
      </c>
      <c r="V33" s="255" t="s">
        <v>126</v>
      </c>
      <c r="W33" s="255" t="s">
        <v>126</v>
      </c>
      <c r="X33" s="255" t="s">
        <v>126</v>
      </c>
      <c r="Y33" s="255" t="s">
        <v>126</v>
      </c>
      <c r="Z33" s="255" t="s">
        <v>126</v>
      </c>
      <c r="AA33" s="255" t="s">
        <v>126</v>
      </c>
      <c r="AB33" s="255" t="s">
        <v>126</v>
      </c>
      <c r="AC33" s="255" t="s">
        <v>126</v>
      </c>
      <c r="AD33" s="255" t="s">
        <v>126</v>
      </c>
      <c r="AE33" s="255" t="s">
        <v>126</v>
      </c>
      <c r="AF33" s="255" t="s">
        <v>126</v>
      </c>
      <c r="AG33" s="255" t="s">
        <v>126</v>
      </c>
      <c r="AH33" s="255" t="s">
        <v>126</v>
      </c>
      <c r="AI33" s="255" t="s">
        <v>126</v>
      </c>
      <c r="AJ33" s="255" t="s">
        <v>126</v>
      </c>
      <c r="AK33" s="255" t="s">
        <v>126</v>
      </c>
      <c r="AL33" s="255" t="s">
        <v>126</v>
      </c>
    </row>
    <row r="34" spans="1:38" ht="47.25" outlineLevel="1">
      <c r="A34" s="233" t="s">
        <v>64</v>
      </c>
      <c r="B34" s="253" t="s">
        <v>60</v>
      </c>
      <c r="C34" s="254" t="s">
        <v>27</v>
      </c>
      <c r="D34" s="255" t="s">
        <v>126</v>
      </c>
      <c r="E34" s="255" t="s">
        <v>126</v>
      </c>
      <c r="F34" s="255" t="s">
        <v>126</v>
      </c>
      <c r="G34" s="255" t="s">
        <v>126</v>
      </c>
      <c r="H34" s="255" t="s">
        <v>126</v>
      </c>
      <c r="I34" s="255" t="s">
        <v>126</v>
      </c>
      <c r="J34" s="255" t="s">
        <v>126</v>
      </c>
      <c r="K34" s="255" t="s">
        <v>126</v>
      </c>
      <c r="L34" s="255" t="s">
        <v>126</v>
      </c>
      <c r="M34" s="255" t="s">
        <v>126</v>
      </c>
      <c r="N34" s="255" t="s">
        <v>126</v>
      </c>
      <c r="O34" s="255" t="s">
        <v>126</v>
      </c>
      <c r="P34" s="255" t="s">
        <v>126</v>
      </c>
      <c r="Q34" s="255" t="s">
        <v>126</v>
      </c>
      <c r="R34" s="255" t="s">
        <v>126</v>
      </c>
      <c r="S34" s="255" t="s">
        <v>126</v>
      </c>
      <c r="T34" s="255" t="s">
        <v>126</v>
      </c>
      <c r="U34" s="255" t="s">
        <v>126</v>
      </c>
      <c r="V34" s="255" t="s">
        <v>126</v>
      </c>
      <c r="W34" s="255" t="s">
        <v>126</v>
      </c>
      <c r="X34" s="255" t="s">
        <v>126</v>
      </c>
      <c r="Y34" s="255" t="s">
        <v>126</v>
      </c>
      <c r="Z34" s="255" t="s">
        <v>126</v>
      </c>
      <c r="AA34" s="255" t="s">
        <v>126</v>
      </c>
      <c r="AB34" s="255" t="s">
        <v>126</v>
      </c>
      <c r="AC34" s="255" t="s">
        <v>126</v>
      </c>
      <c r="AD34" s="255" t="s">
        <v>126</v>
      </c>
      <c r="AE34" s="255" t="s">
        <v>126</v>
      </c>
      <c r="AF34" s="255" t="s">
        <v>126</v>
      </c>
      <c r="AG34" s="255" t="s">
        <v>126</v>
      </c>
      <c r="AH34" s="255" t="s">
        <v>126</v>
      </c>
      <c r="AI34" s="255" t="s">
        <v>126</v>
      </c>
      <c r="AJ34" s="255" t="s">
        <v>126</v>
      </c>
      <c r="AK34" s="255" t="s">
        <v>126</v>
      </c>
      <c r="AL34" s="255" t="s">
        <v>126</v>
      </c>
    </row>
    <row r="35" spans="1:38" ht="126" outlineLevel="1">
      <c r="A35" s="233" t="s">
        <v>64</v>
      </c>
      <c r="B35" s="253" t="s">
        <v>61</v>
      </c>
      <c r="C35" s="254" t="s">
        <v>27</v>
      </c>
      <c r="D35" s="255" t="s">
        <v>126</v>
      </c>
      <c r="E35" s="255" t="s">
        <v>126</v>
      </c>
      <c r="F35" s="255" t="s">
        <v>126</v>
      </c>
      <c r="G35" s="255" t="s">
        <v>126</v>
      </c>
      <c r="H35" s="255" t="s">
        <v>126</v>
      </c>
      <c r="I35" s="255" t="s">
        <v>126</v>
      </c>
      <c r="J35" s="255" t="s">
        <v>126</v>
      </c>
      <c r="K35" s="255" t="s">
        <v>126</v>
      </c>
      <c r="L35" s="255" t="s">
        <v>126</v>
      </c>
      <c r="M35" s="255" t="s">
        <v>126</v>
      </c>
      <c r="N35" s="255" t="s">
        <v>126</v>
      </c>
      <c r="O35" s="255" t="s">
        <v>126</v>
      </c>
      <c r="P35" s="255" t="s">
        <v>126</v>
      </c>
      <c r="Q35" s="255" t="s">
        <v>126</v>
      </c>
      <c r="R35" s="255" t="s">
        <v>126</v>
      </c>
      <c r="S35" s="255" t="s">
        <v>126</v>
      </c>
      <c r="T35" s="255" t="s">
        <v>126</v>
      </c>
      <c r="U35" s="255" t="s">
        <v>126</v>
      </c>
      <c r="V35" s="255" t="s">
        <v>126</v>
      </c>
      <c r="W35" s="255" t="s">
        <v>126</v>
      </c>
      <c r="X35" s="255" t="s">
        <v>126</v>
      </c>
      <c r="Y35" s="255" t="s">
        <v>126</v>
      </c>
      <c r="Z35" s="255" t="s">
        <v>126</v>
      </c>
      <c r="AA35" s="255" t="s">
        <v>126</v>
      </c>
      <c r="AB35" s="255" t="s">
        <v>126</v>
      </c>
      <c r="AC35" s="255" t="s">
        <v>126</v>
      </c>
      <c r="AD35" s="255" t="s">
        <v>126</v>
      </c>
      <c r="AE35" s="255" t="s">
        <v>126</v>
      </c>
      <c r="AF35" s="255" t="s">
        <v>126</v>
      </c>
      <c r="AG35" s="255" t="s">
        <v>126</v>
      </c>
      <c r="AH35" s="255" t="s">
        <v>126</v>
      </c>
      <c r="AI35" s="255" t="s">
        <v>126</v>
      </c>
      <c r="AJ35" s="255" t="s">
        <v>126</v>
      </c>
      <c r="AK35" s="255" t="s">
        <v>126</v>
      </c>
      <c r="AL35" s="255" t="s">
        <v>126</v>
      </c>
    </row>
    <row r="36" spans="1:38" ht="110.25" outlineLevel="1">
      <c r="A36" s="233" t="s">
        <v>64</v>
      </c>
      <c r="B36" s="253" t="s">
        <v>62</v>
      </c>
      <c r="C36" s="254" t="s">
        <v>27</v>
      </c>
      <c r="D36" s="255" t="s">
        <v>126</v>
      </c>
      <c r="E36" s="255" t="s">
        <v>126</v>
      </c>
      <c r="F36" s="255" t="s">
        <v>126</v>
      </c>
      <c r="G36" s="255" t="s">
        <v>126</v>
      </c>
      <c r="H36" s="255" t="s">
        <v>126</v>
      </c>
      <c r="I36" s="255" t="s">
        <v>126</v>
      </c>
      <c r="J36" s="255" t="s">
        <v>126</v>
      </c>
      <c r="K36" s="255" t="s">
        <v>126</v>
      </c>
      <c r="L36" s="255" t="s">
        <v>126</v>
      </c>
      <c r="M36" s="255" t="s">
        <v>126</v>
      </c>
      <c r="N36" s="255" t="s">
        <v>126</v>
      </c>
      <c r="O36" s="255" t="s">
        <v>126</v>
      </c>
      <c r="P36" s="255" t="s">
        <v>126</v>
      </c>
      <c r="Q36" s="255" t="s">
        <v>126</v>
      </c>
      <c r="R36" s="255" t="s">
        <v>126</v>
      </c>
      <c r="S36" s="255" t="s">
        <v>126</v>
      </c>
      <c r="T36" s="255" t="s">
        <v>126</v>
      </c>
      <c r="U36" s="255" t="s">
        <v>126</v>
      </c>
      <c r="V36" s="255" t="s">
        <v>126</v>
      </c>
      <c r="W36" s="255" t="s">
        <v>126</v>
      </c>
      <c r="X36" s="255" t="s">
        <v>126</v>
      </c>
      <c r="Y36" s="255" t="s">
        <v>126</v>
      </c>
      <c r="Z36" s="255" t="s">
        <v>126</v>
      </c>
      <c r="AA36" s="255" t="s">
        <v>126</v>
      </c>
      <c r="AB36" s="255" t="s">
        <v>126</v>
      </c>
      <c r="AC36" s="255" t="s">
        <v>126</v>
      </c>
      <c r="AD36" s="255" t="s">
        <v>126</v>
      </c>
      <c r="AE36" s="255" t="s">
        <v>126</v>
      </c>
      <c r="AF36" s="255" t="s">
        <v>126</v>
      </c>
      <c r="AG36" s="255" t="s">
        <v>126</v>
      </c>
      <c r="AH36" s="255" t="s">
        <v>126</v>
      </c>
      <c r="AI36" s="255" t="s">
        <v>126</v>
      </c>
      <c r="AJ36" s="255" t="s">
        <v>126</v>
      </c>
      <c r="AK36" s="255" t="s">
        <v>126</v>
      </c>
      <c r="AL36" s="255" t="s">
        <v>126</v>
      </c>
    </row>
    <row r="37" spans="1:38" ht="126" outlineLevel="1">
      <c r="A37" s="233" t="s">
        <v>64</v>
      </c>
      <c r="B37" s="253" t="s">
        <v>65</v>
      </c>
      <c r="C37" s="258" t="s">
        <v>27</v>
      </c>
      <c r="D37" s="258" t="s">
        <v>126</v>
      </c>
      <c r="E37" s="258" t="s">
        <v>126</v>
      </c>
      <c r="F37" s="258" t="s">
        <v>126</v>
      </c>
      <c r="G37" s="258" t="s">
        <v>126</v>
      </c>
      <c r="H37" s="258" t="s">
        <v>126</v>
      </c>
      <c r="I37" s="258" t="s">
        <v>126</v>
      </c>
      <c r="J37" s="258" t="s">
        <v>126</v>
      </c>
      <c r="K37" s="258" t="s">
        <v>126</v>
      </c>
      <c r="L37" s="258" t="s">
        <v>126</v>
      </c>
      <c r="M37" s="258" t="s">
        <v>126</v>
      </c>
      <c r="N37" s="258" t="s">
        <v>126</v>
      </c>
      <c r="O37" s="258" t="s">
        <v>126</v>
      </c>
      <c r="P37" s="258" t="s">
        <v>126</v>
      </c>
      <c r="Q37" s="258" t="s">
        <v>126</v>
      </c>
      <c r="R37" s="258" t="s">
        <v>126</v>
      </c>
      <c r="S37" s="258" t="s">
        <v>126</v>
      </c>
      <c r="T37" s="258" t="s">
        <v>126</v>
      </c>
      <c r="U37" s="258" t="s">
        <v>126</v>
      </c>
      <c r="V37" s="258" t="s">
        <v>126</v>
      </c>
      <c r="W37" s="258" t="s">
        <v>126</v>
      </c>
      <c r="X37" s="258" t="s">
        <v>126</v>
      </c>
      <c r="Y37" s="258" t="s">
        <v>126</v>
      </c>
      <c r="Z37" s="258" t="s">
        <v>126</v>
      </c>
      <c r="AA37" s="258" t="s">
        <v>126</v>
      </c>
      <c r="AB37" s="258" t="s">
        <v>126</v>
      </c>
      <c r="AC37" s="258" t="s">
        <v>126</v>
      </c>
      <c r="AD37" s="258" t="s">
        <v>126</v>
      </c>
      <c r="AE37" s="258" t="s">
        <v>126</v>
      </c>
      <c r="AF37" s="258" t="s">
        <v>126</v>
      </c>
      <c r="AG37" s="258" t="s">
        <v>126</v>
      </c>
      <c r="AH37" s="258" t="s">
        <v>126</v>
      </c>
      <c r="AI37" s="258" t="s">
        <v>126</v>
      </c>
      <c r="AJ37" s="258" t="s">
        <v>126</v>
      </c>
      <c r="AK37" s="258" t="s">
        <v>126</v>
      </c>
      <c r="AL37" s="258" t="s">
        <v>126</v>
      </c>
    </row>
    <row r="38" spans="1:38" ht="94.5" outlineLevel="1">
      <c r="A38" s="233" t="s">
        <v>66</v>
      </c>
      <c r="B38" s="253" t="s">
        <v>67</v>
      </c>
      <c r="C38" s="258" t="s">
        <v>27</v>
      </c>
      <c r="D38" s="258" t="s">
        <v>126</v>
      </c>
      <c r="E38" s="258" t="s">
        <v>126</v>
      </c>
      <c r="F38" s="258" t="s">
        <v>126</v>
      </c>
      <c r="G38" s="258" t="s">
        <v>126</v>
      </c>
      <c r="H38" s="258" t="s">
        <v>126</v>
      </c>
      <c r="I38" s="258" t="s">
        <v>126</v>
      </c>
      <c r="J38" s="258" t="s">
        <v>126</v>
      </c>
      <c r="K38" s="258" t="s">
        <v>126</v>
      </c>
      <c r="L38" s="258" t="s">
        <v>126</v>
      </c>
      <c r="M38" s="258" t="s">
        <v>126</v>
      </c>
      <c r="N38" s="258" t="s">
        <v>126</v>
      </c>
      <c r="O38" s="258" t="s">
        <v>126</v>
      </c>
      <c r="P38" s="258" t="s">
        <v>126</v>
      </c>
      <c r="Q38" s="258" t="s">
        <v>126</v>
      </c>
      <c r="R38" s="258" t="s">
        <v>126</v>
      </c>
      <c r="S38" s="258" t="s">
        <v>126</v>
      </c>
      <c r="T38" s="258" t="s">
        <v>126</v>
      </c>
      <c r="U38" s="258" t="s">
        <v>126</v>
      </c>
      <c r="V38" s="258" t="s">
        <v>126</v>
      </c>
      <c r="W38" s="258" t="s">
        <v>126</v>
      </c>
      <c r="X38" s="258" t="s">
        <v>126</v>
      </c>
      <c r="Y38" s="258" t="s">
        <v>126</v>
      </c>
      <c r="Z38" s="258" t="s">
        <v>126</v>
      </c>
      <c r="AA38" s="258" t="s">
        <v>126</v>
      </c>
      <c r="AB38" s="258" t="s">
        <v>126</v>
      </c>
      <c r="AC38" s="258" t="s">
        <v>126</v>
      </c>
      <c r="AD38" s="258" t="s">
        <v>126</v>
      </c>
      <c r="AE38" s="258" t="s">
        <v>126</v>
      </c>
      <c r="AF38" s="258" t="s">
        <v>126</v>
      </c>
      <c r="AG38" s="258" t="s">
        <v>126</v>
      </c>
      <c r="AH38" s="258" t="s">
        <v>126</v>
      </c>
      <c r="AI38" s="258" t="s">
        <v>126</v>
      </c>
      <c r="AJ38" s="258" t="s">
        <v>126</v>
      </c>
      <c r="AK38" s="258" t="s">
        <v>126</v>
      </c>
      <c r="AL38" s="258" t="s">
        <v>126</v>
      </c>
    </row>
    <row r="39" spans="1:38" ht="78.75" outlineLevel="1">
      <c r="A39" s="233" t="s">
        <v>68</v>
      </c>
      <c r="B39" s="253" t="s">
        <v>69</v>
      </c>
      <c r="C39" s="258" t="s">
        <v>27</v>
      </c>
      <c r="D39" s="258" t="s">
        <v>126</v>
      </c>
      <c r="E39" s="258" t="s">
        <v>126</v>
      </c>
      <c r="F39" s="258" t="s">
        <v>126</v>
      </c>
      <c r="G39" s="258" t="s">
        <v>126</v>
      </c>
      <c r="H39" s="258" t="s">
        <v>126</v>
      </c>
      <c r="I39" s="258" t="s">
        <v>126</v>
      </c>
      <c r="J39" s="258" t="s">
        <v>126</v>
      </c>
      <c r="K39" s="258" t="s">
        <v>126</v>
      </c>
      <c r="L39" s="258" t="s">
        <v>126</v>
      </c>
      <c r="M39" s="258" t="s">
        <v>126</v>
      </c>
      <c r="N39" s="258" t="s">
        <v>126</v>
      </c>
      <c r="O39" s="258" t="s">
        <v>126</v>
      </c>
      <c r="P39" s="258" t="s">
        <v>126</v>
      </c>
      <c r="Q39" s="258" t="s">
        <v>126</v>
      </c>
      <c r="R39" s="258" t="s">
        <v>126</v>
      </c>
      <c r="S39" s="258" t="s">
        <v>126</v>
      </c>
      <c r="T39" s="258" t="s">
        <v>126</v>
      </c>
      <c r="U39" s="258" t="s">
        <v>126</v>
      </c>
      <c r="V39" s="258" t="s">
        <v>126</v>
      </c>
      <c r="W39" s="258" t="s">
        <v>126</v>
      </c>
      <c r="X39" s="258" t="s">
        <v>126</v>
      </c>
      <c r="Y39" s="258" t="s">
        <v>126</v>
      </c>
      <c r="Z39" s="258" t="s">
        <v>126</v>
      </c>
      <c r="AA39" s="258" t="s">
        <v>126</v>
      </c>
      <c r="AB39" s="258" t="s">
        <v>126</v>
      </c>
      <c r="AC39" s="258" t="s">
        <v>126</v>
      </c>
      <c r="AD39" s="258" t="s">
        <v>126</v>
      </c>
      <c r="AE39" s="258" t="s">
        <v>126</v>
      </c>
      <c r="AF39" s="258" t="s">
        <v>126</v>
      </c>
      <c r="AG39" s="258" t="s">
        <v>126</v>
      </c>
      <c r="AH39" s="258" t="s">
        <v>126</v>
      </c>
      <c r="AI39" s="258" t="s">
        <v>126</v>
      </c>
      <c r="AJ39" s="258" t="s">
        <v>126</v>
      </c>
      <c r="AK39" s="258" t="s">
        <v>126</v>
      </c>
      <c r="AL39" s="258" t="s">
        <v>126</v>
      </c>
    </row>
    <row r="40" spans="1:38" ht="94.5" outlineLevel="1">
      <c r="A40" s="233" t="s">
        <v>70</v>
      </c>
      <c r="B40" s="253" t="s">
        <v>71</v>
      </c>
      <c r="C40" s="258" t="s">
        <v>27</v>
      </c>
      <c r="D40" s="258" t="s">
        <v>126</v>
      </c>
      <c r="E40" s="258" t="s">
        <v>126</v>
      </c>
      <c r="F40" s="258" t="s">
        <v>126</v>
      </c>
      <c r="G40" s="258" t="s">
        <v>126</v>
      </c>
      <c r="H40" s="258" t="s">
        <v>126</v>
      </c>
      <c r="I40" s="258" t="s">
        <v>126</v>
      </c>
      <c r="J40" s="258" t="s">
        <v>126</v>
      </c>
      <c r="K40" s="258" t="s">
        <v>126</v>
      </c>
      <c r="L40" s="258" t="s">
        <v>126</v>
      </c>
      <c r="M40" s="258" t="s">
        <v>126</v>
      </c>
      <c r="N40" s="258" t="s">
        <v>126</v>
      </c>
      <c r="O40" s="258" t="s">
        <v>126</v>
      </c>
      <c r="P40" s="258" t="s">
        <v>126</v>
      </c>
      <c r="Q40" s="258" t="s">
        <v>126</v>
      </c>
      <c r="R40" s="258" t="s">
        <v>126</v>
      </c>
      <c r="S40" s="258" t="s">
        <v>126</v>
      </c>
      <c r="T40" s="258" t="s">
        <v>126</v>
      </c>
      <c r="U40" s="258" t="s">
        <v>126</v>
      </c>
      <c r="V40" s="258" t="s">
        <v>126</v>
      </c>
      <c r="W40" s="258" t="s">
        <v>126</v>
      </c>
      <c r="X40" s="258" t="s">
        <v>126</v>
      </c>
      <c r="Y40" s="258" t="s">
        <v>126</v>
      </c>
      <c r="Z40" s="258" t="s">
        <v>126</v>
      </c>
      <c r="AA40" s="258" t="s">
        <v>126</v>
      </c>
      <c r="AB40" s="258" t="s">
        <v>126</v>
      </c>
      <c r="AC40" s="258" t="s">
        <v>126</v>
      </c>
      <c r="AD40" s="258" t="s">
        <v>126</v>
      </c>
      <c r="AE40" s="258" t="s">
        <v>126</v>
      </c>
      <c r="AF40" s="258" t="s">
        <v>126</v>
      </c>
      <c r="AG40" s="258" t="s">
        <v>126</v>
      </c>
      <c r="AH40" s="258" t="s">
        <v>126</v>
      </c>
      <c r="AI40" s="258" t="s">
        <v>126</v>
      </c>
      <c r="AJ40" s="258" t="s">
        <v>126</v>
      </c>
      <c r="AK40" s="258" t="s">
        <v>126</v>
      </c>
      <c r="AL40" s="258" t="s">
        <v>126</v>
      </c>
    </row>
    <row r="41" spans="1:38" ht="47.25">
      <c r="A41" s="233" t="s">
        <v>72</v>
      </c>
      <c r="B41" s="253" t="s">
        <v>73</v>
      </c>
      <c r="C41" s="258" t="s">
        <v>27</v>
      </c>
      <c r="D41" s="258">
        <v>0</v>
      </c>
      <c r="E41" s="258">
        <v>0</v>
      </c>
      <c r="F41" s="258">
        <v>0</v>
      </c>
      <c r="G41" s="258">
        <v>0</v>
      </c>
      <c r="H41" s="258">
        <v>0</v>
      </c>
      <c r="I41" s="258">
        <v>0</v>
      </c>
      <c r="J41" s="258">
        <v>0</v>
      </c>
      <c r="K41" s="258">
        <v>0</v>
      </c>
      <c r="L41" s="258">
        <v>0</v>
      </c>
      <c r="M41" s="258">
        <v>0</v>
      </c>
      <c r="N41" s="258">
        <v>0</v>
      </c>
      <c r="O41" s="258">
        <v>0</v>
      </c>
      <c r="P41" s="258">
        <v>0</v>
      </c>
      <c r="Q41" s="258">
        <v>0</v>
      </c>
      <c r="R41" s="258">
        <v>0</v>
      </c>
      <c r="S41" s="258">
        <v>0</v>
      </c>
      <c r="T41" s="258">
        <v>0</v>
      </c>
      <c r="U41" s="258">
        <v>0</v>
      </c>
      <c r="V41" s="258">
        <v>0</v>
      </c>
      <c r="W41" s="258">
        <v>0</v>
      </c>
      <c r="X41" s="258">
        <v>0</v>
      </c>
      <c r="Y41" s="258">
        <v>0</v>
      </c>
      <c r="Z41" s="258">
        <v>29.545</v>
      </c>
      <c r="AA41" s="258">
        <v>0</v>
      </c>
      <c r="AB41" s="258">
        <v>0</v>
      </c>
      <c r="AC41" s="258">
        <v>26.209</v>
      </c>
      <c r="AD41" s="258">
        <v>0</v>
      </c>
      <c r="AE41" s="258">
        <v>605</v>
      </c>
      <c r="AF41" s="258">
        <v>0</v>
      </c>
      <c r="AG41" s="258">
        <v>29.545</v>
      </c>
      <c r="AH41" s="258">
        <v>0</v>
      </c>
      <c r="AI41" s="258">
        <v>0</v>
      </c>
      <c r="AJ41" s="258">
        <v>26.209</v>
      </c>
      <c r="AK41" s="258">
        <v>0</v>
      </c>
      <c r="AL41" s="258">
        <v>605</v>
      </c>
    </row>
    <row r="42" spans="1:38" ht="78.75">
      <c r="A42" s="233" t="s">
        <v>74</v>
      </c>
      <c r="B42" s="253" t="s">
        <v>75</v>
      </c>
      <c r="C42" s="258" t="s">
        <v>27</v>
      </c>
      <c r="D42" s="257">
        <v>0</v>
      </c>
      <c r="E42" s="257">
        <v>0</v>
      </c>
      <c r="F42" s="257">
        <v>0</v>
      </c>
      <c r="G42" s="257">
        <v>0</v>
      </c>
      <c r="H42" s="257">
        <v>0</v>
      </c>
      <c r="I42" s="257">
        <v>0</v>
      </c>
      <c r="J42" s="257">
        <v>0</v>
      </c>
      <c r="K42" s="257">
        <v>0</v>
      </c>
      <c r="L42" s="257">
        <v>0</v>
      </c>
      <c r="M42" s="257">
        <v>0</v>
      </c>
      <c r="N42" s="257">
        <v>0</v>
      </c>
      <c r="O42" s="257">
        <v>0</v>
      </c>
      <c r="P42" s="257">
        <v>0</v>
      </c>
      <c r="Q42" s="257">
        <v>0</v>
      </c>
      <c r="R42" s="257">
        <v>0</v>
      </c>
      <c r="S42" s="257">
        <v>0</v>
      </c>
      <c r="T42" s="257">
        <v>0</v>
      </c>
      <c r="U42" s="257">
        <v>0</v>
      </c>
      <c r="V42" s="257">
        <v>0</v>
      </c>
      <c r="W42" s="257">
        <v>0</v>
      </c>
      <c r="X42" s="257">
        <v>0</v>
      </c>
      <c r="Y42" s="257">
        <v>0</v>
      </c>
      <c r="Z42" s="257">
        <v>17.928</v>
      </c>
      <c r="AA42" s="257">
        <v>0</v>
      </c>
      <c r="AB42" s="257">
        <v>0</v>
      </c>
      <c r="AC42" s="257">
        <v>26.209</v>
      </c>
      <c r="AD42" s="257">
        <v>0</v>
      </c>
      <c r="AE42" s="257">
        <v>0</v>
      </c>
      <c r="AF42" s="257">
        <v>0</v>
      </c>
      <c r="AG42" s="257">
        <v>17.928</v>
      </c>
      <c r="AH42" s="257">
        <v>0</v>
      </c>
      <c r="AI42" s="257">
        <v>0</v>
      </c>
      <c r="AJ42" s="257">
        <v>26.209</v>
      </c>
      <c r="AK42" s="257">
        <v>0</v>
      </c>
      <c r="AL42" s="257">
        <v>0</v>
      </c>
    </row>
    <row r="43" spans="1:38" ht="31.5" outlineLevel="1">
      <c r="A43" s="233" t="s">
        <v>76</v>
      </c>
      <c r="B43" s="253" t="s">
        <v>77</v>
      </c>
      <c r="C43" s="258" t="s">
        <v>27</v>
      </c>
      <c r="D43" s="258" t="s">
        <v>126</v>
      </c>
      <c r="E43" s="258" t="s">
        <v>126</v>
      </c>
      <c r="F43" s="258" t="s">
        <v>126</v>
      </c>
      <c r="G43" s="258" t="s">
        <v>126</v>
      </c>
      <c r="H43" s="258" t="s">
        <v>126</v>
      </c>
      <c r="I43" s="258" t="s">
        <v>126</v>
      </c>
      <c r="J43" s="258" t="s">
        <v>126</v>
      </c>
      <c r="K43" s="258" t="s">
        <v>126</v>
      </c>
      <c r="L43" s="258" t="s">
        <v>126</v>
      </c>
      <c r="M43" s="258" t="s">
        <v>126</v>
      </c>
      <c r="N43" s="258" t="s">
        <v>126</v>
      </c>
      <c r="O43" s="258" t="s">
        <v>126</v>
      </c>
      <c r="P43" s="258" t="s">
        <v>126</v>
      </c>
      <c r="Q43" s="258" t="s">
        <v>126</v>
      </c>
      <c r="R43" s="258" t="s">
        <v>126</v>
      </c>
      <c r="S43" s="258" t="s">
        <v>126</v>
      </c>
      <c r="T43" s="258" t="s">
        <v>126</v>
      </c>
      <c r="U43" s="258" t="s">
        <v>126</v>
      </c>
      <c r="V43" s="258" t="s">
        <v>126</v>
      </c>
      <c r="W43" s="258" t="s">
        <v>126</v>
      </c>
      <c r="X43" s="258" t="s">
        <v>126</v>
      </c>
      <c r="Y43" s="258" t="s">
        <v>126</v>
      </c>
      <c r="Z43" s="258" t="s">
        <v>126</v>
      </c>
      <c r="AA43" s="258" t="s">
        <v>126</v>
      </c>
      <c r="AB43" s="258" t="s">
        <v>126</v>
      </c>
      <c r="AC43" s="258" t="s">
        <v>126</v>
      </c>
      <c r="AD43" s="258" t="s">
        <v>126</v>
      </c>
      <c r="AE43" s="258" t="s">
        <v>126</v>
      </c>
      <c r="AF43" s="258" t="s">
        <v>126</v>
      </c>
      <c r="AG43" s="258" t="s">
        <v>126</v>
      </c>
      <c r="AH43" s="258" t="s">
        <v>126</v>
      </c>
      <c r="AI43" s="258" t="s">
        <v>126</v>
      </c>
      <c r="AJ43" s="258" t="s">
        <v>126</v>
      </c>
      <c r="AK43" s="258" t="s">
        <v>126</v>
      </c>
      <c r="AL43" s="258" t="s">
        <v>126</v>
      </c>
    </row>
    <row r="44" spans="1:38" ht="63" outlineLevel="1">
      <c r="A44" s="233" t="s">
        <v>78</v>
      </c>
      <c r="B44" s="253" t="s">
        <v>79</v>
      </c>
      <c r="C44" s="258" t="s">
        <v>27</v>
      </c>
      <c r="D44" s="258" t="s">
        <v>126</v>
      </c>
      <c r="E44" s="258" t="s">
        <v>126</v>
      </c>
      <c r="F44" s="258" t="s">
        <v>126</v>
      </c>
      <c r="G44" s="258" t="s">
        <v>126</v>
      </c>
      <c r="H44" s="258" t="s">
        <v>126</v>
      </c>
      <c r="I44" s="258" t="s">
        <v>126</v>
      </c>
      <c r="J44" s="258" t="s">
        <v>126</v>
      </c>
      <c r="K44" s="258" t="s">
        <v>126</v>
      </c>
      <c r="L44" s="258" t="s">
        <v>126</v>
      </c>
      <c r="M44" s="258" t="s">
        <v>126</v>
      </c>
      <c r="N44" s="258" t="s">
        <v>126</v>
      </c>
      <c r="O44" s="258" t="s">
        <v>126</v>
      </c>
      <c r="P44" s="258" t="s">
        <v>126</v>
      </c>
      <c r="Q44" s="258" t="s">
        <v>126</v>
      </c>
      <c r="R44" s="258" t="s">
        <v>126</v>
      </c>
      <c r="S44" s="258" t="s">
        <v>126</v>
      </c>
      <c r="T44" s="258" t="s">
        <v>126</v>
      </c>
      <c r="U44" s="258" t="s">
        <v>126</v>
      </c>
      <c r="V44" s="258" t="s">
        <v>126</v>
      </c>
      <c r="W44" s="258" t="s">
        <v>126</v>
      </c>
      <c r="X44" s="258" t="s">
        <v>126</v>
      </c>
      <c r="Y44" s="258" t="s">
        <v>126</v>
      </c>
      <c r="Z44" s="258" t="s">
        <v>126</v>
      </c>
      <c r="AA44" s="258" t="s">
        <v>126</v>
      </c>
      <c r="AB44" s="258" t="s">
        <v>126</v>
      </c>
      <c r="AC44" s="258" t="s">
        <v>126</v>
      </c>
      <c r="AD44" s="258" t="s">
        <v>126</v>
      </c>
      <c r="AE44" s="258" t="s">
        <v>126</v>
      </c>
      <c r="AF44" s="258" t="s">
        <v>126</v>
      </c>
      <c r="AG44" s="258" t="s">
        <v>126</v>
      </c>
      <c r="AH44" s="258" t="s">
        <v>126</v>
      </c>
      <c r="AI44" s="258" t="s">
        <v>126</v>
      </c>
      <c r="AJ44" s="258" t="s">
        <v>126</v>
      </c>
      <c r="AK44" s="258" t="s">
        <v>126</v>
      </c>
      <c r="AL44" s="258" t="s">
        <v>126</v>
      </c>
    </row>
    <row r="45" spans="1:38" ht="47.25" outlineLevel="1">
      <c r="A45" s="233" t="s">
        <v>80</v>
      </c>
      <c r="B45" s="253" t="s">
        <v>81</v>
      </c>
      <c r="C45" s="258" t="s">
        <v>27</v>
      </c>
      <c r="D45" s="258" t="s">
        <v>126</v>
      </c>
      <c r="E45" s="258" t="s">
        <v>126</v>
      </c>
      <c r="F45" s="258" t="s">
        <v>126</v>
      </c>
      <c r="G45" s="258" t="s">
        <v>126</v>
      </c>
      <c r="H45" s="258" t="s">
        <v>126</v>
      </c>
      <c r="I45" s="258" t="s">
        <v>126</v>
      </c>
      <c r="J45" s="258" t="s">
        <v>126</v>
      </c>
      <c r="K45" s="258" t="s">
        <v>126</v>
      </c>
      <c r="L45" s="258" t="s">
        <v>126</v>
      </c>
      <c r="M45" s="258" t="s">
        <v>126</v>
      </c>
      <c r="N45" s="258" t="s">
        <v>126</v>
      </c>
      <c r="O45" s="258" t="s">
        <v>126</v>
      </c>
      <c r="P45" s="258" t="s">
        <v>126</v>
      </c>
      <c r="Q45" s="258" t="s">
        <v>126</v>
      </c>
      <c r="R45" s="258" t="s">
        <v>126</v>
      </c>
      <c r="S45" s="258" t="s">
        <v>126</v>
      </c>
      <c r="T45" s="258" t="s">
        <v>126</v>
      </c>
      <c r="U45" s="258" t="s">
        <v>126</v>
      </c>
      <c r="V45" s="258" t="s">
        <v>126</v>
      </c>
      <c r="W45" s="258" t="s">
        <v>126</v>
      </c>
      <c r="X45" s="258" t="s">
        <v>126</v>
      </c>
      <c r="Y45" s="258" t="s">
        <v>126</v>
      </c>
      <c r="Z45" s="258" t="s">
        <v>126</v>
      </c>
      <c r="AA45" s="258" t="s">
        <v>126</v>
      </c>
      <c r="AB45" s="258" t="s">
        <v>126</v>
      </c>
      <c r="AC45" s="258" t="s">
        <v>126</v>
      </c>
      <c r="AD45" s="258" t="s">
        <v>126</v>
      </c>
      <c r="AE45" s="258" t="s">
        <v>126</v>
      </c>
      <c r="AF45" s="258" t="s">
        <v>126</v>
      </c>
      <c r="AG45" s="258" t="s">
        <v>126</v>
      </c>
      <c r="AH45" s="258" t="s">
        <v>126</v>
      </c>
      <c r="AI45" s="258" t="s">
        <v>126</v>
      </c>
      <c r="AJ45" s="258" t="s">
        <v>126</v>
      </c>
      <c r="AK45" s="258" t="s">
        <v>126</v>
      </c>
      <c r="AL45" s="258" t="s">
        <v>126</v>
      </c>
    </row>
    <row r="46" spans="1:38" ht="31.5">
      <c r="A46" s="233" t="s">
        <v>82</v>
      </c>
      <c r="B46" s="253" t="s">
        <v>83</v>
      </c>
      <c r="C46" s="258" t="s">
        <v>27</v>
      </c>
      <c r="D46" s="258">
        <v>0</v>
      </c>
      <c r="E46" s="258">
        <v>0</v>
      </c>
      <c r="F46" s="258">
        <v>0</v>
      </c>
      <c r="G46" s="258">
        <v>0</v>
      </c>
      <c r="H46" s="258">
        <v>0</v>
      </c>
      <c r="I46" s="258">
        <v>0</v>
      </c>
      <c r="J46" s="258">
        <v>0</v>
      </c>
      <c r="K46" s="258">
        <v>0</v>
      </c>
      <c r="L46" s="258">
        <v>0</v>
      </c>
      <c r="M46" s="258">
        <v>0</v>
      </c>
      <c r="N46" s="258">
        <v>0</v>
      </c>
      <c r="O46" s="258">
        <v>0</v>
      </c>
      <c r="P46" s="258">
        <v>0</v>
      </c>
      <c r="Q46" s="258">
        <v>0</v>
      </c>
      <c r="R46" s="258">
        <v>0</v>
      </c>
      <c r="S46" s="258">
        <v>0</v>
      </c>
      <c r="T46" s="258">
        <v>0</v>
      </c>
      <c r="U46" s="258">
        <v>0</v>
      </c>
      <c r="V46" s="258">
        <v>0</v>
      </c>
      <c r="W46" s="258">
        <v>0</v>
      </c>
      <c r="X46" s="258">
        <v>0</v>
      </c>
      <c r="Y46" s="258">
        <v>0</v>
      </c>
      <c r="Z46" s="258">
        <v>17.928</v>
      </c>
      <c r="AA46" s="258">
        <v>0</v>
      </c>
      <c r="AB46" s="258">
        <v>0</v>
      </c>
      <c r="AC46" s="258">
        <v>26.209</v>
      </c>
      <c r="AD46" s="258">
        <v>0</v>
      </c>
      <c r="AE46" s="258">
        <v>0</v>
      </c>
      <c r="AF46" s="258">
        <v>0</v>
      </c>
      <c r="AG46" s="258">
        <v>17.928</v>
      </c>
      <c r="AH46" s="258">
        <v>0</v>
      </c>
      <c r="AI46" s="258">
        <v>0</v>
      </c>
      <c r="AJ46" s="258">
        <v>26.209</v>
      </c>
      <c r="AK46" s="258">
        <v>0</v>
      </c>
      <c r="AL46" s="258">
        <v>0</v>
      </c>
    </row>
    <row r="47" spans="1:38" ht="51.75" customHeight="1">
      <c r="A47" s="259"/>
      <c r="B47" s="259" t="s">
        <v>516</v>
      </c>
      <c r="C47" s="260" t="s">
        <v>126</v>
      </c>
      <c r="D47" s="261">
        <v>0</v>
      </c>
      <c r="E47" s="261">
        <v>0</v>
      </c>
      <c r="F47" s="261">
        <v>0</v>
      </c>
      <c r="G47" s="261">
        <v>0</v>
      </c>
      <c r="H47" s="261">
        <v>0</v>
      </c>
      <c r="I47" s="261">
        <v>0</v>
      </c>
      <c r="J47" s="261">
        <v>0</v>
      </c>
      <c r="K47" s="261">
        <v>0</v>
      </c>
      <c r="L47" s="261">
        <v>0</v>
      </c>
      <c r="M47" s="261">
        <v>0</v>
      </c>
      <c r="N47" s="261">
        <v>0</v>
      </c>
      <c r="O47" s="261">
        <v>0</v>
      </c>
      <c r="P47" s="261">
        <v>0</v>
      </c>
      <c r="Q47" s="261">
        <v>0</v>
      </c>
      <c r="R47" s="261">
        <v>0</v>
      </c>
      <c r="S47" s="261">
        <v>0</v>
      </c>
      <c r="T47" s="261">
        <v>0</v>
      </c>
      <c r="U47" s="261">
        <v>0</v>
      </c>
      <c r="V47" s="261">
        <v>0</v>
      </c>
      <c r="W47" s="261">
        <v>0</v>
      </c>
      <c r="X47" s="261">
        <v>0</v>
      </c>
      <c r="Y47" s="261">
        <v>0</v>
      </c>
      <c r="Z47" s="262">
        <v>8.964</v>
      </c>
      <c r="AA47" s="262">
        <v>0</v>
      </c>
      <c r="AB47" s="262">
        <v>0</v>
      </c>
      <c r="AC47" s="262">
        <v>14.846</v>
      </c>
      <c r="AD47" s="262">
        <v>0</v>
      </c>
      <c r="AE47" s="262">
        <v>0</v>
      </c>
      <c r="AF47" s="261">
        <v>0</v>
      </c>
      <c r="AG47" s="261">
        <v>8.964</v>
      </c>
      <c r="AH47" s="261">
        <v>0</v>
      </c>
      <c r="AI47" s="261">
        <v>0</v>
      </c>
      <c r="AJ47" s="261">
        <v>14.846</v>
      </c>
      <c r="AK47" s="261">
        <v>0</v>
      </c>
      <c r="AL47" s="261">
        <v>0</v>
      </c>
    </row>
    <row r="48" spans="1:38" ht="50.25" customHeight="1">
      <c r="A48" s="259"/>
      <c r="B48" s="259" t="s">
        <v>517</v>
      </c>
      <c r="C48" s="260" t="s">
        <v>126</v>
      </c>
      <c r="D48" s="261">
        <v>0</v>
      </c>
      <c r="E48" s="261">
        <v>0</v>
      </c>
      <c r="F48" s="261">
        <v>0</v>
      </c>
      <c r="G48" s="261">
        <v>0</v>
      </c>
      <c r="H48" s="261">
        <v>0</v>
      </c>
      <c r="I48" s="261">
        <v>0</v>
      </c>
      <c r="J48" s="261">
        <v>0</v>
      </c>
      <c r="K48" s="261">
        <v>0</v>
      </c>
      <c r="L48" s="261">
        <v>0</v>
      </c>
      <c r="M48" s="261">
        <v>0</v>
      </c>
      <c r="N48" s="261">
        <v>0</v>
      </c>
      <c r="O48" s="261">
        <v>0</v>
      </c>
      <c r="P48" s="261">
        <v>0</v>
      </c>
      <c r="Q48" s="261">
        <v>0</v>
      </c>
      <c r="R48" s="261">
        <v>0</v>
      </c>
      <c r="S48" s="261">
        <v>0</v>
      </c>
      <c r="T48" s="261">
        <v>0</v>
      </c>
      <c r="U48" s="261">
        <v>0</v>
      </c>
      <c r="V48" s="261">
        <v>0</v>
      </c>
      <c r="W48" s="261">
        <v>0</v>
      </c>
      <c r="X48" s="261">
        <v>0</v>
      </c>
      <c r="Y48" s="261">
        <v>0</v>
      </c>
      <c r="Z48" s="262">
        <v>8.964</v>
      </c>
      <c r="AA48" s="262">
        <v>0</v>
      </c>
      <c r="AB48" s="262">
        <v>0</v>
      </c>
      <c r="AC48" s="262">
        <v>11.363</v>
      </c>
      <c r="AD48" s="262">
        <v>0</v>
      </c>
      <c r="AE48" s="262">
        <v>0</v>
      </c>
      <c r="AF48" s="261">
        <v>0</v>
      </c>
      <c r="AG48" s="261">
        <v>8.964</v>
      </c>
      <c r="AH48" s="261">
        <v>0</v>
      </c>
      <c r="AI48" s="261">
        <v>0</v>
      </c>
      <c r="AJ48" s="261">
        <v>11.363</v>
      </c>
      <c r="AK48" s="261">
        <v>0</v>
      </c>
      <c r="AL48" s="261">
        <v>0</v>
      </c>
    </row>
    <row r="49" spans="1:38" ht="47.25" outlineLevel="1">
      <c r="A49" s="233" t="s">
        <v>84</v>
      </c>
      <c r="B49" s="253" t="s">
        <v>85</v>
      </c>
      <c r="C49" s="258" t="s">
        <v>27</v>
      </c>
      <c r="D49" s="257" t="s">
        <v>126</v>
      </c>
      <c r="E49" s="257" t="s">
        <v>126</v>
      </c>
      <c r="F49" s="257" t="s">
        <v>126</v>
      </c>
      <c r="G49" s="257" t="s">
        <v>126</v>
      </c>
      <c r="H49" s="257" t="s">
        <v>126</v>
      </c>
      <c r="I49" s="257" t="s">
        <v>126</v>
      </c>
      <c r="J49" s="257" t="s">
        <v>126</v>
      </c>
      <c r="K49" s="257" t="s">
        <v>126</v>
      </c>
      <c r="L49" s="257" t="s">
        <v>126</v>
      </c>
      <c r="M49" s="257" t="s">
        <v>126</v>
      </c>
      <c r="N49" s="257" t="s">
        <v>126</v>
      </c>
      <c r="O49" s="257" t="s">
        <v>126</v>
      </c>
      <c r="P49" s="257" t="s">
        <v>126</v>
      </c>
      <c r="Q49" s="257" t="s">
        <v>126</v>
      </c>
      <c r="R49" s="257" t="s">
        <v>126</v>
      </c>
      <c r="S49" s="257" t="s">
        <v>126</v>
      </c>
      <c r="T49" s="257" t="s">
        <v>126</v>
      </c>
      <c r="U49" s="257" t="s">
        <v>126</v>
      </c>
      <c r="V49" s="257" t="s">
        <v>126</v>
      </c>
      <c r="W49" s="257" t="s">
        <v>126</v>
      </c>
      <c r="X49" s="257" t="s">
        <v>126</v>
      </c>
      <c r="Y49" s="257" t="s">
        <v>126</v>
      </c>
      <c r="Z49" s="263" t="s">
        <v>126</v>
      </c>
      <c r="AA49" s="263" t="s">
        <v>126</v>
      </c>
      <c r="AB49" s="263" t="s">
        <v>126</v>
      </c>
      <c r="AC49" s="263" t="s">
        <v>126</v>
      </c>
      <c r="AD49" s="263" t="s">
        <v>126</v>
      </c>
      <c r="AE49" s="263" t="s">
        <v>126</v>
      </c>
      <c r="AF49" s="257" t="s">
        <v>126</v>
      </c>
      <c r="AG49" s="257" t="s">
        <v>126</v>
      </c>
      <c r="AH49" s="257" t="s">
        <v>126</v>
      </c>
      <c r="AI49" s="257" t="s">
        <v>126</v>
      </c>
      <c r="AJ49" s="257" t="s">
        <v>126</v>
      </c>
      <c r="AK49" s="257" t="s">
        <v>126</v>
      </c>
      <c r="AL49" s="257" t="s">
        <v>126</v>
      </c>
    </row>
    <row r="50" spans="1:38" ht="47.25">
      <c r="A50" s="233" t="s">
        <v>86</v>
      </c>
      <c r="B50" s="253" t="s">
        <v>87</v>
      </c>
      <c r="C50" s="258" t="s">
        <v>27</v>
      </c>
      <c r="D50" s="257">
        <v>0</v>
      </c>
      <c r="E50" s="257">
        <v>0</v>
      </c>
      <c r="F50" s="257">
        <v>0</v>
      </c>
      <c r="G50" s="257">
        <v>0</v>
      </c>
      <c r="H50" s="257">
        <v>0</v>
      </c>
      <c r="I50" s="257">
        <v>0</v>
      </c>
      <c r="J50" s="257">
        <v>0</v>
      </c>
      <c r="K50" s="257">
        <v>0</v>
      </c>
      <c r="L50" s="257">
        <v>0</v>
      </c>
      <c r="M50" s="257">
        <v>0</v>
      </c>
      <c r="N50" s="257">
        <v>0</v>
      </c>
      <c r="O50" s="257">
        <v>0</v>
      </c>
      <c r="P50" s="257">
        <v>0</v>
      </c>
      <c r="Q50" s="257">
        <v>0</v>
      </c>
      <c r="R50" s="257">
        <v>0</v>
      </c>
      <c r="S50" s="257">
        <v>0</v>
      </c>
      <c r="T50" s="257">
        <v>0</v>
      </c>
      <c r="U50" s="257">
        <v>0</v>
      </c>
      <c r="V50" s="257">
        <v>0</v>
      </c>
      <c r="W50" s="257">
        <v>0</v>
      </c>
      <c r="X50" s="257">
        <v>0</v>
      </c>
      <c r="Y50" s="257">
        <v>0</v>
      </c>
      <c r="Z50" s="263">
        <v>11.617</v>
      </c>
      <c r="AA50" s="263">
        <v>0</v>
      </c>
      <c r="AB50" s="263">
        <v>0</v>
      </c>
      <c r="AC50" s="263">
        <v>0</v>
      </c>
      <c r="AD50" s="263">
        <v>0</v>
      </c>
      <c r="AE50" s="263">
        <v>605</v>
      </c>
      <c r="AF50" s="257">
        <v>0</v>
      </c>
      <c r="AG50" s="257">
        <v>11.617</v>
      </c>
      <c r="AH50" s="257">
        <v>0</v>
      </c>
      <c r="AI50" s="257">
        <v>0</v>
      </c>
      <c r="AJ50" s="257">
        <v>0</v>
      </c>
      <c r="AK50" s="257">
        <v>0</v>
      </c>
      <c r="AL50" s="257">
        <v>605</v>
      </c>
    </row>
    <row r="51" spans="1:38" ht="47.25" outlineLevel="1">
      <c r="A51" s="233" t="s">
        <v>88</v>
      </c>
      <c r="B51" s="253" t="s">
        <v>89</v>
      </c>
      <c r="C51" s="258" t="s">
        <v>27</v>
      </c>
      <c r="D51" s="257" t="s">
        <v>126</v>
      </c>
      <c r="E51" s="257" t="s">
        <v>126</v>
      </c>
      <c r="F51" s="257" t="s">
        <v>126</v>
      </c>
      <c r="G51" s="257" t="s">
        <v>126</v>
      </c>
      <c r="H51" s="257" t="s">
        <v>126</v>
      </c>
      <c r="I51" s="257" t="s">
        <v>126</v>
      </c>
      <c r="J51" s="257" t="s">
        <v>126</v>
      </c>
      <c r="K51" s="257" t="s">
        <v>126</v>
      </c>
      <c r="L51" s="257" t="s">
        <v>126</v>
      </c>
      <c r="M51" s="257" t="s">
        <v>126</v>
      </c>
      <c r="N51" s="257" t="s">
        <v>126</v>
      </c>
      <c r="O51" s="257" t="s">
        <v>126</v>
      </c>
      <c r="P51" s="257" t="s">
        <v>126</v>
      </c>
      <c r="Q51" s="257" t="s">
        <v>126</v>
      </c>
      <c r="R51" s="257" t="s">
        <v>126</v>
      </c>
      <c r="S51" s="257" t="s">
        <v>126</v>
      </c>
      <c r="T51" s="257" t="s">
        <v>126</v>
      </c>
      <c r="U51" s="257" t="s">
        <v>126</v>
      </c>
      <c r="V51" s="257" t="s">
        <v>126</v>
      </c>
      <c r="W51" s="257" t="s">
        <v>126</v>
      </c>
      <c r="X51" s="257" t="s">
        <v>126</v>
      </c>
      <c r="Y51" s="257" t="s">
        <v>126</v>
      </c>
      <c r="Z51" s="263" t="s">
        <v>126</v>
      </c>
      <c r="AA51" s="263" t="s">
        <v>126</v>
      </c>
      <c r="AB51" s="263" t="s">
        <v>126</v>
      </c>
      <c r="AC51" s="263" t="s">
        <v>126</v>
      </c>
      <c r="AD51" s="263" t="s">
        <v>126</v>
      </c>
      <c r="AE51" s="263" t="s">
        <v>126</v>
      </c>
      <c r="AF51" s="257" t="s">
        <v>126</v>
      </c>
      <c r="AG51" s="257" t="s">
        <v>126</v>
      </c>
      <c r="AH51" s="257" t="s">
        <v>126</v>
      </c>
      <c r="AI51" s="257" t="s">
        <v>126</v>
      </c>
      <c r="AJ51" s="257" t="s">
        <v>126</v>
      </c>
      <c r="AK51" s="257" t="s">
        <v>126</v>
      </c>
      <c r="AL51" s="257" t="s">
        <v>126</v>
      </c>
    </row>
    <row r="52" spans="1:38" ht="47.25" outlineLevel="1">
      <c r="A52" s="233" t="s">
        <v>90</v>
      </c>
      <c r="B52" s="253" t="s">
        <v>91</v>
      </c>
      <c r="C52" s="258" t="s">
        <v>27</v>
      </c>
      <c r="D52" s="257" t="s">
        <v>126</v>
      </c>
      <c r="E52" s="257" t="s">
        <v>126</v>
      </c>
      <c r="F52" s="257" t="s">
        <v>126</v>
      </c>
      <c r="G52" s="257" t="s">
        <v>126</v>
      </c>
      <c r="H52" s="257" t="s">
        <v>126</v>
      </c>
      <c r="I52" s="257" t="s">
        <v>126</v>
      </c>
      <c r="J52" s="257" t="s">
        <v>126</v>
      </c>
      <c r="K52" s="257" t="s">
        <v>126</v>
      </c>
      <c r="L52" s="257" t="s">
        <v>126</v>
      </c>
      <c r="M52" s="257" t="s">
        <v>126</v>
      </c>
      <c r="N52" s="257" t="s">
        <v>126</v>
      </c>
      <c r="O52" s="257" t="s">
        <v>126</v>
      </c>
      <c r="P52" s="257" t="s">
        <v>126</v>
      </c>
      <c r="Q52" s="257" t="s">
        <v>126</v>
      </c>
      <c r="R52" s="257" t="s">
        <v>126</v>
      </c>
      <c r="S52" s="257" t="s">
        <v>126</v>
      </c>
      <c r="T52" s="257" t="s">
        <v>126</v>
      </c>
      <c r="U52" s="257" t="s">
        <v>126</v>
      </c>
      <c r="V52" s="257" t="s">
        <v>126</v>
      </c>
      <c r="W52" s="257" t="s">
        <v>126</v>
      </c>
      <c r="X52" s="257" t="s">
        <v>126</v>
      </c>
      <c r="Y52" s="257" t="s">
        <v>126</v>
      </c>
      <c r="Z52" s="263" t="s">
        <v>126</v>
      </c>
      <c r="AA52" s="263" t="s">
        <v>126</v>
      </c>
      <c r="AB52" s="263" t="s">
        <v>126</v>
      </c>
      <c r="AC52" s="263" t="s">
        <v>126</v>
      </c>
      <c r="AD52" s="263" t="s">
        <v>126</v>
      </c>
      <c r="AE52" s="263" t="s">
        <v>126</v>
      </c>
      <c r="AF52" s="257" t="s">
        <v>126</v>
      </c>
      <c r="AG52" s="257" t="s">
        <v>126</v>
      </c>
      <c r="AH52" s="257" t="s">
        <v>126</v>
      </c>
      <c r="AI52" s="257" t="s">
        <v>126</v>
      </c>
      <c r="AJ52" s="257" t="s">
        <v>126</v>
      </c>
      <c r="AK52" s="257" t="s">
        <v>126</v>
      </c>
      <c r="AL52" s="257" t="s">
        <v>126</v>
      </c>
    </row>
    <row r="53" spans="1:38" ht="31.5" outlineLevel="1">
      <c r="A53" s="233" t="s">
        <v>92</v>
      </c>
      <c r="B53" s="253" t="s">
        <v>93</v>
      </c>
      <c r="C53" s="258" t="s">
        <v>27</v>
      </c>
      <c r="D53" s="257" t="s">
        <v>126</v>
      </c>
      <c r="E53" s="257" t="s">
        <v>126</v>
      </c>
      <c r="F53" s="257" t="s">
        <v>126</v>
      </c>
      <c r="G53" s="257" t="s">
        <v>126</v>
      </c>
      <c r="H53" s="257" t="s">
        <v>126</v>
      </c>
      <c r="I53" s="257" t="s">
        <v>126</v>
      </c>
      <c r="J53" s="257" t="s">
        <v>126</v>
      </c>
      <c r="K53" s="257" t="s">
        <v>126</v>
      </c>
      <c r="L53" s="257" t="s">
        <v>126</v>
      </c>
      <c r="M53" s="257" t="s">
        <v>126</v>
      </c>
      <c r="N53" s="257" t="s">
        <v>126</v>
      </c>
      <c r="O53" s="257" t="s">
        <v>126</v>
      </c>
      <c r="P53" s="257" t="s">
        <v>126</v>
      </c>
      <c r="Q53" s="257" t="s">
        <v>126</v>
      </c>
      <c r="R53" s="257" t="s">
        <v>126</v>
      </c>
      <c r="S53" s="257" t="s">
        <v>126</v>
      </c>
      <c r="T53" s="257" t="s">
        <v>126</v>
      </c>
      <c r="U53" s="257" t="s">
        <v>126</v>
      </c>
      <c r="V53" s="257" t="s">
        <v>126</v>
      </c>
      <c r="W53" s="257" t="s">
        <v>126</v>
      </c>
      <c r="X53" s="257" t="s">
        <v>126</v>
      </c>
      <c r="Y53" s="257" t="s">
        <v>126</v>
      </c>
      <c r="Z53" s="263" t="s">
        <v>126</v>
      </c>
      <c r="AA53" s="263" t="s">
        <v>126</v>
      </c>
      <c r="AB53" s="263" t="s">
        <v>126</v>
      </c>
      <c r="AC53" s="263" t="s">
        <v>126</v>
      </c>
      <c r="AD53" s="263" t="s">
        <v>126</v>
      </c>
      <c r="AE53" s="263" t="s">
        <v>126</v>
      </c>
      <c r="AF53" s="257" t="s">
        <v>126</v>
      </c>
      <c r="AG53" s="257" t="s">
        <v>126</v>
      </c>
      <c r="AH53" s="257" t="s">
        <v>126</v>
      </c>
      <c r="AI53" s="257" t="s">
        <v>126</v>
      </c>
      <c r="AJ53" s="257" t="s">
        <v>126</v>
      </c>
      <c r="AK53" s="257" t="s">
        <v>126</v>
      </c>
      <c r="AL53" s="257" t="s">
        <v>126</v>
      </c>
    </row>
    <row r="54" spans="1:38" ht="47.25" outlineLevel="1">
      <c r="A54" s="233" t="s">
        <v>94</v>
      </c>
      <c r="B54" s="253" t="s">
        <v>95</v>
      </c>
      <c r="C54" s="258" t="s">
        <v>27</v>
      </c>
      <c r="D54" s="257" t="s">
        <v>126</v>
      </c>
      <c r="E54" s="257" t="s">
        <v>126</v>
      </c>
      <c r="F54" s="257" t="s">
        <v>126</v>
      </c>
      <c r="G54" s="257" t="s">
        <v>126</v>
      </c>
      <c r="H54" s="257" t="s">
        <v>126</v>
      </c>
      <c r="I54" s="257" t="s">
        <v>126</v>
      </c>
      <c r="J54" s="257" t="s">
        <v>126</v>
      </c>
      <c r="K54" s="257" t="s">
        <v>126</v>
      </c>
      <c r="L54" s="257" t="s">
        <v>126</v>
      </c>
      <c r="M54" s="257" t="s">
        <v>126</v>
      </c>
      <c r="N54" s="257" t="s">
        <v>126</v>
      </c>
      <c r="O54" s="257" t="s">
        <v>126</v>
      </c>
      <c r="P54" s="257" t="s">
        <v>126</v>
      </c>
      <c r="Q54" s="257" t="s">
        <v>126</v>
      </c>
      <c r="R54" s="257" t="s">
        <v>126</v>
      </c>
      <c r="S54" s="257" t="s">
        <v>126</v>
      </c>
      <c r="T54" s="257" t="s">
        <v>126</v>
      </c>
      <c r="U54" s="257" t="s">
        <v>126</v>
      </c>
      <c r="V54" s="257" t="s">
        <v>126</v>
      </c>
      <c r="W54" s="257" t="s">
        <v>126</v>
      </c>
      <c r="X54" s="257" t="s">
        <v>126</v>
      </c>
      <c r="Y54" s="257" t="s">
        <v>126</v>
      </c>
      <c r="Z54" s="263" t="s">
        <v>126</v>
      </c>
      <c r="AA54" s="263" t="s">
        <v>126</v>
      </c>
      <c r="AB54" s="263" t="s">
        <v>126</v>
      </c>
      <c r="AC54" s="263" t="s">
        <v>126</v>
      </c>
      <c r="AD54" s="263" t="s">
        <v>126</v>
      </c>
      <c r="AE54" s="263" t="s">
        <v>126</v>
      </c>
      <c r="AF54" s="257" t="s">
        <v>126</v>
      </c>
      <c r="AG54" s="257" t="s">
        <v>126</v>
      </c>
      <c r="AH54" s="257" t="s">
        <v>126</v>
      </c>
      <c r="AI54" s="257" t="s">
        <v>126</v>
      </c>
      <c r="AJ54" s="257" t="s">
        <v>126</v>
      </c>
      <c r="AK54" s="257" t="s">
        <v>126</v>
      </c>
      <c r="AL54" s="257" t="s">
        <v>126</v>
      </c>
    </row>
    <row r="55" spans="1:38" ht="63" outlineLevel="1">
      <c r="A55" s="233" t="s">
        <v>96</v>
      </c>
      <c r="B55" s="253" t="s">
        <v>97</v>
      </c>
      <c r="C55" s="258" t="s">
        <v>27</v>
      </c>
      <c r="D55" s="257" t="s">
        <v>126</v>
      </c>
      <c r="E55" s="257" t="s">
        <v>126</v>
      </c>
      <c r="F55" s="257" t="s">
        <v>126</v>
      </c>
      <c r="G55" s="257" t="s">
        <v>126</v>
      </c>
      <c r="H55" s="257" t="s">
        <v>126</v>
      </c>
      <c r="I55" s="257" t="s">
        <v>126</v>
      </c>
      <c r="J55" s="257" t="s">
        <v>126</v>
      </c>
      <c r="K55" s="257" t="s">
        <v>126</v>
      </c>
      <c r="L55" s="257" t="s">
        <v>126</v>
      </c>
      <c r="M55" s="257" t="s">
        <v>126</v>
      </c>
      <c r="N55" s="257" t="s">
        <v>126</v>
      </c>
      <c r="O55" s="257" t="s">
        <v>126</v>
      </c>
      <c r="P55" s="257" t="s">
        <v>126</v>
      </c>
      <c r="Q55" s="257" t="s">
        <v>126</v>
      </c>
      <c r="R55" s="257" t="s">
        <v>126</v>
      </c>
      <c r="S55" s="257" t="s">
        <v>126</v>
      </c>
      <c r="T55" s="257" t="s">
        <v>126</v>
      </c>
      <c r="U55" s="257" t="s">
        <v>126</v>
      </c>
      <c r="V55" s="257" t="s">
        <v>126</v>
      </c>
      <c r="W55" s="257" t="s">
        <v>126</v>
      </c>
      <c r="X55" s="257" t="s">
        <v>126</v>
      </c>
      <c r="Y55" s="257" t="s">
        <v>126</v>
      </c>
      <c r="Z55" s="263">
        <v>11.617</v>
      </c>
      <c r="AA55" s="263">
        <v>0</v>
      </c>
      <c r="AB55" s="263">
        <v>0</v>
      </c>
      <c r="AC55" s="263">
        <v>0</v>
      </c>
      <c r="AD55" s="263">
        <v>0</v>
      </c>
      <c r="AE55" s="263">
        <v>605</v>
      </c>
      <c r="AF55" s="257" t="s">
        <v>126</v>
      </c>
      <c r="AG55" s="257">
        <v>11.617</v>
      </c>
      <c r="AH55" s="257">
        <v>0</v>
      </c>
      <c r="AI55" s="257">
        <v>0</v>
      </c>
      <c r="AJ55" s="257">
        <v>0</v>
      </c>
      <c r="AK55" s="257">
        <v>0</v>
      </c>
      <c r="AL55" s="257">
        <v>605</v>
      </c>
    </row>
    <row r="56" spans="1:38" ht="47.25" outlineLevel="1">
      <c r="A56" s="8"/>
      <c r="B56" s="259" t="s">
        <v>489</v>
      </c>
      <c r="C56" s="264" t="s">
        <v>126</v>
      </c>
      <c r="D56" s="261">
        <v>0</v>
      </c>
      <c r="E56" s="261">
        <v>0</v>
      </c>
      <c r="F56" s="261">
        <v>0</v>
      </c>
      <c r="G56" s="261">
        <v>0</v>
      </c>
      <c r="H56" s="261">
        <v>0</v>
      </c>
      <c r="I56" s="261">
        <v>0</v>
      </c>
      <c r="J56" s="261">
        <v>0</v>
      </c>
      <c r="K56" s="261">
        <v>0</v>
      </c>
      <c r="L56" s="261">
        <v>0</v>
      </c>
      <c r="M56" s="261">
        <v>0</v>
      </c>
      <c r="N56" s="261">
        <v>0</v>
      </c>
      <c r="O56" s="261">
        <v>0</v>
      </c>
      <c r="P56" s="261">
        <v>0</v>
      </c>
      <c r="Q56" s="261">
        <v>0</v>
      </c>
      <c r="R56" s="261">
        <v>0</v>
      </c>
      <c r="S56" s="261">
        <v>0</v>
      </c>
      <c r="T56" s="261">
        <v>0</v>
      </c>
      <c r="U56" s="261">
        <v>0</v>
      </c>
      <c r="V56" s="261">
        <v>0</v>
      </c>
      <c r="W56" s="261">
        <v>0</v>
      </c>
      <c r="X56" s="261">
        <v>0</v>
      </c>
      <c r="Y56" s="261">
        <v>0</v>
      </c>
      <c r="Z56" s="262">
        <v>1.105</v>
      </c>
      <c r="AA56" s="262">
        <v>0</v>
      </c>
      <c r="AB56" s="262">
        <v>0</v>
      </c>
      <c r="AC56" s="262">
        <v>0</v>
      </c>
      <c r="AD56" s="262">
        <v>0</v>
      </c>
      <c r="AE56" s="262">
        <v>69</v>
      </c>
      <c r="AF56" s="261" t="s">
        <v>126</v>
      </c>
      <c r="AG56" s="262">
        <v>1.105</v>
      </c>
      <c r="AH56" s="262">
        <v>0</v>
      </c>
      <c r="AI56" s="262">
        <v>0</v>
      </c>
      <c r="AJ56" s="262">
        <v>0</v>
      </c>
      <c r="AK56" s="262">
        <v>0</v>
      </c>
      <c r="AL56" s="262">
        <v>69</v>
      </c>
    </row>
    <row r="57" spans="1:38" ht="47.25" outlineLevel="1">
      <c r="A57" s="8"/>
      <c r="B57" s="259" t="s">
        <v>490</v>
      </c>
      <c r="C57" s="264" t="s">
        <v>126</v>
      </c>
      <c r="D57" s="261">
        <v>0</v>
      </c>
      <c r="E57" s="261">
        <v>0</v>
      </c>
      <c r="F57" s="261">
        <v>0</v>
      </c>
      <c r="G57" s="261">
        <v>0</v>
      </c>
      <c r="H57" s="261">
        <v>0</v>
      </c>
      <c r="I57" s="261">
        <v>0</v>
      </c>
      <c r="J57" s="261">
        <v>0</v>
      </c>
      <c r="K57" s="261">
        <v>0</v>
      </c>
      <c r="L57" s="261">
        <v>0</v>
      </c>
      <c r="M57" s="261">
        <v>0</v>
      </c>
      <c r="N57" s="261">
        <v>0</v>
      </c>
      <c r="O57" s="261">
        <v>0</v>
      </c>
      <c r="P57" s="261">
        <v>0</v>
      </c>
      <c r="Q57" s="261">
        <v>0</v>
      </c>
      <c r="R57" s="261">
        <v>0</v>
      </c>
      <c r="S57" s="261">
        <v>0</v>
      </c>
      <c r="T57" s="261">
        <v>0</v>
      </c>
      <c r="U57" s="261">
        <v>0</v>
      </c>
      <c r="V57" s="261">
        <v>0</v>
      </c>
      <c r="W57" s="261">
        <v>0</v>
      </c>
      <c r="X57" s="261">
        <v>0</v>
      </c>
      <c r="Y57" s="261">
        <v>0</v>
      </c>
      <c r="Z57" s="262">
        <v>10.512</v>
      </c>
      <c r="AA57" s="262">
        <v>0</v>
      </c>
      <c r="AB57" s="262">
        <v>0</v>
      </c>
      <c r="AC57" s="262">
        <v>0</v>
      </c>
      <c r="AD57" s="262">
        <v>0</v>
      </c>
      <c r="AE57" s="262">
        <v>536</v>
      </c>
      <c r="AF57" s="261" t="s">
        <v>126</v>
      </c>
      <c r="AG57" s="262">
        <v>10.512</v>
      </c>
      <c r="AH57" s="262">
        <v>0</v>
      </c>
      <c r="AI57" s="262">
        <v>0</v>
      </c>
      <c r="AJ57" s="262">
        <v>0</v>
      </c>
      <c r="AK57" s="262">
        <v>0</v>
      </c>
      <c r="AL57" s="262">
        <v>536</v>
      </c>
    </row>
    <row r="58" spans="1:38" ht="63">
      <c r="A58" s="233" t="s">
        <v>98</v>
      </c>
      <c r="B58" s="253" t="s">
        <v>99</v>
      </c>
      <c r="C58" s="258" t="s">
        <v>27</v>
      </c>
      <c r="D58" s="258">
        <v>0</v>
      </c>
      <c r="E58" s="258">
        <v>0</v>
      </c>
      <c r="F58" s="258">
        <v>0</v>
      </c>
      <c r="G58" s="258">
        <v>0</v>
      </c>
      <c r="H58" s="258">
        <v>0</v>
      </c>
      <c r="I58" s="258">
        <v>0</v>
      </c>
      <c r="J58" s="258">
        <v>0</v>
      </c>
      <c r="K58" s="258">
        <v>0</v>
      </c>
      <c r="L58" s="258">
        <v>0</v>
      </c>
      <c r="M58" s="258">
        <v>0</v>
      </c>
      <c r="N58" s="258">
        <v>0</v>
      </c>
      <c r="O58" s="258">
        <v>0</v>
      </c>
      <c r="P58" s="258">
        <v>0</v>
      </c>
      <c r="Q58" s="258">
        <v>0</v>
      </c>
      <c r="R58" s="258">
        <v>0</v>
      </c>
      <c r="S58" s="258">
        <v>0</v>
      </c>
      <c r="T58" s="258">
        <v>0</v>
      </c>
      <c r="U58" s="258">
        <v>0</v>
      </c>
      <c r="V58" s="258">
        <v>0</v>
      </c>
      <c r="W58" s="258">
        <v>0</v>
      </c>
      <c r="X58" s="258">
        <v>0</v>
      </c>
      <c r="Y58" s="258">
        <v>0</v>
      </c>
      <c r="Z58" s="258">
        <v>0</v>
      </c>
      <c r="AA58" s="258">
        <v>0</v>
      </c>
      <c r="AB58" s="258">
        <v>0</v>
      </c>
      <c r="AC58" s="258">
        <v>0</v>
      </c>
      <c r="AD58" s="258">
        <v>0</v>
      </c>
      <c r="AE58" s="258">
        <v>0</v>
      </c>
      <c r="AF58" s="258">
        <v>0</v>
      </c>
      <c r="AG58" s="258">
        <v>0</v>
      </c>
      <c r="AH58" s="258">
        <v>0</v>
      </c>
      <c r="AI58" s="258">
        <v>0</v>
      </c>
      <c r="AJ58" s="258">
        <v>0</v>
      </c>
      <c r="AK58" s="258">
        <v>0</v>
      </c>
      <c r="AL58" s="258">
        <v>0</v>
      </c>
    </row>
    <row r="59" spans="1:38" ht="15.75" hidden="1" outlineLevel="2">
      <c r="A59" s="259"/>
      <c r="B59" s="259"/>
      <c r="C59" s="260"/>
      <c r="D59" s="261"/>
      <c r="E59" s="261"/>
      <c r="F59" s="261"/>
      <c r="G59" s="261"/>
      <c r="H59" s="261"/>
      <c r="I59" s="261"/>
      <c r="J59" s="261"/>
      <c r="K59" s="261"/>
      <c r="L59" s="261"/>
      <c r="M59" s="261"/>
      <c r="N59" s="261"/>
      <c r="O59" s="261"/>
      <c r="P59" s="261"/>
      <c r="Q59" s="261"/>
      <c r="R59" s="261"/>
      <c r="S59" s="261"/>
      <c r="T59" s="261"/>
      <c r="U59" s="261"/>
      <c r="V59" s="261"/>
      <c r="W59" s="261"/>
      <c r="X59" s="261"/>
      <c r="Y59" s="261"/>
      <c r="Z59" s="262"/>
      <c r="AA59" s="262"/>
      <c r="AB59" s="262"/>
      <c r="AC59" s="262"/>
      <c r="AD59" s="262"/>
      <c r="AE59" s="262"/>
      <c r="AF59" s="261"/>
      <c r="AG59" s="261"/>
      <c r="AH59" s="261"/>
      <c r="AI59" s="261"/>
      <c r="AJ59" s="261"/>
      <c r="AK59" s="261"/>
      <c r="AL59" s="261"/>
    </row>
    <row r="60" spans="1:38" ht="15.75" hidden="1" outlineLevel="2">
      <c r="A60" s="259"/>
      <c r="B60" s="259"/>
      <c r="C60" s="260"/>
      <c r="D60" s="261"/>
      <c r="E60" s="261"/>
      <c r="F60" s="261"/>
      <c r="G60" s="261"/>
      <c r="H60" s="261"/>
      <c r="I60" s="261"/>
      <c r="J60" s="261"/>
      <c r="K60" s="261"/>
      <c r="L60" s="261"/>
      <c r="M60" s="261"/>
      <c r="N60" s="261"/>
      <c r="O60" s="261"/>
      <c r="P60" s="261"/>
      <c r="Q60" s="261"/>
      <c r="R60" s="261"/>
      <c r="S60" s="261"/>
      <c r="T60" s="261"/>
      <c r="U60" s="261"/>
      <c r="V60" s="261"/>
      <c r="W60" s="261"/>
      <c r="X60" s="261"/>
      <c r="Y60" s="261"/>
      <c r="Z60" s="262"/>
      <c r="AA60" s="262"/>
      <c r="AB60" s="262"/>
      <c r="AC60" s="262"/>
      <c r="AD60" s="262"/>
      <c r="AE60" s="262"/>
      <c r="AF60" s="261"/>
      <c r="AG60" s="261"/>
      <c r="AH60" s="261"/>
      <c r="AI60" s="261"/>
      <c r="AJ60" s="261"/>
      <c r="AK60" s="261"/>
      <c r="AL60" s="261"/>
    </row>
    <row r="61" spans="1:38" ht="15.75" hidden="1" outlineLevel="2">
      <c r="A61" s="259"/>
      <c r="B61" s="259"/>
      <c r="C61" s="260"/>
      <c r="D61" s="261"/>
      <c r="E61" s="261"/>
      <c r="F61" s="261"/>
      <c r="G61" s="261"/>
      <c r="H61" s="261"/>
      <c r="I61" s="261"/>
      <c r="J61" s="261"/>
      <c r="K61" s="261"/>
      <c r="L61" s="261"/>
      <c r="M61" s="261"/>
      <c r="N61" s="261"/>
      <c r="O61" s="261"/>
      <c r="P61" s="261"/>
      <c r="Q61" s="261"/>
      <c r="R61" s="261"/>
      <c r="S61" s="261"/>
      <c r="T61" s="261"/>
      <c r="U61" s="261"/>
      <c r="V61" s="261"/>
      <c r="W61" s="261"/>
      <c r="X61" s="261"/>
      <c r="Y61" s="261"/>
      <c r="Z61" s="262"/>
      <c r="AA61" s="262"/>
      <c r="AB61" s="262"/>
      <c r="AC61" s="262"/>
      <c r="AD61" s="262"/>
      <c r="AE61" s="262"/>
      <c r="AF61" s="261"/>
      <c r="AG61" s="261"/>
      <c r="AH61" s="261"/>
      <c r="AI61" s="261"/>
      <c r="AJ61" s="261"/>
      <c r="AK61" s="261"/>
      <c r="AL61" s="261"/>
    </row>
    <row r="62" spans="1:38" ht="15.75" hidden="1" outlineLevel="2">
      <c r="A62" s="259"/>
      <c r="B62" s="259"/>
      <c r="C62" s="260"/>
      <c r="D62" s="261"/>
      <c r="E62" s="261"/>
      <c r="F62" s="261"/>
      <c r="G62" s="261"/>
      <c r="H62" s="261"/>
      <c r="I62" s="261"/>
      <c r="J62" s="261"/>
      <c r="K62" s="261"/>
      <c r="L62" s="261"/>
      <c r="M62" s="261"/>
      <c r="N62" s="261"/>
      <c r="O62" s="261"/>
      <c r="P62" s="261"/>
      <c r="Q62" s="261"/>
      <c r="R62" s="261"/>
      <c r="S62" s="261"/>
      <c r="T62" s="261"/>
      <c r="U62" s="261"/>
      <c r="V62" s="261"/>
      <c r="W62" s="261"/>
      <c r="X62" s="261"/>
      <c r="Y62" s="261"/>
      <c r="Z62" s="262"/>
      <c r="AA62" s="262"/>
      <c r="AB62" s="262"/>
      <c r="AC62" s="262"/>
      <c r="AD62" s="262"/>
      <c r="AE62" s="262"/>
      <c r="AF62" s="261"/>
      <c r="AG62" s="261"/>
      <c r="AH62" s="261"/>
      <c r="AI62" s="261"/>
      <c r="AJ62" s="261"/>
      <c r="AK62" s="261"/>
      <c r="AL62" s="261"/>
    </row>
    <row r="63" spans="1:38" ht="15.75" hidden="1" outlineLevel="2">
      <c r="A63" s="259"/>
      <c r="B63" s="259"/>
      <c r="C63" s="260"/>
      <c r="D63" s="261"/>
      <c r="E63" s="261"/>
      <c r="F63" s="261"/>
      <c r="G63" s="261"/>
      <c r="H63" s="261"/>
      <c r="I63" s="261"/>
      <c r="J63" s="261"/>
      <c r="K63" s="261"/>
      <c r="L63" s="261"/>
      <c r="M63" s="261"/>
      <c r="N63" s="261"/>
      <c r="O63" s="261"/>
      <c r="P63" s="261"/>
      <c r="Q63" s="261"/>
      <c r="R63" s="261"/>
      <c r="S63" s="261"/>
      <c r="T63" s="261"/>
      <c r="U63" s="261"/>
      <c r="V63" s="261"/>
      <c r="W63" s="261"/>
      <c r="X63" s="261"/>
      <c r="Y63" s="261"/>
      <c r="Z63" s="262"/>
      <c r="AA63" s="262"/>
      <c r="AB63" s="262"/>
      <c r="AC63" s="262"/>
      <c r="AD63" s="262"/>
      <c r="AE63" s="262"/>
      <c r="AF63" s="261"/>
      <c r="AG63" s="261"/>
      <c r="AH63" s="261"/>
      <c r="AI63" s="261"/>
      <c r="AJ63" s="261"/>
      <c r="AK63" s="261"/>
      <c r="AL63" s="261"/>
    </row>
    <row r="64" spans="1:38" ht="15.75" hidden="1" outlineLevel="2">
      <c r="A64" s="259"/>
      <c r="B64" s="259"/>
      <c r="C64" s="260"/>
      <c r="D64" s="261"/>
      <c r="E64" s="261"/>
      <c r="F64" s="261"/>
      <c r="G64" s="261"/>
      <c r="H64" s="261"/>
      <c r="I64" s="261"/>
      <c r="J64" s="261"/>
      <c r="K64" s="261"/>
      <c r="L64" s="261"/>
      <c r="M64" s="261"/>
      <c r="N64" s="261"/>
      <c r="O64" s="261"/>
      <c r="P64" s="261"/>
      <c r="Q64" s="261"/>
      <c r="R64" s="261"/>
      <c r="S64" s="261"/>
      <c r="T64" s="261"/>
      <c r="U64" s="261"/>
      <c r="V64" s="261"/>
      <c r="W64" s="261"/>
      <c r="X64" s="261"/>
      <c r="Y64" s="261"/>
      <c r="Z64" s="262"/>
      <c r="AA64" s="262"/>
      <c r="AB64" s="262"/>
      <c r="AC64" s="262"/>
      <c r="AD64" s="262"/>
      <c r="AE64" s="262"/>
      <c r="AF64" s="261"/>
      <c r="AG64" s="261"/>
      <c r="AH64" s="261"/>
      <c r="AI64" s="261"/>
      <c r="AJ64" s="261"/>
      <c r="AK64" s="261"/>
      <c r="AL64" s="261"/>
    </row>
    <row r="65" spans="1:38" ht="15.75" hidden="1" outlineLevel="2">
      <c r="A65" s="259"/>
      <c r="B65" s="259"/>
      <c r="C65" s="260"/>
      <c r="D65" s="261"/>
      <c r="E65" s="261"/>
      <c r="F65" s="261"/>
      <c r="G65" s="261"/>
      <c r="H65" s="261"/>
      <c r="I65" s="261"/>
      <c r="J65" s="261"/>
      <c r="K65" s="261"/>
      <c r="L65" s="261"/>
      <c r="M65" s="261"/>
      <c r="N65" s="261"/>
      <c r="O65" s="261"/>
      <c r="P65" s="261"/>
      <c r="Q65" s="261"/>
      <c r="R65" s="261"/>
      <c r="S65" s="261"/>
      <c r="T65" s="261"/>
      <c r="U65" s="261"/>
      <c r="V65" s="261"/>
      <c r="W65" s="261"/>
      <c r="X65" s="261"/>
      <c r="Y65" s="261"/>
      <c r="Z65" s="262"/>
      <c r="AA65" s="262"/>
      <c r="AB65" s="262"/>
      <c r="AC65" s="262"/>
      <c r="AD65" s="262"/>
      <c r="AE65" s="262"/>
      <c r="AF65" s="261"/>
      <c r="AG65" s="261"/>
      <c r="AH65" s="261"/>
      <c r="AI65" s="261"/>
      <c r="AJ65" s="261"/>
      <c r="AK65" s="261"/>
      <c r="AL65" s="261"/>
    </row>
    <row r="66" spans="1:38" ht="15.75" hidden="1" outlineLevel="2">
      <c r="A66" s="259"/>
      <c r="B66" s="259"/>
      <c r="C66" s="260"/>
      <c r="D66" s="261"/>
      <c r="E66" s="261"/>
      <c r="F66" s="261"/>
      <c r="G66" s="261"/>
      <c r="H66" s="261"/>
      <c r="I66" s="261"/>
      <c r="J66" s="261"/>
      <c r="K66" s="261"/>
      <c r="L66" s="261"/>
      <c r="M66" s="261"/>
      <c r="N66" s="261"/>
      <c r="O66" s="261"/>
      <c r="P66" s="261"/>
      <c r="Q66" s="261"/>
      <c r="R66" s="261"/>
      <c r="S66" s="261"/>
      <c r="T66" s="261"/>
      <c r="U66" s="261"/>
      <c r="V66" s="261"/>
      <c r="W66" s="261"/>
      <c r="X66" s="261"/>
      <c r="Y66" s="261"/>
      <c r="Z66" s="262"/>
      <c r="AA66" s="262"/>
      <c r="AB66" s="262"/>
      <c r="AC66" s="262"/>
      <c r="AD66" s="262"/>
      <c r="AE66" s="262"/>
      <c r="AF66" s="261"/>
      <c r="AG66" s="261"/>
      <c r="AH66" s="261"/>
      <c r="AI66" s="261"/>
      <c r="AJ66" s="261"/>
      <c r="AK66" s="261"/>
      <c r="AL66" s="261"/>
    </row>
    <row r="67" spans="1:38" ht="15.75" hidden="1" outlineLevel="2">
      <c r="A67" s="259"/>
      <c r="B67" s="259"/>
      <c r="C67" s="260"/>
      <c r="D67" s="261"/>
      <c r="E67" s="261"/>
      <c r="F67" s="261"/>
      <c r="G67" s="261"/>
      <c r="H67" s="261"/>
      <c r="I67" s="261"/>
      <c r="J67" s="261"/>
      <c r="K67" s="261"/>
      <c r="L67" s="261"/>
      <c r="M67" s="261"/>
      <c r="N67" s="261"/>
      <c r="O67" s="261"/>
      <c r="P67" s="261"/>
      <c r="Q67" s="261"/>
      <c r="R67" s="261"/>
      <c r="S67" s="261"/>
      <c r="T67" s="261"/>
      <c r="U67" s="261"/>
      <c r="V67" s="261"/>
      <c r="W67" s="261"/>
      <c r="X67" s="261"/>
      <c r="Y67" s="261"/>
      <c r="Z67" s="262"/>
      <c r="AA67" s="262"/>
      <c r="AB67" s="262"/>
      <c r="AC67" s="262"/>
      <c r="AD67" s="262"/>
      <c r="AE67" s="262"/>
      <c r="AF67" s="261"/>
      <c r="AG67" s="261"/>
      <c r="AH67" s="261"/>
      <c r="AI67" s="261"/>
      <c r="AJ67" s="261"/>
      <c r="AK67" s="261"/>
      <c r="AL67" s="261"/>
    </row>
    <row r="68" spans="1:38" ht="47.25" outlineLevel="1" collapsed="1">
      <c r="A68" s="233" t="s">
        <v>100</v>
      </c>
      <c r="B68" s="253" t="s">
        <v>101</v>
      </c>
      <c r="C68" s="258" t="s">
        <v>27</v>
      </c>
      <c r="D68" s="257" t="s">
        <v>126</v>
      </c>
      <c r="E68" s="257" t="s">
        <v>126</v>
      </c>
      <c r="F68" s="257" t="s">
        <v>126</v>
      </c>
      <c r="G68" s="257" t="s">
        <v>126</v>
      </c>
      <c r="H68" s="257" t="s">
        <v>126</v>
      </c>
      <c r="I68" s="257" t="s">
        <v>126</v>
      </c>
      <c r="J68" s="257" t="s">
        <v>126</v>
      </c>
      <c r="K68" s="257" t="s">
        <v>126</v>
      </c>
      <c r="L68" s="257" t="s">
        <v>126</v>
      </c>
      <c r="M68" s="257" t="s">
        <v>126</v>
      </c>
      <c r="N68" s="257" t="s">
        <v>126</v>
      </c>
      <c r="O68" s="257" t="s">
        <v>126</v>
      </c>
      <c r="P68" s="257" t="s">
        <v>126</v>
      </c>
      <c r="Q68" s="257" t="s">
        <v>126</v>
      </c>
      <c r="R68" s="257" t="s">
        <v>126</v>
      </c>
      <c r="S68" s="257" t="s">
        <v>126</v>
      </c>
      <c r="T68" s="257" t="s">
        <v>126</v>
      </c>
      <c r="U68" s="257" t="s">
        <v>126</v>
      </c>
      <c r="V68" s="257" t="s">
        <v>126</v>
      </c>
      <c r="W68" s="257" t="s">
        <v>126</v>
      </c>
      <c r="X68" s="257" t="s">
        <v>126</v>
      </c>
      <c r="Y68" s="257" t="s">
        <v>126</v>
      </c>
      <c r="Z68" s="263" t="s">
        <v>126</v>
      </c>
      <c r="AA68" s="263" t="s">
        <v>126</v>
      </c>
      <c r="AB68" s="263" t="s">
        <v>126</v>
      </c>
      <c r="AC68" s="263" t="s">
        <v>126</v>
      </c>
      <c r="AD68" s="263" t="s">
        <v>126</v>
      </c>
      <c r="AE68" s="263" t="s">
        <v>126</v>
      </c>
      <c r="AF68" s="257" t="s">
        <v>126</v>
      </c>
      <c r="AG68" s="257" t="s">
        <v>126</v>
      </c>
      <c r="AH68" s="257" t="s">
        <v>126</v>
      </c>
      <c r="AI68" s="257" t="s">
        <v>126</v>
      </c>
      <c r="AJ68" s="257" t="s">
        <v>126</v>
      </c>
      <c r="AK68" s="257" t="s">
        <v>126</v>
      </c>
      <c r="AL68" s="257" t="s">
        <v>126</v>
      </c>
    </row>
    <row r="69" spans="1:38" ht="63" outlineLevel="1">
      <c r="A69" s="233" t="s">
        <v>102</v>
      </c>
      <c r="B69" s="253" t="s">
        <v>103</v>
      </c>
      <c r="C69" s="258" t="s">
        <v>27</v>
      </c>
      <c r="D69" s="257" t="s">
        <v>126</v>
      </c>
      <c r="E69" s="257" t="s">
        <v>126</v>
      </c>
      <c r="F69" s="257" t="s">
        <v>126</v>
      </c>
      <c r="G69" s="257" t="s">
        <v>126</v>
      </c>
      <c r="H69" s="257" t="s">
        <v>126</v>
      </c>
      <c r="I69" s="257" t="s">
        <v>126</v>
      </c>
      <c r="J69" s="257" t="s">
        <v>126</v>
      </c>
      <c r="K69" s="257" t="s">
        <v>126</v>
      </c>
      <c r="L69" s="257" t="s">
        <v>126</v>
      </c>
      <c r="M69" s="257" t="s">
        <v>126</v>
      </c>
      <c r="N69" s="257" t="s">
        <v>126</v>
      </c>
      <c r="O69" s="257" t="s">
        <v>126</v>
      </c>
      <c r="P69" s="257" t="s">
        <v>126</v>
      </c>
      <c r="Q69" s="257" t="s">
        <v>126</v>
      </c>
      <c r="R69" s="257" t="s">
        <v>126</v>
      </c>
      <c r="S69" s="257" t="s">
        <v>126</v>
      </c>
      <c r="T69" s="257" t="s">
        <v>126</v>
      </c>
      <c r="U69" s="257" t="s">
        <v>126</v>
      </c>
      <c r="V69" s="257" t="s">
        <v>126</v>
      </c>
      <c r="W69" s="257" t="s">
        <v>126</v>
      </c>
      <c r="X69" s="257" t="s">
        <v>126</v>
      </c>
      <c r="Y69" s="257" t="s">
        <v>126</v>
      </c>
      <c r="Z69" s="263" t="s">
        <v>126</v>
      </c>
      <c r="AA69" s="263" t="s">
        <v>126</v>
      </c>
      <c r="AB69" s="263" t="s">
        <v>126</v>
      </c>
      <c r="AC69" s="263" t="s">
        <v>126</v>
      </c>
      <c r="AD69" s="263" t="s">
        <v>126</v>
      </c>
      <c r="AE69" s="263" t="s">
        <v>126</v>
      </c>
      <c r="AF69" s="257" t="s">
        <v>126</v>
      </c>
      <c r="AG69" s="257" t="s">
        <v>126</v>
      </c>
      <c r="AH69" s="257" t="s">
        <v>126</v>
      </c>
      <c r="AI69" s="257" t="s">
        <v>126</v>
      </c>
      <c r="AJ69" s="257" t="s">
        <v>126</v>
      </c>
      <c r="AK69" s="257" t="s">
        <v>126</v>
      </c>
      <c r="AL69" s="257" t="s">
        <v>126</v>
      </c>
    </row>
    <row r="70" spans="1:38" ht="63" outlineLevel="1">
      <c r="A70" s="233" t="s">
        <v>104</v>
      </c>
      <c r="B70" s="253" t="s">
        <v>105</v>
      </c>
      <c r="C70" s="258" t="s">
        <v>27</v>
      </c>
      <c r="D70" s="257" t="s">
        <v>126</v>
      </c>
      <c r="E70" s="257" t="s">
        <v>126</v>
      </c>
      <c r="F70" s="257" t="s">
        <v>126</v>
      </c>
      <c r="G70" s="257" t="s">
        <v>126</v>
      </c>
      <c r="H70" s="257" t="s">
        <v>126</v>
      </c>
      <c r="I70" s="257" t="s">
        <v>126</v>
      </c>
      <c r="J70" s="257" t="s">
        <v>126</v>
      </c>
      <c r="K70" s="257" t="s">
        <v>126</v>
      </c>
      <c r="L70" s="257" t="s">
        <v>126</v>
      </c>
      <c r="M70" s="257" t="s">
        <v>126</v>
      </c>
      <c r="N70" s="257" t="s">
        <v>126</v>
      </c>
      <c r="O70" s="257" t="s">
        <v>126</v>
      </c>
      <c r="P70" s="257" t="s">
        <v>126</v>
      </c>
      <c r="Q70" s="257" t="s">
        <v>126</v>
      </c>
      <c r="R70" s="257" t="s">
        <v>126</v>
      </c>
      <c r="S70" s="257" t="s">
        <v>126</v>
      </c>
      <c r="T70" s="257" t="s">
        <v>126</v>
      </c>
      <c r="U70" s="257" t="s">
        <v>126</v>
      </c>
      <c r="V70" s="257" t="s">
        <v>126</v>
      </c>
      <c r="W70" s="257" t="s">
        <v>126</v>
      </c>
      <c r="X70" s="257" t="s">
        <v>126</v>
      </c>
      <c r="Y70" s="257" t="s">
        <v>126</v>
      </c>
      <c r="Z70" s="263" t="s">
        <v>126</v>
      </c>
      <c r="AA70" s="263" t="s">
        <v>126</v>
      </c>
      <c r="AB70" s="263" t="s">
        <v>126</v>
      </c>
      <c r="AC70" s="263" t="s">
        <v>126</v>
      </c>
      <c r="AD70" s="263" t="s">
        <v>126</v>
      </c>
      <c r="AE70" s="263" t="s">
        <v>126</v>
      </c>
      <c r="AF70" s="257" t="s">
        <v>126</v>
      </c>
      <c r="AG70" s="257" t="s">
        <v>126</v>
      </c>
      <c r="AH70" s="257" t="s">
        <v>126</v>
      </c>
      <c r="AI70" s="257" t="s">
        <v>126</v>
      </c>
      <c r="AJ70" s="257" t="s">
        <v>126</v>
      </c>
      <c r="AK70" s="257" t="s">
        <v>126</v>
      </c>
      <c r="AL70" s="257" t="s">
        <v>126</v>
      </c>
    </row>
    <row r="71" spans="1:38" ht="31.5" outlineLevel="1">
      <c r="A71" s="233" t="s">
        <v>106</v>
      </c>
      <c r="B71" s="253" t="s">
        <v>107</v>
      </c>
      <c r="C71" s="258" t="s">
        <v>27</v>
      </c>
      <c r="D71" s="257" t="s">
        <v>126</v>
      </c>
      <c r="E71" s="257" t="s">
        <v>126</v>
      </c>
      <c r="F71" s="257" t="s">
        <v>126</v>
      </c>
      <c r="G71" s="257" t="s">
        <v>126</v>
      </c>
      <c r="H71" s="257" t="s">
        <v>126</v>
      </c>
      <c r="I71" s="257" t="s">
        <v>126</v>
      </c>
      <c r="J71" s="257" t="s">
        <v>126</v>
      </c>
      <c r="K71" s="257" t="s">
        <v>126</v>
      </c>
      <c r="L71" s="257" t="s">
        <v>126</v>
      </c>
      <c r="M71" s="257" t="s">
        <v>126</v>
      </c>
      <c r="N71" s="257" t="s">
        <v>126</v>
      </c>
      <c r="O71" s="257" t="s">
        <v>126</v>
      </c>
      <c r="P71" s="257" t="s">
        <v>126</v>
      </c>
      <c r="Q71" s="257" t="s">
        <v>126</v>
      </c>
      <c r="R71" s="257" t="s">
        <v>126</v>
      </c>
      <c r="S71" s="257" t="s">
        <v>126</v>
      </c>
      <c r="T71" s="257" t="s">
        <v>126</v>
      </c>
      <c r="U71" s="257" t="s">
        <v>126</v>
      </c>
      <c r="V71" s="257" t="s">
        <v>126</v>
      </c>
      <c r="W71" s="257" t="s">
        <v>126</v>
      </c>
      <c r="X71" s="257" t="s">
        <v>126</v>
      </c>
      <c r="Y71" s="257" t="s">
        <v>126</v>
      </c>
      <c r="Z71" s="263" t="s">
        <v>126</v>
      </c>
      <c r="AA71" s="263" t="s">
        <v>126</v>
      </c>
      <c r="AB71" s="263" t="s">
        <v>126</v>
      </c>
      <c r="AC71" s="263" t="s">
        <v>126</v>
      </c>
      <c r="AD71" s="263" t="s">
        <v>126</v>
      </c>
      <c r="AE71" s="263" t="s">
        <v>126</v>
      </c>
      <c r="AF71" s="257" t="s">
        <v>126</v>
      </c>
      <c r="AG71" s="257" t="s">
        <v>126</v>
      </c>
      <c r="AH71" s="257" t="s">
        <v>126</v>
      </c>
      <c r="AI71" s="257" t="s">
        <v>126</v>
      </c>
      <c r="AJ71" s="257" t="s">
        <v>126</v>
      </c>
      <c r="AK71" s="257" t="s">
        <v>126</v>
      </c>
      <c r="AL71" s="257" t="s">
        <v>126</v>
      </c>
    </row>
    <row r="72" spans="1:38" ht="47.25" outlineLevel="1">
      <c r="A72" s="233" t="s">
        <v>108</v>
      </c>
      <c r="B72" s="253" t="s">
        <v>109</v>
      </c>
      <c r="C72" s="258" t="s">
        <v>27</v>
      </c>
      <c r="D72" s="257" t="s">
        <v>126</v>
      </c>
      <c r="E72" s="257" t="s">
        <v>126</v>
      </c>
      <c r="F72" s="257" t="s">
        <v>126</v>
      </c>
      <c r="G72" s="257" t="s">
        <v>126</v>
      </c>
      <c r="H72" s="257" t="s">
        <v>126</v>
      </c>
      <c r="I72" s="257" t="s">
        <v>126</v>
      </c>
      <c r="J72" s="257" t="s">
        <v>126</v>
      </c>
      <c r="K72" s="257" t="s">
        <v>126</v>
      </c>
      <c r="L72" s="257" t="s">
        <v>126</v>
      </c>
      <c r="M72" s="257" t="s">
        <v>126</v>
      </c>
      <c r="N72" s="257" t="s">
        <v>126</v>
      </c>
      <c r="O72" s="257" t="s">
        <v>126</v>
      </c>
      <c r="P72" s="257" t="s">
        <v>126</v>
      </c>
      <c r="Q72" s="257" t="s">
        <v>126</v>
      </c>
      <c r="R72" s="257" t="s">
        <v>126</v>
      </c>
      <c r="S72" s="257" t="s">
        <v>126</v>
      </c>
      <c r="T72" s="257" t="s">
        <v>126</v>
      </c>
      <c r="U72" s="257" t="s">
        <v>126</v>
      </c>
      <c r="V72" s="257" t="s">
        <v>126</v>
      </c>
      <c r="W72" s="257" t="s">
        <v>126</v>
      </c>
      <c r="X72" s="257" t="s">
        <v>126</v>
      </c>
      <c r="Y72" s="257" t="s">
        <v>126</v>
      </c>
      <c r="Z72" s="263" t="s">
        <v>126</v>
      </c>
      <c r="AA72" s="263" t="s">
        <v>126</v>
      </c>
      <c r="AB72" s="263" t="s">
        <v>126</v>
      </c>
      <c r="AC72" s="263" t="s">
        <v>126</v>
      </c>
      <c r="AD72" s="263" t="s">
        <v>126</v>
      </c>
      <c r="AE72" s="263" t="s">
        <v>126</v>
      </c>
      <c r="AF72" s="257" t="s">
        <v>126</v>
      </c>
      <c r="AG72" s="257" t="s">
        <v>126</v>
      </c>
      <c r="AH72" s="257" t="s">
        <v>126</v>
      </c>
      <c r="AI72" s="257" t="s">
        <v>126</v>
      </c>
      <c r="AJ72" s="257" t="s">
        <v>126</v>
      </c>
      <c r="AK72" s="257" t="s">
        <v>126</v>
      </c>
      <c r="AL72" s="257" t="s">
        <v>126</v>
      </c>
    </row>
    <row r="73" spans="1:38" ht="78.75" outlineLevel="1">
      <c r="A73" s="233" t="s">
        <v>110</v>
      </c>
      <c r="B73" s="253" t="s">
        <v>111</v>
      </c>
      <c r="C73" s="258" t="s">
        <v>27</v>
      </c>
      <c r="D73" s="257" t="s">
        <v>126</v>
      </c>
      <c r="E73" s="257" t="s">
        <v>126</v>
      </c>
      <c r="F73" s="257" t="s">
        <v>126</v>
      </c>
      <c r="G73" s="257" t="s">
        <v>126</v>
      </c>
      <c r="H73" s="257" t="s">
        <v>126</v>
      </c>
      <c r="I73" s="257" t="s">
        <v>126</v>
      </c>
      <c r="J73" s="257" t="s">
        <v>126</v>
      </c>
      <c r="K73" s="257" t="s">
        <v>126</v>
      </c>
      <c r="L73" s="257" t="s">
        <v>126</v>
      </c>
      <c r="M73" s="257" t="s">
        <v>126</v>
      </c>
      <c r="N73" s="257" t="s">
        <v>126</v>
      </c>
      <c r="O73" s="257" t="s">
        <v>126</v>
      </c>
      <c r="P73" s="257" t="s">
        <v>126</v>
      </c>
      <c r="Q73" s="257" t="s">
        <v>126</v>
      </c>
      <c r="R73" s="257" t="s">
        <v>126</v>
      </c>
      <c r="S73" s="257" t="s">
        <v>126</v>
      </c>
      <c r="T73" s="257" t="s">
        <v>126</v>
      </c>
      <c r="U73" s="257" t="s">
        <v>126</v>
      </c>
      <c r="V73" s="257" t="s">
        <v>126</v>
      </c>
      <c r="W73" s="257" t="s">
        <v>126</v>
      </c>
      <c r="X73" s="257" t="s">
        <v>126</v>
      </c>
      <c r="Y73" s="257" t="s">
        <v>126</v>
      </c>
      <c r="Z73" s="263" t="s">
        <v>126</v>
      </c>
      <c r="AA73" s="263" t="s">
        <v>126</v>
      </c>
      <c r="AB73" s="263" t="s">
        <v>126</v>
      </c>
      <c r="AC73" s="263" t="s">
        <v>126</v>
      </c>
      <c r="AD73" s="263" t="s">
        <v>126</v>
      </c>
      <c r="AE73" s="263" t="s">
        <v>126</v>
      </c>
      <c r="AF73" s="257" t="s">
        <v>126</v>
      </c>
      <c r="AG73" s="257" t="s">
        <v>126</v>
      </c>
      <c r="AH73" s="257" t="s">
        <v>126</v>
      </c>
      <c r="AI73" s="257" t="s">
        <v>126</v>
      </c>
      <c r="AJ73" s="257" t="s">
        <v>126</v>
      </c>
      <c r="AK73" s="257" t="s">
        <v>126</v>
      </c>
      <c r="AL73" s="257" t="s">
        <v>126</v>
      </c>
    </row>
    <row r="74" spans="1:38" ht="78.75" outlineLevel="1">
      <c r="A74" s="233" t="s">
        <v>112</v>
      </c>
      <c r="B74" s="253" t="s">
        <v>113</v>
      </c>
      <c r="C74" s="258" t="s">
        <v>27</v>
      </c>
      <c r="D74" s="257" t="s">
        <v>126</v>
      </c>
      <c r="E74" s="257" t="s">
        <v>126</v>
      </c>
      <c r="F74" s="257" t="s">
        <v>126</v>
      </c>
      <c r="G74" s="257" t="s">
        <v>126</v>
      </c>
      <c r="H74" s="257" t="s">
        <v>126</v>
      </c>
      <c r="I74" s="257" t="s">
        <v>126</v>
      </c>
      <c r="J74" s="257" t="s">
        <v>126</v>
      </c>
      <c r="K74" s="257" t="s">
        <v>126</v>
      </c>
      <c r="L74" s="257" t="s">
        <v>126</v>
      </c>
      <c r="M74" s="257" t="s">
        <v>126</v>
      </c>
      <c r="N74" s="257" t="s">
        <v>126</v>
      </c>
      <c r="O74" s="257" t="s">
        <v>126</v>
      </c>
      <c r="P74" s="257" t="s">
        <v>126</v>
      </c>
      <c r="Q74" s="257" t="s">
        <v>126</v>
      </c>
      <c r="R74" s="257" t="s">
        <v>126</v>
      </c>
      <c r="S74" s="257" t="s">
        <v>126</v>
      </c>
      <c r="T74" s="257" t="s">
        <v>126</v>
      </c>
      <c r="U74" s="257" t="s">
        <v>126</v>
      </c>
      <c r="V74" s="257" t="s">
        <v>126</v>
      </c>
      <c r="W74" s="257" t="s">
        <v>126</v>
      </c>
      <c r="X74" s="257" t="s">
        <v>126</v>
      </c>
      <c r="Y74" s="257" t="s">
        <v>126</v>
      </c>
      <c r="Z74" s="263" t="s">
        <v>126</v>
      </c>
      <c r="AA74" s="263" t="s">
        <v>126</v>
      </c>
      <c r="AB74" s="263" t="s">
        <v>126</v>
      </c>
      <c r="AC74" s="263" t="s">
        <v>126</v>
      </c>
      <c r="AD74" s="263" t="s">
        <v>126</v>
      </c>
      <c r="AE74" s="263" t="s">
        <v>126</v>
      </c>
      <c r="AF74" s="257" t="s">
        <v>126</v>
      </c>
      <c r="AG74" s="257" t="s">
        <v>126</v>
      </c>
      <c r="AH74" s="257" t="s">
        <v>126</v>
      </c>
      <c r="AI74" s="257" t="s">
        <v>126</v>
      </c>
      <c r="AJ74" s="257" t="s">
        <v>126</v>
      </c>
      <c r="AK74" s="257" t="s">
        <v>126</v>
      </c>
      <c r="AL74" s="257" t="s">
        <v>126</v>
      </c>
    </row>
    <row r="75" spans="1:38" ht="78.75" outlineLevel="1">
      <c r="A75" s="233" t="s">
        <v>114</v>
      </c>
      <c r="B75" s="253" t="s">
        <v>115</v>
      </c>
      <c r="C75" s="258" t="s">
        <v>27</v>
      </c>
      <c r="D75" s="257" t="s">
        <v>126</v>
      </c>
      <c r="E75" s="257" t="s">
        <v>126</v>
      </c>
      <c r="F75" s="257" t="s">
        <v>126</v>
      </c>
      <c r="G75" s="257" t="s">
        <v>126</v>
      </c>
      <c r="H75" s="257" t="s">
        <v>126</v>
      </c>
      <c r="I75" s="257" t="s">
        <v>126</v>
      </c>
      <c r="J75" s="257" t="s">
        <v>126</v>
      </c>
      <c r="K75" s="257" t="s">
        <v>126</v>
      </c>
      <c r="L75" s="257" t="s">
        <v>126</v>
      </c>
      <c r="M75" s="257" t="s">
        <v>126</v>
      </c>
      <c r="N75" s="257" t="s">
        <v>126</v>
      </c>
      <c r="O75" s="257" t="s">
        <v>126</v>
      </c>
      <c r="P75" s="257" t="s">
        <v>126</v>
      </c>
      <c r="Q75" s="257" t="s">
        <v>126</v>
      </c>
      <c r="R75" s="257" t="s">
        <v>126</v>
      </c>
      <c r="S75" s="257" t="s">
        <v>126</v>
      </c>
      <c r="T75" s="257" t="s">
        <v>126</v>
      </c>
      <c r="U75" s="257" t="s">
        <v>126</v>
      </c>
      <c r="V75" s="257" t="s">
        <v>126</v>
      </c>
      <c r="W75" s="257" t="s">
        <v>126</v>
      </c>
      <c r="X75" s="257" t="s">
        <v>126</v>
      </c>
      <c r="Y75" s="257" t="s">
        <v>126</v>
      </c>
      <c r="Z75" s="263" t="s">
        <v>126</v>
      </c>
      <c r="AA75" s="263" t="s">
        <v>126</v>
      </c>
      <c r="AB75" s="263" t="s">
        <v>126</v>
      </c>
      <c r="AC75" s="263" t="s">
        <v>126</v>
      </c>
      <c r="AD75" s="263" t="s">
        <v>126</v>
      </c>
      <c r="AE75" s="263" t="s">
        <v>126</v>
      </c>
      <c r="AF75" s="257" t="s">
        <v>126</v>
      </c>
      <c r="AG75" s="257" t="s">
        <v>126</v>
      </c>
      <c r="AH75" s="257" t="s">
        <v>126</v>
      </c>
      <c r="AI75" s="257" t="s">
        <v>126</v>
      </c>
      <c r="AJ75" s="257" t="s">
        <v>126</v>
      </c>
      <c r="AK75" s="257" t="s">
        <v>126</v>
      </c>
      <c r="AL75" s="257" t="s">
        <v>126</v>
      </c>
    </row>
    <row r="76" spans="1:38" ht="47.25">
      <c r="A76" s="233" t="s">
        <v>116</v>
      </c>
      <c r="B76" s="253" t="s">
        <v>117</v>
      </c>
      <c r="C76" s="258" t="s">
        <v>27</v>
      </c>
      <c r="D76" s="258">
        <v>0</v>
      </c>
      <c r="E76" s="258">
        <v>0</v>
      </c>
      <c r="F76" s="258">
        <v>0</v>
      </c>
      <c r="G76" s="258">
        <v>0</v>
      </c>
      <c r="H76" s="258">
        <v>0</v>
      </c>
      <c r="I76" s="258">
        <v>0</v>
      </c>
      <c r="J76" s="258">
        <v>0</v>
      </c>
      <c r="K76" s="258">
        <v>0</v>
      </c>
      <c r="L76" s="258">
        <v>0</v>
      </c>
      <c r="M76" s="258">
        <v>0</v>
      </c>
      <c r="N76" s="258">
        <v>0</v>
      </c>
      <c r="O76" s="258">
        <v>0</v>
      </c>
      <c r="P76" s="258">
        <v>0</v>
      </c>
      <c r="Q76" s="258">
        <v>0</v>
      </c>
      <c r="R76" s="258">
        <v>0</v>
      </c>
      <c r="S76" s="258">
        <v>0</v>
      </c>
      <c r="T76" s="258">
        <v>0</v>
      </c>
      <c r="U76" s="258">
        <v>0</v>
      </c>
      <c r="V76" s="258">
        <v>0</v>
      </c>
      <c r="W76" s="258">
        <v>0</v>
      </c>
      <c r="X76" s="258">
        <v>0</v>
      </c>
      <c r="Y76" s="258">
        <v>0</v>
      </c>
      <c r="Z76" s="258">
        <v>0</v>
      </c>
      <c r="AA76" s="258">
        <v>0</v>
      </c>
      <c r="AB76" s="258">
        <v>0</v>
      </c>
      <c r="AC76" s="258">
        <v>0</v>
      </c>
      <c r="AD76" s="258">
        <v>0</v>
      </c>
      <c r="AE76" s="258">
        <v>0</v>
      </c>
      <c r="AF76" s="258">
        <v>0</v>
      </c>
      <c r="AG76" s="258">
        <v>0</v>
      </c>
      <c r="AH76" s="258">
        <v>0</v>
      </c>
      <c r="AI76" s="258">
        <v>0</v>
      </c>
      <c r="AJ76" s="258">
        <v>0</v>
      </c>
      <c r="AK76" s="258">
        <v>0</v>
      </c>
      <c r="AL76" s="258">
        <v>0</v>
      </c>
    </row>
    <row r="77" spans="1:38" ht="116.25" customHeight="1" hidden="1" outlineLevel="1">
      <c r="A77" s="265"/>
      <c r="B77" s="265"/>
      <c r="C77" s="264"/>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1"/>
      <c r="AH77" s="262"/>
      <c r="AI77" s="262"/>
      <c r="AJ77" s="262"/>
      <c r="AK77" s="262"/>
      <c r="AL77" s="262"/>
    </row>
    <row r="78" spans="1:38" ht="116.25" customHeight="1" hidden="1" outlineLevel="1">
      <c r="A78" s="265"/>
      <c r="B78" s="265"/>
      <c r="C78" s="264"/>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1"/>
      <c r="AH78" s="262"/>
      <c r="AI78" s="262"/>
      <c r="AJ78" s="262"/>
      <c r="AK78" s="262"/>
      <c r="AL78" s="262"/>
    </row>
    <row r="79" spans="1:38" ht="47.25" collapsed="1">
      <c r="A79" s="233" t="s">
        <v>118</v>
      </c>
      <c r="B79" s="253" t="s">
        <v>119</v>
      </c>
      <c r="C79" s="258" t="s">
        <v>27</v>
      </c>
      <c r="D79" s="257" t="s">
        <v>126</v>
      </c>
      <c r="E79" s="257" t="s">
        <v>126</v>
      </c>
      <c r="F79" s="257" t="s">
        <v>126</v>
      </c>
      <c r="G79" s="257" t="s">
        <v>126</v>
      </c>
      <c r="H79" s="257" t="s">
        <v>126</v>
      </c>
      <c r="I79" s="257" t="s">
        <v>126</v>
      </c>
      <c r="J79" s="257" t="s">
        <v>126</v>
      </c>
      <c r="K79" s="257" t="s">
        <v>126</v>
      </c>
      <c r="L79" s="257" t="s">
        <v>126</v>
      </c>
      <c r="M79" s="257" t="s">
        <v>126</v>
      </c>
      <c r="N79" s="257" t="s">
        <v>126</v>
      </c>
      <c r="O79" s="257" t="s">
        <v>126</v>
      </c>
      <c r="P79" s="257" t="s">
        <v>126</v>
      </c>
      <c r="Q79" s="257" t="s">
        <v>126</v>
      </c>
      <c r="R79" s="257" t="s">
        <v>126</v>
      </c>
      <c r="S79" s="257" t="s">
        <v>126</v>
      </c>
      <c r="T79" s="257" t="s">
        <v>126</v>
      </c>
      <c r="U79" s="257" t="s">
        <v>126</v>
      </c>
      <c r="V79" s="257" t="s">
        <v>126</v>
      </c>
      <c r="W79" s="257" t="s">
        <v>126</v>
      </c>
      <c r="X79" s="257" t="s">
        <v>126</v>
      </c>
      <c r="Y79" s="257" t="s">
        <v>126</v>
      </c>
      <c r="Z79" s="257" t="s">
        <v>126</v>
      </c>
      <c r="AA79" s="257" t="s">
        <v>126</v>
      </c>
      <c r="AB79" s="257" t="s">
        <v>126</v>
      </c>
      <c r="AC79" s="257" t="s">
        <v>126</v>
      </c>
      <c r="AD79" s="257" t="s">
        <v>126</v>
      </c>
      <c r="AE79" s="257" t="s">
        <v>126</v>
      </c>
      <c r="AF79" s="257" t="s">
        <v>126</v>
      </c>
      <c r="AG79" s="257" t="s">
        <v>126</v>
      </c>
      <c r="AH79" s="257" t="s">
        <v>126</v>
      </c>
      <c r="AI79" s="257" t="s">
        <v>126</v>
      </c>
      <c r="AJ79" s="257" t="s">
        <v>126</v>
      </c>
      <c r="AK79" s="257" t="s">
        <v>126</v>
      </c>
      <c r="AL79" s="257" t="s">
        <v>126</v>
      </c>
    </row>
    <row r="80" spans="1:38" ht="31.5">
      <c r="A80" s="233" t="s">
        <v>120</v>
      </c>
      <c r="B80" s="253" t="s">
        <v>121</v>
      </c>
      <c r="C80" s="258" t="s">
        <v>27</v>
      </c>
      <c r="D80" s="258">
        <v>0</v>
      </c>
      <c r="E80" s="258">
        <v>0</v>
      </c>
      <c r="F80" s="258">
        <v>0</v>
      </c>
      <c r="G80" s="258">
        <v>0</v>
      </c>
      <c r="H80" s="258">
        <v>0</v>
      </c>
      <c r="I80" s="258">
        <v>0</v>
      </c>
      <c r="J80" s="258">
        <v>0</v>
      </c>
      <c r="K80" s="258">
        <v>0</v>
      </c>
      <c r="L80" s="258">
        <v>0</v>
      </c>
      <c r="M80" s="258">
        <v>0</v>
      </c>
      <c r="N80" s="258">
        <v>0</v>
      </c>
      <c r="O80" s="258">
        <v>0</v>
      </c>
      <c r="P80" s="258">
        <v>0</v>
      </c>
      <c r="Q80" s="258">
        <v>0</v>
      </c>
      <c r="R80" s="258">
        <v>0</v>
      </c>
      <c r="S80" s="258">
        <v>0</v>
      </c>
      <c r="T80" s="258">
        <v>0</v>
      </c>
      <c r="U80" s="258">
        <v>0</v>
      </c>
      <c r="V80" s="258">
        <v>0</v>
      </c>
      <c r="W80" s="258">
        <v>0</v>
      </c>
      <c r="X80" s="258">
        <v>0</v>
      </c>
      <c r="Y80" s="258">
        <v>0</v>
      </c>
      <c r="Z80" s="258">
        <v>9.92428</v>
      </c>
      <c r="AA80" s="258">
        <v>0</v>
      </c>
      <c r="AB80" s="258">
        <v>0</v>
      </c>
      <c r="AC80" s="258">
        <v>0</v>
      </c>
      <c r="AD80" s="258">
        <v>0</v>
      </c>
      <c r="AE80" s="258">
        <v>2</v>
      </c>
      <c r="AF80" s="258">
        <v>0</v>
      </c>
      <c r="AG80" s="258">
        <v>9.92428</v>
      </c>
      <c r="AH80" s="258">
        <v>0</v>
      </c>
      <c r="AI80" s="258">
        <v>0</v>
      </c>
      <c r="AJ80" s="258">
        <v>0</v>
      </c>
      <c r="AK80" s="258">
        <v>0</v>
      </c>
      <c r="AL80" s="258">
        <v>2</v>
      </c>
    </row>
    <row r="81" spans="1:38" ht="31.5">
      <c r="A81" s="233"/>
      <c r="B81" s="259" t="s">
        <v>530</v>
      </c>
      <c r="C81" s="264" t="s">
        <v>126</v>
      </c>
      <c r="D81" s="264">
        <v>0</v>
      </c>
      <c r="E81" s="264">
        <v>0</v>
      </c>
      <c r="F81" s="264">
        <v>0</v>
      </c>
      <c r="G81" s="264">
        <v>0</v>
      </c>
      <c r="H81" s="264">
        <v>0</v>
      </c>
      <c r="I81" s="264">
        <v>0</v>
      </c>
      <c r="J81" s="264">
        <v>0</v>
      </c>
      <c r="K81" s="264">
        <v>0</v>
      </c>
      <c r="L81" s="264">
        <v>0</v>
      </c>
      <c r="M81" s="264">
        <v>0</v>
      </c>
      <c r="N81" s="264">
        <v>0</v>
      </c>
      <c r="O81" s="264">
        <v>0</v>
      </c>
      <c r="P81" s="264">
        <v>0</v>
      </c>
      <c r="Q81" s="264">
        <v>0</v>
      </c>
      <c r="R81" s="264">
        <v>0</v>
      </c>
      <c r="S81" s="264">
        <v>0</v>
      </c>
      <c r="T81" s="264">
        <v>0</v>
      </c>
      <c r="U81" s="264">
        <v>0</v>
      </c>
      <c r="V81" s="264">
        <v>0</v>
      </c>
      <c r="W81" s="264">
        <v>0</v>
      </c>
      <c r="X81" s="264">
        <v>0</v>
      </c>
      <c r="Y81" s="264">
        <v>0</v>
      </c>
      <c r="Z81" s="264">
        <v>4.96214</v>
      </c>
      <c r="AA81" s="264">
        <v>0</v>
      </c>
      <c r="AB81" s="264">
        <v>0</v>
      </c>
      <c r="AC81" s="264">
        <v>0</v>
      </c>
      <c r="AD81" s="264">
        <v>0</v>
      </c>
      <c r="AE81" s="264">
        <v>1</v>
      </c>
      <c r="AF81" s="264"/>
      <c r="AG81" s="262">
        <v>4.96214</v>
      </c>
      <c r="AH81" s="262">
        <v>0</v>
      </c>
      <c r="AI81" s="262">
        <v>0</v>
      </c>
      <c r="AJ81" s="262">
        <v>0</v>
      </c>
      <c r="AK81" s="262">
        <v>0</v>
      </c>
      <c r="AL81" s="262">
        <v>1</v>
      </c>
    </row>
    <row r="82" spans="1:38" ht="31.5">
      <c r="A82" s="8"/>
      <c r="B82" s="259" t="s">
        <v>530</v>
      </c>
      <c r="C82" s="264" t="s">
        <v>126</v>
      </c>
      <c r="D82" s="262">
        <v>0</v>
      </c>
      <c r="E82" s="262">
        <v>0</v>
      </c>
      <c r="F82" s="262">
        <v>0</v>
      </c>
      <c r="G82" s="262">
        <v>0</v>
      </c>
      <c r="H82" s="262">
        <v>0</v>
      </c>
      <c r="I82" s="262">
        <v>0</v>
      </c>
      <c r="J82" s="262">
        <v>0</v>
      </c>
      <c r="K82" s="262">
        <v>0</v>
      </c>
      <c r="L82" s="262">
        <v>0</v>
      </c>
      <c r="M82" s="262">
        <v>0</v>
      </c>
      <c r="N82" s="262">
        <v>0</v>
      </c>
      <c r="O82" s="262">
        <v>0</v>
      </c>
      <c r="P82" s="262">
        <v>0</v>
      </c>
      <c r="Q82" s="262">
        <v>0</v>
      </c>
      <c r="R82" s="262">
        <v>0</v>
      </c>
      <c r="S82" s="262">
        <v>0</v>
      </c>
      <c r="T82" s="262">
        <v>0</v>
      </c>
      <c r="U82" s="262">
        <v>0</v>
      </c>
      <c r="V82" s="262">
        <v>0</v>
      </c>
      <c r="W82" s="262">
        <v>0</v>
      </c>
      <c r="X82" s="262">
        <v>0</v>
      </c>
      <c r="Y82" s="262">
        <v>0</v>
      </c>
      <c r="Z82" s="264">
        <v>4.96214</v>
      </c>
      <c r="AA82" s="264">
        <v>0</v>
      </c>
      <c r="AB82" s="264">
        <v>0</v>
      </c>
      <c r="AC82" s="264">
        <v>0</v>
      </c>
      <c r="AD82" s="264">
        <v>0</v>
      </c>
      <c r="AE82" s="264">
        <v>1</v>
      </c>
      <c r="AF82" s="262">
        <v>0</v>
      </c>
      <c r="AG82" s="262">
        <v>4.96214</v>
      </c>
      <c r="AH82" s="262">
        <v>0</v>
      </c>
      <c r="AI82" s="262">
        <v>0</v>
      </c>
      <c r="AJ82" s="262">
        <v>0</v>
      </c>
      <c r="AK82" s="262">
        <v>0</v>
      </c>
      <c r="AL82" s="262">
        <v>1</v>
      </c>
    </row>
    <row r="84" spans="2:21" ht="15.75">
      <c r="B84" s="266"/>
      <c r="T84" s="351"/>
      <c r="U84" s="351"/>
    </row>
  </sheetData>
  <sheetProtection/>
  <mergeCells count="23">
    <mergeCell ref="S10:X10"/>
    <mergeCell ref="Z10:AE10"/>
    <mergeCell ref="AG10:AL10"/>
    <mergeCell ref="T84:U84"/>
    <mergeCell ref="A8:A11"/>
    <mergeCell ref="B8:B11"/>
    <mergeCell ref="C8:C11"/>
    <mergeCell ref="D8:AL8"/>
    <mergeCell ref="D9:J9"/>
    <mergeCell ref="K9:Q9"/>
    <mergeCell ref="R9:X9"/>
    <mergeCell ref="Y9:AE9"/>
    <mergeCell ref="AF9:AL9"/>
    <mergeCell ref="E10:J10"/>
    <mergeCell ref="L10:Q10"/>
    <mergeCell ref="A7:AL7"/>
    <mergeCell ref="A4:AL4"/>
    <mergeCell ref="A5:AL5"/>
    <mergeCell ref="Y1:AL1"/>
    <mergeCell ref="L2:N2"/>
    <mergeCell ref="O2:AL2"/>
    <mergeCell ref="Z3:AA3"/>
    <mergeCell ref="A6:AL6"/>
  </mergeCells>
  <printOptions/>
  <pageMargins left="0.5118110236220472" right="0.11811023622047245" top="0.15748031496062992" bottom="0.15748031496062992" header="0.31496062992125984" footer="0.31496062992125984"/>
  <pageSetup fitToHeight="2" fitToWidth="1" horizontalDpi="600" verticalDpi="600" orientation="landscape" paperSize="9" scale="27"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4:AR175"/>
  <sheetViews>
    <sheetView zoomScale="62" zoomScaleNormal="62" zoomScalePageLayoutView="0" workbookViewId="0" topLeftCell="A4">
      <pane xSplit="2" ySplit="12" topLeftCell="C133" activePane="bottomRight" state="frozen"/>
      <selection pane="topLeft" activeCell="A7" sqref="A1:IV65536"/>
      <selection pane="topRight" activeCell="A7" sqref="A1:IV65536"/>
      <selection pane="bottomLeft" activeCell="A7" sqref="A1:IV65536"/>
      <selection pane="bottomRight" activeCell="A136" sqref="A136:IV136"/>
    </sheetView>
  </sheetViews>
  <sheetFormatPr defaultColWidth="9.00390625" defaultRowHeight="15.75" outlineLevelRow="1"/>
  <cols>
    <col min="1" max="1" width="17.625" style="1" customWidth="1"/>
    <col min="2" max="2" width="37.625" style="1" customWidth="1"/>
    <col min="3" max="3" width="18.875" style="1" customWidth="1"/>
    <col min="4" max="21" width="10.625" style="1" customWidth="1"/>
    <col min="22" max="16384" width="9.00390625" style="1" customWidth="1"/>
  </cols>
  <sheetData>
    <row r="4" spans="1:38" s="125" customFormat="1" ht="18.75">
      <c r="A4" s="357" t="s">
        <v>767</v>
      </c>
      <c r="B4" s="357"/>
      <c r="C4" s="357"/>
      <c r="D4" s="357"/>
      <c r="E4" s="357"/>
      <c r="F4" s="357"/>
      <c r="G4" s="357"/>
      <c r="H4" s="357"/>
      <c r="I4" s="357"/>
      <c r="J4" s="357"/>
      <c r="K4" s="357"/>
      <c r="L4" s="357"/>
      <c r="M4" s="357"/>
      <c r="N4" s="357"/>
      <c r="O4" s="357"/>
      <c r="P4" s="357"/>
      <c r="Q4" s="357"/>
      <c r="R4" s="357"/>
      <c r="S4" s="357"/>
      <c r="T4" s="357"/>
      <c r="U4" s="357"/>
      <c r="V4" s="236"/>
      <c r="W4" s="236"/>
      <c r="X4" s="236"/>
      <c r="Y4" s="306"/>
      <c r="Z4" s="306"/>
      <c r="AA4" s="306"/>
      <c r="AB4" s="306"/>
      <c r="AC4" s="306"/>
      <c r="AD4" s="306"/>
      <c r="AE4" s="306"/>
      <c r="AF4" s="306"/>
      <c r="AG4" s="306"/>
      <c r="AH4" s="237"/>
      <c r="AI4" s="237"/>
      <c r="AJ4" s="237"/>
      <c r="AK4" s="237"/>
      <c r="AL4" s="237"/>
    </row>
    <row r="5" spans="1:38" s="125" customFormat="1" ht="18.75">
      <c r="A5" s="306" t="s">
        <v>782</v>
      </c>
      <c r="B5" s="306"/>
      <c r="C5" s="306"/>
      <c r="D5" s="306"/>
      <c r="E5" s="306"/>
      <c r="F5" s="306"/>
      <c r="G5" s="306"/>
      <c r="H5" s="306"/>
      <c r="I5" s="306"/>
      <c r="J5" s="306"/>
      <c r="K5" s="306"/>
      <c r="L5" s="306"/>
      <c r="M5" s="306"/>
      <c r="N5" s="306"/>
      <c r="O5" s="306"/>
      <c r="P5" s="306"/>
      <c r="Q5" s="306"/>
      <c r="R5" s="306"/>
      <c r="S5" s="306"/>
      <c r="T5" s="306"/>
      <c r="U5" s="306"/>
      <c r="V5" s="237"/>
      <c r="W5" s="237"/>
      <c r="X5" s="237"/>
      <c r="Y5" s="237"/>
      <c r="Z5" s="237"/>
      <c r="AA5" s="237"/>
      <c r="AB5" s="237"/>
      <c r="AC5" s="237"/>
      <c r="AD5" s="237"/>
      <c r="AE5" s="237"/>
      <c r="AF5" s="237"/>
      <c r="AG5" s="237"/>
      <c r="AH5" s="237"/>
      <c r="AI5" s="237"/>
      <c r="AJ5" s="237"/>
      <c r="AK5" s="237"/>
      <c r="AL5" s="237"/>
    </row>
    <row r="6" spans="12:27" s="125" customFormat="1" ht="18.75">
      <c r="L6" s="180"/>
      <c r="M6" s="180"/>
      <c r="N6" s="180"/>
      <c r="O6" s="180"/>
      <c r="P6" s="180"/>
      <c r="Z6" s="329"/>
      <c r="AA6" s="329"/>
    </row>
    <row r="7" spans="1:33" s="125" customFormat="1" ht="18.75">
      <c r="A7" s="319" t="s">
        <v>768</v>
      </c>
      <c r="B7" s="319"/>
      <c r="C7" s="319"/>
      <c r="D7" s="319"/>
      <c r="E7" s="319"/>
      <c r="F7" s="319"/>
      <c r="G7" s="319"/>
      <c r="H7" s="319"/>
      <c r="I7" s="319"/>
      <c r="J7" s="319"/>
      <c r="K7" s="319"/>
      <c r="L7" s="319"/>
      <c r="M7" s="319"/>
      <c r="N7" s="319"/>
      <c r="O7" s="319"/>
      <c r="P7" s="319"/>
      <c r="Q7" s="319"/>
      <c r="R7" s="319"/>
      <c r="S7" s="319"/>
      <c r="T7" s="319"/>
      <c r="U7" s="319"/>
      <c r="V7" s="193"/>
      <c r="W7" s="193"/>
      <c r="X7" s="193"/>
      <c r="Y7" s="193"/>
      <c r="Z7" s="193"/>
      <c r="AA7" s="193"/>
      <c r="AB7" s="193"/>
      <c r="AC7" s="193"/>
      <c r="AD7" s="193"/>
      <c r="AE7" s="193"/>
      <c r="AF7" s="193"/>
      <c r="AG7" s="193"/>
    </row>
    <row r="8" spans="1:33" s="125" customFormat="1" ht="18.75">
      <c r="A8" s="319" t="s">
        <v>769</v>
      </c>
      <c r="B8" s="319"/>
      <c r="C8" s="319"/>
      <c r="D8" s="319"/>
      <c r="E8" s="319"/>
      <c r="F8" s="319"/>
      <c r="G8" s="319"/>
      <c r="H8" s="319"/>
      <c r="I8" s="319"/>
      <c r="J8" s="319"/>
      <c r="K8" s="319"/>
      <c r="L8" s="319"/>
      <c r="M8" s="319"/>
      <c r="N8" s="319"/>
      <c r="O8" s="319"/>
      <c r="P8" s="319"/>
      <c r="Q8" s="319"/>
      <c r="R8" s="319"/>
      <c r="S8" s="319"/>
      <c r="T8" s="319"/>
      <c r="U8" s="319"/>
      <c r="V8" s="193"/>
      <c r="W8" s="193"/>
      <c r="X8" s="193"/>
      <c r="Y8" s="193"/>
      <c r="Z8" s="193"/>
      <c r="AA8" s="193"/>
      <c r="AB8" s="193"/>
      <c r="AC8" s="193"/>
      <c r="AD8" s="193"/>
      <c r="AE8" s="193"/>
      <c r="AF8" s="193"/>
      <c r="AG8" s="193"/>
    </row>
    <row r="9" spans="1:33" s="248" customFormat="1" ht="15.75" customHeight="1">
      <c r="A9" s="358" t="s">
        <v>470</v>
      </c>
      <c r="B9" s="358"/>
      <c r="C9" s="358"/>
      <c r="D9" s="358"/>
      <c r="E9" s="358"/>
      <c r="F9" s="358"/>
      <c r="G9" s="358"/>
      <c r="H9" s="358"/>
      <c r="I9" s="358"/>
      <c r="J9" s="358"/>
      <c r="K9" s="358"/>
      <c r="L9" s="358"/>
      <c r="M9" s="358"/>
      <c r="N9" s="358"/>
      <c r="O9" s="358"/>
      <c r="P9" s="358"/>
      <c r="Q9" s="358"/>
      <c r="R9" s="358"/>
      <c r="S9" s="358"/>
      <c r="T9" s="358"/>
      <c r="U9" s="358"/>
      <c r="V9" s="270"/>
      <c r="W9" s="270"/>
      <c r="X9" s="270"/>
      <c r="Y9" s="270"/>
      <c r="Z9" s="270"/>
      <c r="AA9" s="270"/>
      <c r="AB9" s="270"/>
      <c r="AC9" s="270"/>
      <c r="AD9" s="270"/>
      <c r="AE9" s="270"/>
      <c r="AF9" s="270"/>
      <c r="AG9" s="270"/>
    </row>
    <row r="10" spans="1:21" ht="15.75">
      <c r="A10" s="349"/>
      <c r="B10" s="349"/>
      <c r="C10" s="349"/>
      <c r="D10" s="349"/>
      <c r="E10" s="349"/>
      <c r="F10" s="349"/>
      <c r="G10" s="349"/>
      <c r="H10" s="349"/>
      <c r="I10" s="349"/>
      <c r="J10" s="349"/>
      <c r="K10" s="349"/>
      <c r="L10" s="349"/>
      <c r="M10" s="349"/>
      <c r="N10" s="349"/>
      <c r="O10" s="349"/>
      <c r="P10" s="349"/>
      <c r="Q10" s="349"/>
      <c r="R10" s="349"/>
      <c r="S10" s="349"/>
      <c r="T10" s="349"/>
      <c r="U10" s="349"/>
    </row>
    <row r="11" spans="1:21" ht="15.75" customHeight="1">
      <c r="A11" s="344" t="s">
        <v>4</v>
      </c>
      <c r="B11" s="344" t="s">
        <v>5</v>
      </c>
      <c r="C11" s="344" t="s">
        <v>6</v>
      </c>
      <c r="D11" s="353" t="s">
        <v>299</v>
      </c>
      <c r="E11" s="353"/>
      <c r="F11" s="353"/>
      <c r="G11" s="353"/>
      <c r="H11" s="353"/>
      <c r="I11" s="353"/>
      <c r="J11" s="353"/>
      <c r="K11" s="353"/>
      <c r="L11" s="353"/>
      <c r="M11" s="353"/>
      <c r="N11" s="353"/>
      <c r="O11" s="353"/>
      <c r="P11" s="353"/>
      <c r="Q11" s="353"/>
      <c r="R11" s="353"/>
      <c r="S11" s="353"/>
      <c r="T11" s="353"/>
      <c r="U11" s="353"/>
    </row>
    <row r="12" spans="1:32" ht="15.75" customHeight="1">
      <c r="A12" s="344"/>
      <c r="B12" s="344"/>
      <c r="C12" s="344"/>
      <c r="D12" s="331" t="s">
        <v>522</v>
      </c>
      <c r="E12" s="332"/>
      <c r="F12" s="332"/>
      <c r="G12" s="332"/>
      <c r="H12" s="332"/>
      <c r="I12" s="333"/>
      <c r="J12" s="331" t="s">
        <v>523</v>
      </c>
      <c r="K12" s="332"/>
      <c r="L12" s="332"/>
      <c r="M12" s="332"/>
      <c r="N12" s="332"/>
      <c r="O12" s="333"/>
      <c r="P12" s="331" t="s">
        <v>524</v>
      </c>
      <c r="Q12" s="332"/>
      <c r="R12" s="332"/>
      <c r="S12" s="332"/>
      <c r="T12" s="332"/>
      <c r="U12" s="333"/>
      <c r="V12" s="354"/>
      <c r="W12" s="354"/>
      <c r="X12" s="354"/>
      <c r="Y12" s="354"/>
      <c r="Z12" s="354"/>
      <c r="AA12" s="354"/>
      <c r="AB12" s="354"/>
      <c r="AC12" s="354"/>
      <c r="AD12" s="354"/>
      <c r="AE12" s="354"/>
      <c r="AF12" s="354"/>
    </row>
    <row r="13" spans="1:32" ht="15.75" customHeight="1">
      <c r="A13" s="344"/>
      <c r="B13" s="344"/>
      <c r="C13" s="344"/>
      <c r="D13" s="337" t="s">
        <v>14</v>
      </c>
      <c r="E13" s="337"/>
      <c r="F13" s="337"/>
      <c r="G13" s="337"/>
      <c r="H13" s="337"/>
      <c r="I13" s="337"/>
      <c r="J13" s="337" t="s">
        <v>14</v>
      </c>
      <c r="K13" s="337"/>
      <c r="L13" s="337"/>
      <c r="M13" s="337"/>
      <c r="N13" s="337"/>
      <c r="O13" s="337"/>
      <c r="P13" s="337" t="s">
        <v>14</v>
      </c>
      <c r="Q13" s="337"/>
      <c r="R13" s="337"/>
      <c r="S13" s="337"/>
      <c r="T13" s="337"/>
      <c r="U13" s="337"/>
      <c r="V13" s="355"/>
      <c r="W13" s="355"/>
      <c r="X13" s="355"/>
      <c r="Y13" s="355"/>
      <c r="Z13" s="356"/>
      <c r="AA13" s="356"/>
      <c r="AB13" s="356"/>
      <c r="AC13" s="356"/>
      <c r="AD13" s="356"/>
      <c r="AE13" s="356"/>
      <c r="AF13" s="356"/>
    </row>
    <row r="14" spans="1:33" ht="61.5" customHeight="1">
      <c r="A14" s="344"/>
      <c r="B14" s="344"/>
      <c r="C14" s="344"/>
      <c r="D14" s="192" t="s">
        <v>300</v>
      </c>
      <c r="E14" s="192" t="s">
        <v>234</v>
      </c>
      <c r="F14" s="192" t="s">
        <v>235</v>
      </c>
      <c r="G14" s="156" t="s">
        <v>236</v>
      </c>
      <c r="H14" s="192" t="s">
        <v>237</v>
      </c>
      <c r="I14" s="192" t="s">
        <v>238</v>
      </c>
      <c r="J14" s="192" t="s">
        <v>300</v>
      </c>
      <c r="K14" s="192" t="s">
        <v>234</v>
      </c>
      <c r="L14" s="192" t="s">
        <v>235</v>
      </c>
      <c r="M14" s="156" t="s">
        <v>236</v>
      </c>
      <c r="N14" s="192" t="s">
        <v>237</v>
      </c>
      <c r="O14" s="192" t="s">
        <v>238</v>
      </c>
      <c r="P14" s="192" t="s">
        <v>300</v>
      </c>
      <c r="Q14" s="192" t="s">
        <v>234</v>
      </c>
      <c r="R14" s="192" t="s">
        <v>235</v>
      </c>
      <c r="S14" s="156" t="s">
        <v>236</v>
      </c>
      <c r="T14" s="192" t="s">
        <v>237</v>
      </c>
      <c r="U14" s="192" t="s">
        <v>238</v>
      </c>
      <c r="V14" s="23"/>
      <c r="W14" s="23"/>
      <c r="X14" s="23"/>
      <c r="Y14" s="194"/>
      <c r="Z14" s="194"/>
      <c r="AA14" s="194"/>
      <c r="AB14" s="194"/>
      <c r="AC14" s="23"/>
      <c r="AD14" s="23"/>
      <c r="AE14" s="23"/>
      <c r="AF14" s="194"/>
      <c r="AG14" s="268"/>
    </row>
    <row r="15" spans="1:44" s="267" customFormat="1" ht="15.75">
      <c r="A15" s="191">
        <v>1</v>
      </c>
      <c r="B15" s="191">
        <v>2</v>
      </c>
      <c r="C15" s="191">
        <v>3</v>
      </c>
      <c r="D15" s="191" t="s">
        <v>265</v>
      </c>
      <c r="E15" s="191" t="s">
        <v>266</v>
      </c>
      <c r="F15" s="191" t="s">
        <v>267</v>
      </c>
      <c r="G15" s="191" t="s">
        <v>268</v>
      </c>
      <c r="H15" s="191" t="s">
        <v>269</v>
      </c>
      <c r="I15" s="191" t="s">
        <v>270</v>
      </c>
      <c r="J15" s="191" t="s">
        <v>272</v>
      </c>
      <c r="K15" s="191" t="s">
        <v>273</v>
      </c>
      <c r="L15" s="191" t="s">
        <v>274</v>
      </c>
      <c r="M15" s="191" t="s">
        <v>275</v>
      </c>
      <c r="N15" s="191" t="s">
        <v>276</v>
      </c>
      <c r="O15" s="191" t="s">
        <v>277</v>
      </c>
      <c r="P15" s="191" t="s">
        <v>279</v>
      </c>
      <c r="Q15" s="191" t="s">
        <v>280</v>
      </c>
      <c r="R15" s="191" t="s">
        <v>281</v>
      </c>
      <c r="S15" s="191" t="s">
        <v>282</v>
      </c>
      <c r="T15" s="191" t="s">
        <v>283</v>
      </c>
      <c r="U15" s="191" t="s">
        <v>284</v>
      </c>
      <c r="V15" s="269"/>
      <c r="W15" s="269"/>
      <c r="X15" s="269"/>
      <c r="Y15" s="269"/>
      <c r="Z15" s="269"/>
      <c r="AA15" s="269"/>
      <c r="AB15" s="269"/>
      <c r="AC15" s="269"/>
      <c r="AD15" s="269"/>
      <c r="AE15" s="269"/>
      <c r="AF15" s="269"/>
      <c r="AG15" s="269"/>
      <c r="AH15" s="195"/>
      <c r="AI15" s="195"/>
      <c r="AJ15" s="195"/>
      <c r="AK15" s="195"/>
      <c r="AL15" s="195"/>
      <c r="AM15" s="195"/>
      <c r="AN15" s="195"/>
      <c r="AO15" s="195"/>
      <c r="AP15" s="195"/>
      <c r="AQ15" s="195"/>
      <c r="AR15" s="195"/>
    </row>
    <row r="16" spans="1:33" ht="31.5">
      <c r="A16" s="98" t="s">
        <v>25</v>
      </c>
      <c r="B16" s="96" t="s">
        <v>26</v>
      </c>
      <c r="C16" s="96" t="s">
        <v>27</v>
      </c>
      <c r="D16" s="9">
        <v>4</v>
      </c>
      <c r="E16" s="9">
        <v>0.41000000000000003</v>
      </c>
      <c r="F16" s="9">
        <v>0</v>
      </c>
      <c r="G16" s="9">
        <v>23.0915</v>
      </c>
      <c r="H16" s="9">
        <v>0</v>
      </c>
      <c r="I16" s="9">
        <v>650</v>
      </c>
      <c r="J16" s="9">
        <v>4</v>
      </c>
      <c r="K16" s="9">
        <v>0</v>
      </c>
      <c r="L16" s="9">
        <v>0</v>
      </c>
      <c r="M16" s="9">
        <v>17.017</v>
      </c>
      <c r="N16" s="9">
        <v>0</v>
      </c>
      <c r="O16" s="9">
        <v>1580</v>
      </c>
      <c r="P16" s="9">
        <v>4</v>
      </c>
      <c r="Q16" s="9">
        <v>0.9</v>
      </c>
      <c r="R16" s="9">
        <v>0</v>
      </c>
      <c r="S16" s="9">
        <v>17.665999999999997</v>
      </c>
      <c r="T16" s="9">
        <v>0</v>
      </c>
      <c r="U16" s="9">
        <v>1124</v>
      </c>
      <c r="W16" s="122"/>
      <c r="X16" s="122"/>
      <c r="Y16" s="122"/>
      <c r="Z16" s="122"/>
      <c r="AA16" s="122"/>
      <c r="AB16" s="122"/>
      <c r="AC16" s="122"/>
      <c r="AD16" s="122"/>
      <c r="AE16" s="122"/>
      <c r="AF16" s="122"/>
      <c r="AG16" s="122"/>
    </row>
    <row r="17" spans="1:21" ht="31.5">
      <c r="A17" s="98" t="s">
        <v>28</v>
      </c>
      <c r="B17" s="96" t="s">
        <v>29</v>
      </c>
      <c r="C17" s="96" t="s">
        <v>27</v>
      </c>
      <c r="D17" s="176" t="s">
        <v>126</v>
      </c>
      <c r="E17" s="176" t="s">
        <v>126</v>
      </c>
      <c r="F17" s="176" t="s">
        <v>126</v>
      </c>
      <c r="G17" s="176" t="s">
        <v>126</v>
      </c>
      <c r="H17" s="176" t="s">
        <v>126</v>
      </c>
      <c r="I17" s="176" t="s">
        <v>126</v>
      </c>
      <c r="J17" s="176" t="s">
        <v>126</v>
      </c>
      <c r="K17" s="176" t="s">
        <v>126</v>
      </c>
      <c r="L17" s="176" t="s">
        <v>126</v>
      </c>
      <c r="M17" s="176" t="s">
        <v>126</v>
      </c>
      <c r="N17" s="176" t="s">
        <v>126</v>
      </c>
      <c r="O17" s="176" t="s">
        <v>126</v>
      </c>
      <c r="P17" s="176" t="s">
        <v>126</v>
      </c>
      <c r="Q17" s="176" t="s">
        <v>126</v>
      </c>
      <c r="R17" s="176" t="s">
        <v>126</v>
      </c>
      <c r="S17" s="176" t="s">
        <v>126</v>
      </c>
      <c r="T17" s="176" t="s">
        <v>126</v>
      </c>
      <c r="U17" s="176" t="s">
        <v>126</v>
      </c>
    </row>
    <row r="18" spans="1:21" ht="31.5">
      <c r="A18" s="98" t="s">
        <v>30</v>
      </c>
      <c r="B18" s="96" t="s">
        <v>31</v>
      </c>
      <c r="C18" s="96" t="s">
        <v>27</v>
      </c>
      <c r="D18" s="9">
        <v>4</v>
      </c>
      <c r="E18" s="9">
        <v>0</v>
      </c>
      <c r="F18" s="9">
        <v>0</v>
      </c>
      <c r="G18" s="9">
        <v>19.164</v>
      </c>
      <c r="H18" s="9">
        <v>0</v>
      </c>
      <c r="I18" s="9">
        <v>650</v>
      </c>
      <c r="J18" s="9">
        <v>4</v>
      </c>
      <c r="K18" s="9">
        <v>0</v>
      </c>
      <c r="L18" s="9">
        <v>0</v>
      </c>
      <c r="M18" s="9">
        <v>17.017</v>
      </c>
      <c r="N18" s="9">
        <v>0</v>
      </c>
      <c r="O18" s="9">
        <v>1580</v>
      </c>
      <c r="P18" s="9">
        <v>4</v>
      </c>
      <c r="Q18" s="9">
        <v>0.9</v>
      </c>
      <c r="R18" s="9">
        <v>0</v>
      </c>
      <c r="S18" s="9">
        <v>17.665999999999997</v>
      </c>
      <c r="T18" s="9">
        <v>0</v>
      </c>
      <c r="U18" s="9">
        <v>1124</v>
      </c>
    </row>
    <row r="19" spans="1:21" ht="78.75">
      <c r="A19" s="98" t="s">
        <v>32</v>
      </c>
      <c r="B19" s="96" t="s">
        <v>33</v>
      </c>
      <c r="C19" s="96" t="s">
        <v>27</v>
      </c>
      <c r="D19" s="176" t="s">
        <v>126</v>
      </c>
      <c r="E19" s="176" t="s">
        <v>126</v>
      </c>
      <c r="F19" s="176" t="s">
        <v>126</v>
      </c>
      <c r="G19" s="176" t="s">
        <v>126</v>
      </c>
      <c r="H19" s="176" t="s">
        <v>126</v>
      </c>
      <c r="I19" s="176" t="s">
        <v>126</v>
      </c>
      <c r="J19" s="176" t="s">
        <v>126</v>
      </c>
      <c r="K19" s="176" t="s">
        <v>126</v>
      </c>
      <c r="L19" s="176" t="s">
        <v>126</v>
      </c>
      <c r="M19" s="176" t="s">
        <v>126</v>
      </c>
      <c r="N19" s="176" t="s">
        <v>126</v>
      </c>
      <c r="O19" s="176" t="s">
        <v>126</v>
      </c>
      <c r="P19" s="176" t="s">
        <v>126</v>
      </c>
      <c r="Q19" s="176" t="s">
        <v>126</v>
      </c>
      <c r="R19" s="176" t="s">
        <v>126</v>
      </c>
      <c r="S19" s="176" t="s">
        <v>126</v>
      </c>
      <c r="T19" s="176" t="s">
        <v>126</v>
      </c>
      <c r="U19" s="176" t="s">
        <v>126</v>
      </c>
    </row>
    <row r="20" spans="1:21" ht="31.5">
      <c r="A20" s="98" t="s">
        <v>34</v>
      </c>
      <c r="B20" s="96" t="s">
        <v>35</v>
      </c>
      <c r="C20" s="96" t="s">
        <v>27</v>
      </c>
      <c r="D20" s="9">
        <v>4</v>
      </c>
      <c r="E20" s="9">
        <v>0.41000000000000003</v>
      </c>
      <c r="F20" s="9">
        <v>0</v>
      </c>
      <c r="G20" s="9">
        <v>3.9274999999999998</v>
      </c>
      <c r="H20" s="9">
        <v>0</v>
      </c>
      <c r="I20" s="9">
        <v>0</v>
      </c>
      <c r="J20" s="9" t="s">
        <v>126</v>
      </c>
      <c r="K20" s="9">
        <v>0</v>
      </c>
      <c r="L20" s="9">
        <v>0</v>
      </c>
      <c r="M20" s="9">
        <v>0</v>
      </c>
      <c r="N20" s="9">
        <v>0</v>
      </c>
      <c r="O20" s="9">
        <v>0</v>
      </c>
      <c r="P20" s="9" t="s">
        <v>126</v>
      </c>
      <c r="Q20" s="9">
        <v>0</v>
      </c>
      <c r="R20" s="9">
        <v>0</v>
      </c>
      <c r="S20" s="9">
        <v>0</v>
      </c>
      <c r="T20" s="9">
        <v>0</v>
      </c>
      <c r="U20" s="9">
        <v>0</v>
      </c>
    </row>
    <row r="21" spans="1:21" ht="47.25">
      <c r="A21" s="98" t="s">
        <v>36</v>
      </c>
      <c r="B21" s="96" t="s">
        <v>37</v>
      </c>
      <c r="C21" s="96" t="s">
        <v>27</v>
      </c>
      <c r="D21" s="176" t="s">
        <v>126</v>
      </c>
      <c r="E21" s="176" t="s">
        <v>126</v>
      </c>
      <c r="F21" s="176" t="s">
        <v>126</v>
      </c>
      <c r="G21" s="176" t="s">
        <v>126</v>
      </c>
      <c r="H21" s="176" t="s">
        <v>126</v>
      </c>
      <c r="I21" s="176" t="s">
        <v>126</v>
      </c>
      <c r="J21" s="176" t="s">
        <v>126</v>
      </c>
      <c r="K21" s="176" t="s">
        <v>126</v>
      </c>
      <c r="L21" s="176" t="s">
        <v>126</v>
      </c>
      <c r="M21" s="176" t="s">
        <v>126</v>
      </c>
      <c r="N21" s="176" t="s">
        <v>126</v>
      </c>
      <c r="O21" s="176" t="s">
        <v>126</v>
      </c>
      <c r="P21" s="176" t="s">
        <v>126</v>
      </c>
      <c r="Q21" s="176" t="s">
        <v>126</v>
      </c>
      <c r="R21" s="176" t="s">
        <v>126</v>
      </c>
      <c r="S21" s="176" t="s">
        <v>126</v>
      </c>
      <c r="T21" s="176" t="s">
        <v>126</v>
      </c>
      <c r="U21" s="176" t="s">
        <v>126</v>
      </c>
    </row>
    <row r="22" spans="1:21" ht="31.5">
      <c r="A22" s="98" t="s">
        <v>38</v>
      </c>
      <c r="B22" s="96" t="s">
        <v>39</v>
      </c>
      <c r="C22" s="96" t="s">
        <v>27</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row>
    <row r="23" spans="1:21" ht="15.75">
      <c r="A23" s="98" t="s">
        <v>40</v>
      </c>
      <c r="B23" s="96" t="s">
        <v>122</v>
      </c>
      <c r="C23" s="96" t="s">
        <v>27</v>
      </c>
      <c r="D23" s="9">
        <v>4</v>
      </c>
      <c r="E23" s="9">
        <v>0.41000000000000003</v>
      </c>
      <c r="F23" s="9">
        <v>0</v>
      </c>
      <c r="G23" s="9">
        <v>23.0915</v>
      </c>
      <c r="H23" s="9">
        <v>0</v>
      </c>
      <c r="I23" s="9">
        <v>650</v>
      </c>
      <c r="J23" s="9">
        <v>4</v>
      </c>
      <c r="K23" s="9">
        <v>0</v>
      </c>
      <c r="L23" s="9">
        <v>0</v>
      </c>
      <c r="M23" s="9">
        <v>17.017</v>
      </c>
      <c r="N23" s="9">
        <v>0</v>
      </c>
      <c r="O23" s="9">
        <v>1580</v>
      </c>
      <c r="P23" s="9">
        <v>4</v>
      </c>
      <c r="Q23" s="9">
        <v>0.9</v>
      </c>
      <c r="R23" s="9">
        <v>0</v>
      </c>
      <c r="S23" s="9">
        <v>17.665999999999997</v>
      </c>
      <c r="T23" s="9">
        <v>0</v>
      </c>
      <c r="U23" s="9">
        <v>1124</v>
      </c>
    </row>
    <row r="24" spans="1:21" ht="31.5">
      <c r="A24" s="98" t="s">
        <v>41</v>
      </c>
      <c r="B24" s="96" t="s">
        <v>42</v>
      </c>
      <c r="C24" s="96" t="s">
        <v>27</v>
      </c>
      <c r="D24" s="176" t="s">
        <v>126</v>
      </c>
      <c r="E24" s="176" t="s">
        <v>126</v>
      </c>
      <c r="F24" s="176" t="s">
        <v>126</v>
      </c>
      <c r="G24" s="176" t="s">
        <v>126</v>
      </c>
      <c r="H24" s="176" t="s">
        <v>126</v>
      </c>
      <c r="I24" s="176" t="s">
        <v>126</v>
      </c>
      <c r="J24" s="176" t="s">
        <v>126</v>
      </c>
      <c r="K24" s="176" t="s">
        <v>126</v>
      </c>
      <c r="L24" s="176" t="s">
        <v>126</v>
      </c>
      <c r="M24" s="176" t="s">
        <v>126</v>
      </c>
      <c r="N24" s="176" t="s">
        <v>126</v>
      </c>
      <c r="O24" s="176" t="s">
        <v>126</v>
      </c>
      <c r="P24" s="176" t="s">
        <v>126</v>
      </c>
      <c r="Q24" s="176" t="s">
        <v>126</v>
      </c>
      <c r="R24" s="176" t="s">
        <v>126</v>
      </c>
      <c r="S24" s="176" t="s">
        <v>126</v>
      </c>
      <c r="T24" s="176" t="s">
        <v>126</v>
      </c>
      <c r="U24" s="176" t="s">
        <v>126</v>
      </c>
    </row>
    <row r="25" spans="1:21" ht="47.25">
      <c r="A25" s="98" t="s">
        <v>43</v>
      </c>
      <c r="B25" s="96" t="s">
        <v>44</v>
      </c>
      <c r="C25" s="96" t="s">
        <v>27</v>
      </c>
      <c r="D25" s="176" t="s">
        <v>126</v>
      </c>
      <c r="E25" s="176" t="s">
        <v>126</v>
      </c>
      <c r="F25" s="176" t="s">
        <v>126</v>
      </c>
      <c r="G25" s="176" t="s">
        <v>126</v>
      </c>
      <c r="H25" s="176" t="s">
        <v>126</v>
      </c>
      <c r="I25" s="176" t="s">
        <v>126</v>
      </c>
      <c r="J25" s="176" t="s">
        <v>126</v>
      </c>
      <c r="K25" s="176" t="s">
        <v>126</v>
      </c>
      <c r="L25" s="176" t="s">
        <v>126</v>
      </c>
      <c r="M25" s="176" t="s">
        <v>126</v>
      </c>
      <c r="N25" s="176" t="s">
        <v>126</v>
      </c>
      <c r="O25" s="176" t="s">
        <v>126</v>
      </c>
      <c r="P25" s="176" t="s">
        <v>126</v>
      </c>
      <c r="Q25" s="176" t="s">
        <v>126</v>
      </c>
      <c r="R25" s="176" t="s">
        <v>126</v>
      </c>
      <c r="S25" s="176" t="s">
        <v>126</v>
      </c>
      <c r="T25" s="176" t="s">
        <v>126</v>
      </c>
      <c r="U25" s="176" t="s">
        <v>126</v>
      </c>
    </row>
    <row r="26" spans="1:21" ht="78.75">
      <c r="A26" s="98" t="s">
        <v>45</v>
      </c>
      <c r="B26" s="96" t="s">
        <v>46</v>
      </c>
      <c r="C26" s="96" t="s">
        <v>27</v>
      </c>
      <c r="D26" s="176" t="s">
        <v>126</v>
      </c>
      <c r="E26" s="176" t="s">
        <v>126</v>
      </c>
      <c r="F26" s="176" t="s">
        <v>126</v>
      </c>
      <c r="G26" s="176" t="s">
        <v>126</v>
      </c>
      <c r="H26" s="176" t="s">
        <v>126</v>
      </c>
      <c r="I26" s="176" t="s">
        <v>126</v>
      </c>
      <c r="J26" s="176" t="s">
        <v>126</v>
      </c>
      <c r="K26" s="176" t="s">
        <v>126</v>
      </c>
      <c r="L26" s="176" t="s">
        <v>126</v>
      </c>
      <c r="M26" s="176" t="s">
        <v>126</v>
      </c>
      <c r="N26" s="176" t="s">
        <v>126</v>
      </c>
      <c r="O26" s="176" t="s">
        <v>126</v>
      </c>
      <c r="P26" s="176" t="s">
        <v>126</v>
      </c>
      <c r="Q26" s="176" t="s">
        <v>126</v>
      </c>
      <c r="R26" s="176" t="s">
        <v>126</v>
      </c>
      <c r="S26" s="176" t="s">
        <v>126</v>
      </c>
      <c r="T26" s="176" t="s">
        <v>126</v>
      </c>
      <c r="U26" s="176" t="s">
        <v>126</v>
      </c>
    </row>
    <row r="27" spans="1:21" ht="78.75">
      <c r="A27" s="98" t="s">
        <v>47</v>
      </c>
      <c r="B27" s="96" t="s">
        <v>48</v>
      </c>
      <c r="C27" s="96" t="s">
        <v>27</v>
      </c>
      <c r="D27" s="176" t="s">
        <v>126</v>
      </c>
      <c r="E27" s="176" t="s">
        <v>126</v>
      </c>
      <c r="F27" s="176" t="s">
        <v>126</v>
      </c>
      <c r="G27" s="176" t="s">
        <v>126</v>
      </c>
      <c r="H27" s="176" t="s">
        <v>126</v>
      </c>
      <c r="I27" s="176" t="s">
        <v>126</v>
      </c>
      <c r="J27" s="176" t="s">
        <v>126</v>
      </c>
      <c r="K27" s="176" t="s">
        <v>126</v>
      </c>
      <c r="L27" s="176" t="s">
        <v>126</v>
      </c>
      <c r="M27" s="176" t="s">
        <v>126</v>
      </c>
      <c r="N27" s="176" t="s">
        <v>126</v>
      </c>
      <c r="O27" s="176" t="s">
        <v>126</v>
      </c>
      <c r="P27" s="176" t="s">
        <v>126</v>
      </c>
      <c r="Q27" s="176" t="s">
        <v>126</v>
      </c>
      <c r="R27" s="176" t="s">
        <v>126</v>
      </c>
      <c r="S27" s="176" t="s">
        <v>126</v>
      </c>
      <c r="T27" s="176" t="s">
        <v>126</v>
      </c>
      <c r="U27" s="176" t="s">
        <v>126</v>
      </c>
    </row>
    <row r="28" spans="1:21" ht="63">
      <c r="A28" s="98" t="s">
        <v>49</v>
      </c>
      <c r="B28" s="96" t="s">
        <v>50</v>
      </c>
      <c r="C28" s="96" t="s">
        <v>27</v>
      </c>
      <c r="D28" s="176" t="s">
        <v>126</v>
      </c>
      <c r="E28" s="176" t="s">
        <v>126</v>
      </c>
      <c r="F28" s="176" t="s">
        <v>126</v>
      </c>
      <c r="G28" s="176" t="s">
        <v>126</v>
      </c>
      <c r="H28" s="176" t="s">
        <v>126</v>
      </c>
      <c r="I28" s="176" t="s">
        <v>126</v>
      </c>
      <c r="J28" s="176" t="s">
        <v>126</v>
      </c>
      <c r="K28" s="176" t="s">
        <v>126</v>
      </c>
      <c r="L28" s="176" t="s">
        <v>126</v>
      </c>
      <c r="M28" s="176" t="s">
        <v>126</v>
      </c>
      <c r="N28" s="176" t="s">
        <v>126</v>
      </c>
      <c r="O28" s="176" t="s">
        <v>126</v>
      </c>
      <c r="P28" s="176" t="s">
        <v>126</v>
      </c>
      <c r="Q28" s="176" t="s">
        <v>126</v>
      </c>
      <c r="R28" s="176" t="s">
        <v>126</v>
      </c>
      <c r="S28" s="176" t="s">
        <v>126</v>
      </c>
      <c r="T28" s="176" t="s">
        <v>126</v>
      </c>
      <c r="U28" s="176" t="s">
        <v>126</v>
      </c>
    </row>
    <row r="29" spans="1:21" ht="47.25">
      <c r="A29" s="98" t="s">
        <v>51</v>
      </c>
      <c r="B29" s="96" t="s">
        <v>52</v>
      </c>
      <c r="C29" s="96" t="s">
        <v>27</v>
      </c>
      <c r="D29" s="176" t="s">
        <v>126</v>
      </c>
      <c r="E29" s="176" t="s">
        <v>126</v>
      </c>
      <c r="F29" s="176" t="s">
        <v>126</v>
      </c>
      <c r="G29" s="176" t="s">
        <v>126</v>
      </c>
      <c r="H29" s="176" t="s">
        <v>126</v>
      </c>
      <c r="I29" s="176" t="s">
        <v>126</v>
      </c>
      <c r="J29" s="176" t="s">
        <v>126</v>
      </c>
      <c r="K29" s="176" t="s">
        <v>126</v>
      </c>
      <c r="L29" s="176" t="s">
        <v>126</v>
      </c>
      <c r="M29" s="176" t="s">
        <v>126</v>
      </c>
      <c r="N29" s="176" t="s">
        <v>126</v>
      </c>
      <c r="O29" s="176" t="s">
        <v>126</v>
      </c>
      <c r="P29" s="176" t="s">
        <v>126</v>
      </c>
      <c r="Q29" s="176" t="s">
        <v>126</v>
      </c>
      <c r="R29" s="176" t="s">
        <v>126</v>
      </c>
      <c r="S29" s="176" t="s">
        <v>126</v>
      </c>
      <c r="T29" s="176" t="s">
        <v>126</v>
      </c>
      <c r="U29" s="176" t="s">
        <v>126</v>
      </c>
    </row>
    <row r="30" spans="1:21" ht="78.75">
      <c r="A30" s="98" t="s">
        <v>53</v>
      </c>
      <c r="B30" s="96" t="s">
        <v>54</v>
      </c>
      <c r="C30" s="96" t="s">
        <v>27</v>
      </c>
      <c r="D30" s="176" t="s">
        <v>126</v>
      </c>
      <c r="E30" s="176" t="s">
        <v>126</v>
      </c>
      <c r="F30" s="176" t="s">
        <v>126</v>
      </c>
      <c r="G30" s="176" t="s">
        <v>126</v>
      </c>
      <c r="H30" s="176" t="s">
        <v>126</v>
      </c>
      <c r="I30" s="176" t="s">
        <v>126</v>
      </c>
      <c r="J30" s="176" t="s">
        <v>126</v>
      </c>
      <c r="K30" s="176" t="s">
        <v>126</v>
      </c>
      <c r="L30" s="176" t="s">
        <v>126</v>
      </c>
      <c r="M30" s="176" t="s">
        <v>126</v>
      </c>
      <c r="N30" s="176" t="s">
        <v>126</v>
      </c>
      <c r="O30" s="176" t="s">
        <v>126</v>
      </c>
      <c r="P30" s="176" t="s">
        <v>126</v>
      </c>
      <c r="Q30" s="176" t="s">
        <v>126</v>
      </c>
      <c r="R30" s="176" t="s">
        <v>126</v>
      </c>
      <c r="S30" s="176" t="s">
        <v>126</v>
      </c>
      <c r="T30" s="176" t="s">
        <v>126</v>
      </c>
      <c r="U30" s="176" t="s">
        <v>126</v>
      </c>
    </row>
    <row r="31" spans="1:21" ht="47.25">
      <c r="A31" s="98" t="s">
        <v>55</v>
      </c>
      <c r="B31" s="96" t="s">
        <v>56</v>
      </c>
      <c r="C31" s="96" t="s">
        <v>27</v>
      </c>
      <c r="D31" s="176" t="s">
        <v>126</v>
      </c>
      <c r="E31" s="176" t="s">
        <v>126</v>
      </c>
      <c r="F31" s="176" t="s">
        <v>126</v>
      </c>
      <c r="G31" s="176" t="s">
        <v>126</v>
      </c>
      <c r="H31" s="176" t="s">
        <v>126</v>
      </c>
      <c r="I31" s="176" t="s">
        <v>126</v>
      </c>
      <c r="J31" s="176" t="s">
        <v>126</v>
      </c>
      <c r="K31" s="176" t="s">
        <v>126</v>
      </c>
      <c r="L31" s="176" t="s">
        <v>126</v>
      </c>
      <c r="M31" s="176" t="s">
        <v>126</v>
      </c>
      <c r="N31" s="176" t="s">
        <v>126</v>
      </c>
      <c r="O31" s="176" t="s">
        <v>126</v>
      </c>
      <c r="P31" s="176" t="s">
        <v>126</v>
      </c>
      <c r="Q31" s="176" t="s">
        <v>126</v>
      </c>
      <c r="R31" s="176" t="s">
        <v>126</v>
      </c>
      <c r="S31" s="176" t="s">
        <v>126</v>
      </c>
      <c r="T31" s="176" t="s">
        <v>126</v>
      </c>
      <c r="U31" s="176" t="s">
        <v>126</v>
      </c>
    </row>
    <row r="32" spans="1:21" ht="63">
      <c r="A32" s="98" t="s">
        <v>57</v>
      </c>
      <c r="B32" s="96" t="s">
        <v>58</v>
      </c>
      <c r="C32" s="96" t="s">
        <v>27</v>
      </c>
      <c r="D32" s="176" t="s">
        <v>126</v>
      </c>
      <c r="E32" s="176" t="s">
        <v>126</v>
      </c>
      <c r="F32" s="176" t="s">
        <v>126</v>
      </c>
      <c r="G32" s="176" t="s">
        <v>126</v>
      </c>
      <c r="H32" s="176" t="s">
        <v>126</v>
      </c>
      <c r="I32" s="176" t="s">
        <v>126</v>
      </c>
      <c r="J32" s="176" t="s">
        <v>126</v>
      </c>
      <c r="K32" s="176" t="s">
        <v>126</v>
      </c>
      <c r="L32" s="176" t="s">
        <v>126</v>
      </c>
      <c r="M32" s="176" t="s">
        <v>126</v>
      </c>
      <c r="N32" s="176" t="s">
        <v>126</v>
      </c>
      <c r="O32" s="176" t="s">
        <v>126</v>
      </c>
      <c r="P32" s="176" t="s">
        <v>126</v>
      </c>
      <c r="Q32" s="176" t="s">
        <v>126</v>
      </c>
      <c r="R32" s="176" t="s">
        <v>126</v>
      </c>
      <c r="S32" s="176" t="s">
        <v>126</v>
      </c>
      <c r="T32" s="176" t="s">
        <v>126</v>
      </c>
      <c r="U32" s="176" t="s">
        <v>126</v>
      </c>
    </row>
    <row r="33" spans="1:21" ht="47.25">
      <c r="A33" s="98" t="s">
        <v>59</v>
      </c>
      <c r="B33" s="96" t="s">
        <v>60</v>
      </c>
      <c r="C33" s="96" t="s">
        <v>27</v>
      </c>
      <c r="D33" s="176" t="s">
        <v>126</v>
      </c>
      <c r="E33" s="176" t="s">
        <v>126</v>
      </c>
      <c r="F33" s="176" t="s">
        <v>126</v>
      </c>
      <c r="G33" s="176" t="s">
        <v>126</v>
      </c>
      <c r="H33" s="176" t="s">
        <v>126</v>
      </c>
      <c r="I33" s="176" t="s">
        <v>126</v>
      </c>
      <c r="J33" s="176" t="s">
        <v>126</v>
      </c>
      <c r="K33" s="176" t="s">
        <v>126</v>
      </c>
      <c r="L33" s="176" t="s">
        <v>126</v>
      </c>
      <c r="M33" s="176" t="s">
        <v>126</v>
      </c>
      <c r="N33" s="176" t="s">
        <v>126</v>
      </c>
      <c r="O33" s="176" t="s">
        <v>126</v>
      </c>
      <c r="P33" s="176" t="s">
        <v>126</v>
      </c>
      <c r="Q33" s="176" t="s">
        <v>126</v>
      </c>
      <c r="R33" s="176" t="s">
        <v>126</v>
      </c>
      <c r="S33" s="176" t="s">
        <v>126</v>
      </c>
      <c r="T33" s="176" t="s">
        <v>126</v>
      </c>
      <c r="U33" s="176" t="s">
        <v>126</v>
      </c>
    </row>
    <row r="34" spans="1:21" ht="141.75">
      <c r="A34" s="98" t="s">
        <v>59</v>
      </c>
      <c r="B34" s="96" t="s">
        <v>61</v>
      </c>
      <c r="C34" s="96" t="s">
        <v>27</v>
      </c>
      <c r="D34" s="176" t="s">
        <v>126</v>
      </c>
      <c r="E34" s="176" t="s">
        <v>126</v>
      </c>
      <c r="F34" s="176" t="s">
        <v>126</v>
      </c>
      <c r="G34" s="176" t="s">
        <v>126</v>
      </c>
      <c r="H34" s="176" t="s">
        <v>126</v>
      </c>
      <c r="I34" s="176" t="s">
        <v>126</v>
      </c>
      <c r="J34" s="176" t="s">
        <v>126</v>
      </c>
      <c r="K34" s="176" t="s">
        <v>126</v>
      </c>
      <c r="L34" s="176" t="s">
        <v>126</v>
      </c>
      <c r="M34" s="176" t="s">
        <v>126</v>
      </c>
      <c r="N34" s="176" t="s">
        <v>126</v>
      </c>
      <c r="O34" s="176" t="s">
        <v>126</v>
      </c>
      <c r="P34" s="176" t="s">
        <v>126</v>
      </c>
      <c r="Q34" s="176" t="s">
        <v>126</v>
      </c>
      <c r="R34" s="176" t="s">
        <v>126</v>
      </c>
      <c r="S34" s="176" t="s">
        <v>126</v>
      </c>
      <c r="T34" s="176" t="s">
        <v>126</v>
      </c>
      <c r="U34" s="176" t="s">
        <v>126</v>
      </c>
    </row>
    <row r="35" spans="1:21" ht="110.25">
      <c r="A35" s="98" t="s">
        <v>59</v>
      </c>
      <c r="B35" s="96" t="s">
        <v>62</v>
      </c>
      <c r="C35" s="96" t="s">
        <v>27</v>
      </c>
      <c r="D35" s="176" t="s">
        <v>126</v>
      </c>
      <c r="E35" s="176" t="s">
        <v>126</v>
      </c>
      <c r="F35" s="176" t="s">
        <v>126</v>
      </c>
      <c r="G35" s="176" t="s">
        <v>126</v>
      </c>
      <c r="H35" s="176" t="s">
        <v>126</v>
      </c>
      <c r="I35" s="176" t="s">
        <v>126</v>
      </c>
      <c r="J35" s="176" t="s">
        <v>126</v>
      </c>
      <c r="K35" s="176" t="s">
        <v>126</v>
      </c>
      <c r="L35" s="176" t="s">
        <v>126</v>
      </c>
      <c r="M35" s="176" t="s">
        <v>126</v>
      </c>
      <c r="N35" s="176" t="s">
        <v>126</v>
      </c>
      <c r="O35" s="176" t="s">
        <v>126</v>
      </c>
      <c r="P35" s="176" t="s">
        <v>126</v>
      </c>
      <c r="Q35" s="176" t="s">
        <v>126</v>
      </c>
      <c r="R35" s="176" t="s">
        <v>126</v>
      </c>
      <c r="S35" s="176" t="s">
        <v>126</v>
      </c>
      <c r="T35" s="176" t="s">
        <v>126</v>
      </c>
      <c r="U35" s="176" t="s">
        <v>126</v>
      </c>
    </row>
    <row r="36" spans="1:21" ht="126">
      <c r="A36" s="98" t="s">
        <v>59</v>
      </c>
      <c r="B36" s="96" t="s">
        <v>63</v>
      </c>
      <c r="C36" s="96" t="s">
        <v>27</v>
      </c>
      <c r="D36" s="176" t="s">
        <v>126</v>
      </c>
      <c r="E36" s="176" t="s">
        <v>126</v>
      </c>
      <c r="F36" s="176" t="s">
        <v>126</v>
      </c>
      <c r="G36" s="176" t="s">
        <v>126</v>
      </c>
      <c r="H36" s="176" t="s">
        <v>126</v>
      </c>
      <c r="I36" s="176" t="s">
        <v>126</v>
      </c>
      <c r="J36" s="176" t="s">
        <v>126</v>
      </c>
      <c r="K36" s="176" t="s">
        <v>126</v>
      </c>
      <c r="L36" s="176" t="s">
        <v>126</v>
      </c>
      <c r="M36" s="176" t="s">
        <v>126</v>
      </c>
      <c r="N36" s="176" t="s">
        <v>126</v>
      </c>
      <c r="O36" s="176" t="s">
        <v>126</v>
      </c>
      <c r="P36" s="176" t="s">
        <v>126</v>
      </c>
      <c r="Q36" s="176" t="s">
        <v>126</v>
      </c>
      <c r="R36" s="176" t="s">
        <v>126</v>
      </c>
      <c r="S36" s="176" t="s">
        <v>126</v>
      </c>
      <c r="T36" s="176" t="s">
        <v>126</v>
      </c>
      <c r="U36" s="176" t="s">
        <v>126</v>
      </c>
    </row>
    <row r="37" spans="1:21" ht="47.25">
      <c r="A37" s="98" t="s">
        <v>64</v>
      </c>
      <c r="B37" s="96" t="s">
        <v>60</v>
      </c>
      <c r="C37" s="96" t="s">
        <v>27</v>
      </c>
      <c r="D37" s="176" t="s">
        <v>126</v>
      </c>
      <c r="E37" s="176" t="s">
        <v>126</v>
      </c>
      <c r="F37" s="176" t="s">
        <v>126</v>
      </c>
      <c r="G37" s="176" t="s">
        <v>126</v>
      </c>
      <c r="H37" s="176" t="s">
        <v>126</v>
      </c>
      <c r="I37" s="176" t="s">
        <v>126</v>
      </c>
      <c r="J37" s="176" t="s">
        <v>126</v>
      </c>
      <c r="K37" s="176" t="s">
        <v>126</v>
      </c>
      <c r="L37" s="176" t="s">
        <v>126</v>
      </c>
      <c r="M37" s="176" t="s">
        <v>126</v>
      </c>
      <c r="N37" s="176" t="s">
        <v>126</v>
      </c>
      <c r="O37" s="176" t="s">
        <v>126</v>
      </c>
      <c r="P37" s="176" t="s">
        <v>126</v>
      </c>
      <c r="Q37" s="176" t="s">
        <v>126</v>
      </c>
      <c r="R37" s="176" t="s">
        <v>126</v>
      </c>
      <c r="S37" s="176" t="s">
        <v>126</v>
      </c>
      <c r="T37" s="176" t="s">
        <v>126</v>
      </c>
      <c r="U37" s="176" t="s">
        <v>126</v>
      </c>
    </row>
    <row r="38" spans="1:21" ht="153.75" customHeight="1">
      <c r="A38" s="98" t="s">
        <v>64</v>
      </c>
      <c r="B38" s="96" t="s">
        <v>61</v>
      </c>
      <c r="C38" s="96" t="s">
        <v>27</v>
      </c>
      <c r="D38" s="176" t="s">
        <v>126</v>
      </c>
      <c r="E38" s="176" t="s">
        <v>126</v>
      </c>
      <c r="F38" s="176" t="s">
        <v>126</v>
      </c>
      <c r="G38" s="176" t="s">
        <v>126</v>
      </c>
      <c r="H38" s="176" t="s">
        <v>126</v>
      </c>
      <c r="I38" s="176" t="s">
        <v>126</v>
      </c>
      <c r="J38" s="176" t="s">
        <v>126</v>
      </c>
      <c r="K38" s="176" t="s">
        <v>126</v>
      </c>
      <c r="L38" s="176" t="s">
        <v>126</v>
      </c>
      <c r="M38" s="176" t="s">
        <v>126</v>
      </c>
      <c r="N38" s="176" t="s">
        <v>126</v>
      </c>
      <c r="O38" s="176" t="s">
        <v>126</v>
      </c>
      <c r="P38" s="176" t="s">
        <v>126</v>
      </c>
      <c r="Q38" s="176" t="s">
        <v>126</v>
      </c>
      <c r="R38" s="176" t="s">
        <v>126</v>
      </c>
      <c r="S38" s="176" t="s">
        <v>126</v>
      </c>
      <c r="T38" s="176" t="s">
        <v>126</v>
      </c>
      <c r="U38" s="176" t="s">
        <v>126</v>
      </c>
    </row>
    <row r="39" spans="1:21" ht="123.75" customHeight="1">
      <c r="A39" s="98" t="s">
        <v>64</v>
      </c>
      <c r="B39" s="96" t="s">
        <v>62</v>
      </c>
      <c r="C39" s="96" t="s">
        <v>27</v>
      </c>
      <c r="D39" s="176" t="s">
        <v>126</v>
      </c>
      <c r="E39" s="176" t="s">
        <v>126</v>
      </c>
      <c r="F39" s="176" t="s">
        <v>126</v>
      </c>
      <c r="G39" s="176" t="s">
        <v>126</v>
      </c>
      <c r="H39" s="176" t="s">
        <v>126</v>
      </c>
      <c r="I39" s="176" t="s">
        <v>126</v>
      </c>
      <c r="J39" s="176" t="s">
        <v>126</v>
      </c>
      <c r="K39" s="176" t="s">
        <v>126</v>
      </c>
      <c r="L39" s="176" t="s">
        <v>126</v>
      </c>
      <c r="M39" s="176" t="s">
        <v>126</v>
      </c>
      <c r="N39" s="176" t="s">
        <v>126</v>
      </c>
      <c r="O39" s="176" t="s">
        <v>126</v>
      </c>
      <c r="P39" s="176" t="s">
        <v>126</v>
      </c>
      <c r="Q39" s="176" t="s">
        <v>126</v>
      </c>
      <c r="R39" s="176" t="s">
        <v>126</v>
      </c>
      <c r="S39" s="176" t="s">
        <v>126</v>
      </c>
      <c r="T39" s="176" t="s">
        <v>126</v>
      </c>
      <c r="U39" s="176" t="s">
        <v>126</v>
      </c>
    </row>
    <row r="40" spans="1:21" ht="126">
      <c r="A40" s="98" t="s">
        <v>64</v>
      </c>
      <c r="B40" s="96" t="s">
        <v>65</v>
      </c>
      <c r="C40" s="96" t="s">
        <v>27</v>
      </c>
      <c r="D40" s="176" t="s">
        <v>126</v>
      </c>
      <c r="E40" s="176" t="s">
        <v>126</v>
      </c>
      <c r="F40" s="176" t="s">
        <v>126</v>
      </c>
      <c r="G40" s="176" t="s">
        <v>126</v>
      </c>
      <c r="H40" s="176" t="s">
        <v>126</v>
      </c>
      <c r="I40" s="176" t="s">
        <v>126</v>
      </c>
      <c r="J40" s="176" t="s">
        <v>126</v>
      </c>
      <c r="K40" s="176" t="s">
        <v>126</v>
      </c>
      <c r="L40" s="176" t="s">
        <v>126</v>
      </c>
      <c r="M40" s="176" t="s">
        <v>126</v>
      </c>
      <c r="N40" s="176" t="s">
        <v>126</v>
      </c>
      <c r="O40" s="176" t="s">
        <v>126</v>
      </c>
      <c r="P40" s="176" t="s">
        <v>126</v>
      </c>
      <c r="Q40" s="176" t="s">
        <v>126</v>
      </c>
      <c r="R40" s="176" t="s">
        <v>126</v>
      </c>
      <c r="S40" s="176" t="s">
        <v>126</v>
      </c>
      <c r="T40" s="176" t="s">
        <v>126</v>
      </c>
      <c r="U40" s="176" t="s">
        <v>126</v>
      </c>
    </row>
    <row r="41" spans="1:21" ht="94.5">
      <c r="A41" s="98" t="s">
        <v>66</v>
      </c>
      <c r="B41" s="96" t="s">
        <v>67</v>
      </c>
      <c r="C41" s="96" t="s">
        <v>27</v>
      </c>
      <c r="D41" s="176" t="s">
        <v>126</v>
      </c>
      <c r="E41" s="176" t="s">
        <v>126</v>
      </c>
      <c r="F41" s="176" t="s">
        <v>126</v>
      </c>
      <c r="G41" s="176" t="s">
        <v>126</v>
      </c>
      <c r="H41" s="176" t="s">
        <v>126</v>
      </c>
      <c r="I41" s="176" t="s">
        <v>126</v>
      </c>
      <c r="J41" s="176" t="s">
        <v>126</v>
      </c>
      <c r="K41" s="176" t="s">
        <v>126</v>
      </c>
      <c r="L41" s="176" t="s">
        <v>126</v>
      </c>
      <c r="M41" s="176" t="s">
        <v>126</v>
      </c>
      <c r="N41" s="176" t="s">
        <v>126</v>
      </c>
      <c r="O41" s="176" t="s">
        <v>126</v>
      </c>
      <c r="P41" s="176" t="s">
        <v>126</v>
      </c>
      <c r="Q41" s="176" t="s">
        <v>126</v>
      </c>
      <c r="R41" s="176" t="s">
        <v>126</v>
      </c>
      <c r="S41" s="176" t="s">
        <v>126</v>
      </c>
      <c r="T41" s="176" t="s">
        <v>126</v>
      </c>
      <c r="U41" s="176" t="s">
        <v>126</v>
      </c>
    </row>
    <row r="42" spans="1:21" ht="78.75">
      <c r="A42" s="98" t="s">
        <v>68</v>
      </c>
      <c r="B42" s="96" t="s">
        <v>69</v>
      </c>
      <c r="C42" s="96" t="s">
        <v>27</v>
      </c>
      <c r="D42" s="176" t="s">
        <v>126</v>
      </c>
      <c r="E42" s="176" t="s">
        <v>126</v>
      </c>
      <c r="F42" s="176" t="s">
        <v>126</v>
      </c>
      <c r="G42" s="176" t="s">
        <v>126</v>
      </c>
      <c r="H42" s="176" t="s">
        <v>126</v>
      </c>
      <c r="I42" s="176" t="s">
        <v>126</v>
      </c>
      <c r="J42" s="176" t="s">
        <v>126</v>
      </c>
      <c r="K42" s="176" t="s">
        <v>126</v>
      </c>
      <c r="L42" s="176" t="s">
        <v>126</v>
      </c>
      <c r="M42" s="176" t="s">
        <v>126</v>
      </c>
      <c r="N42" s="176" t="s">
        <v>126</v>
      </c>
      <c r="O42" s="176" t="s">
        <v>126</v>
      </c>
      <c r="P42" s="176" t="s">
        <v>126</v>
      </c>
      <c r="Q42" s="176" t="s">
        <v>126</v>
      </c>
      <c r="R42" s="176" t="s">
        <v>126</v>
      </c>
      <c r="S42" s="176" t="s">
        <v>126</v>
      </c>
      <c r="T42" s="176" t="s">
        <v>126</v>
      </c>
      <c r="U42" s="176" t="s">
        <v>126</v>
      </c>
    </row>
    <row r="43" spans="1:21" ht="94.5">
      <c r="A43" s="98" t="s">
        <v>70</v>
      </c>
      <c r="B43" s="96" t="s">
        <v>71</v>
      </c>
      <c r="C43" s="96" t="s">
        <v>27</v>
      </c>
      <c r="D43" s="176" t="s">
        <v>126</v>
      </c>
      <c r="E43" s="176" t="s">
        <v>126</v>
      </c>
      <c r="F43" s="176" t="s">
        <v>126</v>
      </c>
      <c r="G43" s="176" t="s">
        <v>126</v>
      </c>
      <c r="H43" s="176" t="s">
        <v>126</v>
      </c>
      <c r="I43" s="176" t="s">
        <v>126</v>
      </c>
      <c r="J43" s="176" t="s">
        <v>126</v>
      </c>
      <c r="K43" s="176" t="s">
        <v>126</v>
      </c>
      <c r="L43" s="176" t="s">
        <v>126</v>
      </c>
      <c r="M43" s="176" t="s">
        <v>126</v>
      </c>
      <c r="N43" s="176" t="s">
        <v>126</v>
      </c>
      <c r="O43" s="176" t="s">
        <v>126</v>
      </c>
      <c r="P43" s="176" t="s">
        <v>126</v>
      </c>
      <c r="Q43" s="176" t="s">
        <v>126</v>
      </c>
      <c r="R43" s="176" t="s">
        <v>126</v>
      </c>
      <c r="S43" s="176" t="s">
        <v>126</v>
      </c>
      <c r="T43" s="176" t="s">
        <v>126</v>
      </c>
      <c r="U43" s="176" t="s">
        <v>126</v>
      </c>
    </row>
    <row r="44" spans="1:21" ht="47.25">
      <c r="A44" s="98" t="s">
        <v>72</v>
      </c>
      <c r="B44" s="96" t="s">
        <v>73</v>
      </c>
      <c r="C44" s="96" t="s">
        <v>27</v>
      </c>
      <c r="D44" s="13">
        <v>4</v>
      </c>
      <c r="E44" s="13">
        <v>0</v>
      </c>
      <c r="F44" s="13">
        <v>0</v>
      </c>
      <c r="G44" s="13">
        <v>19.164</v>
      </c>
      <c r="H44" s="13">
        <v>0</v>
      </c>
      <c r="I44" s="13">
        <v>650</v>
      </c>
      <c r="J44" s="13">
        <v>4</v>
      </c>
      <c r="K44" s="13">
        <v>0</v>
      </c>
      <c r="L44" s="13">
        <v>0</v>
      </c>
      <c r="M44" s="13">
        <v>17.017</v>
      </c>
      <c r="N44" s="13">
        <v>0</v>
      </c>
      <c r="O44" s="13">
        <v>1580</v>
      </c>
      <c r="P44" s="13">
        <v>4</v>
      </c>
      <c r="Q44" s="13">
        <v>0.9</v>
      </c>
      <c r="R44" s="13">
        <v>0</v>
      </c>
      <c r="S44" s="13">
        <v>17.665999999999997</v>
      </c>
      <c r="T44" s="13">
        <v>0</v>
      </c>
      <c r="U44" s="13">
        <v>1124</v>
      </c>
    </row>
    <row r="45" spans="1:21" ht="78.75">
      <c r="A45" s="98" t="s">
        <v>74</v>
      </c>
      <c r="B45" s="96" t="s">
        <v>75</v>
      </c>
      <c r="C45" s="96" t="s">
        <v>27</v>
      </c>
      <c r="D45" s="176" t="s">
        <v>126</v>
      </c>
      <c r="E45" s="176" t="s">
        <v>126</v>
      </c>
      <c r="F45" s="176" t="s">
        <v>126</v>
      </c>
      <c r="G45" s="176" t="s">
        <v>126</v>
      </c>
      <c r="H45" s="176" t="s">
        <v>126</v>
      </c>
      <c r="I45" s="176" t="s">
        <v>126</v>
      </c>
      <c r="J45" s="176" t="s">
        <v>126</v>
      </c>
      <c r="K45" s="176" t="s">
        <v>126</v>
      </c>
      <c r="L45" s="176" t="s">
        <v>126</v>
      </c>
      <c r="M45" s="176" t="s">
        <v>126</v>
      </c>
      <c r="N45" s="176" t="s">
        <v>126</v>
      </c>
      <c r="O45" s="176" t="s">
        <v>126</v>
      </c>
      <c r="P45" s="176" t="s">
        <v>126</v>
      </c>
      <c r="Q45" s="176" t="s">
        <v>126</v>
      </c>
      <c r="R45" s="176" t="s">
        <v>126</v>
      </c>
      <c r="S45" s="176" t="s">
        <v>126</v>
      </c>
      <c r="T45" s="176" t="s">
        <v>126</v>
      </c>
      <c r="U45" s="176" t="s">
        <v>126</v>
      </c>
    </row>
    <row r="46" spans="1:21" ht="31.5">
      <c r="A46" s="98" t="s">
        <v>76</v>
      </c>
      <c r="B46" s="96" t="s">
        <v>77</v>
      </c>
      <c r="C46" s="96" t="s">
        <v>27</v>
      </c>
      <c r="D46" s="176" t="s">
        <v>126</v>
      </c>
      <c r="E46" s="176" t="s">
        <v>126</v>
      </c>
      <c r="F46" s="176" t="s">
        <v>126</v>
      </c>
      <c r="G46" s="176" t="s">
        <v>126</v>
      </c>
      <c r="H46" s="176" t="s">
        <v>126</v>
      </c>
      <c r="I46" s="176" t="s">
        <v>126</v>
      </c>
      <c r="J46" s="176" t="s">
        <v>126</v>
      </c>
      <c r="K46" s="176" t="s">
        <v>126</v>
      </c>
      <c r="L46" s="176" t="s">
        <v>126</v>
      </c>
      <c r="M46" s="176" t="s">
        <v>126</v>
      </c>
      <c r="N46" s="176" t="s">
        <v>126</v>
      </c>
      <c r="O46" s="176" t="s">
        <v>126</v>
      </c>
      <c r="P46" s="176" t="s">
        <v>126</v>
      </c>
      <c r="Q46" s="176" t="s">
        <v>126</v>
      </c>
      <c r="R46" s="176" t="s">
        <v>126</v>
      </c>
      <c r="S46" s="176" t="s">
        <v>126</v>
      </c>
      <c r="T46" s="176" t="s">
        <v>126</v>
      </c>
      <c r="U46" s="176" t="s">
        <v>126</v>
      </c>
    </row>
    <row r="47" spans="1:21" ht="63">
      <c r="A47" s="98" t="s">
        <v>78</v>
      </c>
      <c r="B47" s="96" t="s">
        <v>79</v>
      </c>
      <c r="C47" s="96" t="s">
        <v>27</v>
      </c>
      <c r="D47" s="176" t="s">
        <v>126</v>
      </c>
      <c r="E47" s="176" t="s">
        <v>126</v>
      </c>
      <c r="F47" s="176" t="s">
        <v>126</v>
      </c>
      <c r="G47" s="176" t="s">
        <v>126</v>
      </c>
      <c r="H47" s="176" t="s">
        <v>126</v>
      </c>
      <c r="I47" s="176" t="s">
        <v>126</v>
      </c>
      <c r="J47" s="176" t="s">
        <v>126</v>
      </c>
      <c r="K47" s="176" t="s">
        <v>126</v>
      </c>
      <c r="L47" s="176" t="s">
        <v>126</v>
      </c>
      <c r="M47" s="176" t="s">
        <v>126</v>
      </c>
      <c r="N47" s="176" t="s">
        <v>126</v>
      </c>
      <c r="O47" s="176" t="s">
        <v>126</v>
      </c>
      <c r="P47" s="176" t="s">
        <v>126</v>
      </c>
      <c r="Q47" s="176" t="s">
        <v>126</v>
      </c>
      <c r="R47" s="176" t="s">
        <v>126</v>
      </c>
      <c r="S47" s="176" t="s">
        <v>126</v>
      </c>
      <c r="T47" s="176" t="s">
        <v>126</v>
      </c>
      <c r="U47" s="176" t="s">
        <v>126</v>
      </c>
    </row>
    <row r="48" spans="1:21" ht="47.25">
      <c r="A48" s="98" t="s">
        <v>80</v>
      </c>
      <c r="B48" s="96" t="s">
        <v>81</v>
      </c>
      <c r="C48" s="96" t="s">
        <v>27</v>
      </c>
      <c r="D48" s="103">
        <v>4</v>
      </c>
      <c r="E48" s="13">
        <v>0</v>
      </c>
      <c r="F48" s="13">
        <v>0</v>
      </c>
      <c r="G48" s="13">
        <v>19.164</v>
      </c>
      <c r="H48" s="13">
        <v>0</v>
      </c>
      <c r="I48" s="13">
        <v>0</v>
      </c>
      <c r="J48" s="103">
        <v>4</v>
      </c>
      <c r="K48" s="13">
        <v>0</v>
      </c>
      <c r="L48" s="13">
        <v>0</v>
      </c>
      <c r="M48" s="13">
        <v>17.017</v>
      </c>
      <c r="N48" s="13">
        <v>0</v>
      </c>
      <c r="O48" s="13">
        <v>0</v>
      </c>
      <c r="P48" s="103">
        <v>4</v>
      </c>
      <c r="Q48" s="13">
        <v>0.9</v>
      </c>
      <c r="R48" s="13">
        <v>0</v>
      </c>
      <c r="S48" s="13">
        <v>17.665999999999997</v>
      </c>
      <c r="T48" s="13">
        <v>0</v>
      </c>
      <c r="U48" s="13">
        <v>0</v>
      </c>
    </row>
    <row r="49" spans="1:21" ht="31.5">
      <c r="A49" s="98" t="s">
        <v>82</v>
      </c>
      <c r="B49" s="96" t="s">
        <v>83</v>
      </c>
      <c r="C49" s="96" t="s">
        <v>27</v>
      </c>
      <c r="D49" s="116">
        <v>4</v>
      </c>
      <c r="E49" s="9">
        <v>0</v>
      </c>
      <c r="F49" s="9">
        <v>0</v>
      </c>
      <c r="G49" s="9">
        <v>19.164</v>
      </c>
      <c r="H49" s="9">
        <v>0</v>
      </c>
      <c r="I49" s="9">
        <v>0</v>
      </c>
      <c r="J49" s="116">
        <v>4</v>
      </c>
      <c r="K49" s="9">
        <v>0</v>
      </c>
      <c r="L49" s="9">
        <v>0</v>
      </c>
      <c r="M49" s="9">
        <v>17.017</v>
      </c>
      <c r="N49" s="9">
        <v>0</v>
      </c>
      <c r="O49" s="9">
        <v>0</v>
      </c>
      <c r="P49" s="116">
        <v>4</v>
      </c>
      <c r="Q49" s="9">
        <v>0.9</v>
      </c>
      <c r="R49" s="9">
        <v>0</v>
      </c>
      <c r="S49" s="9">
        <v>17.665999999999997</v>
      </c>
      <c r="T49" s="9">
        <v>0</v>
      </c>
      <c r="U49" s="9">
        <v>0</v>
      </c>
    </row>
    <row r="50" spans="1:21" ht="31.5">
      <c r="A50" s="152"/>
      <c r="B50" s="175" t="s">
        <v>516</v>
      </c>
      <c r="C50" s="152" t="s">
        <v>126</v>
      </c>
      <c r="D50" s="97" t="s">
        <v>126</v>
      </c>
      <c r="E50" s="123">
        <v>0</v>
      </c>
      <c r="F50" s="123">
        <v>0</v>
      </c>
      <c r="G50" s="123">
        <v>0</v>
      </c>
      <c r="H50" s="123">
        <v>0</v>
      </c>
      <c r="I50" s="123">
        <v>0</v>
      </c>
      <c r="J50" s="97" t="s">
        <v>126</v>
      </c>
      <c r="K50" s="123">
        <v>0</v>
      </c>
      <c r="L50" s="123">
        <v>0</v>
      </c>
      <c r="M50" s="123">
        <v>0</v>
      </c>
      <c r="N50" s="123">
        <v>0</v>
      </c>
      <c r="O50" s="123">
        <v>0</v>
      </c>
      <c r="P50" s="97" t="s">
        <v>126</v>
      </c>
      <c r="Q50" s="123">
        <v>0</v>
      </c>
      <c r="R50" s="123">
        <v>0</v>
      </c>
      <c r="S50" s="123">
        <v>0</v>
      </c>
      <c r="T50" s="123">
        <v>0</v>
      </c>
      <c r="U50" s="123">
        <v>0</v>
      </c>
    </row>
    <row r="51" spans="1:21" ht="51.75" customHeight="1">
      <c r="A51" s="152"/>
      <c r="B51" s="175" t="s">
        <v>517</v>
      </c>
      <c r="C51" s="152" t="s">
        <v>126</v>
      </c>
      <c r="D51" s="97" t="s">
        <v>126</v>
      </c>
      <c r="E51" s="123">
        <v>0</v>
      </c>
      <c r="F51" s="123">
        <v>0</v>
      </c>
      <c r="G51" s="123">
        <v>0</v>
      </c>
      <c r="H51" s="123">
        <v>0</v>
      </c>
      <c r="I51" s="123">
        <v>0</v>
      </c>
      <c r="J51" s="97" t="s">
        <v>126</v>
      </c>
      <c r="K51" s="123">
        <v>0</v>
      </c>
      <c r="L51" s="123">
        <v>0</v>
      </c>
      <c r="M51" s="123">
        <v>0</v>
      </c>
      <c r="N51" s="123">
        <v>0</v>
      </c>
      <c r="O51" s="123">
        <v>0</v>
      </c>
      <c r="P51" s="97" t="s">
        <v>126</v>
      </c>
      <c r="Q51" s="123">
        <v>0</v>
      </c>
      <c r="R51" s="123">
        <v>0</v>
      </c>
      <c r="S51" s="123">
        <v>0</v>
      </c>
      <c r="T51" s="123">
        <v>0</v>
      </c>
      <c r="U51" s="123">
        <v>0</v>
      </c>
    </row>
    <row r="52" spans="1:21" ht="31.5">
      <c r="A52" s="152"/>
      <c r="B52" s="175" t="s">
        <v>492</v>
      </c>
      <c r="C52" s="152" t="s">
        <v>126</v>
      </c>
      <c r="D52" s="97" t="s">
        <v>126</v>
      </c>
      <c r="E52" s="123">
        <v>0</v>
      </c>
      <c r="F52" s="123">
        <v>0</v>
      </c>
      <c r="G52" s="123">
        <v>0</v>
      </c>
      <c r="H52" s="123">
        <v>0</v>
      </c>
      <c r="I52" s="123">
        <v>0</v>
      </c>
      <c r="J52" s="97" t="s">
        <v>126</v>
      </c>
      <c r="K52" s="123">
        <v>0</v>
      </c>
      <c r="L52" s="123">
        <v>0</v>
      </c>
      <c r="M52" s="123">
        <v>0</v>
      </c>
      <c r="N52" s="123">
        <v>0</v>
      </c>
      <c r="O52" s="123">
        <v>0</v>
      </c>
      <c r="P52" s="97" t="s">
        <v>126</v>
      </c>
      <c r="Q52" s="123">
        <v>0</v>
      </c>
      <c r="R52" s="123">
        <v>0</v>
      </c>
      <c r="S52" s="123">
        <v>0</v>
      </c>
      <c r="T52" s="123">
        <v>0</v>
      </c>
      <c r="U52" s="123">
        <v>0</v>
      </c>
    </row>
    <row r="53" spans="1:21" ht="56.25" customHeight="1">
      <c r="A53" s="152"/>
      <c r="B53" s="175" t="s">
        <v>533</v>
      </c>
      <c r="C53" s="152" t="s">
        <v>126</v>
      </c>
      <c r="D53" s="97" t="s">
        <v>126</v>
      </c>
      <c r="E53" s="123">
        <v>0</v>
      </c>
      <c r="F53" s="123">
        <v>0</v>
      </c>
      <c r="G53" s="123">
        <v>0</v>
      </c>
      <c r="H53" s="123">
        <v>0</v>
      </c>
      <c r="I53" s="123">
        <v>0</v>
      </c>
      <c r="J53" s="97" t="s">
        <v>126</v>
      </c>
      <c r="K53" s="123">
        <v>0</v>
      </c>
      <c r="L53" s="123">
        <v>0</v>
      </c>
      <c r="M53" s="123">
        <v>0</v>
      </c>
      <c r="N53" s="123">
        <v>0</v>
      </c>
      <c r="O53" s="123">
        <v>0</v>
      </c>
      <c r="P53" s="97" t="s">
        <v>126</v>
      </c>
      <c r="Q53" s="123">
        <v>0</v>
      </c>
      <c r="R53" s="123">
        <v>0</v>
      </c>
      <c r="S53" s="123">
        <v>0</v>
      </c>
      <c r="T53" s="123">
        <v>0</v>
      </c>
      <c r="U53" s="123">
        <v>0</v>
      </c>
    </row>
    <row r="54" spans="1:21" ht="31.5">
      <c r="A54" s="152"/>
      <c r="B54" s="175" t="s">
        <v>535</v>
      </c>
      <c r="C54" s="152" t="s">
        <v>126</v>
      </c>
      <c r="D54" s="97" t="s">
        <v>126</v>
      </c>
      <c r="E54" s="123">
        <v>0</v>
      </c>
      <c r="F54" s="123">
        <v>0</v>
      </c>
      <c r="G54" s="123">
        <v>0</v>
      </c>
      <c r="H54" s="123">
        <v>0</v>
      </c>
      <c r="I54" s="123">
        <v>0</v>
      </c>
      <c r="J54" s="97" t="s">
        <v>126</v>
      </c>
      <c r="K54" s="123">
        <v>0</v>
      </c>
      <c r="L54" s="123">
        <v>0</v>
      </c>
      <c r="M54" s="123">
        <v>0</v>
      </c>
      <c r="N54" s="123">
        <v>0</v>
      </c>
      <c r="O54" s="123">
        <v>0</v>
      </c>
      <c r="P54" s="97" t="s">
        <v>126</v>
      </c>
      <c r="Q54" s="123">
        <v>0</v>
      </c>
      <c r="R54" s="123">
        <v>0</v>
      </c>
      <c r="S54" s="123">
        <v>0</v>
      </c>
      <c r="T54" s="123">
        <v>0</v>
      </c>
      <c r="U54" s="123">
        <v>0</v>
      </c>
    </row>
    <row r="55" spans="1:21" ht="47.25">
      <c r="A55" s="152"/>
      <c r="B55" s="175" t="s">
        <v>536</v>
      </c>
      <c r="C55" s="152" t="s">
        <v>126</v>
      </c>
      <c r="D55" s="97" t="s">
        <v>126</v>
      </c>
      <c r="E55" s="123">
        <v>0</v>
      </c>
      <c r="F55" s="123">
        <v>0</v>
      </c>
      <c r="G55" s="123">
        <v>0</v>
      </c>
      <c r="H55" s="123">
        <v>0</v>
      </c>
      <c r="I55" s="123">
        <v>0</v>
      </c>
      <c r="J55" s="97" t="s">
        <v>126</v>
      </c>
      <c r="K55" s="123">
        <v>0</v>
      </c>
      <c r="L55" s="123">
        <v>0</v>
      </c>
      <c r="M55" s="123">
        <v>0</v>
      </c>
      <c r="N55" s="123">
        <v>0</v>
      </c>
      <c r="O55" s="123">
        <v>0</v>
      </c>
      <c r="P55" s="97" t="s">
        <v>126</v>
      </c>
      <c r="Q55" s="123">
        <v>0</v>
      </c>
      <c r="R55" s="123">
        <v>0</v>
      </c>
      <c r="S55" s="123">
        <v>0</v>
      </c>
      <c r="T55" s="123">
        <v>0</v>
      </c>
      <c r="U55" s="123">
        <v>0</v>
      </c>
    </row>
    <row r="56" spans="1:21" ht="47.25">
      <c r="A56" s="152"/>
      <c r="B56" s="175" t="s">
        <v>499</v>
      </c>
      <c r="C56" s="152" t="s">
        <v>126</v>
      </c>
      <c r="D56" s="97">
        <v>4</v>
      </c>
      <c r="E56" s="123">
        <v>0</v>
      </c>
      <c r="F56" s="123">
        <v>0</v>
      </c>
      <c r="G56" s="123">
        <v>3.95</v>
      </c>
      <c r="H56" s="123">
        <v>0</v>
      </c>
      <c r="I56" s="123">
        <v>0</v>
      </c>
      <c r="J56" s="97" t="s">
        <v>126</v>
      </c>
      <c r="K56" s="123">
        <v>0</v>
      </c>
      <c r="L56" s="123">
        <v>0</v>
      </c>
      <c r="M56" s="123">
        <v>0</v>
      </c>
      <c r="N56" s="123">
        <v>0</v>
      </c>
      <c r="O56" s="123">
        <v>0</v>
      </c>
      <c r="P56" s="97" t="s">
        <v>126</v>
      </c>
      <c r="Q56" s="123">
        <v>0</v>
      </c>
      <c r="R56" s="123">
        <v>0</v>
      </c>
      <c r="S56" s="123">
        <v>0</v>
      </c>
      <c r="T56" s="123">
        <v>0</v>
      </c>
      <c r="U56" s="123">
        <v>0</v>
      </c>
    </row>
    <row r="57" spans="1:21" ht="31.5">
      <c r="A57" s="152"/>
      <c r="B57" s="175" t="s">
        <v>500</v>
      </c>
      <c r="C57" s="152" t="s">
        <v>126</v>
      </c>
      <c r="D57" s="97">
        <v>4</v>
      </c>
      <c r="E57" s="123">
        <v>0</v>
      </c>
      <c r="F57" s="123">
        <v>0</v>
      </c>
      <c r="G57" s="123">
        <v>3.95</v>
      </c>
      <c r="H57" s="123">
        <v>0</v>
      </c>
      <c r="I57" s="123">
        <v>0</v>
      </c>
      <c r="J57" s="97" t="s">
        <v>126</v>
      </c>
      <c r="K57" s="123">
        <v>0</v>
      </c>
      <c r="L57" s="123">
        <v>0</v>
      </c>
      <c r="M57" s="123">
        <v>0</v>
      </c>
      <c r="N57" s="123">
        <v>0</v>
      </c>
      <c r="O57" s="123">
        <v>0</v>
      </c>
      <c r="P57" s="97" t="s">
        <v>126</v>
      </c>
      <c r="Q57" s="123">
        <v>0</v>
      </c>
      <c r="R57" s="123">
        <v>0</v>
      </c>
      <c r="S57" s="123">
        <v>0</v>
      </c>
      <c r="T57" s="123">
        <v>0</v>
      </c>
      <c r="U57" s="123">
        <v>0</v>
      </c>
    </row>
    <row r="58" spans="1:21" ht="31.5">
      <c r="A58" s="152"/>
      <c r="B58" s="175" t="s">
        <v>501</v>
      </c>
      <c r="C58" s="152" t="s">
        <v>126</v>
      </c>
      <c r="D58" s="97" t="s">
        <v>126</v>
      </c>
      <c r="E58" s="123">
        <v>0</v>
      </c>
      <c r="F58" s="123">
        <v>0</v>
      </c>
      <c r="G58" s="123">
        <v>3.86</v>
      </c>
      <c r="H58" s="123">
        <v>0</v>
      </c>
      <c r="I58" s="123">
        <v>0</v>
      </c>
      <c r="J58" s="97">
        <v>4</v>
      </c>
      <c r="K58" s="123">
        <v>0</v>
      </c>
      <c r="L58" s="123">
        <v>0</v>
      </c>
      <c r="M58" s="123">
        <v>0</v>
      </c>
      <c r="N58" s="123">
        <v>0</v>
      </c>
      <c r="O58" s="123">
        <v>0</v>
      </c>
      <c r="P58" s="97" t="s">
        <v>126</v>
      </c>
      <c r="Q58" s="123">
        <v>0</v>
      </c>
      <c r="R58" s="123">
        <v>0</v>
      </c>
      <c r="S58" s="123">
        <v>0</v>
      </c>
      <c r="T58" s="123">
        <v>0</v>
      </c>
      <c r="U58" s="123">
        <v>0</v>
      </c>
    </row>
    <row r="59" spans="1:21" ht="47.25">
      <c r="A59" s="152"/>
      <c r="B59" s="175" t="s">
        <v>509</v>
      </c>
      <c r="C59" s="152" t="s">
        <v>126</v>
      </c>
      <c r="D59" s="97" t="s">
        <v>126</v>
      </c>
      <c r="E59" s="123">
        <v>0</v>
      </c>
      <c r="F59" s="123">
        <v>0</v>
      </c>
      <c r="G59" s="123">
        <v>4.2</v>
      </c>
      <c r="H59" s="123">
        <v>0</v>
      </c>
      <c r="I59" s="123">
        <v>0</v>
      </c>
      <c r="J59" s="97">
        <v>4</v>
      </c>
      <c r="K59" s="123">
        <v>0</v>
      </c>
      <c r="L59" s="123">
        <v>0</v>
      </c>
      <c r="M59" s="123">
        <v>0</v>
      </c>
      <c r="N59" s="123">
        <v>0</v>
      </c>
      <c r="O59" s="123">
        <v>0</v>
      </c>
      <c r="P59" s="97" t="s">
        <v>126</v>
      </c>
      <c r="Q59" s="123">
        <v>0</v>
      </c>
      <c r="R59" s="123">
        <v>0</v>
      </c>
      <c r="S59" s="123">
        <v>0</v>
      </c>
      <c r="T59" s="123">
        <v>0</v>
      </c>
      <c r="U59" s="123">
        <v>0</v>
      </c>
    </row>
    <row r="60" spans="1:21" ht="35.25" customHeight="1">
      <c r="A60" s="152"/>
      <c r="B60" s="175" t="s">
        <v>545</v>
      </c>
      <c r="C60" s="152" t="s">
        <v>126</v>
      </c>
      <c r="D60" s="97" t="s">
        <v>126</v>
      </c>
      <c r="E60" s="123">
        <v>0</v>
      </c>
      <c r="F60" s="123">
        <v>0</v>
      </c>
      <c r="G60" s="123">
        <v>3.204</v>
      </c>
      <c r="H60" s="123">
        <v>0</v>
      </c>
      <c r="I60" s="123">
        <v>0</v>
      </c>
      <c r="J60" s="97">
        <v>4</v>
      </c>
      <c r="K60" s="123">
        <v>0</v>
      </c>
      <c r="L60" s="123">
        <v>0</v>
      </c>
      <c r="M60" s="123">
        <v>0</v>
      </c>
      <c r="N60" s="123">
        <v>0</v>
      </c>
      <c r="O60" s="123">
        <v>0</v>
      </c>
      <c r="P60" s="97" t="s">
        <v>126</v>
      </c>
      <c r="Q60" s="123">
        <v>0</v>
      </c>
      <c r="R60" s="123">
        <v>0</v>
      </c>
      <c r="S60" s="123">
        <v>0</v>
      </c>
      <c r="T60" s="123">
        <v>0</v>
      </c>
      <c r="U60" s="123">
        <v>0</v>
      </c>
    </row>
    <row r="61" spans="1:21" ht="65.25" customHeight="1">
      <c r="A61" s="152"/>
      <c r="B61" s="175" t="s">
        <v>508</v>
      </c>
      <c r="C61" s="152" t="s">
        <v>126</v>
      </c>
      <c r="D61" s="97" t="s">
        <v>126</v>
      </c>
      <c r="E61" s="123">
        <v>0</v>
      </c>
      <c r="F61" s="123">
        <v>0</v>
      </c>
      <c r="G61" s="123">
        <v>0</v>
      </c>
      <c r="H61" s="123">
        <v>0</v>
      </c>
      <c r="I61" s="123">
        <v>0</v>
      </c>
      <c r="J61" s="97">
        <v>4</v>
      </c>
      <c r="K61" s="123">
        <v>0</v>
      </c>
      <c r="L61" s="123">
        <v>0</v>
      </c>
      <c r="M61" s="123">
        <v>5.1</v>
      </c>
      <c r="N61" s="123">
        <v>0</v>
      </c>
      <c r="O61" s="123">
        <v>0</v>
      </c>
      <c r="P61" s="97" t="s">
        <v>126</v>
      </c>
      <c r="Q61" s="123">
        <v>0</v>
      </c>
      <c r="R61" s="123">
        <v>0</v>
      </c>
      <c r="S61" s="123">
        <v>0</v>
      </c>
      <c r="T61" s="123">
        <v>0</v>
      </c>
      <c r="U61" s="123">
        <v>0</v>
      </c>
    </row>
    <row r="62" spans="1:21" ht="54.75" customHeight="1">
      <c r="A62" s="152"/>
      <c r="B62" s="175" t="s">
        <v>510</v>
      </c>
      <c r="C62" s="152" t="s">
        <v>126</v>
      </c>
      <c r="D62" s="97" t="s">
        <v>126</v>
      </c>
      <c r="E62" s="123">
        <v>0</v>
      </c>
      <c r="F62" s="123">
        <v>0</v>
      </c>
      <c r="G62" s="123">
        <v>0</v>
      </c>
      <c r="H62" s="123">
        <v>0</v>
      </c>
      <c r="I62" s="123">
        <v>0</v>
      </c>
      <c r="J62" s="97">
        <v>4</v>
      </c>
      <c r="K62" s="123">
        <v>0</v>
      </c>
      <c r="L62" s="123">
        <v>0</v>
      </c>
      <c r="M62" s="123">
        <v>5.1</v>
      </c>
      <c r="N62" s="123">
        <v>0</v>
      </c>
      <c r="O62" s="123">
        <v>0</v>
      </c>
      <c r="P62" s="97" t="s">
        <v>126</v>
      </c>
      <c r="Q62" s="123">
        <v>0</v>
      </c>
      <c r="R62" s="123">
        <v>0</v>
      </c>
      <c r="S62" s="123">
        <v>0</v>
      </c>
      <c r="T62" s="123">
        <v>0</v>
      </c>
      <c r="U62" s="123">
        <v>0</v>
      </c>
    </row>
    <row r="63" spans="1:21" ht="126">
      <c r="A63" s="152"/>
      <c r="B63" s="175" t="s">
        <v>664</v>
      </c>
      <c r="C63" s="152" t="s">
        <v>126</v>
      </c>
      <c r="D63" s="97" t="s">
        <v>126</v>
      </c>
      <c r="E63" s="123">
        <v>0</v>
      </c>
      <c r="F63" s="123">
        <v>0</v>
      </c>
      <c r="G63" s="123">
        <v>0</v>
      </c>
      <c r="H63" s="123">
        <v>0</v>
      </c>
      <c r="I63" s="123">
        <v>0</v>
      </c>
      <c r="J63" s="97" t="s">
        <v>126</v>
      </c>
      <c r="K63" s="123">
        <v>0</v>
      </c>
      <c r="L63" s="123">
        <v>0</v>
      </c>
      <c r="M63" s="123">
        <v>0.273</v>
      </c>
      <c r="N63" s="123">
        <v>0</v>
      </c>
      <c r="O63" s="123">
        <v>0</v>
      </c>
      <c r="P63" s="97" t="s">
        <v>126</v>
      </c>
      <c r="Q63" s="123">
        <v>0</v>
      </c>
      <c r="R63" s="123">
        <v>0</v>
      </c>
      <c r="S63" s="123">
        <v>0</v>
      </c>
      <c r="T63" s="123">
        <v>0</v>
      </c>
      <c r="U63" s="123">
        <v>0</v>
      </c>
    </row>
    <row r="64" spans="1:21" ht="78.75">
      <c r="A64" s="152"/>
      <c r="B64" s="175" t="s">
        <v>665</v>
      </c>
      <c r="C64" s="152" t="s">
        <v>126</v>
      </c>
      <c r="D64" s="97" t="s">
        <v>126</v>
      </c>
      <c r="E64" s="123">
        <v>0</v>
      </c>
      <c r="F64" s="123">
        <v>0</v>
      </c>
      <c r="G64" s="123">
        <v>0</v>
      </c>
      <c r="H64" s="123">
        <v>0</v>
      </c>
      <c r="I64" s="123">
        <v>0</v>
      </c>
      <c r="J64" s="97" t="s">
        <v>126</v>
      </c>
      <c r="K64" s="123">
        <v>0</v>
      </c>
      <c r="L64" s="123">
        <v>0</v>
      </c>
      <c r="M64" s="123">
        <v>0.367</v>
      </c>
      <c r="N64" s="123">
        <v>0</v>
      </c>
      <c r="O64" s="123">
        <v>0</v>
      </c>
      <c r="P64" s="97" t="s">
        <v>126</v>
      </c>
      <c r="Q64" s="123">
        <v>0</v>
      </c>
      <c r="R64" s="123">
        <v>0</v>
      </c>
      <c r="S64" s="123">
        <v>0</v>
      </c>
      <c r="T64" s="123">
        <v>0</v>
      </c>
      <c r="U64" s="123">
        <v>0</v>
      </c>
    </row>
    <row r="65" spans="1:21" ht="78.75">
      <c r="A65" s="152"/>
      <c r="B65" s="175" t="s">
        <v>666</v>
      </c>
      <c r="C65" s="152" t="s">
        <v>126</v>
      </c>
      <c r="D65" s="97" t="s">
        <v>126</v>
      </c>
      <c r="E65" s="123">
        <v>0</v>
      </c>
      <c r="F65" s="123">
        <v>0</v>
      </c>
      <c r="G65" s="123">
        <v>0</v>
      </c>
      <c r="H65" s="123">
        <v>0</v>
      </c>
      <c r="I65" s="123">
        <v>0</v>
      </c>
      <c r="J65" s="97" t="s">
        <v>126</v>
      </c>
      <c r="K65" s="123">
        <v>0</v>
      </c>
      <c r="L65" s="123">
        <v>0</v>
      </c>
      <c r="M65" s="123">
        <v>0.5</v>
      </c>
      <c r="N65" s="123">
        <v>0</v>
      </c>
      <c r="O65" s="123">
        <v>0</v>
      </c>
      <c r="P65" s="97" t="s">
        <v>126</v>
      </c>
      <c r="Q65" s="123">
        <v>0</v>
      </c>
      <c r="R65" s="123">
        <v>0</v>
      </c>
      <c r="S65" s="123">
        <v>0</v>
      </c>
      <c r="T65" s="123">
        <v>0</v>
      </c>
      <c r="U65" s="123">
        <v>0</v>
      </c>
    </row>
    <row r="66" spans="1:21" ht="63">
      <c r="A66" s="152"/>
      <c r="B66" s="175" t="s">
        <v>667</v>
      </c>
      <c r="C66" s="152" t="s">
        <v>126</v>
      </c>
      <c r="D66" s="97" t="s">
        <v>126</v>
      </c>
      <c r="E66" s="123">
        <v>0</v>
      </c>
      <c r="F66" s="123">
        <v>0</v>
      </c>
      <c r="G66" s="123">
        <v>0</v>
      </c>
      <c r="H66" s="123">
        <v>0</v>
      </c>
      <c r="I66" s="123">
        <v>0</v>
      </c>
      <c r="J66" s="97" t="s">
        <v>126</v>
      </c>
      <c r="K66" s="123">
        <v>0</v>
      </c>
      <c r="L66" s="123">
        <v>0</v>
      </c>
      <c r="M66" s="123">
        <v>0.35</v>
      </c>
      <c r="N66" s="123">
        <v>0</v>
      </c>
      <c r="O66" s="123">
        <v>0</v>
      </c>
      <c r="P66" s="97" t="s">
        <v>126</v>
      </c>
      <c r="Q66" s="123">
        <v>0</v>
      </c>
      <c r="R66" s="123">
        <v>0</v>
      </c>
      <c r="S66" s="123">
        <v>0</v>
      </c>
      <c r="T66" s="123">
        <v>0</v>
      </c>
      <c r="U66" s="123">
        <v>0</v>
      </c>
    </row>
    <row r="67" spans="1:21" ht="78.75">
      <c r="A67" s="152"/>
      <c r="B67" s="175" t="s">
        <v>668</v>
      </c>
      <c r="C67" s="152" t="s">
        <v>126</v>
      </c>
      <c r="D67" s="97" t="s">
        <v>126</v>
      </c>
      <c r="E67" s="123">
        <v>0</v>
      </c>
      <c r="F67" s="123">
        <v>0</v>
      </c>
      <c r="G67" s="123">
        <v>0</v>
      </c>
      <c r="H67" s="123">
        <v>0</v>
      </c>
      <c r="I67" s="123">
        <v>0</v>
      </c>
      <c r="J67" s="97" t="s">
        <v>126</v>
      </c>
      <c r="K67" s="123">
        <v>0</v>
      </c>
      <c r="L67" s="123">
        <v>0</v>
      </c>
      <c r="M67" s="123">
        <v>0.297</v>
      </c>
      <c r="N67" s="123">
        <v>0</v>
      </c>
      <c r="O67" s="123">
        <v>0</v>
      </c>
      <c r="P67" s="97" t="s">
        <v>126</v>
      </c>
      <c r="Q67" s="123">
        <v>0</v>
      </c>
      <c r="R67" s="123">
        <v>0</v>
      </c>
      <c r="S67" s="123">
        <v>0</v>
      </c>
      <c r="T67" s="123">
        <v>0</v>
      </c>
      <c r="U67" s="123">
        <v>0</v>
      </c>
    </row>
    <row r="68" spans="1:21" ht="78.75">
      <c r="A68" s="152"/>
      <c r="B68" s="175" t="s">
        <v>669</v>
      </c>
      <c r="C68" s="152" t="s">
        <v>126</v>
      </c>
      <c r="D68" s="97" t="s">
        <v>126</v>
      </c>
      <c r="E68" s="123">
        <v>0</v>
      </c>
      <c r="F68" s="123">
        <v>0</v>
      </c>
      <c r="G68" s="123">
        <v>0</v>
      </c>
      <c r="H68" s="123">
        <v>0</v>
      </c>
      <c r="I68" s="123">
        <v>0</v>
      </c>
      <c r="J68" s="97" t="s">
        <v>126</v>
      </c>
      <c r="K68" s="123">
        <v>0</v>
      </c>
      <c r="L68" s="123">
        <v>0</v>
      </c>
      <c r="M68" s="123">
        <v>0.2</v>
      </c>
      <c r="N68" s="123">
        <v>0</v>
      </c>
      <c r="O68" s="123">
        <v>0</v>
      </c>
      <c r="P68" s="97" t="s">
        <v>126</v>
      </c>
      <c r="Q68" s="123">
        <v>0</v>
      </c>
      <c r="R68" s="123">
        <v>0</v>
      </c>
      <c r="S68" s="123">
        <v>0</v>
      </c>
      <c r="T68" s="123">
        <v>0</v>
      </c>
      <c r="U68" s="123">
        <v>0</v>
      </c>
    </row>
    <row r="69" spans="1:21" ht="78.75">
      <c r="A69" s="152"/>
      <c r="B69" s="175" t="s">
        <v>670</v>
      </c>
      <c r="C69" s="152" t="s">
        <v>126</v>
      </c>
      <c r="D69" s="97" t="s">
        <v>126</v>
      </c>
      <c r="E69" s="123">
        <v>0</v>
      </c>
      <c r="F69" s="123">
        <v>0</v>
      </c>
      <c r="G69" s="123">
        <v>0</v>
      </c>
      <c r="H69" s="123">
        <v>0</v>
      </c>
      <c r="I69" s="123">
        <v>0</v>
      </c>
      <c r="J69" s="97" t="s">
        <v>126</v>
      </c>
      <c r="K69" s="123">
        <v>0</v>
      </c>
      <c r="L69" s="123">
        <v>0</v>
      </c>
      <c r="M69" s="123">
        <v>0.162</v>
      </c>
      <c r="N69" s="123">
        <v>0</v>
      </c>
      <c r="O69" s="123">
        <v>0</v>
      </c>
      <c r="P69" s="97" t="s">
        <v>126</v>
      </c>
      <c r="Q69" s="123">
        <v>0</v>
      </c>
      <c r="R69" s="123">
        <v>0</v>
      </c>
      <c r="S69" s="123">
        <v>0</v>
      </c>
      <c r="T69" s="123">
        <v>0</v>
      </c>
      <c r="U69" s="123">
        <v>0</v>
      </c>
    </row>
    <row r="70" spans="1:21" ht="78.75">
      <c r="A70" s="152"/>
      <c r="B70" s="175" t="s">
        <v>671</v>
      </c>
      <c r="C70" s="152" t="s">
        <v>126</v>
      </c>
      <c r="D70" s="97" t="s">
        <v>126</v>
      </c>
      <c r="E70" s="123">
        <v>0</v>
      </c>
      <c r="F70" s="123">
        <v>0</v>
      </c>
      <c r="G70" s="123">
        <v>0</v>
      </c>
      <c r="H70" s="123">
        <v>0</v>
      </c>
      <c r="I70" s="123">
        <v>0</v>
      </c>
      <c r="J70" s="97" t="s">
        <v>126</v>
      </c>
      <c r="K70" s="123">
        <v>0</v>
      </c>
      <c r="L70" s="123">
        <v>0</v>
      </c>
      <c r="M70" s="123">
        <v>0.053</v>
      </c>
      <c r="N70" s="123">
        <v>0</v>
      </c>
      <c r="O70" s="123">
        <v>0</v>
      </c>
      <c r="P70" s="97" t="s">
        <v>126</v>
      </c>
      <c r="Q70" s="123">
        <v>0</v>
      </c>
      <c r="R70" s="123">
        <v>0</v>
      </c>
      <c r="S70" s="123">
        <v>0</v>
      </c>
      <c r="T70" s="123">
        <v>0</v>
      </c>
      <c r="U70" s="123">
        <v>0</v>
      </c>
    </row>
    <row r="71" spans="1:21" ht="110.25">
      <c r="A71" s="152"/>
      <c r="B71" s="175" t="s">
        <v>672</v>
      </c>
      <c r="C71" s="152" t="s">
        <v>126</v>
      </c>
      <c r="D71" s="97" t="s">
        <v>126</v>
      </c>
      <c r="E71" s="123">
        <v>0</v>
      </c>
      <c r="F71" s="123">
        <v>0</v>
      </c>
      <c r="G71" s="123">
        <v>0</v>
      </c>
      <c r="H71" s="123">
        <v>0</v>
      </c>
      <c r="I71" s="123">
        <v>0</v>
      </c>
      <c r="J71" s="97" t="s">
        <v>126</v>
      </c>
      <c r="K71" s="123">
        <v>0</v>
      </c>
      <c r="L71" s="123">
        <v>0</v>
      </c>
      <c r="M71" s="123">
        <v>0.086</v>
      </c>
      <c r="N71" s="123">
        <v>0</v>
      </c>
      <c r="O71" s="123">
        <v>0</v>
      </c>
      <c r="P71" s="97" t="s">
        <v>126</v>
      </c>
      <c r="Q71" s="123">
        <v>0</v>
      </c>
      <c r="R71" s="123">
        <v>0</v>
      </c>
      <c r="S71" s="123">
        <v>0</v>
      </c>
      <c r="T71" s="123">
        <v>0</v>
      </c>
      <c r="U71" s="123">
        <v>0</v>
      </c>
    </row>
    <row r="72" spans="1:21" ht="78.75">
      <c r="A72" s="152"/>
      <c r="B72" s="175" t="s">
        <v>673</v>
      </c>
      <c r="C72" s="152" t="s">
        <v>126</v>
      </c>
      <c r="D72" s="97" t="s">
        <v>126</v>
      </c>
      <c r="E72" s="123">
        <v>0</v>
      </c>
      <c r="F72" s="123">
        <v>0</v>
      </c>
      <c r="G72" s="123">
        <v>0</v>
      </c>
      <c r="H72" s="123">
        <v>0</v>
      </c>
      <c r="I72" s="123">
        <v>0</v>
      </c>
      <c r="J72" s="97" t="s">
        <v>126</v>
      </c>
      <c r="K72" s="123">
        <v>0</v>
      </c>
      <c r="L72" s="123">
        <v>0</v>
      </c>
      <c r="M72" s="123">
        <v>0.168</v>
      </c>
      <c r="N72" s="123">
        <v>0</v>
      </c>
      <c r="O72" s="123">
        <v>0</v>
      </c>
      <c r="P72" s="97" t="s">
        <v>126</v>
      </c>
      <c r="Q72" s="123">
        <v>0</v>
      </c>
      <c r="R72" s="123">
        <v>0</v>
      </c>
      <c r="S72" s="123">
        <v>0</v>
      </c>
      <c r="T72" s="123">
        <v>0</v>
      </c>
      <c r="U72" s="123">
        <v>0</v>
      </c>
    </row>
    <row r="73" spans="1:21" ht="126">
      <c r="A73" s="152"/>
      <c r="B73" s="175" t="s">
        <v>674</v>
      </c>
      <c r="C73" s="152" t="s">
        <v>126</v>
      </c>
      <c r="D73" s="97" t="s">
        <v>126</v>
      </c>
      <c r="E73" s="123">
        <v>0</v>
      </c>
      <c r="F73" s="123">
        <v>0</v>
      </c>
      <c r="G73" s="123">
        <v>0</v>
      </c>
      <c r="H73" s="123">
        <v>0</v>
      </c>
      <c r="I73" s="123">
        <v>0</v>
      </c>
      <c r="J73" s="97" t="s">
        <v>126</v>
      </c>
      <c r="K73" s="123">
        <v>0</v>
      </c>
      <c r="L73" s="123">
        <v>0</v>
      </c>
      <c r="M73" s="123">
        <v>0.147</v>
      </c>
      <c r="N73" s="123">
        <v>0</v>
      </c>
      <c r="O73" s="123">
        <v>0</v>
      </c>
      <c r="P73" s="97" t="s">
        <v>126</v>
      </c>
      <c r="Q73" s="123">
        <v>0</v>
      </c>
      <c r="R73" s="123">
        <v>0</v>
      </c>
      <c r="S73" s="123">
        <v>0</v>
      </c>
      <c r="T73" s="123">
        <v>0</v>
      </c>
      <c r="U73" s="123">
        <v>0</v>
      </c>
    </row>
    <row r="74" spans="1:21" ht="78.75">
      <c r="A74" s="152"/>
      <c r="B74" s="175" t="s">
        <v>675</v>
      </c>
      <c r="C74" s="152" t="s">
        <v>126</v>
      </c>
      <c r="D74" s="97" t="s">
        <v>126</v>
      </c>
      <c r="E74" s="123">
        <v>0</v>
      </c>
      <c r="F74" s="123">
        <v>0</v>
      </c>
      <c r="G74" s="123">
        <v>0</v>
      </c>
      <c r="H74" s="123">
        <v>0</v>
      </c>
      <c r="I74" s="123">
        <v>0</v>
      </c>
      <c r="J74" s="97" t="s">
        <v>126</v>
      </c>
      <c r="K74" s="123">
        <v>0</v>
      </c>
      <c r="L74" s="123">
        <v>0</v>
      </c>
      <c r="M74" s="123">
        <v>0.079</v>
      </c>
      <c r="N74" s="123">
        <v>0</v>
      </c>
      <c r="O74" s="123">
        <v>0</v>
      </c>
      <c r="P74" s="97" t="s">
        <v>126</v>
      </c>
      <c r="Q74" s="123">
        <v>0</v>
      </c>
      <c r="R74" s="123">
        <v>0</v>
      </c>
      <c r="S74" s="123">
        <v>0</v>
      </c>
      <c r="T74" s="123">
        <v>0</v>
      </c>
      <c r="U74" s="123">
        <v>0</v>
      </c>
    </row>
    <row r="75" spans="1:21" ht="78.75">
      <c r="A75" s="152"/>
      <c r="B75" s="175" t="s">
        <v>676</v>
      </c>
      <c r="C75" s="152" t="s">
        <v>126</v>
      </c>
      <c r="D75" s="97" t="s">
        <v>126</v>
      </c>
      <c r="E75" s="123">
        <v>0</v>
      </c>
      <c r="F75" s="123">
        <v>0</v>
      </c>
      <c r="G75" s="123">
        <v>0</v>
      </c>
      <c r="H75" s="123">
        <v>0</v>
      </c>
      <c r="I75" s="123">
        <v>0</v>
      </c>
      <c r="J75" s="97" t="s">
        <v>126</v>
      </c>
      <c r="K75" s="123">
        <v>0</v>
      </c>
      <c r="L75" s="123">
        <v>0</v>
      </c>
      <c r="M75" s="123">
        <v>0.079</v>
      </c>
      <c r="N75" s="123">
        <v>0</v>
      </c>
      <c r="O75" s="123">
        <v>0</v>
      </c>
      <c r="P75" s="97" t="s">
        <v>126</v>
      </c>
      <c r="Q75" s="123">
        <v>0</v>
      </c>
      <c r="R75" s="123">
        <v>0</v>
      </c>
      <c r="S75" s="123">
        <v>0</v>
      </c>
      <c r="T75" s="123">
        <v>0</v>
      </c>
      <c r="U75" s="123">
        <v>0</v>
      </c>
    </row>
    <row r="76" spans="1:21" ht="78.75">
      <c r="A76" s="152"/>
      <c r="B76" s="175" t="s">
        <v>677</v>
      </c>
      <c r="C76" s="152" t="s">
        <v>126</v>
      </c>
      <c r="D76" s="97" t="s">
        <v>126</v>
      </c>
      <c r="E76" s="123">
        <v>0</v>
      </c>
      <c r="F76" s="123">
        <v>0</v>
      </c>
      <c r="G76" s="123">
        <v>0</v>
      </c>
      <c r="H76" s="123">
        <v>0</v>
      </c>
      <c r="I76" s="123">
        <v>0</v>
      </c>
      <c r="J76" s="97" t="s">
        <v>126</v>
      </c>
      <c r="K76" s="123">
        <v>0</v>
      </c>
      <c r="L76" s="123">
        <v>0</v>
      </c>
      <c r="M76" s="123">
        <v>0.08</v>
      </c>
      <c r="N76" s="123">
        <v>0</v>
      </c>
      <c r="O76" s="123">
        <v>0</v>
      </c>
      <c r="P76" s="97" t="s">
        <v>126</v>
      </c>
      <c r="Q76" s="123">
        <v>0</v>
      </c>
      <c r="R76" s="123">
        <v>0</v>
      </c>
      <c r="S76" s="123">
        <v>0</v>
      </c>
      <c r="T76" s="123">
        <v>0</v>
      </c>
      <c r="U76" s="123">
        <v>0</v>
      </c>
    </row>
    <row r="77" spans="1:21" ht="78.75">
      <c r="A77" s="152"/>
      <c r="B77" s="175" t="s">
        <v>678</v>
      </c>
      <c r="C77" s="152" t="s">
        <v>126</v>
      </c>
      <c r="D77" s="97" t="s">
        <v>126</v>
      </c>
      <c r="E77" s="123">
        <v>0</v>
      </c>
      <c r="F77" s="123">
        <v>0</v>
      </c>
      <c r="G77" s="123">
        <v>0</v>
      </c>
      <c r="H77" s="123">
        <v>0</v>
      </c>
      <c r="I77" s="123">
        <v>0</v>
      </c>
      <c r="J77" s="97" t="s">
        <v>126</v>
      </c>
      <c r="K77" s="123">
        <v>0</v>
      </c>
      <c r="L77" s="123">
        <v>0</v>
      </c>
      <c r="M77" s="123">
        <v>0.131</v>
      </c>
      <c r="N77" s="123">
        <v>0</v>
      </c>
      <c r="O77" s="123">
        <v>0</v>
      </c>
      <c r="P77" s="97" t="s">
        <v>126</v>
      </c>
      <c r="Q77" s="123">
        <v>0</v>
      </c>
      <c r="R77" s="123">
        <v>0</v>
      </c>
      <c r="S77" s="123">
        <v>0</v>
      </c>
      <c r="T77" s="123">
        <v>0</v>
      </c>
      <c r="U77" s="123">
        <v>0</v>
      </c>
    </row>
    <row r="78" spans="1:21" ht="78.75">
      <c r="A78" s="152"/>
      <c r="B78" s="175" t="s">
        <v>679</v>
      </c>
      <c r="C78" s="152" t="s">
        <v>126</v>
      </c>
      <c r="D78" s="97" t="s">
        <v>126</v>
      </c>
      <c r="E78" s="123">
        <v>0</v>
      </c>
      <c r="F78" s="123">
        <v>0</v>
      </c>
      <c r="G78" s="123">
        <v>0</v>
      </c>
      <c r="H78" s="123">
        <v>0</v>
      </c>
      <c r="I78" s="123">
        <v>0</v>
      </c>
      <c r="J78" s="97" t="s">
        <v>126</v>
      </c>
      <c r="K78" s="123">
        <v>0</v>
      </c>
      <c r="L78" s="123">
        <v>0</v>
      </c>
      <c r="M78" s="123">
        <v>0.064</v>
      </c>
      <c r="N78" s="123">
        <v>0</v>
      </c>
      <c r="O78" s="123">
        <v>0</v>
      </c>
      <c r="P78" s="97" t="s">
        <v>126</v>
      </c>
      <c r="Q78" s="123">
        <v>0</v>
      </c>
      <c r="R78" s="123">
        <v>0</v>
      </c>
      <c r="S78" s="123">
        <v>0</v>
      </c>
      <c r="T78" s="123">
        <v>0</v>
      </c>
      <c r="U78" s="123">
        <v>0</v>
      </c>
    </row>
    <row r="79" spans="1:21" ht="126">
      <c r="A79" s="152"/>
      <c r="B79" s="175" t="s">
        <v>680</v>
      </c>
      <c r="C79" s="152" t="s">
        <v>126</v>
      </c>
      <c r="D79" s="97" t="s">
        <v>126</v>
      </c>
      <c r="E79" s="123">
        <v>0</v>
      </c>
      <c r="F79" s="123">
        <v>0</v>
      </c>
      <c r="G79" s="123">
        <v>0</v>
      </c>
      <c r="H79" s="123">
        <v>0</v>
      </c>
      <c r="I79" s="123">
        <v>0</v>
      </c>
      <c r="J79" s="97" t="s">
        <v>126</v>
      </c>
      <c r="K79" s="123">
        <v>0</v>
      </c>
      <c r="L79" s="123">
        <v>0</v>
      </c>
      <c r="M79" s="123">
        <v>0.105</v>
      </c>
      <c r="N79" s="123">
        <v>0</v>
      </c>
      <c r="O79" s="123">
        <v>0</v>
      </c>
      <c r="P79" s="97" t="s">
        <v>126</v>
      </c>
      <c r="Q79" s="123">
        <v>0</v>
      </c>
      <c r="R79" s="123">
        <v>0</v>
      </c>
      <c r="S79" s="123">
        <v>0</v>
      </c>
      <c r="T79" s="123">
        <v>0</v>
      </c>
      <c r="U79" s="123">
        <v>0</v>
      </c>
    </row>
    <row r="80" spans="1:21" ht="78.75">
      <c r="A80" s="152"/>
      <c r="B80" s="175" t="s">
        <v>681</v>
      </c>
      <c r="C80" s="152" t="s">
        <v>126</v>
      </c>
      <c r="D80" s="97" t="s">
        <v>126</v>
      </c>
      <c r="E80" s="123">
        <v>0</v>
      </c>
      <c r="F80" s="123">
        <v>0</v>
      </c>
      <c r="G80" s="123">
        <v>0</v>
      </c>
      <c r="H80" s="123">
        <v>0</v>
      </c>
      <c r="I80" s="123">
        <v>0</v>
      </c>
      <c r="J80" s="97" t="s">
        <v>126</v>
      </c>
      <c r="K80" s="123">
        <v>0</v>
      </c>
      <c r="L80" s="123">
        <v>0</v>
      </c>
      <c r="M80" s="123">
        <v>0.113</v>
      </c>
      <c r="N80" s="123">
        <v>0</v>
      </c>
      <c r="O80" s="123">
        <v>0</v>
      </c>
      <c r="P80" s="97" t="s">
        <v>126</v>
      </c>
      <c r="Q80" s="123">
        <v>0</v>
      </c>
      <c r="R80" s="123">
        <v>0</v>
      </c>
      <c r="S80" s="123">
        <v>0</v>
      </c>
      <c r="T80" s="123">
        <v>0</v>
      </c>
      <c r="U80" s="123">
        <v>0</v>
      </c>
    </row>
    <row r="81" spans="1:21" ht="78.75">
      <c r="A81" s="152"/>
      <c r="B81" s="175" t="s">
        <v>682</v>
      </c>
      <c r="C81" s="152" t="s">
        <v>126</v>
      </c>
      <c r="D81" s="97" t="s">
        <v>126</v>
      </c>
      <c r="E81" s="123">
        <v>0</v>
      </c>
      <c r="F81" s="123">
        <v>0</v>
      </c>
      <c r="G81" s="123">
        <v>0</v>
      </c>
      <c r="H81" s="123">
        <v>0</v>
      </c>
      <c r="I81" s="123">
        <v>0</v>
      </c>
      <c r="J81" s="97" t="s">
        <v>126</v>
      </c>
      <c r="K81" s="123">
        <v>0</v>
      </c>
      <c r="L81" s="123">
        <v>0</v>
      </c>
      <c r="M81" s="123">
        <v>0.29</v>
      </c>
      <c r="N81" s="123">
        <v>0</v>
      </c>
      <c r="O81" s="123">
        <v>0</v>
      </c>
      <c r="P81" s="97" t="s">
        <v>126</v>
      </c>
      <c r="Q81" s="123">
        <v>0</v>
      </c>
      <c r="R81" s="123">
        <v>0</v>
      </c>
      <c r="S81" s="123">
        <v>0</v>
      </c>
      <c r="T81" s="123">
        <v>0</v>
      </c>
      <c r="U81" s="123">
        <v>0</v>
      </c>
    </row>
    <row r="82" spans="1:21" ht="126">
      <c r="A82" s="152"/>
      <c r="B82" s="175" t="s">
        <v>683</v>
      </c>
      <c r="C82" s="152" t="s">
        <v>126</v>
      </c>
      <c r="D82" s="97" t="s">
        <v>126</v>
      </c>
      <c r="E82" s="123">
        <v>0</v>
      </c>
      <c r="F82" s="123">
        <v>0</v>
      </c>
      <c r="G82" s="123">
        <v>0</v>
      </c>
      <c r="H82" s="123">
        <v>0</v>
      </c>
      <c r="I82" s="123">
        <v>0</v>
      </c>
      <c r="J82" s="97" t="s">
        <v>126</v>
      </c>
      <c r="K82" s="123">
        <v>0</v>
      </c>
      <c r="L82" s="123">
        <v>0</v>
      </c>
      <c r="M82" s="123">
        <v>0.113</v>
      </c>
      <c r="N82" s="123">
        <v>0</v>
      </c>
      <c r="O82" s="123">
        <v>0</v>
      </c>
      <c r="P82" s="97" t="s">
        <v>126</v>
      </c>
      <c r="Q82" s="123">
        <v>0</v>
      </c>
      <c r="R82" s="123">
        <v>0</v>
      </c>
      <c r="S82" s="123">
        <v>0</v>
      </c>
      <c r="T82" s="123">
        <v>0</v>
      </c>
      <c r="U82" s="123">
        <v>0</v>
      </c>
    </row>
    <row r="83" spans="1:21" ht="78.75">
      <c r="A83" s="152"/>
      <c r="B83" s="175" t="s">
        <v>684</v>
      </c>
      <c r="C83" s="152" t="s">
        <v>126</v>
      </c>
      <c r="D83" s="97" t="s">
        <v>126</v>
      </c>
      <c r="E83" s="123">
        <v>0</v>
      </c>
      <c r="F83" s="123">
        <v>0</v>
      </c>
      <c r="G83" s="123">
        <v>0</v>
      </c>
      <c r="H83" s="123">
        <v>0</v>
      </c>
      <c r="I83" s="123">
        <v>0</v>
      </c>
      <c r="J83" s="97" t="s">
        <v>126</v>
      </c>
      <c r="K83" s="123">
        <v>0</v>
      </c>
      <c r="L83" s="123">
        <v>0</v>
      </c>
      <c r="M83" s="123">
        <v>0.065</v>
      </c>
      <c r="N83" s="123">
        <v>0</v>
      </c>
      <c r="O83" s="123">
        <v>0</v>
      </c>
      <c r="P83" s="97" t="s">
        <v>126</v>
      </c>
      <c r="Q83" s="123">
        <v>0</v>
      </c>
      <c r="R83" s="123">
        <v>0</v>
      </c>
      <c r="S83" s="123">
        <v>0</v>
      </c>
      <c r="T83" s="123">
        <v>0</v>
      </c>
      <c r="U83" s="123">
        <v>0</v>
      </c>
    </row>
    <row r="84" spans="1:21" ht="78.75">
      <c r="A84" s="152"/>
      <c r="B84" s="175" t="s">
        <v>685</v>
      </c>
      <c r="C84" s="152" t="s">
        <v>126</v>
      </c>
      <c r="D84" s="97" t="s">
        <v>126</v>
      </c>
      <c r="E84" s="123">
        <v>0</v>
      </c>
      <c r="F84" s="123">
        <v>0</v>
      </c>
      <c r="G84" s="123">
        <v>0</v>
      </c>
      <c r="H84" s="123">
        <v>0</v>
      </c>
      <c r="I84" s="123">
        <v>0</v>
      </c>
      <c r="J84" s="97" t="s">
        <v>126</v>
      </c>
      <c r="K84" s="123">
        <v>0</v>
      </c>
      <c r="L84" s="123">
        <v>0</v>
      </c>
      <c r="M84" s="123">
        <v>0.148</v>
      </c>
      <c r="N84" s="123">
        <v>0</v>
      </c>
      <c r="O84" s="123">
        <v>0</v>
      </c>
      <c r="P84" s="97" t="s">
        <v>126</v>
      </c>
      <c r="Q84" s="123">
        <v>0</v>
      </c>
      <c r="R84" s="123">
        <v>0</v>
      </c>
      <c r="S84" s="123">
        <v>0</v>
      </c>
      <c r="T84" s="123">
        <v>0</v>
      </c>
      <c r="U84" s="123">
        <v>0</v>
      </c>
    </row>
    <row r="85" spans="1:21" ht="78.75">
      <c r="A85" s="152"/>
      <c r="B85" s="175" t="s">
        <v>686</v>
      </c>
      <c r="C85" s="152" t="s">
        <v>126</v>
      </c>
      <c r="D85" s="97" t="s">
        <v>126</v>
      </c>
      <c r="E85" s="123">
        <v>0</v>
      </c>
      <c r="F85" s="123">
        <v>0</v>
      </c>
      <c r="G85" s="123">
        <v>0</v>
      </c>
      <c r="H85" s="123">
        <v>0</v>
      </c>
      <c r="I85" s="123">
        <v>0</v>
      </c>
      <c r="J85" s="97" t="s">
        <v>126</v>
      </c>
      <c r="K85" s="123">
        <v>0</v>
      </c>
      <c r="L85" s="123">
        <v>0</v>
      </c>
      <c r="M85" s="123">
        <v>0.073</v>
      </c>
      <c r="N85" s="123">
        <v>0</v>
      </c>
      <c r="O85" s="123">
        <v>0</v>
      </c>
      <c r="P85" s="97" t="s">
        <v>126</v>
      </c>
      <c r="Q85" s="123">
        <v>0</v>
      </c>
      <c r="R85" s="123">
        <v>0</v>
      </c>
      <c r="S85" s="123">
        <v>0</v>
      </c>
      <c r="T85" s="123">
        <v>0</v>
      </c>
      <c r="U85" s="123">
        <v>0</v>
      </c>
    </row>
    <row r="86" spans="1:21" ht="78.75">
      <c r="A86" s="152"/>
      <c r="B86" s="175" t="s">
        <v>687</v>
      </c>
      <c r="C86" s="152" t="s">
        <v>126</v>
      </c>
      <c r="D86" s="97" t="s">
        <v>126</v>
      </c>
      <c r="E86" s="123">
        <v>0</v>
      </c>
      <c r="F86" s="123">
        <v>0</v>
      </c>
      <c r="G86" s="123">
        <v>0</v>
      </c>
      <c r="H86" s="123">
        <v>0</v>
      </c>
      <c r="I86" s="123">
        <v>0</v>
      </c>
      <c r="J86" s="97" t="s">
        <v>126</v>
      </c>
      <c r="K86" s="123">
        <v>0</v>
      </c>
      <c r="L86" s="123">
        <v>0</v>
      </c>
      <c r="M86" s="123">
        <v>0.11</v>
      </c>
      <c r="N86" s="123">
        <v>0</v>
      </c>
      <c r="O86" s="123">
        <v>0</v>
      </c>
      <c r="P86" s="97" t="s">
        <v>126</v>
      </c>
      <c r="Q86" s="123">
        <v>0</v>
      </c>
      <c r="R86" s="123">
        <v>0</v>
      </c>
      <c r="S86" s="123">
        <v>0</v>
      </c>
      <c r="T86" s="123">
        <v>0</v>
      </c>
      <c r="U86" s="123">
        <v>0</v>
      </c>
    </row>
    <row r="87" spans="1:21" ht="78.75">
      <c r="A87" s="152"/>
      <c r="B87" s="175" t="s">
        <v>688</v>
      </c>
      <c r="C87" s="152" t="s">
        <v>126</v>
      </c>
      <c r="D87" s="97" t="s">
        <v>126</v>
      </c>
      <c r="E87" s="123">
        <v>0</v>
      </c>
      <c r="F87" s="123">
        <v>0</v>
      </c>
      <c r="G87" s="123">
        <v>0</v>
      </c>
      <c r="H87" s="123">
        <v>0</v>
      </c>
      <c r="I87" s="123">
        <v>0</v>
      </c>
      <c r="J87" s="97" t="s">
        <v>126</v>
      </c>
      <c r="K87" s="123">
        <v>0</v>
      </c>
      <c r="L87" s="123">
        <v>0</v>
      </c>
      <c r="M87" s="123">
        <v>0.147</v>
      </c>
      <c r="N87" s="123">
        <v>0</v>
      </c>
      <c r="O87" s="123">
        <v>0</v>
      </c>
      <c r="P87" s="97" t="s">
        <v>126</v>
      </c>
      <c r="Q87" s="123">
        <v>0</v>
      </c>
      <c r="R87" s="123">
        <v>0</v>
      </c>
      <c r="S87" s="123">
        <v>0</v>
      </c>
      <c r="T87" s="123">
        <v>0</v>
      </c>
      <c r="U87" s="123">
        <v>0</v>
      </c>
    </row>
    <row r="88" spans="1:21" ht="78.75">
      <c r="A88" s="152"/>
      <c r="B88" s="175" t="s">
        <v>689</v>
      </c>
      <c r="C88" s="152" t="s">
        <v>126</v>
      </c>
      <c r="D88" s="97" t="s">
        <v>126</v>
      </c>
      <c r="E88" s="123">
        <v>0</v>
      </c>
      <c r="F88" s="123">
        <v>0</v>
      </c>
      <c r="G88" s="123">
        <v>0</v>
      </c>
      <c r="H88" s="123">
        <v>0</v>
      </c>
      <c r="I88" s="123">
        <v>0</v>
      </c>
      <c r="J88" s="97" t="s">
        <v>126</v>
      </c>
      <c r="K88" s="123">
        <v>0</v>
      </c>
      <c r="L88" s="123">
        <v>0</v>
      </c>
      <c r="M88" s="123">
        <v>0.125</v>
      </c>
      <c r="N88" s="123">
        <v>0</v>
      </c>
      <c r="O88" s="123">
        <v>0</v>
      </c>
      <c r="P88" s="97" t="s">
        <v>126</v>
      </c>
      <c r="Q88" s="123">
        <v>0</v>
      </c>
      <c r="R88" s="123">
        <v>0</v>
      </c>
      <c r="S88" s="123">
        <v>0</v>
      </c>
      <c r="T88" s="123">
        <v>0</v>
      </c>
      <c r="U88" s="123">
        <v>0</v>
      </c>
    </row>
    <row r="89" spans="1:21" ht="78.75">
      <c r="A89" s="152"/>
      <c r="B89" s="175" t="s">
        <v>690</v>
      </c>
      <c r="C89" s="152" t="s">
        <v>126</v>
      </c>
      <c r="D89" s="97" t="s">
        <v>126</v>
      </c>
      <c r="E89" s="123">
        <v>0</v>
      </c>
      <c r="F89" s="123">
        <v>0</v>
      </c>
      <c r="G89" s="123">
        <v>0</v>
      </c>
      <c r="H89" s="123">
        <v>0</v>
      </c>
      <c r="I89" s="123">
        <v>0</v>
      </c>
      <c r="J89" s="97" t="s">
        <v>126</v>
      </c>
      <c r="K89" s="123">
        <v>0</v>
      </c>
      <c r="L89" s="123">
        <v>0</v>
      </c>
      <c r="M89" s="123">
        <v>0.103</v>
      </c>
      <c r="N89" s="123">
        <v>0</v>
      </c>
      <c r="O89" s="123">
        <v>0</v>
      </c>
      <c r="P89" s="97" t="s">
        <v>126</v>
      </c>
      <c r="Q89" s="123">
        <v>0</v>
      </c>
      <c r="R89" s="123">
        <v>0</v>
      </c>
      <c r="S89" s="123">
        <v>0</v>
      </c>
      <c r="T89" s="123">
        <v>0</v>
      </c>
      <c r="U89" s="123">
        <v>0</v>
      </c>
    </row>
    <row r="90" spans="1:21" ht="78.75">
      <c r="A90" s="152"/>
      <c r="B90" s="175" t="s">
        <v>691</v>
      </c>
      <c r="C90" s="152" t="s">
        <v>126</v>
      </c>
      <c r="D90" s="97" t="s">
        <v>126</v>
      </c>
      <c r="E90" s="123">
        <v>0</v>
      </c>
      <c r="F90" s="123">
        <v>0</v>
      </c>
      <c r="G90" s="123">
        <v>0</v>
      </c>
      <c r="H90" s="123">
        <v>0</v>
      </c>
      <c r="I90" s="123">
        <v>0</v>
      </c>
      <c r="J90" s="97" t="s">
        <v>126</v>
      </c>
      <c r="K90" s="123">
        <v>0</v>
      </c>
      <c r="L90" s="123">
        <v>0</v>
      </c>
      <c r="M90" s="123">
        <v>0.022</v>
      </c>
      <c r="N90" s="123">
        <v>0</v>
      </c>
      <c r="O90" s="123">
        <v>0</v>
      </c>
      <c r="P90" s="97" t="s">
        <v>126</v>
      </c>
      <c r="Q90" s="123">
        <v>0</v>
      </c>
      <c r="R90" s="123">
        <v>0</v>
      </c>
      <c r="S90" s="123">
        <v>0</v>
      </c>
      <c r="T90" s="123">
        <v>0</v>
      </c>
      <c r="U90" s="123">
        <v>0</v>
      </c>
    </row>
    <row r="91" spans="1:21" ht="78.75">
      <c r="A91" s="152"/>
      <c r="B91" s="175" t="s">
        <v>692</v>
      </c>
      <c r="C91" s="152" t="s">
        <v>126</v>
      </c>
      <c r="D91" s="97" t="s">
        <v>126</v>
      </c>
      <c r="E91" s="123">
        <v>0</v>
      </c>
      <c r="F91" s="123">
        <v>0</v>
      </c>
      <c r="G91" s="123">
        <v>0</v>
      </c>
      <c r="H91" s="123">
        <v>0</v>
      </c>
      <c r="I91" s="123">
        <v>0</v>
      </c>
      <c r="J91" s="97" t="s">
        <v>126</v>
      </c>
      <c r="K91" s="123">
        <v>0</v>
      </c>
      <c r="L91" s="123">
        <v>0</v>
      </c>
      <c r="M91" s="123">
        <v>0.074</v>
      </c>
      <c r="N91" s="123">
        <v>0</v>
      </c>
      <c r="O91" s="123">
        <v>0</v>
      </c>
      <c r="P91" s="97" t="s">
        <v>126</v>
      </c>
      <c r="Q91" s="123">
        <v>0</v>
      </c>
      <c r="R91" s="123">
        <v>0</v>
      </c>
      <c r="S91" s="123">
        <v>0</v>
      </c>
      <c r="T91" s="123">
        <v>0</v>
      </c>
      <c r="U91" s="123">
        <v>0</v>
      </c>
    </row>
    <row r="92" spans="1:21" ht="126">
      <c r="A92" s="152"/>
      <c r="B92" s="175" t="s">
        <v>693</v>
      </c>
      <c r="C92" s="152" t="s">
        <v>126</v>
      </c>
      <c r="D92" s="97" t="s">
        <v>126</v>
      </c>
      <c r="E92" s="123">
        <v>0</v>
      </c>
      <c r="F92" s="123">
        <v>0</v>
      </c>
      <c r="G92" s="123">
        <v>0</v>
      </c>
      <c r="H92" s="123">
        <v>0</v>
      </c>
      <c r="I92" s="123">
        <v>0</v>
      </c>
      <c r="J92" s="97" t="s">
        <v>126</v>
      </c>
      <c r="K92" s="123">
        <v>0</v>
      </c>
      <c r="L92" s="123">
        <v>0</v>
      </c>
      <c r="M92" s="123">
        <v>0.12</v>
      </c>
      <c r="N92" s="123">
        <v>0</v>
      </c>
      <c r="O92" s="123">
        <v>0</v>
      </c>
      <c r="P92" s="97" t="s">
        <v>126</v>
      </c>
      <c r="Q92" s="123">
        <v>0</v>
      </c>
      <c r="R92" s="123">
        <v>0</v>
      </c>
      <c r="S92" s="123">
        <v>0</v>
      </c>
      <c r="T92" s="123">
        <v>0</v>
      </c>
      <c r="U92" s="123">
        <v>0</v>
      </c>
    </row>
    <row r="93" spans="1:21" ht="78.75">
      <c r="A93" s="152"/>
      <c r="B93" s="175" t="s">
        <v>694</v>
      </c>
      <c r="C93" s="152" t="s">
        <v>126</v>
      </c>
      <c r="D93" s="97" t="s">
        <v>126</v>
      </c>
      <c r="E93" s="123">
        <v>0</v>
      </c>
      <c r="F93" s="123">
        <v>0</v>
      </c>
      <c r="G93" s="123">
        <v>0</v>
      </c>
      <c r="H93" s="123">
        <v>0</v>
      </c>
      <c r="I93" s="123">
        <v>0</v>
      </c>
      <c r="J93" s="97" t="s">
        <v>126</v>
      </c>
      <c r="K93" s="123">
        <v>0</v>
      </c>
      <c r="L93" s="123">
        <v>0</v>
      </c>
      <c r="M93" s="123">
        <v>0.117</v>
      </c>
      <c r="N93" s="123">
        <v>0</v>
      </c>
      <c r="O93" s="123">
        <v>0</v>
      </c>
      <c r="P93" s="97" t="s">
        <v>126</v>
      </c>
      <c r="Q93" s="123">
        <v>0</v>
      </c>
      <c r="R93" s="123">
        <v>0</v>
      </c>
      <c r="S93" s="123">
        <v>0</v>
      </c>
      <c r="T93" s="123">
        <v>0</v>
      </c>
      <c r="U93" s="123">
        <v>0</v>
      </c>
    </row>
    <row r="94" spans="1:21" ht="126">
      <c r="A94" s="152"/>
      <c r="B94" s="175" t="s">
        <v>695</v>
      </c>
      <c r="C94" s="152" t="s">
        <v>126</v>
      </c>
      <c r="D94" s="97" t="s">
        <v>126</v>
      </c>
      <c r="E94" s="123">
        <v>0</v>
      </c>
      <c r="F94" s="123">
        <v>0</v>
      </c>
      <c r="G94" s="123">
        <v>0</v>
      </c>
      <c r="H94" s="123">
        <v>0</v>
      </c>
      <c r="I94" s="123">
        <v>0</v>
      </c>
      <c r="J94" s="97" t="s">
        <v>126</v>
      </c>
      <c r="K94" s="123">
        <v>0</v>
      </c>
      <c r="L94" s="123">
        <v>0</v>
      </c>
      <c r="M94" s="123">
        <v>0.041</v>
      </c>
      <c r="N94" s="123">
        <v>0</v>
      </c>
      <c r="O94" s="123">
        <v>0</v>
      </c>
      <c r="P94" s="97" t="s">
        <v>126</v>
      </c>
      <c r="Q94" s="123">
        <v>0</v>
      </c>
      <c r="R94" s="123">
        <v>0</v>
      </c>
      <c r="S94" s="123">
        <v>0</v>
      </c>
      <c r="T94" s="123">
        <v>0</v>
      </c>
      <c r="U94" s="123">
        <v>0</v>
      </c>
    </row>
    <row r="95" spans="1:21" ht="78.75">
      <c r="A95" s="152"/>
      <c r="B95" s="175" t="s">
        <v>696</v>
      </c>
      <c r="C95" s="152" t="s">
        <v>126</v>
      </c>
      <c r="D95" s="97" t="s">
        <v>126</v>
      </c>
      <c r="E95" s="123">
        <v>0</v>
      </c>
      <c r="F95" s="123">
        <v>0</v>
      </c>
      <c r="G95" s="123">
        <v>0</v>
      </c>
      <c r="H95" s="123">
        <v>0</v>
      </c>
      <c r="I95" s="123">
        <v>0</v>
      </c>
      <c r="J95" s="97" t="s">
        <v>126</v>
      </c>
      <c r="K95" s="123">
        <v>0</v>
      </c>
      <c r="L95" s="123">
        <v>0</v>
      </c>
      <c r="M95" s="123">
        <v>0.077</v>
      </c>
      <c r="N95" s="123">
        <v>0</v>
      </c>
      <c r="O95" s="123">
        <v>0</v>
      </c>
      <c r="P95" s="97" t="s">
        <v>126</v>
      </c>
      <c r="Q95" s="123">
        <v>0</v>
      </c>
      <c r="R95" s="123">
        <v>0</v>
      </c>
      <c r="S95" s="123">
        <v>0</v>
      </c>
      <c r="T95" s="123">
        <v>0</v>
      </c>
      <c r="U95" s="123">
        <v>0</v>
      </c>
    </row>
    <row r="96" spans="1:21" ht="126">
      <c r="A96" s="152"/>
      <c r="B96" s="175" t="s">
        <v>697</v>
      </c>
      <c r="C96" s="152" t="s">
        <v>126</v>
      </c>
      <c r="D96" s="97" t="s">
        <v>126</v>
      </c>
      <c r="E96" s="123">
        <v>0</v>
      </c>
      <c r="F96" s="123">
        <v>0</v>
      </c>
      <c r="G96" s="123">
        <v>0</v>
      </c>
      <c r="H96" s="123">
        <v>0</v>
      </c>
      <c r="I96" s="123">
        <v>0</v>
      </c>
      <c r="J96" s="97" t="s">
        <v>126</v>
      </c>
      <c r="K96" s="123">
        <v>0</v>
      </c>
      <c r="L96" s="123">
        <v>0</v>
      </c>
      <c r="M96" s="123">
        <v>0.134</v>
      </c>
      <c r="N96" s="123">
        <v>0</v>
      </c>
      <c r="O96" s="123">
        <v>0</v>
      </c>
      <c r="P96" s="97" t="s">
        <v>126</v>
      </c>
      <c r="Q96" s="123">
        <v>0</v>
      </c>
      <c r="R96" s="123">
        <v>0</v>
      </c>
      <c r="S96" s="123">
        <v>0</v>
      </c>
      <c r="T96" s="123">
        <v>0</v>
      </c>
      <c r="U96" s="123">
        <v>0</v>
      </c>
    </row>
    <row r="97" spans="1:21" ht="126">
      <c r="A97" s="152"/>
      <c r="B97" s="175" t="s">
        <v>698</v>
      </c>
      <c r="C97" s="152" t="s">
        <v>126</v>
      </c>
      <c r="D97" s="97" t="s">
        <v>126</v>
      </c>
      <c r="E97" s="123">
        <v>0</v>
      </c>
      <c r="F97" s="123">
        <v>0</v>
      </c>
      <c r="G97" s="123">
        <v>0</v>
      </c>
      <c r="H97" s="123">
        <v>0</v>
      </c>
      <c r="I97" s="123">
        <v>0</v>
      </c>
      <c r="J97" s="97" t="s">
        <v>126</v>
      </c>
      <c r="K97" s="123">
        <v>0</v>
      </c>
      <c r="L97" s="123">
        <v>0</v>
      </c>
      <c r="M97" s="123">
        <v>0.123</v>
      </c>
      <c r="N97" s="123">
        <v>0</v>
      </c>
      <c r="O97" s="123">
        <v>0</v>
      </c>
      <c r="P97" s="97" t="s">
        <v>126</v>
      </c>
      <c r="Q97" s="123">
        <v>0</v>
      </c>
      <c r="R97" s="123">
        <v>0</v>
      </c>
      <c r="S97" s="123">
        <v>0</v>
      </c>
      <c r="T97" s="123">
        <v>0</v>
      </c>
      <c r="U97" s="123">
        <v>0</v>
      </c>
    </row>
    <row r="98" spans="1:21" ht="78.75">
      <c r="A98" s="152"/>
      <c r="B98" s="175" t="s">
        <v>699</v>
      </c>
      <c r="C98" s="152" t="s">
        <v>126</v>
      </c>
      <c r="D98" s="97" t="s">
        <v>126</v>
      </c>
      <c r="E98" s="123">
        <v>0</v>
      </c>
      <c r="F98" s="123">
        <v>0</v>
      </c>
      <c r="G98" s="123">
        <v>0</v>
      </c>
      <c r="H98" s="123">
        <v>0</v>
      </c>
      <c r="I98" s="123">
        <v>0</v>
      </c>
      <c r="J98" s="97" t="s">
        <v>126</v>
      </c>
      <c r="K98" s="123">
        <v>0</v>
      </c>
      <c r="L98" s="123">
        <v>0</v>
      </c>
      <c r="M98" s="123">
        <v>0.111</v>
      </c>
      <c r="N98" s="123">
        <v>0</v>
      </c>
      <c r="O98" s="123">
        <v>0</v>
      </c>
      <c r="P98" s="97" t="s">
        <v>126</v>
      </c>
      <c r="Q98" s="123">
        <v>0</v>
      </c>
      <c r="R98" s="123">
        <v>0</v>
      </c>
      <c r="S98" s="123">
        <v>0</v>
      </c>
      <c r="T98" s="123">
        <v>0</v>
      </c>
      <c r="U98" s="123">
        <v>0</v>
      </c>
    </row>
    <row r="99" spans="1:21" ht="78.75">
      <c r="A99" s="152"/>
      <c r="B99" s="175" t="s">
        <v>700</v>
      </c>
      <c r="C99" s="152" t="s">
        <v>126</v>
      </c>
      <c r="D99" s="97" t="s">
        <v>126</v>
      </c>
      <c r="E99" s="123">
        <v>0</v>
      </c>
      <c r="F99" s="123">
        <v>0</v>
      </c>
      <c r="G99" s="123">
        <v>0</v>
      </c>
      <c r="H99" s="123">
        <v>0</v>
      </c>
      <c r="I99" s="123">
        <v>0</v>
      </c>
      <c r="J99" s="97" t="s">
        <v>126</v>
      </c>
      <c r="K99" s="123">
        <v>0</v>
      </c>
      <c r="L99" s="123">
        <v>0</v>
      </c>
      <c r="M99" s="123">
        <v>0.235</v>
      </c>
      <c r="N99" s="123">
        <v>0</v>
      </c>
      <c r="O99" s="123">
        <v>0</v>
      </c>
      <c r="P99" s="97" t="s">
        <v>126</v>
      </c>
      <c r="Q99" s="123">
        <v>0</v>
      </c>
      <c r="R99" s="123">
        <v>0</v>
      </c>
      <c r="S99" s="123">
        <v>0</v>
      </c>
      <c r="T99" s="123">
        <v>0</v>
      </c>
      <c r="U99" s="123">
        <v>0</v>
      </c>
    </row>
    <row r="100" spans="1:21" ht="78.75">
      <c r="A100" s="152"/>
      <c r="B100" s="175" t="s">
        <v>701</v>
      </c>
      <c r="C100" s="152" t="s">
        <v>126</v>
      </c>
      <c r="D100" s="97" t="s">
        <v>126</v>
      </c>
      <c r="E100" s="123">
        <v>0</v>
      </c>
      <c r="F100" s="123">
        <v>0</v>
      </c>
      <c r="G100" s="123">
        <v>0</v>
      </c>
      <c r="H100" s="123">
        <v>0</v>
      </c>
      <c r="I100" s="123">
        <v>0</v>
      </c>
      <c r="J100" s="97" t="s">
        <v>126</v>
      </c>
      <c r="K100" s="123">
        <v>0</v>
      </c>
      <c r="L100" s="123">
        <v>0</v>
      </c>
      <c r="M100" s="123">
        <v>0.169</v>
      </c>
      <c r="N100" s="123">
        <v>0</v>
      </c>
      <c r="O100" s="123">
        <v>0</v>
      </c>
      <c r="P100" s="97" t="s">
        <v>126</v>
      </c>
      <c r="Q100" s="123">
        <v>0</v>
      </c>
      <c r="R100" s="123">
        <v>0</v>
      </c>
      <c r="S100" s="123">
        <v>0</v>
      </c>
      <c r="T100" s="123">
        <v>0</v>
      </c>
      <c r="U100" s="123">
        <v>0</v>
      </c>
    </row>
    <row r="101" spans="1:21" ht="126">
      <c r="A101" s="152"/>
      <c r="B101" s="175" t="s">
        <v>702</v>
      </c>
      <c r="C101" s="152" t="s">
        <v>126</v>
      </c>
      <c r="D101" s="97" t="s">
        <v>126</v>
      </c>
      <c r="E101" s="123">
        <v>0</v>
      </c>
      <c r="F101" s="123">
        <v>0</v>
      </c>
      <c r="G101" s="123">
        <v>0</v>
      </c>
      <c r="H101" s="123">
        <v>0</v>
      </c>
      <c r="I101" s="123">
        <v>0</v>
      </c>
      <c r="J101" s="97" t="s">
        <v>126</v>
      </c>
      <c r="K101" s="123">
        <v>0</v>
      </c>
      <c r="L101" s="123">
        <v>0</v>
      </c>
      <c r="M101" s="123">
        <v>0.04</v>
      </c>
      <c r="N101" s="123">
        <v>0</v>
      </c>
      <c r="O101" s="123">
        <v>0</v>
      </c>
      <c r="P101" s="97" t="s">
        <v>126</v>
      </c>
      <c r="Q101" s="123">
        <v>0</v>
      </c>
      <c r="R101" s="123">
        <v>0</v>
      </c>
      <c r="S101" s="123">
        <v>0</v>
      </c>
      <c r="T101" s="123">
        <v>0</v>
      </c>
      <c r="U101" s="123">
        <v>0</v>
      </c>
    </row>
    <row r="102" spans="1:21" ht="78.75">
      <c r="A102" s="152"/>
      <c r="B102" s="175" t="s">
        <v>703</v>
      </c>
      <c r="C102" s="152" t="s">
        <v>126</v>
      </c>
      <c r="D102" s="97" t="s">
        <v>126</v>
      </c>
      <c r="E102" s="123">
        <v>0</v>
      </c>
      <c r="F102" s="123">
        <v>0</v>
      </c>
      <c r="G102" s="123">
        <v>0</v>
      </c>
      <c r="H102" s="123">
        <v>0</v>
      </c>
      <c r="I102" s="123">
        <v>0</v>
      </c>
      <c r="J102" s="97" t="s">
        <v>126</v>
      </c>
      <c r="K102" s="123">
        <v>0</v>
      </c>
      <c r="L102" s="123">
        <v>0</v>
      </c>
      <c r="M102" s="123">
        <v>0.09</v>
      </c>
      <c r="N102" s="123">
        <v>0</v>
      </c>
      <c r="O102" s="123">
        <v>0</v>
      </c>
      <c r="P102" s="97" t="s">
        <v>126</v>
      </c>
      <c r="Q102" s="123">
        <v>0</v>
      </c>
      <c r="R102" s="123">
        <v>0</v>
      </c>
      <c r="S102" s="123">
        <v>0</v>
      </c>
      <c r="T102" s="123">
        <v>0</v>
      </c>
      <c r="U102" s="123">
        <v>0</v>
      </c>
    </row>
    <row r="103" spans="1:21" ht="110.25">
      <c r="A103" s="152"/>
      <c r="B103" s="175" t="s">
        <v>704</v>
      </c>
      <c r="C103" s="152" t="s">
        <v>126</v>
      </c>
      <c r="D103" s="97" t="s">
        <v>126</v>
      </c>
      <c r="E103" s="123">
        <v>0</v>
      </c>
      <c r="F103" s="123">
        <v>0</v>
      </c>
      <c r="G103" s="123">
        <v>0</v>
      </c>
      <c r="H103" s="123">
        <v>0</v>
      </c>
      <c r="I103" s="123">
        <v>0</v>
      </c>
      <c r="J103" s="97" t="s">
        <v>126</v>
      </c>
      <c r="K103" s="123">
        <v>0</v>
      </c>
      <c r="L103" s="123">
        <v>0</v>
      </c>
      <c r="M103" s="123">
        <v>0.196</v>
      </c>
      <c r="N103" s="123">
        <v>0</v>
      </c>
      <c r="O103" s="123">
        <v>0</v>
      </c>
      <c r="P103" s="97" t="s">
        <v>126</v>
      </c>
      <c r="Q103" s="123">
        <v>0</v>
      </c>
      <c r="R103" s="123">
        <v>0</v>
      </c>
      <c r="S103" s="123">
        <v>0</v>
      </c>
      <c r="T103" s="123">
        <v>0</v>
      </c>
      <c r="U103" s="123">
        <v>0</v>
      </c>
    </row>
    <row r="104" spans="1:21" ht="173.25">
      <c r="A104" s="152"/>
      <c r="B104" s="175" t="s">
        <v>705</v>
      </c>
      <c r="C104" s="152" t="s">
        <v>126</v>
      </c>
      <c r="D104" s="97" t="s">
        <v>126</v>
      </c>
      <c r="E104" s="123">
        <v>0</v>
      </c>
      <c r="F104" s="123">
        <v>0</v>
      </c>
      <c r="G104" s="123">
        <v>0</v>
      </c>
      <c r="H104" s="123">
        <v>0</v>
      </c>
      <c r="I104" s="123">
        <v>0</v>
      </c>
      <c r="J104" s="97" t="s">
        <v>126</v>
      </c>
      <c r="K104" s="123">
        <v>0</v>
      </c>
      <c r="L104" s="123">
        <v>0</v>
      </c>
      <c r="M104" s="123">
        <v>0.5</v>
      </c>
      <c r="N104" s="123">
        <v>0</v>
      </c>
      <c r="O104" s="123">
        <v>0</v>
      </c>
      <c r="P104" s="97" t="s">
        <v>126</v>
      </c>
      <c r="Q104" s="123">
        <v>0</v>
      </c>
      <c r="R104" s="123">
        <v>0</v>
      </c>
      <c r="S104" s="123">
        <v>0</v>
      </c>
      <c r="T104" s="123">
        <v>0</v>
      </c>
      <c r="U104" s="123">
        <v>0</v>
      </c>
    </row>
    <row r="105" spans="1:21" ht="110.25">
      <c r="A105" s="152"/>
      <c r="B105" s="175" t="s">
        <v>706</v>
      </c>
      <c r="C105" s="152" t="s">
        <v>126</v>
      </c>
      <c r="D105" s="97" t="s">
        <v>126</v>
      </c>
      <c r="E105" s="123">
        <v>0</v>
      </c>
      <c r="F105" s="123">
        <v>0</v>
      </c>
      <c r="G105" s="123">
        <v>0</v>
      </c>
      <c r="H105" s="123">
        <v>0</v>
      </c>
      <c r="I105" s="123">
        <v>0</v>
      </c>
      <c r="J105" s="97" t="s">
        <v>126</v>
      </c>
      <c r="K105" s="123">
        <v>0</v>
      </c>
      <c r="L105" s="123">
        <v>0</v>
      </c>
      <c r="M105" s="123">
        <v>0.34</v>
      </c>
      <c r="N105" s="123">
        <v>0</v>
      </c>
      <c r="O105" s="123">
        <v>0</v>
      </c>
      <c r="P105" s="97" t="s">
        <v>126</v>
      </c>
      <c r="Q105" s="123">
        <v>0</v>
      </c>
      <c r="R105" s="123">
        <v>0</v>
      </c>
      <c r="S105" s="123">
        <v>0</v>
      </c>
      <c r="T105" s="123">
        <v>0</v>
      </c>
      <c r="U105" s="123">
        <v>0</v>
      </c>
    </row>
    <row r="106" spans="1:21" ht="94.5">
      <c r="A106" s="152"/>
      <c r="B106" s="175" t="s">
        <v>707</v>
      </c>
      <c r="C106" s="152" t="s">
        <v>126</v>
      </c>
      <c r="D106" s="97" t="s">
        <v>126</v>
      </c>
      <c r="E106" s="123">
        <v>0</v>
      </c>
      <c r="F106" s="123">
        <v>0</v>
      </c>
      <c r="G106" s="123">
        <v>0</v>
      </c>
      <c r="H106" s="123">
        <v>0</v>
      </c>
      <c r="I106" s="123">
        <v>0</v>
      </c>
      <c r="J106" s="97" t="s">
        <v>126</v>
      </c>
      <c r="K106" s="123">
        <v>0</v>
      </c>
      <c r="L106" s="123">
        <v>0</v>
      </c>
      <c r="M106" s="123">
        <v>0</v>
      </c>
      <c r="N106" s="123">
        <v>0</v>
      </c>
      <c r="O106" s="123">
        <v>0</v>
      </c>
      <c r="P106" s="97" t="s">
        <v>126</v>
      </c>
      <c r="Q106" s="123">
        <v>0</v>
      </c>
      <c r="R106" s="123">
        <v>0</v>
      </c>
      <c r="S106" s="123">
        <v>0</v>
      </c>
      <c r="T106" s="123">
        <v>0</v>
      </c>
      <c r="U106" s="123">
        <v>0</v>
      </c>
    </row>
    <row r="107" spans="1:21" ht="110.25">
      <c r="A107" s="152"/>
      <c r="B107" s="175" t="s">
        <v>708</v>
      </c>
      <c r="C107" s="152" t="s">
        <v>126</v>
      </c>
      <c r="D107" s="97" t="s">
        <v>126</v>
      </c>
      <c r="E107" s="123">
        <v>0</v>
      </c>
      <c r="F107" s="123">
        <v>0</v>
      </c>
      <c r="G107" s="123">
        <v>0</v>
      </c>
      <c r="H107" s="123">
        <v>0</v>
      </c>
      <c r="I107" s="123">
        <v>0</v>
      </c>
      <c r="J107" s="97" t="s">
        <v>126</v>
      </c>
      <c r="K107" s="123">
        <v>0</v>
      </c>
      <c r="L107" s="123">
        <v>0</v>
      </c>
      <c r="M107" s="123">
        <v>0</v>
      </c>
      <c r="N107" s="123">
        <v>0</v>
      </c>
      <c r="O107" s="123">
        <v>0</v>
      </c>
      <c r="P107" s="97" t="s">
        <v>126</v>
      </c>
      <c r="Q107" s="123">
        <v>0</v>
      </c>
      <c r="R107" s="123">
        <v>0</v>
      </c>
      <c r="S107" s="123">
        <v>0.255</v>
      </c>
      <c r="T107" s="123">
        <v>0</v>
      </c>
      <c r="U107" s="123">
        <v>0</v>
      </c>
    </row>
    <row r="108" spans="1:21" ht="78.75">
      <c r="A108" s="152"/>
      <c r="B108" s="175" t="s">
        <v>709</v>
      </c>
      <c r="C108" s="152" t="s">
        <v>126</v>
      </c>
      <c r="D108" s="97" t="s">
        <v>126</v>
      </c>
      <c r="E108" s="123">
        <v>0</v>
      </c>
      <c r="F108" s="123">
        <v>0</v>
      </c>
      <c r="G108" s="123">
        <v>0</v>
      </c>
      <c r="H108" s="123">
        <v>0</v>
      </c>
      <c r="I108" s="123">
        <v>0</v>
      </c>
      <c r="J108" s="97" t="s">
        <v>126</v>
      </c>
      <c r="K108" s="123">
        <v>0</v>
      </c>
      <c r="L108" s="123">
        <v>0</v>
      </c>
      <c r="M108" s="123">
        <v>0</v>
      </c>
      <c r="N108" s="123">
        <v>0</v>
      </c>
      <c r="O108" s="123">
        <v>0</v>
      </c>
      <c r="P108" s="97" t="s">
        <v>126</v>
      </c>
      <c r="Q108" s="123">
        <v>0</v>
      </c>
      <c r="R108" s="123">
        <v>0</v>
      </c>
      <c r="S108" s="123">
        <v>0.785</v>
      </c>
      <c r="T108" s="123">
        <v>0</v>
      </c>
      <c r="U108" s="123">
        <v>0</v>
      </c>
    </row>
    <row r="109" spans="1:21" ht="78.75">
      <c r="A109" s="152"/>
      <c r="B109" s="175" t="s">
        <v>710</v>
      </c>
      <c r="C109" s="152" t="s">
        <v>126</v>
      </c>
      <c r="D109" s="97" t="s">
        <v>126</v>
      </c>
      <c r="E109" s="123">
        <v>0</v>
      </c>
      <c r="F109" s="123">
        <v>0</v>
      </c>
      <c r="G109" s="123">
        <v>0</v>
      </c>
      <c r="H109" s="123">
        <v>0</v>
      </c>
      <c r="I109" s="123">
        <v>0</v>
      </c>
      <c r="J109" s="97" t="s">
        <v>126</v>
      </c>
      <c r="K109" s="123">
        <v>0</v>
      </c>
      <c r="L109" s="123">
        <v>0</v>
      </c>
      <c r="M109" s="123">
        <v>0</v>
      </c>
      <c r="N109" s="123">
        <v>0</v>
      </c>
      <c r="O109" s="123">
        <v>0</v>
      </c>
      <c r="P109" s="97" t="s">
        <v>126</v>
      </c>
      <c r="Q109" s="123">
        <v>0</v>
      </c>
      <c r="R109" s="123">
        <v>0</v>
      </c>
      <c r="S109" s="123">
        <v>0.321</v>
      </c>
      <c r="T109" s="123">
        <v>0</v>
      </c>
      <c r="U109" s="123">
        <v>0</v>
      </c>
    </row>
    <row r="110" spans="1:21" ht="78.75">
      <c r="A110" s="152"/>
      <c r="B110" s="175" t="s">
        <v>711</v>
      </c>
      <c r="C110" s="152" t="s">
        <v>126</v>
      </c>
      <c r="D110" s="97" t="s">
        <v>126</v>
      </c>
      <c r="E110" s="123">
        <v>0</v>
      </c>
      <c r="F110" s="123">
        <v>0</v>
      </c>
      <c r="G110" s="123">
        <v>0</v>
      </c>
      <c r="H110" s="123">
        <v>0</v>
      </c>
      <c r="I110" s="123">
        <v>0</v>
      </c>
      <c r="J110" s="97" t="s">
        <v>126</v>
      </c>
      <c r="K110" s="123">
        <v>0</v>
      </c>
      <c r="L110" s="123">
        <v>0</v>
      </c>
      <c r="M110" s="123">
        <v>0</v>
      </c>
      <c r="N110" s="123">
        <v>0</v>
      </c>
      <c r="O110" s="123">
        <v>0</v>
      </c>
      <c r="P110" s="97" t="s">
        <v>126</v>
      </c>
      <c r="Q110" s="123">
        <v>0</v>
      </c>
      <c r="R110" s="123">
        <v>0</v>
      </c>
      <c r="S110" s="123">
        <v>0.363</v>
      </c>
      <c r="T110" s="123">
        <v>0</v>
      </c>
      <c r="U110" s="123">
        <v>0</v>
      </c>
    </row>
    <row r="111" spans="1:21" ht="94.5">
      <c r="A111" s="152"/>
      <c r="B111" s="175" t="s">
        <v>712</v>
      </c>
      <c r="C111" s="152" t="s">
        <v>126</v>
      </c>
      <c r="D111" s="97" t="s">
        <v>126</v>
      </c>
      <c r="E111" s="123">
        <v>0</v>
      </c>
      <c r="F111" s="123">
        <v>0</v>
      </c>
      <c r="G111" s="123">
        <v>0</v>
      </c>
      <c r="H111" s="123">
        <v>0</v>
      </c>
      <c r="I111" s="123">
        <v>0</v>
      </c>
      <c r="J111" s="97" t="s">
        <v>126</v>
      </c>
      <c r="K111" s="123">
        <v>0</v>
      </c>
      <c r="L111" s="123">
        <v>0</v>
      </c>
      <c r="M111" s="123">
        <v>0</v>
      </c>
      <c r="N111" s="123">
        <v>0</v>
      </c>
      <c r="O111" s="123">
        <v>0</v>
      </c>
      <c r="P111" s="97" t="s">
        <v>126</v>
      </c>
      <c r="Q111" s="123">
        <v>0</v>
      </c>
      <c r="R111" s="123">
        <v>0</v>
      </c>
      <c r="S111" s="123">
        <v>0.292</v>
      </c>
      <c r="T111" s="123">
        <v>0</v>
      </c>
      <c r="U111" s="123">
        <v>0</v>
      </c>
    </row>
    <row r="112" spans="1:21" ht="126">
      <c r="A112" s="152"/>
      <c r="B112" s="175" t="s">
        <v>713</v>
      </c>
      <c r="C112" s="152" t="s">
        <v>126</v>
      </c>
      <c r="D112" s="97" t="s">
        <v>126</v>
      </c>
      <c r="E112" s="123">
        <v>0</v>
      </c>
      <c r="F112" s="123">
        <v>0</v>
      </c>
      <c r="G112" s="123">
        <v>0</v>
      </c>
      <c r="H112" s="123">
        <v>0</v>
      </c>
      <c r="I112" s="123">
        <v>0</v>
      </c>
      <c r="J112" s="97" t="s">
        <v>126</v>
      </c>
      <c r="K112" s="123">
        <v>0</v>
      </c>
      <c r="L112" s="123">
        <v>0</v>
      </c>
      <c r="M112" s="123">
        <v>0</v>
      </c>
      <c r="N112" s="123">
        <v>0</v>
      </c>
      <c r="O112" s="123">
        <v>0</v>
      </c>
      <c r="P112" s="97" t="s">
        <v>126</v>
      </c>
      <c r="Q112" s="123">
        <v>0.25</v>
      </c>
      <c r="R112" s="123">
        <v>0</v>
      </c>
      <c r="S112" s="123">
        <v>0</v>
      </c>
      <c r="T112" s="123">
        <v>0</v>
      </c>
      <c r="U112" s="123">
        <v>0</v>
      </c>
    </row>
    <row r="113" spans="1:21" ht="94.5">
      <c r="A113" s="152"/>
      <c r="B113" s="175" t="s">
        <v>714</v>
      </c>
      <c r="C113" s="152" t="s">
        <v>126</v>
      </c>
      <c r="D113" s="97" t="s">
        <v>126</v>
      </c>
      <c r="E113" s="123">
        <v>0</v>
      </c>
      <c r="F113" s="123">
        <v>0</v>
      </c>
      <c r="G113" s="123">
        <v>0</v>
      </c>
      <c r="H113" s="123">
        <v>0</v>
      </c>
      <c r="I113" s="123">
        <v>0</v>
      </c>
      <c r="J113" s="97" t="s">
        <v>126</v>
      </c>
      <c r="K113" s="123">
        <v>0</v>
      </c>
      <c r="L113" s="123">
        <v>0</v>
      </c>
      <c r="M113" s="123">
        <v>0</v>
      </c>
      <c r="N113" s="123">
        <v>0</v>
      </c>
      <c r="O113" s="123">
        <v>0</v>
      </c>
      <c r="P113" s="97" t="s">
        <v>126</v>
      </c>
      <c r="Q113" s="123">
        <v>0</v>
      </c>
      <c r="R113" s="123">
        <v>0</v>
      </c>
      <c r="S113" s="123">
        <v>0.45</v>
      </c>
      <c r="T113" s="123">
        <v>0</v>
      </c>
      <c r="U113" s="123">
        <v>0</v>
      </c>
    </row>
    <row r="114" spans="1:21" ht="78.75">
      <c r="A114" s="152"/>
      <c r="B114" s="175" t="s">
        <v>715</v>
      </c>
      <c r="C114" s="152" t="s">
        <v>126</v>
      </c>
      <c r="D114" s="97" t="s">
        <v>126</v>
      </c>
      <c r="E114" s="123">
        <v>0</v>
      </c>
      <c r="F114" s="123">
        <v>0</v>
      </c>
      <c r="G114" s="123">
        <v>0</v>
      </c>
      <c r="H114" s="123">
        <v>0</v>
      </c>
      <c r="I114" s="123">
        <v>0</v>
      </c>
      <c r="J114" s="97" t="s">
        <v>126</v>
      </c>
      <c r="K114" s="123">
        <v>0</v>
      </c>
      <c r="L114" s="123">
        <v>0</v>
      </c>
      <c r="M114" s="123">
        <v>0</v>
      </c>
      <c r="N114" s="123">
        <v>0</v>
      </c>
      <c r="O114" s="123">
        <v>0</v>
      </c>
      <c r="P114" s="97" t="s">
        <v>126</v>
      </c>
      <c r="Q114" s="123">
        <v>0</v>
      </c>
      <c r="R114" s="123">
        <v>0</v>
      </c>
      <c r="S114" s="123">
        <v>0</v>
      </c>
      <c r="T114" s="123">
        <v>0</v>
      </c>
      <c r="U114" s="123">
        <v>0</v>
      </c>
    </row>
    <row r="115" spans="1:21" ht="78.75">
      <c r="A115" s="152"/>
      <c r="B115" s="175" t="s">
        <v>716</v>
      </c>
      <c r="C115" s="152" t="s">
        <v>126</v>
      </c>
      <c r="D115" s="97" t="s">
        <v>126</v>
      </c>
      <c r="E115" s="123">
        <v>0</v>
      </c>
      <c r="F115" s="123">
        <v>0</v>
      </c>
      <c r="G115" s="123">
        <v>0</v>
      </c>
      <c r="H115" s="123">
        <v>0</v>
      </c>
      <c r="I115" s="123">
        <v>0</v>
      </c>
      <c r="J115" s="97" t="s">
        <v>126</v>
      </c>
      <c r="K115" s="123">
        <v>0</v>
      </c>
      <c r="L115" s="123">
        <v>0</v>
      </c>
      <c r="M115" s="123">
        <v>0</v>
      </c>
      <c r="N115" s="123">
        <v>0</v>
      </c>
      <c r="O115" s="123">
        <v>0</v>
      </c>
      <c r="P115" s="97" t="s">
        <v>126</v>
      </c>
      <c r="Q115" s="123">
        <v>0.4</v>
      </c>
      <c r="R115" s="123">
        <v>0</v>
      </c>
      <c r="S115" s="123">
        <v>0</v>
      </c>
      <c r="T115" s="123">
        <v>0</v>
      </c>
      <c r="U115" s="123">
        <v>0</v>
      </c>
    </row>
    <row r="116" spans="1:21" ht="94.5">
      <c r="A116" s="152"/>
      <c r="B116" s="175" t="s">
        <v>717</v>
      </c>
      <c r="C116" s="152" t="s">
        <v>126</v>
      </c>
      <c r="D116" s="97" t="s">
        <v>126</v>
      </c>
      <c r="E116" s="123">
        <v>0</v>
      </c>
      <c r="F116" s="123">
        <v>0</v>
      </c>
      <c r="G116" s="123">
        <v>0</v>
      </c>
      <c r="H116" s="123">
        <v>0</v>
      </c>
      <c r="I116" s="123">
        <v>0</v>
      </c>
      <c r="J116" s="97" t="s">
        <v>126</v>
      </c>
      <c r="K116" s="123">
        <v>0</v>
      </c>
      <c r="L116" s="123">
        <v>0</v>
      </c>
      <c r="M116" s="123">
        <v>0</v>
      </c>
      <c r="N116" s="123">
        <v>0</v>
      </c>
      <c r="O116" s="123">
        <v>0</v>
      </c>
      <c r="P116" s="97" t="s">
        <v>126</v>
      </c>
      <c r="Q116" s="123">
        <v>0.25</v>
      </c>
      <c r="R116" s="123">
        <v>0</v>
      </c>
      <c r="S116" s="123">
        <v>0</v>
      </c>
      <c r="T116" s="123">
        <v>0</v>
      </c>
      <c r="U116" s="123">
        <v>0</v>
      </c>
    </row>
    <row r="117" spans="1:21" ht="56.25" customHeight="1">
      <c r="A117" s="152"/>
      <c r="B117" s="175" t="s">
        <v>512</v>
      </c>
      <c r="C117" s="152" t="s">
        <v>126</v>
      </c>
      <c r="D117" s="97" t="s">
        <v>126</v>
      </c>
      <c r="E117" s="123">
        <v>0</v>
      </c>
      <c r="F117" s="123">
        <v>0</v>
      </c>
      <c r="G117" s="123">
        <v>0</v>
      </c>
      <c r="H117" s="123">
        <v>0</v>
      </c>
      <c r="I117" s="123">
        <v>0</v>
      </c>
      <c r="J117" s="97" t="s">
        <v>126</v>
      </c>
      <c r="K117" s="123">
        <v>0</v>
      </c>
      <c r="L117" s="123">
        <v>0</v>
      </c>
      <c r="M117" s="123">
        <v>0</v>
      </c>
      <c r="N117" s="123">
        <v>0</v>
      </c>
      <c r="O117" s="123">
        <v>0</v>
      </c>
      <c r="P117" s="97" t="s">
        <v>126</v>
      </c>
      <c r="Q117" s="123">
        <v>0</v>
      </c>
      <c r="R117" s="123">
        <v>0</v>
      </c>
      <c r="S117" s="123">
        <v>7.6</v>
      </c>
      <c r="T117" s="123">
        <v>0</v>
      </c>
      <c r="U117" s="123">
        <v>0</v>
      </c>
    </row>
    <row r="118" spans="1:21" ht="47.25">
      <c r="A118" s="152"/>
      <c r="B118" s="175" t="s">
        <v>513</v>
      </c>
      <c r="C118" s="152" t="s">
        <v>126</v>
      </c>
      <c r="D118" s="97" t="s">
        <v>126</v>
      </c>
      <c r="E118" s="123">
        <v>0</v>
      </c>
      <c r="F118" s="123">
        <v>0</v>
      </c>
      <c r="G118" s="123">
        <v>0</v>
      </c>
      <c r="H118" s="123">
        <v>0</v>
      </c>
      <c r="I118" s="123">
        <v>0</v>
      </c>
      <c r="J118" s="97" t="s">
        <v>126</v>
      </c>
      <c r="K118" s="123">
        <v>0</v>
      </c>
      <c r="L118" s="123">
        <v>0</v>
      </c>
      <c r="M118" s="123">
        <v>0</v>
      </c>
      <c r="N118" s="123">
        <v>0</v>
      </c>
      <c r="O118" s="123">
        <v>0</v>
      </c>
      <c r="P118" s="97" t="s">
        <v>126</v>
      </c>
      <c r="Q118" s="123">
        <v>0</v>
      </c>
      <c r="R118" s="123">
        <v>0</v>
      </c>
      <c r="S118" s="123">
        <v>7.6</v>
      </c>
      <c r="T118" s="123">
        <v>0</v>
      </c>
      <c r="U118" s="123">
        <v>0</v>
      </c>
    </row>
    <row r="119" spans="1:21" ht="47.25">
      <c r="A119" s="98" t="s">
        <v>84</v>
      </c>
      <c r="B119" s="96" t="s">
        <v>85</v>
      </c>
      <c r="C119" s="96" t="s">
        <v>27</v>
      </c>
      <c r="D119" s="176" t="s">
        <v>126</v>
      </c>
      <c r="E119" s="176" t="s">
        <v>126</v>
      </c>
      <c r="F119" s="176" t="s">
        <v>126</v>
      </c>
      <c r="G119" s="176" t="s">
        <v>126</v>
      </c>
      <c r="H119" s="176" t="s">
        <v>126</v>
      </c>
      <c r="I119" s="176" t="s">
        <v>126</v>
      </c>
      <c r="J119" s="176" t="s">
        <v>126</v>
      </c>
      <c r="K119" s="176" t="s">
        <v>126</v>
      </c>
      <c r="L119" s="176" t="s">
        <v>126</v>
      </c>
      <c r="M119" s="176" t="s">
        <v>126</v>
      </c>
      <c r="N119" s="176" t="s">
        <v>126</v>
      </c>
      <c r="O119" s="176" t="s">
        <v>126</v>
      </c>
      <c r="P119" s="176" t="s">
        <v>126</v>
      </c>
      <c r="Q119" s="176" t="s">
        <v>126</v>
      </c>
      <c r="R119" s="176" t="s">
        <v>126</v>
      </c>
      <c r="S119" s="176" t="s">
        <v>126</v>
      </c>
      <c r="T119" s="176" t="s">
        <v>126</v>
      </c>
      <c r="U119" s="176" t="s">
        <v>126</v>
      </c>
    </row>
    <row r="120" spans="1:21" ht="47.25">
      <c r="A120" s="98" t="s">
        <v>86</v>
      </c>
      <c r="B120" s="96" t="s">
        <v>87</v>
      </c>
      <c r="C120" s="96" t="s">
        <v>27</v>
      </c>
      <c r="D120" s="9">
        <v>4</v>
      </c>
      <c r="E120" s="9">
        <v>0</v>
      </c>
      <c r="F120" s="9">
        <v>0</v>
      </c>
      <c r="G120" s="9">
        <v>0</v>
      </c>
      <c r="H120" s="9">
        <v>0</v>
      </c>
      <c r="I120" s="9">
        <v>650</v>
      </c>
      <c r="J120" s="9">
        <v>8</v>
      </c>
      <c r="K120" s="9">
        <v>0</v>
      </c>
      <c r="L120" s="9">
        <v>0</v>
      </c>
      <c r="M120" s="9">
        <v>0</v>
      </c>
      <c r="N120" s="9">
        <v>0</v>
      </c>
      <c r="O120" s="9">
        <v>1580</v>
      </c>
      <c r="P120" s="176" t="s">
        <v>126</v>
      </c>
      <c r="Q120" s="9">
        <v>0</v>
      </c>
      <c r="R120" s="9">
        <v>0</v>
      </c>
      <c r="S120" s="9">
        <v>0</v>
      </c>
      <c r="T120" s="9">
        <v>0</v>
      </c>
      <c r="U120" s="9">
        <v>1124</v>
      </c>
    </row>
    <row r="121" spans="1:21" ht="47.25">
      <c r="A121" s="98" t="s">
        <v>88</v>
      </c>
      <c r="B121" s="96" t="s">
        <v>89</v>
      </c>
      <c r="C121" s="96" t="s">
        <v>27</v>
      </c>
      <c r="D121" s="176" t="s">
        <v>126</v>
      </c>
      <c r="E121" s="176" t="s">
        <v>126</v>
      </c>
      <c r="F121" s="176" t="s">
        <v>126</v>
      </c>
      <c r="G121" s="176" t="s">
        <v>126</v>
      </c>
      <c r="H121" s="176" t="s">
        <v>126</v>
      </c>
      <c r="I121" s="176" t="s">
        <v>126</v>
      </c>
      <c r="J121" s="176" t="s">
        <v>126</v>
      </c>
      <c r="K121" s="176" t="s">
        <v>126</v>
      </c>
      <c r="L121" s="176" t="s">
        <v>126</v>
      </c>
      <c r="M121" s="176" t="s">
        <v>126</v>
      </c>
      <c r="N121" s="176" t="s">
        <v>126</v>
      </c>
      <c r="O121" s="176" t="s">
        <v>126</v>
      </c>
      <c r="P121" s="176" t="s">
        <v>126</v>
      </c>
      <c r="Q121" s="176" t="s">
        <v>126</v>
      </c>
      <c r="R121" s="176" t="s">
        <v>126</v>
      </c>
      <c r="S121" s="176" t="s">
        <v>126</v>
      </c>
      <c r="T121" s="176" t="s">
        <v>126</v>
      </c>
      <c r="U121" s="176" t="s">
        <v>126</v>
      </c>
    </row>
    <row r="122" spans="1:21" ht="47.25">
      <c r="A122" s="98" t="s">
        <v>90</v>
      </c>
      <c r="B122" s="96" t="s">
        <v>91</v>
      </c>
      <c r="C122" s="96" t="s">
        <v>27</v>
      </c>
      <c r="D122" s="176" t="s">
        <v>126</v>
      </c>
      <c r="E122" s="176" t="s">
        <v>126</v>
      </c>
      <c r="F122" s="176" t="s">
        <v>126</v>
      </c>
      <c r="G122" s="176" t="s">
        <v>126</v>
      </c>
      <c r="H122" s="176" t="s">
        <v>126</v>
      </c>
      <c r="I122" s="176" t="s">
        <v>126</v>
      </c>
      <c r="J122" s="176" t="s">
        <v>126</v>
      </c>
      <c r="K122" s="176" t="s">
        <v>126</v>
      </c>
      <c r="L122" s="176" t="s">
        <v>126</v>
      </c>
      <c r="M122" s="176" t="s">
        <v>126</v>
      </c>
      <c r="N122" s="176" t="s">
        <v>126</v>
      </c>
      <c r="O122" s="176" t="s">
        <v>126</v>
      </c>
      <c r="P122" s="176" t="s">
        <v>126</v>
      </c>
      <c r="Q122" s="176" t="s">
        <v>126</v>
      </c>
      <c r="R122" s="176" t="s">
        <v>126</v>
      </c>
      <c r="S122" s="176" t="s">
        <v>126</v>
      </c>
      <c r="T122" s="176" t="s">
        <v>126</v>
      </c>
      <c r="U122" s="176" t="s">
        <v>126</v>
      </c>
    </row>
    <row r="123" spans="1:21" ht="31.5">
      <c r="A123" s="98" t="s">
        <v>92</v>
      </c>
      <c r="B123" s="96" t="s">
        <v>93</v>
      </c>
      <c r="C123" s="96" t="s">
        <v>27</v>
      </c>
      <c r="D123" s="176" t="s">
        <v>126</v>
      </c>
      <c r="E123" s="176" t="s">
        <v>126</v>
      </c>
      <c r="F123" s="176" t="s">
        <v>126</v>
      </c>
      <c r="G123" s="176" t="s">
        <v>126</v>
      </c>
      <c r="H123" s="176" t="s">
        <v>126</v>
      </c>
      <c r="I123" s="176" t="s">
        <v>126</v>
      </c>
      <c r="J123" s="176" t="s">
        <v>126</v>
      </c>
      <c r="K123" s="176" t="s">
        <v>126</v>
      </c>
      <c r="L123" s="176" t="s">
        <v>126</v>
      </c>
      <c r="M123" s="176" t="s">
        <v>126</v>
      </c>
      <c r="N123" s="176" t="s">
        <v>126</v>
      </c>
      <c r="O123" s="176" t="s">
        <v>126</v>
      </c>
      <c r="P123" s="176" t="s">
        <v>126</v>
      </c>
      <c r="Q123" s="176" t="s">
        <v>126</v>
      </c>
      <c r="R123" s="176" t="s">
        <v>126</v>
      </c>
      <c r="S123" s="176" t="s">
        <v>126</v>
      </c>
      <c r="T123" s="176" t="s">
        <v>126</v>
      </c>
      <c r="U123" s="176" t="s">
        <v>126</v>
      </c>
    </row>
    <row r="124" spans="1:21" ht="47.25">
      <c r="A124" s="98" t="s">
        <v>94</v>
      </c>
      <c r="B124" s="96" t="s">
        <v>95</v>
      </c>
      <c r="C124" s="96" t="s">
        <v>27</v>
      </c>
      <c r="D124" s="176" t="s">
        <v>126</v>
      </c>
      <c r="E124" s="176" t="s">
        <v>126</v>
      </c>
      <c r="F124" s="176" t="s">
        <v>126</v>
      </c>
      <c r="G124" s="176" t="s">
        <v>126</v>
      </c>
      <c r="H124" s="176" t="s">
        <v>126</v>
      </c>
      <c r="I124" s="176" t="s">
        <v>126</v>
      </c>
      <c r="J124" s="176" t="s">
        <v>126</v>
      </c>
      <c r="K124" s="176" t="s">
        <v>126</v>
      </c>
      <c r="L124" s="176" t="s">
        <v>126</v>
      </c>
      <c r="M124" s="176" t="s">
        <v>126</v>
      </c>
      <c r="N124" s="176" t="s">
        <v>126</v>
      </c>
      <c r="O124" s="176" t="s">
        <v>126</v>
      </c>
      <c r="P124" s="176" t="s">
        <v>126</v>
      </c>
      <c r="Q124" s="176" t="s">
        <v>126</v>
      </c>
      <c r="R124" s="176" t="s">
        <v>126</v>
      </c>
      <c r="S124" s="176" t="s">
        <v>126</v>
      </c>
      <c r="T124" s="176" t="s">
        <v>126</v>
      </c>
      <c r="U124" s="176" t="s">
        <v>126</v>
      </c>
    </row>
    <row r="125" spans="1:21" ht="63">
      <c r="A125" s="98" t="s">
        <v>96</v>
      </c>
      <c r="B125" s="96" t="s">
        <v>97</v>
      </c>
      <c r="C125" s="96" t="s">
        <v>27</v>
      </c>
      <c r="D125" s="13">
        <v>4</v>
      </c>
      <c r="E125" s="13">
        <v>0</v>
      </c>
      <c r="F125" s="13">
        <v>0</v>
      </c>
      <c r="G125" s="13">
        <v>0</v>
      </c>
      <c r="H125" s="13">
        <v>0</v>
      </c>
      <c r="I125" s="13">
        <v>650</v>
      </c>
      <c r="J125" s="13">
        <v>4</v>
      </c>
      <c r="K125" s="13">
        <v>0</v>
      </c>
      <c r="L125" s="13">
        <v>0</v>
      </c>
      <c r="M125" s="13">
        <v>0</v>
      </c>
      <c r="N125" s="13">
        <v>0</v>
      </c>
      <c r="O125" s="13">
        <v>1580</v>
      </c>
      <c r="P125" s="13">
        <v>4</v>
      </c>
      <c r="Q125" s="13">
        <v>0</v>
      </c>
      <c r="R125" s="13">
        <v>0</v>
      </c>
      <c r="S125" s="13">
        <v>0</v>
      </c>
      <c r="T125" s="13">
        <v>0</v>
      </c>
      <c r="U125" s="13">
        <v>1124</v>
      </c>
    </row>
    <row r="126" spans="1:21" ht="47.25">
      <c r="A126" s="99"/>
      <c r="B126" s="175" t="s">
        <v>489</v>
      </c>
      <c r="C126" s="152" t="s">
        <v>126</v>
      </c>
      <c r="D126" s="123" t="s">
        <v>126</v>
      </c>
      <c r="E126" s="123">
        <v>0</v>
      </c>
      <c r="F126" s="123">
        <v>0</v>
      </c>
      <c r="G126" s="123">
        <v>0</v>
      </c>
      <c r="H126" s="123">
        <v>0</v>
      </c>
      <c r="I126" s="123">
        <v>0</v>
      </c>
      <c r="J126" s="177" t="s">
        <v>126</v>
      </c>
      <c r="K126" s="123">
        <v>0</v>
      </c>
      <c r="L126" s="123">
        <v>0</v>
      </c>
      <c r="M126" s="123">
        <v>0</v>
      </c>
      <c r="N126" s="123">
        <v>0</v>
      </c>
      <c r="O126" s="123">
        <v>0</v>
      </c>
      <c r="P126" s="177" t="s">
        <v>126</v>
      </c>
      <c r="Q126" s="123">
        <v>0</v>
      </c>
      <c r="R126" s="123">
        <v>0</v>
      </c>
      <c r="S126" s="123">
        <v>0</v>
      </c>
      <c r="T126" s="123">
        <v>0</v>
      </c>
      <c r="U126" s="123">
        <v>0</v>
      </c>
    </row>
    <row r="127" spans="1:21" ht="47.25">
      <c r="A127" s="99"/>
      <c r="B127" s="175" t="s">
        <v>490</v>
      </c>
      <c r="C127" s="152" t="s">
        <v>126</v>
      </c>
      <c r="D127" s="123" t="s">
        <v>126</v>
      </c>
      <c r="E127" s="123">
        <v>0</v>
      </c>
      <c r="F127" s="123">
        <v>0</v>
      </c>
      <c r="G127" s="123">
        <v>0</v>
      </c>
      <c r="H127" s="123">
        <v>0</v>
      </c>
      <c r="I127" s="123">
        <v>0</v>
      </c>
      <c r="J127" s="177" t="s">
        <v>126</v>
      </c>
      <c r="K127" s="123">
        <v>0</v>
      </c>
      <c r="L127" s="123">
        <v>0</v>
      </c>
      <c r="M127" s="123">
        <v>0</v>
      </c>
      <c r="N127" s="123">
        <v>0</v>
      </c>
      <c r="O127" s="123">
        <v>0</v>
      </c>
      <c r="P127" s="177" t="s">
        <v>126</v>
      </c>
      <c r="Q127" s="123">
        <v>0</v>
      </c>
      <c r="R127" s="123">
        <v>0</v>
      </c>
      <c r="S127" s="123">
        <v>0</v>
      </c>
      <c r="T127" s="123">
        <v>0</v>
      </c>
      <c r="U127" s="123">
        <v>0</v>
      </c>
    </row>
    <row r="128" spans="1:21" ht="47.25">
      <c r="A128" s="99"/>
      <c r="B128" s="175" t="s">
        <v>493</v>
      </c>
      <c r="C128" s="152" t="s">
        <v>126</v>
      </c>
      <c r="D128" s="123" t="s">
        <v>126</v>
      </c>
      <c r="E128" s="123">
        <v>0</v>
      </c>
      <c r="F128" s="123">
        <v>0</v>
      </c>
      <c r="G128" s="123">
        <v>0</v>
      </c>
      <c r="H128" s="123">
        <v>0</v>
      </c>
      <c r="I128" s="123">
        <v>0</v>
      </c>
      <c r="J128" s="177" t="s">
        <v>126</v>
      </c>
      <c r="K128" s="123">
        <v>0</v>
      </c>
      <c r="L128" s="123">
        <v>0</v>
      </c>
      <c r="M128" s="123">
        <v>0</v>
      </c>
      <c r="N128" s="123">
        <v>0</v>
      </c>
      <c r="O128" s="123">
        <v>0</v>
      </c>
      <c r="P128" s="177" t="s">
        <v>126</v>
      </c>
      <c r="Q128" s="123">
        <v>0</v>
      </c>
      <c r="R128" s="123">
        <v>0</v>
      </c>
      <c r="S128" s="123">
        <v>0</v>
      </c>
      <c r="T128" s="123">
        <v>0</v>
      </c>
      <c r="U128" s="123">
        <v>0</v>
      </c>
    </row>
    <row r="129" spans="1:21" ht="47.25">
      <c r="A129" s="99"/>
      <c r="B129" s="175" t="s">
        <v>494</v>
      </c>
      <c r="C129" s="152" t="s">
        <v>126</v>
      </c>
      <c r="D129" s="123" t="s">
        <v>126</v>
      </c>
      <c r="E129" s="123">
        <v>0</v>
      </c>
      <c r="F129" s="123">
        <v>0</v>
      </c>
      <c r="G129" s="123">
        <v>0</v>
      </c>
      <c r="H129" s="123">
        <v>0</v>
      </c>
      <c r="I129" s="123">
        <v>0</v>
      </c>
      <c r="J129" s="177" t="s">
        <v>126</v>
      </c>
      <c r="K129" s="123">
        <v>0</v>
      </c>
      <c r="L129" s="123">
        <v>0</v>
      </c>
      <c r="M129" s="123">
        <v>0</v>
      </c>
      <c r="N129" s="123">
        <v>0</v>
      </c>
      <c r="O129" s="123">
        <v>0</v>
      </c>
      <c r="P129" s="177" t="s">
        <v>126</v>
      </c>
      <c r="Q129" s="123">
        <v>0</v>
      </c>
      <c r="R129" s="123">
        <v>0</v>
      </c>
      <c r="S129" s="123">
        <v>0</v>
      </c>
      <c r="T129" s="123">
        <v>0</v>
      </c>
      <c r="U129" s="123">
        <v>0</v>
      </c>
    </row>
    <row r="130" spans="1:21" ht="47.25">
      <c r="A130" s="99"/>
      <c r="B130" s="175" t="s">
        <v>547</v>
      </c>
      <c r="C130" s="152" t="s">
        <v>126</v>
      </c>
      <c r="D130" s="123" t="s">
        <v>126</v>
      </c>
      <c r="E130" s="123">
        <v>0</v>
      </c>
      <c r="F130" s="123">
        <v>0</v>
      </c>
      <c r="G130" s="123">
        <v>0</v>
      </c>
      <c r="H130" s="123">
        <v>0</v>
      </c>
      <c r="I130" s="123">
        <v>1</v>
      </c>
      <c r="J130" s="177" t="s">
        <v>126</v>
      </c>
      <c r="K130" s="123">
        <v>0</v>
      </c>
      <c r="L130" s="123">
        <v>0</v>
      </c>
      <c r="M130" s="123">
        <v>0</v>
      </c>
      <c r="N130" s="123">
        <v>0</v>
      </c>
      <c r="O130" s="123">
        <v>0</v>
      </c>
      <c r="P130" s="177" t="s">
        <v>126</v>
      </c>
      <c r="Q130" s="123">
        <v>0</v>
      </c>
      <c r="R130" s="123">
        <v>0</v>
      </c>
      <c r="S130" s="123">
        <v>0</v>
      </c>
      <c r="T130" s="123">
        <v>0</v>
      </c>
      <c r="U130" s="123">
        <v>0</v>
      </c>
    </row>
    <row r="131" spans="1:21" ht="47.25">
      <c r="A131" s="99"/>
      <c r="B131" s="175" t="s">
        <v>546</v>
      </c>
      <c r="C131" s="152" t="s">
        <v>126</v>
      </c>
      <c r="D131" s="123" t="s">
        <v>126</v>
      </c>
      <c r="E131" s="123">
        <v>0</v>
      </c>
      <c r="F131" s="123">
        <v>0</v>
      </c>
      <c r="G131" s="123">
        <v>0</v>
      </c>
      <c r="H131" s="123">
        <v>0</v>
      </c>
      <c r="I131" s="123">
        <v>1</v>
      </c>
      <c r="J131" s="177" t="s">
        <v>126</v>
      </c>
      <c r="K131" s="123">
        <v>0</v>
      </c>
      <c r="L131" s="123">
        <v>0</v>
      </c>
      <c r="M131" s="123">
        <v>0</v>
      </c>
      <c r="N131" s="123">
        <v>0</v>
      </c>
      <c r="O131" s="123">
        <v>0</v>
      </c>
      <c r="P131" s="177" t="s">
        <v>126</v>
      </c>
      <c r="Q131" s="123">
        <v>0</v>
      </c>
      <c r="R131" s="123">
        <v>0</v>
      </c>
      <c r="S131" s="123">
        <v>0</v>
      </c>
      <c r="T131" s="123">
        <v>0</v>
      </c>
      <c r="U131" s="123">
        <v>0</v>
      </c>
    </row>
    <row r="132" spans="1:21" ht="47.25">
      <c r="A132" s="99"/>
      <c r="B132" s="175" t="s">
        <v>502</v>
      </c>
      <c r="C132" s="152" t="s">
        <v>126</v>
      </c>
      <c r="D132" s="123">
        <v>4</v>
      </c>
      <c r="E132" s="123">
        <v>0</v>
      </c>
      <c r="F132" s="123">
        <v>0</v>
      </c>
      <c r="G132" s="123">
        <v>0</v>
      </c>
      <c r="H132" s="123">
        <v>0</v>
      </c>
      <c r="I132" s="123">
        <v>0</v>
      </c>
      <c r="J132" s="177" t="s">
        <v>126</v>
      </c>
      <c r="K132" s="123">
        <v>0</v>
      </c>
      <c r="L132" s="123">
        <v>0</v>
      </c>
      <c r="M132" s="123">
        <v>0</v>
      </c>
      <c r="N132" s="123">
        <v>0</v>
      </c>
      <c r="O132" s="123">
        <v>0</v>
      </c>
      <c r="P132" s="177" t="s">
        <v>126</v>
      </c>
      <c r="Q132" s="123">
        <v>0</v>
      </c>
      <c r="R132" s="123">
        <v>0</v>
      </c>
      <c r="S132" s="123">
        <v>0</v>
      </c>
      <c r="T132" s="123">
        <v>0</v>
      </c>
      <c r="U132" s="123">
        <v>0</v>
      </c>
    </row>
    <row r="133" spans="1:21" ht="70.5" customHeight="1">
      <c r="A133" s="99"/>
      <c r="B133" s="175" t="s">
        <v>503</v>
      </c>
      <c r="C133" s="152" t="s">
        <v>126</v>
      </c>
      <c r="D133" s="123">
        <v>4</v>
      </c>
      <c r="E133" s="123">
        <v>0</v>
      </c>
      <c r="F133" s="123">
        <v>0</v>
      </c>
      <c r="G133" s="123">
        <v>0</v>
      </c>
      <c r="H133" s="123">
        <v>0</v>
      </c>
      <c r="I133" s="123">
        <v>522</v>
      </c>
      <c r="J133" s="177" t="s">
        <v>126</v>
      </c>
      <c r="K133" s="123">
        <v>0</v>
      </c>
      <c r="L133" s="123">
        <v>0</v>
      </c>
      <c r="M133" s="123">
        <v>0</v>
      </c>
      <c r="N133" s="123">
        <v>0</v>
      </c>
      <c r="O133" s="123">
        <v>0</v>
      </c>
      <c r="P133" s="177" t="s">
        <v>126</v>
      </c>
      <c r="Q133" s="123">
        <v>0</v>
      </c>
      <c r="R133" s="123">
        <v>0</v>
      </c>
      <c r="S133" s="123">
        <v>0</v>
      </c>
      <c r="T133" s="123">
        <v>0</v>
      </c>
      <c r="U133" s="123">
        <v>0</v>
      </c>
    </row>
    <row r="134" spans="1:21" ht="95.25" customHeight="1">
      <c r="A134" s="99"/>
      <c r="B134" s="175" t="s">
        <v>663</v>
      </c>
      <c r="C134" s="152" t="s">
        <v>126</v>
      </c>
      <c r="D134" s="123" t="s">
        <v>126</v>
      </c>
      <c r="E134" s="123">
        <v>0</v>
      </c>
      <c r="F134" s="123">
        <v>0</v>
      </c>
      <c r="G134" s="123">
        <v>0</v>
      </c>
      <c r="H134" s="123">
        <v>0</v>
      </c>
      <c r="I134" s="123">
        <v>126</v>
      </c>
      <c r="J134" s="177">
        <v>3</v>
      </c>
      <c r="K134" s="123">
        <v>0</v>
      </c>
      <c r="L134" s="123">
        <v>0</v>
      </c>
      <c r="M134" s="123">
        <v>0</v>
      </c>
      <c r="N134" s="123">
        <v>0</v>
      </c>
      <c r="O134" s="123">
        <v>0</v>
      </c>
      <c r="P134" s="177" t="s">
        <v>126</v>
      </c>
      <c r="Q134" s="123">
        <v>0</v>
      </c>
      <c r="R134" s="123">
        <v>0</v>
      </c>
      <c r="S134" s="123">
        <v>0</v>
      </c>
      <c r="T134" s="123">
        <v>0</v>
      </c>
      <c r="U134" s="123">
        <v>0</v>
      </c>
    </row>
    <row r="135" spans="1:21" ht="47.25">
      <c r="A135" s="99"/>
      <c r="B135" s="175" t="s">
        <v>511</v>
      </c>
      <c r="C135" s="152" t="s">
        <v>126</v>
      </c>
      <c r="D135" s="123" t="s">
        <v>126</v>
      </c>
      <c r="E135" s="123">
        <v>0</v>
      </c>
      <c r="F135" s="123">
        <v>0</v>
      </c>
      <c r="G135" s="123">
        <v>0</v>
      </c>
      <c r="H135" s="123">
        <v>0</v>
      </c>
      <c r="I135" s="123">
        <v>0</v>
      </c>
      <c r="J135" s="177">
        <v>4</v>
      </c>
      <c r="K135" s="123">
        <v>0</v>
      </c>
      <c r="L135" s="123">
        <v>0</v>
      </c>
      <c r="M135" s="123">
        <v>0</v>
      </c>
      <c r="N135" s="123">
        <v>0</v>
      </c>
      <c r="O135" s="123">
        <v>934</v>
      </c>
      <c r="P135" s="177" t="s">
        <v>126</v>
      </c>
      <c r="Q135" s="123">
        <v>0</v>
      </c>
      <c r="R135" s="123">
        <v>0</v>
      </c>
      <c r="S135" s="123">
        <v>0</v>
      </c>
      <c r="T135" s="123">
        <v>0</v>
      </c>
      <c r="U135" s="123">
        <v>0</v>
      </c>
    </row>
    <row r="136" spans="1:21" ht="70.5" customHeight="1">
      <c r="A136" s="99"/>
      <c r="B136" s="175" t="s">
        <v>549</v>
      </c>
      <c r="C136" s="152" t="s">
        <v>126</v>
      </c>
      <c r="D136" s="123" t="s">
        <v>126</v>
      </c>
      <c r="E136" s="123">
        <v>0</v>
      </c>
      <c r="F136" s="123">
        <v>0</v>
      </c>
      <c r="G136" s="123">
        <v>0</v>
      </c>
      <c r="H136" s="123">
        <v>0</v>
      </c>
      <c r="I136" s="123">
        <v>0</v>
      </c>
      <c r="J136" s="177">
        <v>5</v>
      </c>
      <c r="K136" s="123">
        <v>0</v>
      </c>
      <c r="L136" s="123">
        <v>0</v>
      </c>
      <c r="M136" s="123">
        <v>0</v>
      </c>
      <c r="N136" s="123">
        <v>0</v>
      </c>
      <c r="O136" s="123">
        <v>646</v>
      </c>
      <c r="P136" s="177" t="s">
        <v>126</v>
      </c>
      <c r="Q136" s="123">
        <v>0</v>
      </c>
      <c r="R136" s="123">
        <v>0</v>
      </c>
      <c r="S136" s="123">
        <v>0</v>
      </c>
      <c r="T136" s="123">
        <v>0</v>
      </c>
      <c r="U136" s="123">
        <v>0</v>
      </c>
    </row>
    <row r="137" spans="1:21" ht="47.25">
      <c r="A137" s="99"/>
      <c r="B137" s="175" t="s">
        <v>514</v>
      </c>
      <c r="C137" s="152" t="s">
        <v>126</v>
      </c>
      <c r="D137" s="177" t="s">
        <v>126</v>
      </c>
      <c r="E137" s="123">
        <v>0</v>
      </c>
      <c r="F137" s="123">
        <v>0</v>
      </c>
      <c r="G137" s="123">
        <v>0</v>
      </c>
      <c r="H137" s="123">
        <v>0</v>
      </c>
      <c r="I137" s="123">
        <v>0</v>
      </c>
      <c r="J137" s="177" t="s">
        <v>126</v>
      </c>
      <c r="K137" s="123">
        <v>0</v>
      </c>
      <c r="L137" s="123">
        <v>0</v>
      </c>
      <c r="M137" s="123">
        <v>0</v>
      </c>
      <c r="N137" s="123">
        <v>0</v>
      </c>
      <c r="O137" s="123">
        <v>0</v>
      </c>
      <c r="P137" s="177">
        <v>4</v>
      </c>
      <c r="Q137" s="123">
        <v>0</v>
      </c>
      <c r="R137" s="123">
        <v>0</v>
      </c>
      <c r="S137" s="123">
        <v>0</v>
      </c>
      <c r="T137" s="123">
        <v>0</v>
      </c>
      <c r="U137" s="123">
        <v>560</v>
      </c>
    </row>
    <row r="138" spans="1:21" ht="72" customHeight="1">
      <c r="A138" s="99"/>
      <c r="B138" s="175" t="s">
        <v>515</v>
      </c>
      <c r="C138" s="152" t="s">
        <v>126</v>
      </c>
      <c r="D138" s="177" t="s">
        <v>126</v>
      </c>
      <c r="E138" s="123">
        <v>0</v>
      </c>
      <c r="F138" s="123">
        <v>0</v>
      </c>
      <c r="G138" s="123">
        <v>0</v>
      </c>
      <c r="H138" s="123">
        <v>0</v>
      </c>
      <c r="I138" s="123">
        <v>0</v>
      </c>
      <c r="J138" s="177" t="s">
        <v>126</v>
      </c>
      <c r="K138" s="123">
        <v>0</v>
      </c>
      <c r="L138" s="123">
        <v>0</v>
      </c>
      <c r="M138" s="123">
        <v>0</v>
      </c>
      <c r="N138" s="123">
        <v>0</v>
      </c>
      <c r="O138" s="123">
        <v>0</v>
      </c>
      <c r="P138" s="177">
        <v>4</v>
      </c>
      <c r="Q138" s="123">
        <v>0</v>
      </c>
      <c r="R138" s="123">
        <v>0</v>
      </c>
      <c r="S138" s="123">
        <v>0</v>
      </c>
      <c r="T138" s="123">
        <v>0</v>
      </c>
      <c r="U138" s="123">
        <v>564</v>
      </c>
    </row>
    <row r="139" spans="1:21" ht="63">
      <c r="A139" s="98" t="s">
        <v>98</v>
      </c>
      <c r="B139" s="96" t="s">
        <v>99</v>
      </c>
      <c r="C139" s="96" t="s">
        <v>27</v>
      </c>
      <c r="D139" s="9">
        <v>4</v>
      </c>
      <c r="E139" s="9">
        <v>0</v>
      </c>
      <c r="F139" s="9">
        <v>0</v>
      </c>
      <c r="G139" s="9">
        <v>0</v>
      </c>
      <c r="H139" s="9">
        <v>0</v>
      </c>
      <c r="I139" s="9">
        <v>0</v>
      </c>
      <c r="J139" s="9">
        <v>4</v>
      </c>
      <c r="K139" s="9">
        <v>0</v>
      </c>
      <c r="L139" s="9">
        <v>0</v>
      </c>
      <c r="M139" s="9">
        <v>0</v>
      </c>
      <c r="N139" s="9">
        <v>0</v>
      </c>
      <c r="O139" s="9">
        <v>0</v>
      </c>
      <c r="P139" s="9">
        <v>4</v>
      </c>
      <c r="Q139" s="9">
        <v>0</v>
      </c>
      <c r="R139" s="9">
        <v>0</v>
      </c>
      <c r="S139" s="9">
        <v>0</v>
      </c>
      <c r="T139" s="9">
        <v>0</v>
      </c>
      <c r="U139" s="9">
        <v>0</v>
      </c>
    </row>
    <row r="140" spans="1:21" ht="15.75" hidden="1" outlineLevel="1">
      <c r="A140" s="152"/>
      <c r="B140" s="175"/>
      <c r="C140" s="175"/>
      <c r="D140" s="97"/>
      <c r="E140" s="123"/>
      <c r="F140" s="123"/>
      <c r="G140" s="123"/>
      <c r="H140" s="123"/>
      <c r="I140" s="123"/>
      <c r="J140" s="97"/>
      <c r="K140" s="123"/>
      <c r="L140" s="123"/>
      <c r="M140" s="123"/>
      <c r="N140" s="123"/>
      <c r="O140" s="123"/>
      <c r="P140" s="97"/>
      <c r="Q140" s="123"/>
      <c r="R140" s="123"/>
      <c r="S140" s="123"/>
      <c r="T140" s="123"/>
      <c r="U140" s="123"/>
    </row>
    <row r="141" spans="1:21" ht="15.75" hidden="1" outlineLevel="1">
      <c r="A141" s="152"/>
      <c r="B141" s="175"/>
      <c r="C141" s="175"/>
      <c r="D141" s="97"/>
      <c r="E141" s="123"/>
      <c r="F141" s="123"/>
      <c r="G141" s="123"/>
      <c r="H141" s="123"/>
      <c r="I141" s="123"/>
      <c r="J141" s="97"/>
      <c r="K141" s="123"/>
      <c r="L141" s="123"/>
      <c r="M141" s="123"/>
      <c r="N141" s="123"/>
      <c r="O141" s="123"/>
      <c r="P141" s="97"/>
      <c r="Q141" s="123"/>
      <c r="R141" s="123"/>
      <c r="S141" s="123"/>
      <c r="T141" s="123"/>
      <c r="U141" s="123"/>
    </row>
    <row r="142" spans="1:21" ht="15.75" hidden="1" outlineLevel="1">
      <c r="A142" s="152"/>
      <c r="B142" s="175"/>
      <c r="C142" s="175"/>
      <c r="D142" s="97"/>
      <c r="E142" s="123"/>
      <c r="F142" s="123"/>
      <c r="G142" s="123"/>
      <c r="H142" s="123"/>
      <c r="I142" s="123"/>
      <c r="J142" s="97"/>
      <c r="K142" s="123"/>
      <c r="L142" s="123"/>
      <c r="M142" s="123"/>
      <c r="N142" s="123"/>
      <c r="O142" s="123"/>
      <c r="P142" s="97"/>
      <c r="Q142" s="123"/>
      <c r="R142" s="123"/>
      <c r="S142" s="123"/>
      <c r="T142" s="123"/>
      <c r="U142" s="123"/>
    </row>
    <row r="143" spans="1:21" ht="15.75" hidden="1" outlineLevel="1">
      <c r="A143" s="152"/>
      <c r="B143" s="175"/>
      <c r="C143" s="175"/>
      <c r="D143" s="97"/>
      <c r="E143" s="123"/>
      <c r="F143" s="123"/>
      <c r="G143" s="123"/>
      <c r="H143" s="123"/>
      <c r="I143" s="123"/>
      <c r="J143" s="97"/>
      <c r="K143" s="123"/>
      <c r="L143" s="123"/>
      <c r="M143" s="123"/>
      <c r="N143" s="123"/>
      <c r="O143" s="123"/>
      <c r="P143" s="97"/>
      <c r="Q143" s="123"/>
      <c r="R143" s="123"/>
      <c r="S143" s="123"/>
      <c r="T143" s="123"/>
      <c r="U143" s="123"/>
    </row>
    <row r="144" spans="1:21" ht="15.75" hidden="1" outlineLevel="1">
      <c r="A144" s="152"/>
      <c r="B144" s="175"/>
      <c r="C144" s="175"/>
      <c r="D144" s="97"/>
      <c r="E144" s="123"/>
      <c r="F144" s="123"/>
      <c r="G144" s="123"/>
      <c r="H144" s="123"/>
      <c r="I144" s="123"/>
      <c r="J144" s="97"/>
      <c r="K144" s="123"/>
      <c r="L144" s="123"/>
      <c r="M144" s="123"/>
      <c r="N144" s="123"/>
      <c r="O144" s="123"/>
      <c r="P144" s="97"/>
      <c r="Q144" s="123"/>
      <c r="R144" s="123"/>
      <c r="S144" s="123"/>
      <c r="T144" s="123"/>
      <c r="U144" s="123"/>
    </row>
    <row r="145" spans="1:21" ht="15.75" hidden="1" outlineLevel="1">
      <c r="A145" s="152"/>
      <c r="B145" s="175"/>
      <c r="C145" s="175"/>
      <c r="D145" s="97"/>
      <c r="E145" s="123"/>
      <c r="F145" s="123"/>
      <c r="G145" s="123"/>
      <c r="H145" s="123"/>
      <c r="I145" s="123"/>
      <c r="J145" s="97"/>
      <c r="K145" s="123"/>
      <c r="L145" s="123"/>
      <c r="M145" s="123"/>
      <c r="N145" s="123"/>
      <c r="O145" s="123"/>
      <c r="P145" s="97"/>
      <c r="Q145" s="123"/>
      <c r="R145" s="123"/>
      <c r="S145" s="123"/>
      <c r="T145" s="123"/>
      <c r="U145" s="123"/>
    </row>
    <row r="146" spans="1:21" ht="15.75" hidden="1" outlineLevel="1">
      <c r="A146" s="152"/>
      <c r="B146" s="175"/>
      <c r="C146" s="175"/>
      <c r="D146" s="97"/>
      <c r="E146" s="123"/>
      <c r="F146" s="123"/>
      <c r="G146" s="123"/>
      <c r="H146" s="123"/>
      <c r="I146" s="123"/>
      <c r="J146" s="97"/>
      <c r="K146" s="123"/>
      <c r="L146" s="123"/>
      <c r="M146" s="123"/>
      <c r="N146" s="123"/>
      <c r="O146" s="123"/>
      <c r="P146" s="97"/>
      <c r="Q146" s="123"/>
      <c r="R146" s="123"/>
      <c r="S146" s="123"/>
      <c r="T146" s="123"/>
      <c r="U146" s="123"/>
    </row>
    <row r="147" spans="1:21" ht="15.75" hidden="1" outlineLevel="1">
      <c r="A147" s="152"/>
      <c r="B147" s="175"/>
      <c r="C147" s="175"/>
      <c r="D147" s="97"/>
      <c r="E147" s="123"/>
      <c r="F147" s="123"/>
      <c r="G147" s="123"/>
      <c r="H147" s="123"/>
      <c r="I147" s="123"/>
      <c r="J147" s="97"/>
      <c r="K147" s="123"/>
      <c r="L147" s="123"/>
      <c r="M147" s="123"/>
      <c r="N147" s="123"/>
      <c r="O147" s="123"/>
      <c r="P147" s="97"/>
      <c r="Q147" s="123"/>
      <c r="R147" s="123"/>
      <c r="S147" s="123"/>
      <c r="T147" s="123"/>
      <c r="U147" s="123"/>
    </row>
    <row r="148" spans="1:21" ht="15.75" hidden="1" outlineLevel="1">
      <c r="A148" s="152"/>
      <c r="B148" s="175"/>
      <c r="C148" s="175"/>
      <c r="D148" s="97"/>
      <c r="E148" s="123"/>
      <c r="F148" s="123"/>
      <c r="G148" s="123"/>
      <c r="H148" s="123"/>
      <c r="I148" s="123"/>
      <c r="J148" s="97"/>
      <c r="K148" s="123"/>
      <c r="L148" s="123"/>
      <c r="M148" s="123"/>
      <c r="N148" s="123"/>
      <c r="O148" s="123"/>
      <c r="P148" s="97"/>
      <c r="Q148" s="123"/>
      <c r="R148" s="123"/>
      <c r="S148" s="123"/>
      <c r="T148" s="123"/>
      <c r="U148" s="123"/>
    </row>
    <row r="149" spans="1:21" ht="15.75" hidden="1" outlineLevel="1">
      <c r="A149" s="152"/>
      <c r="B149" s="175"/>
      <c r="C149" s="175"/>
      <c r="D149" s="97"/>
      <c r="E149" s="123"/>
      <c r="F149" s="123"/>
      <c r="G149" s="123"/>
      <c r="H149" s="123"/>
      <c r="I149" s="123"/>
      <c r="J149" s="97"/>
      <c r="K149" s="123"/>
      <c r="L149" s="123"/>
      <c r="M149" s="123"/>
      <c r="N149" s="123"/>
      <c r="O149" s="123"/>
      <c r="P149" s="97"/>
      <c r="Q149" s="123"/>
      <c r="R149" s="123"/>
      <c r="S149" s="123"/>
      <c r="T149" s="123"/>
      <c r="U149" s="123"/>
    </row>
    <row r="150" spans="1:21" ht="15.75" hidden="1" outlineLevel="1">
      <c r="A150" s="152"/>
      <c r="B150" s="175"/>
      <c r="C150" s="175"/>
      <c r="D150" s="97"/>
      <c r="E150" s="123"/>
      <c r="F150" s="123"/>
      <c r="G150" s="123"/>
      <c r="H150" s="123"/>
      <c r="I150" s="123"/>
      <c r="J150" s="97"/>
      <c r="K150" s="123"/>
      <c r="L150" s="123"/>
      <c r="M150" s="123"/>
      <c r="N150" s="123"/>
      <c r="O150" s="123"/>
      <c r="P150" s="97"/>
      <c r="Q150" s="123"/>
      <c r="R150" s="123"/>
      <c r="S150" s="123"/>
      <c r="T150" s="123"/>
      <c r="U150" s="123"/>
    </row>
    <row r="151" spans="1:21" ht="47.25" collapsed="1">
      <c r="A151" s="98" t="s">
        <v>100</v>
      </c>
      <c r="B151" s="96" t="s">
        <v>101</v>
      </c>
      <c r="C151" s="96" t="s">
        <v>27</v>
      </c>
      <c r="D151" s="176" t="s">
        <v>126</v>
      </c>
      <c r="E151" s="176" t="s">
        <v>126</v>
      </c>
      <c r="F151" s="176" t="s">
        <v>126</v>
      </c>
      <c r="G151" s="176" t="s">
        <v>126</v>
      </c>
      <c r="H151" s="176" t="s">
        <v>126</v>
      </c>
      <c r="I151" s="176" t="s">
        <v>126</v>
      </c>
      <c r="J151" s="176" t="s">
        <v>126</v>
      </c>
      <c r="K151" s="176" t="s">
        <v>126</v>
      </c>
      <c r="L151" s="176" t="s">
        <v>126</v>
      </c>
      <c r="M151" s="176" t="s">
        <v>126</v>
      </c>
      <c r="N151" s="176" t="s">
        <v>126</v>
      </c>
      <c r="O151" s="176" t="s">
        <v>126</v>
      </c>
      <c r="P151" s="176" t="s">
        <v>126</v>
      </c>
      <c r="Q151" s="176" t="s">
        <v>126</v>
      </c>
      <c r="R151" s="176" t="s">
        <v>126</v>
      </c>
      <c r="S151" s="176" t="s">
        <v>126</v>
      </c>
      <c r="T151" s="176" t="s">
        <v>126</v>
      </c>
      <c r="U151" s="176" t="s">
        <v>126</v>
      </c>
    </row>
    <row r="152" spans="1:21" ht="63">
      <c r="A152" s="98" t="s">
        <v>102</v>
      </c>
      <c r="B152" s="96" t="s">
        <v>103</v>
      </c>
      <c r="C152" s="96" t="s">
        <v>27</v>
      </c>
      <c r="D152" s="176" t="s">
        <v>126</v>
      </c>
      <c r="E152" s="176" t="s">
        <v>126</v>
      </c>
      <c r="F152" s="176" t="s">
        <v>126</v>
      </c>
      <c r="G152" s="176" t="s">
        <v>126</v>
      </c>
      <c r="H152" s="176" t="s">
        <v>126</v>
      </c>
      <c r="I152" s="176" t="s">
        <v>126</v>
      </c>
      <c r="J152" s="176" t="s">
        <v>126</v>
      </c>
      <c r="K152" s="176" t="s">
        <v>126</v>
      </c>
      <c r="L152" s="176" t="s">
        <v>126</v>
      </c>
      <c r="M152" s="176" t="s">
        <v>126</v>
      </c>
      <c r="N152" s="176" t="s">
        <v>126</v>
      </c>
      <c r="O152" s="176" t="s">
        <v>126</v>
      </c>
      <c r="P152" s="176" t="s">
        <v>126</v>
      </c>
      <c r="Q152" s="176" t="s">
        <v>126</v>
      </c>
      <c r="R152" s="176" t="s">
        <v>126</v>
      </c>
      <c r="S152" s="176" t="s">
        <v>126</v>
      </c>
      <c r="T152" s="176" t="s">
        <v>126</v>
      </c>
      <c r="U152" s="176" t="s">
        <v>126</v>
      </c>
    </row>
    <row r="153" spans="1:21" ht="63">
      <c r="A153" s="98" t="s">
        <v>104</v>
      </c>
      <c r="B153" s="96" t="s">
        <v>105</v>
      </c>
      <c r="C153" s="96" t="s">
        <v>27</v>
      </c>
      <c r="D153" s="176" t="s">
        <v>126</v>
      </c>
      <c r="E153" s="176" t="s">
        <v>126</v>
      </c>
      <c r="F153" s="176" t="s">
        <v>126</v>
      </c>
      <c r="G153" s="176" t="s">
        <v>126</v>
      </c>
      <c r="H153" s="176" t="s">
        <v>126</v>
      </c>
      <c r="I153" s="176" t="s">
        <v>126</v>
      </c>
      <c r="J153" s="176" t="s">
        <v>126</v>
      </c>
      <c r="K153" s="176" t="s">
        <v>126</v>
      </c>
      <c r="L153" s="176" t="s">
        <v>126</v>
      </c>
      <c r="M153" s="176" t="s">
        <v>126</v>
      </c>
      <c r="N153" s="176" t="s">
        <v>126</v>
      </c>
      <c r="O153" s="176" t="s">
        <v>126</v>
      </c>
      <c r="P153" s="176" t="s">
        <v>126</v>
      </c>
      <c r="Q153" s="176" t="s">
        <v>126</v>
      </c>
      <c r="R153" s="176" t="s">
        <v>126</v>
      </c>
      <c r="S153" s="176" t="s">
        <v>126</v>
      </c>
      <c r="T153" s="176" t="s">
        <v>126</v>
      </c>
      <c r="U153" s="176" t="s">
        <v>126</v>
      </c>
    </row>
    <row r="154" spans="1:21" ht="31.5">
      <c r="A154" s="98" t="s">
        <v>106</v>
      </c>
      <c r="B154" s="96" t="s">
        <v>107</v>
      </c>
      <c r="C154" s="96" t="s">
        <v>27</v>
      </c>
      <c r="D154" s="176" t="s">
        <v>126</v>
      </c>
      <c r="E154" s="176" t="s">
        <v>126</v>
      </c>
      <c r="F154" s="176" t="s">
        <v>126</v>
      </c>
      <c r="G154" s="176" t="s">
        <v>126</v>
      </c>
      <c r="H154" s="176" t="s">
        <v>126</v>
      </c>
      <c r="I154" s="176" t="s">
        <v>126</v>
      </c>
      <c r="J154" s="176" t="s">
        <v>126</v>
      </c>
      <c r="K154" s="176" t="s">
        <v>126</v>
      </c>
      <c r="L154" s="176" t="s">
        <v>126</v>
      </c>
      <c r="M154" s="176" t="s">
        <v>126</v>
      </c>
      <c r="N154" s="176" t="s">
        <v>126</v>
      </c>
      <c r="O154" s="176" t="s">
        <v>126</v>
      </c>
      <c r="P154" s="176" t="s">
        <v>126</v>
      </c>
      <c r="Q154" s="176" t="s">
        <v>126</v>
      </c>
      <c r="R154" s="176" t="s">
        <v>126</v>
      </c>
      <c r="S154" s="176" t="s">
        <v>126</v>
      </c>
      <c r="T154" s="176" t="s">
        <v>126</v>
      </c>
      <c r="U154" s="176" t="s">
        <v>126</v>
      </c>
    </row>
    <row r="155" spans="1:21" ht="47.25">
      <c r="A155" s="98" t="s">
        <v>108</v>
      </c>
      <c r="B155" s="96" t="s">
        <v>109</v>
      </c>
      <c r="C155" s="96" t="s">
        <v>27</v>
      </c>
      <c r="D155" s="176" t="s">
        <v>126</v>
      </c>
      <c r="E155" s="176" t="s">
        <v>126</v>
      </c>
      <c r="F155" s="176" t="s">
        <v>126</v>
      </c>
      <c r="G155" s="176" t="s">
        <v>126</v>
      </c>
      <c r="H155" s="176" t="s">
        <v>126</v>
      </c>
      <c r="I155" s="176" t="s">
        <v>126</v>
      </c>
      <c r="J155" s="176" t="s">
        <v>126</v>
      </c>
      <c r="K155" s="176" t="s">
        <v>126</v>
      </c>
      <c r="L155" s="176" t="s">
        <v>126</v>
      </c>
      <c r="M155" s="176" t="s">
        <v>126</v>
      </c>
      <c r="N155" s="176" t="s">
        <v>126</v>
      </c>
      <c r="O155" s="176" t="s">
        <v>126</v>
      </c>
      <c r="P155" s="176" t="s">
        <v>126</v>
      </c>
      <c r="Q155" s="176" t="s">
        <v>126</v>
      </c>
      <c r="R155" s="176" t="s">
        <v>126</v>
      </c>
      <c r="S155" s="176" t="s">
        <v>126</v>
      </c>
      <c r="T155" s="176" t="s">
        <v>126</v>
      </c>
      <c r="U155" s="176" t="s">
        <v>126</v>
      </c>
    </row>
    <row r="156" spans="1:21" ht="63">
      <c r="A156" s="98" t="s">
        <v>110</v>
      </c>
      <c r="B156" s="96" t="s">
        <v>111</v>
      </c>
      <c r="C156" s="96" t="s">
        <v>27</v>
      </c>
      <c r="D156" s="176" t="s">
        <v>126</v>
      </c>
      <c r="E156" s="176" t="s">
        <v>126</v>
      </c>
      <c r="F156" s="176" t="s">
        <v>126</v>
      </c>
      <c r="G156" s="176" t="s">
        <v>126</v>
      </c>
      <c r="H156" s="176" t="s">
        <v>126</v>
      </c>
      <c r="I156" s="176" t="s">
        <v>126</v>
      </c>
      <c r="J156" s="176" t="s">
        <v>126</v>
      </c>
      <c r="K156" s="176" t="s">
        <v>126</v>
      </c>
      <c r="L156" s="176" t="s">
        <v>126</v>
      </c>
      <c r="M156" s="176" t="s">
        <v>126</v>
      </c>
      <c r="N156" s="176" t="s">
        <v>126</v>
      </c>
      <c r="O156" s="176" t="s">
        <v>126</v>
      </c>
      <c r="P156" s="176" t="s">
        <v>126</v>
      </c>
      <c r="Q156" s="176" t="s">
        <v>126</v>
      </c>
      <c r="R156" s="176" t="s">
        <v>126</v>
      </c>
      <c r="S156" s="176" t="s">
        <v>126</v>
      </c>
      <c r="T156" s="176" t="s">
        <v>126</v>
      </c>
      <c r="U156" s="176" t="s">
        <v>126</v>
      </c>
    </row>
    <row r="157" spans="1:21" ht="78.75">
      <c r="A157" s="98" t="s">
        <v>112</v>
      </c>
      <c r="B157" s="96" t="s">
        <v>113</v>
      </c>
      <c r="C157" s="96" t="s">
        <v>27</v>
      </c>
      <c r="D157" s="176" t="s">
        <v>126</v>
      </c>
      <c r="E157" s="176" t="s">
        <v>126</v>
      </c>
      <c r="F157" s="176" t="s">
        <v>126</v>
      </c>
      <c r="G157" s="176" t="s">
        <v>126</v>
      </c>
      <c r="H157" s="176" t="s">
        <v>126</v>
      </c>
      <c r="I157" s="176" t="s">
        <v>126</v>
      </c>
      <c r="J157" s="176" t="s">
        <v>126</v>
      </c>
      <c r="K157" s="176" t="s">
        <v>126</v>
      </c>
      <c r="L157" s="176" t="s">
        <v>126</v>
      </c>
      <c r="M157" s="176" t="s">
        <v>126</v>
      </c>
      <c r="N157" s="176" t="s">
        <v>126</v>
      </c>
      <c r="O157" s="176" t="s">
        <v>126</v>
      </c>
      <c r="P157" s="176" t="s">
        <v>126</v>
      </c>
      <c r="Q157" s="176" t="s">
        <v>126</v>
      </c>
      <c r="R157" s="176" t="s">
        <v>126</v>
      </c>
      <c r="S157" s="176" t="s">
        <v>126</v>
      </c>
      <c r="T157" s="176" t="s">
        <v>126</v>
      </c>
      <c r="U157" s="176" t="s">
        <v>126</v>
      </c>
    </row>
    <row r="158" spans="1:21" ht="78.75">
      <c r="A158" s="98" t="s">
        <v>114</v>
      </c>
      <c r="B158" s="96" t="s">
        <v>115</v>
      </c>
      <c r="C158" s="96" t="s">
        <v>27</v>
      </c>
      <c r="D158" s="176" t="s">
        <v>126</v>
      </c>
      <c r="E158" s="176" t="s">
        <v>126</v>
      </c>
      <c r="F158" s="176" t="s">
        <v>126</v>
      </c>
      <c r="G158" s="176" t="s">
        <v>126</v>
      </c>
      <c r="H158" s="176" t="s">
        <v>126</v>
      </c>
      <c r="I158" s="176" t="s">
        <v>126</v>
      </c>
      <c r="J158" s="176" t="s">
        <v>126</v>
      </c>
      <c r="K158" s="176" t="s">
        <v>126</v>
      </c>
      <c r="L158" s="176" t="s">
        <v>126</v>
      </c>
      <c r="M158" s="176" t="s">
        <v>126</v>
      </c>
      <c r="N158" s="176" t="s">
        <v>126</v>
      </c>
      <c r="O158" s="176" t="s">
        <v>126</v>
      </c>
      <c r="P158" s="176" t="s">
        <v>126</v>
      </c>
      <c r="Q158" s="176" t="s">
        <v>126</v>
      </c>
      <c r="R158" s="176" t="s">
        <v>126</v>
      </c>
      <c r="S158" s="176" t="s">
        <v>126</v>
      </c>
      <c r="T158" s="176" t="s">
        <v>126</v>
      </c>
      <c r="U158" s="176" t="s">
        <v>126</v>
      </c>
    </row>
    <row r="159" spans="1:21" ht="47.25">
      <c r="A159" s="98" t="s">
        <v>116</v>
      </c>
      <c r="B159" s="96" t="s">
        <v>117</v>
      </c>
      <c r="C159" s="96" t="s">
        <v>27</v>
      </c>
      <c r="D159" s="9">
        <v>4</v>
      </c>
      <c r="E159" s="9">
        <v>0.41000000000000003</v>
      </c>
      <c r="F159" s="9">
        <v>0</v>
      </c>
      <c r="G159" s="9">
        <v>3.9274999999999998</v>
      </c>
      <c r="H159" s="9">
        <v>0</v>
      </c>
      <c r="I159" s="9">
        <v>0</v>
      </c>
      <c r="J159" s="9" t="s">
        <v>126</v>
      </c>
      <c r="K159" s="9">
        <v>0</v>
      </c>
      <c r="L159" s="9">
        <v>0</v>
      </c>
      <c r="M159" s="9">
        <v>0</v>
      </c>
      <c r="N159" s="9">
        <v>0</v>
      </c>
      <c r="O159" s="9">
        <v>0</v>
      </c>
      <c r="P159" s="9" t="s">
        <v>126</v>
      </c>
      <c r="Q159" s="9">
        <v>0</v>
      </c>
      <c r="R159" s="9">
        <v>0</v>
      </c>
      <c r="S159" s="9">
        <v>0</v>
      </c>
      <c r="T159" s="9">
        <v>0</v>
      </c>
      <c r="U159" s="9">
        <v>0</v>
      </c>
    </row>
    <row r="160" spans="1:21" ht="47.25">
      <c r="A160" s="152"/>
      <c r="B160" s="175" t="s">
        <v>495</v>
      </c>
      <c r="C160" s="152" t="s">
        <v>126</v>
      </c>
      <c r="D160" s="97">
        <v>4</v>
      </c>
      <c r="E160" s="123">
        <v>0</v>
      </c>
      <c r="F160" s="123">
        <v>0</v>
      </c>
      <c r="G160" s="123">
        <v>0</v>
      </c>
      <c r="H160" s="123">
        <v>0</v>
      </c>
      <c r="I160" s="123">
        <v>0</v>
      </c>
      <c r="J160" s="97" t="s">
        <v>126</v>
      </c>
      <c r="K160" s="123">
        <v>0</v>
      </c>
      <c r="L160" s="123">
        <v>0</v>
      </c>
      <c r="M160" s="123">
        <v>0</v>
      </c>
      <c r="N160" s="123">
        <v>0</v>
      </c>
      <c r="O160" s="123">
        <v>0</v>
      </c>
      <c r="P160" s="97" t="s">
        <v>126</v>
      </c>
      <c r="Q160" s="123">
        <v>0</v>
      </c>
      <c r="R160" s="123">
        <v>0</v>
      </c>
      <c r="S160" s="123">
        <v>0</v>
      </c>
      <c r="T160" s="123">
        <v>0</v>
      </c>
      <c r="U160" s="123">
        <v>0</v>
      </c>
    </row>
    <row r="161" spans="1:21" ht="31.5">
      <c r="A161" s="152"/>
      <c r="B161" s="175" t="s">
        <v>496</v>
      </c>
      <c r="C161" s="152" t="s">
        <v>126</v>
      </c>
      <c r="D161" s="97">
        <v>4</v>
      </c>
      <c r="E161" s="123">
        <v>0</v>
      </c>
      <c r="F161" s="123">
        <v>0</v>
      </c>
      <c r="G161" s="123">
        <v>0</v>
      </c>
      <c r="H161" s="123">
        <v>0</v>
      </c>
      <c r="I161" s="123">
        <v>0</v>
      </c>
      <c r="J161" s="97" t="s">
        <v>126</v>
      </c>
      <c r="K161" s="123">
        <v>0</v>
      </c>
      <c r="L161" s="123">
        <v>0</v>
      </c>
      <c r="M161" s="123">
        <v>0</v>
      </c>
      <c r="N161" s="123">
        <v>0</v>
      </c>
      <c r="O161" s="123">
        <v>0</v>
      </c>
      <c r="P161" s="97" t="s">
        <v>126</v>
      </c>
      <c r="Q161" s="123">
        <v>0</v>
      </c>
      <c r="R161" s="123">
        <v>0</v>
      </c>
      <c r="S161" s="123">
        <v>0</v>
      </c>
      <c r="T161" s="123">
        <v>0</v>
      </c>
      <c r="U161" s="123">
        <v>0</v>
      </c>
    </row>
    <row r="162" spans="1:21" ht="47.25">
      <c r="A162" s="152"/>
      <c r="B162" s="175" t="s">
        <v>497</v>
      </c>
      <c r="C162" s="152" t="s">
        <v>126</v>
      </c>
      <c r="D162" s="97">
        <v>4</v>
      </c>
      <c r="E162" s="123">
        <v>0</v>
      </c>
      <c r="F162" s="123">
        <v>0</v>
      </c>
      <c r="G162" s="123">
        <v>0</v>
      </c>
      <c r="H162" s="123">
        <v>0</v>
      </c>
      <c r="I162" s="123">
        <v>0</v>
      </c>
      <c r="J162" s="97" t="s">
        <v>126</v>
      </c>
      <c r="K162" s="123">
        <v>0</v>
      </c>
      <c r="L162" s="123">
        <v>0</v>
      </c>
      <c r="M162" s="123">
        <v>0</v>
      </c>
      <c r="N162" s="123">
        <v>0</v>
      </c>
      <c r="O162" s="123">
        <v>0</v>
      </c>
      <c r="P162" s="97" t="s">
        <v>126</v>
      </c>
      <c r="Q162" s="123">
        <v>0</v>
      </c>
      <c r="R162" s="123">
        <v>0</v>
      </c>
      <c r="S162" s="123">
        <v>0</v>
      </c>
      <c r="T162" s="123">
        <v>0</v>
      </c>
      <c r="U162" s="123">
        <v>0</v>
      </c>
    </row>
    <row r="163" spans="1:21" ht="47.25">
      <c r="A163" s="152"/>
      <c r="B163" s="175" t="s">
        <v>539</v>
      </c>
      <c r="C163" s="152" t="s">
        <v>126</v>
      </c>
      <c r="D163" s="97">
        <v>4</v>
      </c>
      <c r="E163" s="123">
        <v>0</v>
      </c>
      <c r="F163" s="123">
        <v>0</v>
      </c>
      <c r="G163" s="123">
        <v>0</v>
      </c>
      <c r="H163" s="123">
        <v>0</v>
      </c>
      <c r="I163" s="123">
        <v>0</v>
      </c>
      <c r="J163" s="97" t="s">
        <v>126</v>
      </c>
      <c r="K163" s="123">
        <v>0</v>
      </c>
      <c r="L163" s="123">
        <v>0</v>
      </c>
      <c r="M163" s="123">
        <v>0</v>
      </c>
      <c r="N163" s="123">
        <v>0</v>
      </c>
      <c r="O163" s="123">
        <v>0</v>
      </c>
      <c r="P163" s="97" t="s">
        <v>126</v>
      </c>
      <c r="Q163" s="123">
        <v>0</v>
      </c>
      <c r="R163" s="123">
        <v>0</v>
      </c>
      <c r="S163" s="123">
        <v>0</v>
      </c>
      <c r="T163" s="123">
        <v>0</v>
      </c>
      <c r="U163" s="123">
        <v>0</v>
      </c>
    </row>
    <row r="164" spans="1:21" ht="47.25">
      <c r="A164" s="152"/>
      <c r="B164" s="175" t="s">
        <v>543</v>
      </c>
      <c r="C164" s="152" t="s">
        <v>126</v>
      </c>
      <c r="D164" s="97">
        <v>4</v>
      </c>
      <c r="E164" s="123">
        <v>0</v>
      </c>
      <c r="F164" s="123">
        <v>0</v>
      </c>
      <c r="G164" s="123">
        <v>0.247</v>
      </c>
      <c r="H164" s="123">
        <v>0</v>
      </c>
      <c r="I164" s="123">
        <v>0</v>
      </c>
      <c r="J164" s="97" t="s">
        <v>126</v>
      </c>
      <c r="K164" s="123">
        <v>0</v>
      </c>
      <c r="L164" s="123">
        <v>0</v>
      </c>
      <c r="M164" s="123">
        <v>0</v>
      </c>
      <c r="N164" s="123">
        <v>0</v>
      </c>
      <c r="O164" s="123">
        <v>0</v>
      </c>
      <c r="P164" s="97" t="s">
        <v>126</v>
      </c>
      <c r="Q164" s="123">
        <v>0</v>
      </c>
      <c r="R164" s="123">
        <v>0</v>
      </c>
      <c r="S164" s="123">
        <v>0</v>
      </c>
      <c r="T164" s="123">
        <v>0</v>
      </c>
      <c r="U164" s="123">
        <v>0</v>
      </c>
    </row>
    <row r="165" spans="1:21" ht="47.25">
      <c r="A165" s="152"/>
      <c r="B165" s="175" t="s">
        <v>544</v>
      </c>
      <c r="C165" s="152" t="s">
        <v>126</v>
      </c>
      <c r="D165" s="97">
        <v>4</v>
      </c>
      <c r="E165" s="123">
        <v>0.25</v>
      </c>
      <c r="F165" s="123">
        <v>0</v>
      </c>
      <c r="G165" s="123">
        <v>0</v>
      </c>
      <c r="H165" s="123">
        <v>0</v>
      </c>
      <c r="I165" s="123">
        <v>0</v>
      </c>
      <c r="J165" s="97" t="s">
        <v>126</v>
      </c>
      <c r="K165" s="123">
        <v>0</v>
      </c>
      <c r="L165" s="123">
        <v>0</v>
      </c>
      <c r="M165" s="123">
        <v>0</v>
      </c>
      <c r="N165" s="123">
        <v>0</v>
      </c>
      <c r="O165" s="123">
        <v>0</v>
      </c>
      <c r="P165" s="97" t="s">
        <v>126</v>
      </c>
      <c r="Q165" s="123">
        <v>0</v>
      </c>
      <c r="R165" s="123">
        <v>0</v>
      </c>
      <c r="S165" s="123">
        <v>0</v>
      </c>
      <c r="T165" s="123">
        <v>0</v>
      </c>
      <c r="U165" s="123">
        <v>0</v>
      </c>
    </row>
    <row r="166" spans="1:21" ht="56.25" customHeight="1">
      <c r="A166" s="152"/>
      <c r="B166" s="175" t="s">
        <v>504</v>
      </c>
      <c r="C166" s="152" t="s">
        <v>126</v>
      </c>
      <c r="D166" s="97">
        <v>4</v>
      </c>
      <c r="E166" s="123">
        <v>0</v>
      </c>
      <c r="F166" s="123">
        <v>0</v>
      </c>
      <c r="G166" s="123">
        <v>0.75</v>
      </c>
      <c r="H166" s="123">
        <v>0</v>
      </c>
      <c r="I166" s="123">
        <v>0</v>
      </c>
      <c r="J166" s="97" t="s">
        <v>126</v>
      </c>
      <c r="K166" s="123">
        <v>0</v>
      </c>
      <c r="L166" s="123">
        <v>0</v>
      </c>
      <c r="M166" s="123">
        <v>0</v>
      </c>
      <c r="N166" s="123">
        <v>0</v>
      </c>
      <c r="O166" s="123">
        <v>0</v>
      </c>
      <c r="P166" s="97" t="s">
        <v>126</v>
      </c>
      <c r="Q166" s="123">
        <v>0</v>
      </c>
      <c r="R166" s="123">
        <v>0</v>
      </c>
      <c r="S166" s="123">
        <v>0</v>
      </c>
      <c r="T166" s="123">
        <v>0</v>
      </c>
      <c r="U166" s="123">
        <v>0</v>
      </c>
    </row>
    <row r="167" spans="1:21" ht="47.25">
      <c r="A167" s="152"/>
      <c r="B167" s="175" t="s">
        <v>505</v>
      </c>
      <c r="C167" s="152" t="s">
        <v>126</v>
      </c>
      <c r="D167" s="178">
        <v>4</v>
      </c>
      <c r="E167" s="123">
        <v>0.16</v>
      </c>
      <c r="F167" s="123">
        <v>0</v>
      </c>
      <c r="G167" s="123">
        <v>0</v>
      </c>
      <c r="H167" s="123">
        <v>0</v>
      </c>
      <c r="I167" s="123">
        <v>0</v>
      </c>
      <c r="J167" s="97" t="s">
        <v>126</v>
      </c>
      <c r="K167" s="123">
        <v>0</v>
      </c>
      <c r="L167" s="123">
        <v>0</v>
      </c>
      <c r="M167" s="123">
        <v>0</v>
      </c>
      <c r="N167" s="123">
        <v>0</v>
      </c>
      <c r="O167" s="123">
        <v>0</v>
      </c>
      <c r="P167" s="97" t="s">
        <v>126</v>
      </c>
      <c r="Q167" s="123">
        <v>0</v>
      </c>
      <c r="R167" s="123">
        <v>0</v>
      </c>
      <c r="S167" s="123">
        <v>0</v>
      </c>
      <c r="T167" s="123">
        <v>0</v>
      </c>
      <c r="U167" s="123">
        <v>0</v>
      </c>
    </row>
    <row r="168" spans="1:21" ht="47.25">
      <c r="A168" s="152"/>
      <c r="B168" s="175" t="s">
        <v>506</v>
      </c>
      <c r="C168" s="152" t="s">
        <v>126</v>
      </c>
      <c r="D168" s="97">
        <v>4</v>
      </c>
      <c r="E168" s="123">
        <v>0</v>
      </c>
      <c r="F168" s="123">
        <v>0</v>
      </c>
      <c r="G168" s="123">
        <v>2.9305</v>
      </c>
      <c r="H168" s="123">
        <v>0</v>
      </c>
      <c r="I168" s="123">
        <v>0</v>
      </c>
      <c r="J168" s="97" t="s">
        <v>126</v>
      </c>
      <c r="K168" s="123">
        <v>0</v>
      </c>
      <c r="L168" s="123">
        <v>0</v>
      </c>
      <c r="M168" s="123">
        <v>0</v>
      </c>
      <c r="N168" s="123">
        <v>0</v>
      </c>
      <c r="O168" s="123">
        <v>0</v>
      </c>
      <c r="P168" s="97" t="s">
        <v>126</v>
      </c>
      <c r="Q168" s="123">
        <v>0</v>
      </c>
      <c r="R168" s="123">
        <v>0</v>
      </c>
      <c r="S168" s="123">
        <v>0</v>
      </c>
      <c r="T168" s="123">
        <v>0</v>
      </c>
      <c r="U168" s="123">
        <v>0</v>
      </c>
    </row>
    <row r="169" spans="1:21" ht="47.25">
      <c r="A169" s="98" t="s">
        <v>118</v>
      </c>
      <c r="B169" s="96" t="s">
        <v>119</v>
      </c>
      <c r="C169" s="96" t="s">
        <v>27</v>
      </c>
      <c r="D169" s="176" t="s">
        <v>126</v>
      </c>
      <c r="E169" s="176" t="s">
        <v>126</v>
      </c>
      <c r="F169" s="176" t="s">
        <v>126</v>
      </c>
      <c r="G169" s="176" t="s">
        <v>126</v>
      </c>
      <c r="H169" s="176" t="s">
        <v>126</v>
      </c>
      <c r="I169" s="176" t="s">
        <v>126</v>
      </c>
      <c r="J169" s="176" t="s">
        <v>126</v>
      </c>
      <c r="K169" s="176" t="s">
        <v>126</v>
      </c>
      <c r="L169" s="176" t="s">
        <v>126</v>
      </c>
      <c r="M169" s="176" t="s">
        <v>126</v>
      </c>
      <c r="N169" s="176" t="s">
        <v>126</v>
      </c>
      <c r="O169" s="176" t="s">
        <v>126</v>
      </c>
      <c r="P169" s="176" t="s">
        <v>126</v>
      </c>
      <c r="Q169" s="176" t="s">
        <v>126</v>
      </c>
      <c r="R169" s="176" t="s">
        <v>126</v>
      </c>
      <c r="S169" s="176" t="s">
        <v>126</v>
      </c>
      <c r="T169" s="176" t="s">
        <v>126</v>
      </c>
      <c r="U169" s="176" t="s">
        <v>126</v>
      </c>
    </row>
    <row r="170" spans="1:21" ht="31.5">
      <c r="A170" s="98" t="s">
        <v>120</v>
      </c>
      <c r="B170" s="96" t="s">
        <v>121</v>
      </c>
      <c r="C170" s="96" t="s">
        <v>27</v>
      </c>
      <c r="D170" s="9">
        <v>0</v>
      </c>
      <c r="E170" s="9">
        <v>0</v>
      </c>
      <c r="F170" s="9">
        <v>0</v>
      </c>
      <c r="G170" s="9">
        <v>0</v>
      </c>
      <c r="H170" s="9">
        <v>0</v>
      </c>
      <c r="I170" s="9">
        <v>0</v>
      </c>
      <c r="J170" s="9">
        <v>0</v>
      </c>
      <c r="K170" s="9">
        <v>0</v>
      </c>
      <c r="L170" s="9">
        <v>0</v>
      </c>
      <c r="M170" s="9">
        <v>0</v>
      </c>
      <c r="N170" s="9">
        <v>0</v>
      </c>
      <c r="O170" s="9">
        <v>0</v>
      </c>
      <c r="P170" s="9">
        <v>0</v>
      </c>
      <c r="Q170" s="9">
        <v>0</v>
      </c>
      <c r="R170" s="9">
        <v>0</v>
      </c>
      <c r="S170" s="9">
        <v>0</v>
      </c>
      <c r="T170" s="9">
        <v>0</v>
      </c>
      <c r="U170" s="9">
        <v>0</v>
      </c>
    </row>
    <row r="171" spans="1:21" ht="31.5">
      <c r="A171" s="98"/>
      <c r="B171" s="175" t="s">
        <v>548</v>
      </c>
      <c r="C171" s="96" t="s">
        <v>126</v>
      </c>
      <c r="D171" s="153">
        <v>0</v>
      </c>
      <c r="E171" s="153">
        <v>0</v>
      </c>
      <c r="F171" s="153">
        <v>0</v>
      </c>
      <c r="G171" s="153">
        <v>0</v>
      </c>
      <c r="H171" s="153">
        <v>0</v>
      </c>
      <c r="I171" s="153">
        <v>0</v>
      </c>
      <c r="J171" s="153">
        <v>0</v>
      </c>
      <c r="K171" s="153">
        <v>0</v>
      </c>
      <c r="L171" s="153">
        <v>0</v>
      </c>
      <c r="M171" s="153">
        <v>0</v>
      </c>
      <c r="N171" s="153">
        <v>0</v>
      </c>
      <c r="O171" s="153">
        <v>0</v>
      </c>
      <c r="P171" s="153">
        <v>0</v>
      </c>
      <c r="Q171" s="153">
        <v>0</v>
      </c>
      <c r="R171" s="153">
        <v>0</v>
      </c>
      <c r="S171" s="153">
        <v>0</v>
      </c>
      <c r="T171" s="153">
        <v>0</v>
      </c>
      <c r="U171" s="153">
        <v>0</v>
      </c>
    </row>
    <row r="172" spans="1:21" ht="31.5">
      <c r="A172" s="98"/>
      <c r="B172" s="175" t="s">
        <v>530</v>
      </c>
      <c r="C172" s="96" t="s">
        <v>126</v>
      </c>
      <c r="D172" s="153">
        <v>0</v>
      </c>
      <c r="E172" s="153">
        <v>0</v>
      </c>
      <c r="F172" s="153">
        <v>0</v>
      </c>
      <c r="G172" s="153">
        <v>0</v>
      </c>
      <c r="H172" s="153">
        <v>0</v>
      </c>
      <c r="I172" s="153">
        <v>0</v>
      </c>
      <c r="J172" s="153">
        <v>0</v>
      </c>
      <c r="K172" s="153">
        <v>0</v>
      </c>
      <c r="L172" s="153">
        <v>0</v>
      </c>
      <c r="M172" s="153">
        <v>0</v>
      </c>
      <c r="N172" s="153">
        <v>0</v>
      </c>
      <c r="O172" s="153">
        <v>0</v>
      </c>
      <c r="P172" s="153">
        <v>0</v>
      </c>
      <c r="Q172" s="153">
        <v>0</v>
      </c>
      <c r="R172" s="153">
        <v>0</v>
      </c>
      <c r="S172" s="153">
        <v>0</v>
      </c>
      <c r="T172" s="153">
        <v>0</v>
      </c>
      <c r="U172" s="153">
        <v>0</v>
      </c>
    </row>
    <row r="173" spans="1:21" ht="31.5">
      <c r="A173" s="99"/>
      <c r="B173" s="175" t="s">
        <v>530</v>
      </c>
      <c r="C173" s="152" t="s">
        <v>126</v>
      </c>
      <c r="D173" s="117">
        <v>0</v>
      </c>
      <c r="E173" s="117">
        <v>0</v>
      </c>
      <c r="F173" s="117">
        <v>0</v>
      </c>
      <c r="G173" s="117">
        <v>0</v>
      </c>
      <c r="H173" s="117">
        <v>0</v>
      </c>
      <c r="I173" s="117">
        <v>0</v>
      </c>
      <c r="J173" s="117">
        <v>0</v>
      </c>
      <c r="K173" s="117">
        <v>0</v>
      </c>
      <c r="L173" s="117">
        <v>0</v>
      </c>
      <c r="M173" s="117">
        <v>0</v>
      </c>
      <c r="N173" s="117">
        <v>0</v>
      </c>
      <c r="O173" s="117">
        <v>0</v>
      </c>
      <c r="P173" s="117">
        <v>0</v>
      </c>
      <c r="Q173" s="117">
        <v>0</v>
      </c>
      <c r="R173" s="117">
        <v>0</v>
      </c>
      <c r="S173" s="117">
        <v>0</v>
      </c>
      <c r="T173" s="117">
        <v>0</v>
      </c>
      <c r="U173" s="117">
        <v>0</v>
      </c>
    </row>
    <row r="175" ht="15.75">
      <c r="B175" s="21"/>
    </row>
  </sheetData>
  <sheetProtection/>
  <mergeCells count="22">
    <mergeCell ref="Y4:AG4"/>
    <mergeCell ref="Z6:AA6"/>
    <mergeCell ref="A5:U5"/>
    <mergeCell ref="P13:U13"/>
    <mergeCell ref="D13:I13"/>
    <mergeCell ref="J13:O13"/>
    <mergeCell ref="D12:I12"/>
    <mergeCell ref="J12:O12"/>
    <mergeCell ref="P12:U12"/>
    <mergeCell ref="V12:Y12"/>
    <mergeCell ref="Z12:AF12"/>
    <mergeCell ref="V13:Y13"/>
    <mergeCell ref="Z13:AF13"/>
    <mergeCell ref="A7:U7"/>
    <mergeCell ref="A4:U4"/>
    <mergeCell ref="A9:U9"/>
    <mergeCell ref="A8:U8"/>
    <mergeCell ref="A10:U10"/>
    <mergeCell ref="A11:A14"/>
    <mergeCell ref="B11:B14"/>
    <mergeCell ref="C11:C14"/>
    <mergeCell ref="D11:U11"/>
  </mergeCells>
  <printOptions/>
  <pageMargins left="0.5118110236220472" right="0.11811023622047245" top="0.35433070866141736" bottom="0.15748031496062992" header="0.31496062992125984" footer="0.31496062992125984"/>
  <pageSetup fitToHeight="3" fitToWidth="2" horizontalDpi="600" verticalDpi="600" orientation="landscape" paperSize="9" scale="34" r:id="rId1"/>
</worksheet>
</file>

<file path=xl/worksheets/sheet12.xml><?xml version="1.0" encoding="utf-8"?>
<worksheet xmlns="http://schemas.openxmlformats.org/spreadsheetml/2006/main" xmlns:r="http://schemas.openxmlformats.org/officeDocument/2006/relationships">
  <sheetPr>
    <tabColor rgb="FF92D050"/>
  </sheetPr>
  <dimension ref="A1:AZ170"/>
  <sheetViews>
    <sheetView tabSelected="1" zoomScale="78" zoomScaleNormal="78" zoomScalePageLayoutView="0" workbookViewId="0" topLeftCell="A1">
      <pane xSplit="2" ySplit="12" topLeftCell="C151" activePane="bottomRight" state="frozen"/>
      <selection pane="topLeft" activeCell="A7" sqref="A1:IV65536"/>
      <selection pane="topRight" activeCell="A7" sqref="A1:IV65536"/>
      <selection pane="bottomLeft" activeCell="A7" sqref="A1:IV65536"/>
      <selection pane="bottomRight" activeCell="A131" sqref="A131:IV131"/>
    </sheetView>
  </sheetViews>
  <sheetFormatPr defaultColWidth="9.00390625" defaultRowHeight="15.75" outlineLevelRow="2" outlineLevelCol="1"/>
  <cols>
    <col min="1" max="1" width="17.625" style="1" customWidth="1"/>
    <col min="2" max="2" width="37.625" style="1" customWidth="1"/>
    <col min="3" max="3" width="20.50390625" style="1" customWidth="1"/>
    <col min="4" max="10" width="10.625" style="1" customWidth="1" outlineLevel="1"/>
    <col min="11" max="38" width="10.625" style="1" customWidth="1"/>
    <col min="39" max="16384" width="9.00390625" style="1" customWidth="1"/>
  </cols>
  <sheetData>
    <row r="1" spans="1:52" s="125" customFormat="1" ht="30.75" customHeight="1">
      <c r="A1" s="306" t="s">
        <v>772</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P1" s="234"/>
      <c r="AQ1" s="234"/>
      <c r="AR1" s="236"/>
      <c r="AS1" s="236"/>
      <c r="AT1" s="236"/>
      <c r="AU1" s="236"/>
      <c r="AV1" s="236"/>
      <c r="AW1" s="236"/>
      <c r="AY1" s="237"/>
      <c r="AZ1" s="237"/>
    </row>
    <row r="2" spans="1:52" s="125" customFormat="1" ht="18.75">
      <c r="A2" s="306" t="s">
        <v>778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237"/>
      <c r="AN2" s="237"/>
      <c r="AO2" s="237"/>
      <c r="AP2" s="237"/>
      <c r="AQ2" s="237"/>
      <c r="AR2" s="237"/>
      <c r="AS2" s="237"/>
      <c r="AT2" s="237"/>
      <c r="AU2" s="237"/>
      <c r="AV2" s="237"/>
      <c r="AW2" s="237"/>
      <c r="AX2" s="237"/>
      <c r="AY2" s="237"/>
      <c r="AZ2" s="237"/>
    </row>
    <row r="3" spans="12:27" s="125" customFormat="1" ht="18.75">
      <c r="L3" s="180"/>
      <c r="M3" s="180"/>
      <c r="N3" s="180"/>
      <c r="O3" s="180"/>
      <c r="P3" s="180"/>
      <c r="Z3" s="329"/>
      <c r="AA3" s="329"/>
    </row>
    <row r="4" spans="1:52" s="125" customFormat="1" ht="18.75">
      <c r="A4" s="319" t="s">
        <v>773</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193"/>
      <c r="AN4" s="193"/>
      <c r="AO4" s="193"/>
      <c r="AP4" s="193"/>
      <c r="AQ4" s="193"/>
      <c r="AR4" s="193"/>
      <c r="AS4" s="193"/>
      <c r="AT4" s="193"/>
      <c r="AU4" s="193"/>
      <c r="AV4" s="193"/>
      <c r="AW4" s="193"/>
      <c r="AX4" s="193"/>
      <c r="AY4" s="193"/>
      <c r="AZ4" s="193"/>
    </row>
    <row r="5" spans="1:52" s="125" customFormat="1" ht="18.75">
      <c r="A5" s="319" t="s">
        <v>774</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193"/>
      <c r="AN5" s="193"/>
      <c r="AO5" s="193"/>
      <c r="AP5" s="193"/>
      <c r="AQ5" s="193"/>
      <c r="AR5" s="193"/>
      <c r="AS5" s="193"/>
      <c r="AT5" s="193"/>
      <c r="AU5" s="193"/>
      <c r="AV5" s="193"/>
      <c r="AW5" s="193"/>
      <c r="AX5" s="193"/>
      <c r="AY5" s="193"/>
      <c r="AZ5" s="193"/>
    </row>
    <row r="6" spans="1:52" s="125" customFormat="1" ht="18.75">
      <c r="A6" s="319" t="s">
        <v>755</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193"/>
      <c r="AN6" s="193"/>
      <c r="AO6" s="193"/>
      <c r="AP6" s="193"/>
      <c r="AQ6" s="193"/>
      <c r="AR6" s="193"/>
      <c r="AS6" s="193"/>
      <c r="AT6" s="193"/>
      <c r="AU6" s="193"/>
      <c r="AV6" s="193"/>
      <c r="AW6" s="193"/>
      <c r="AX6" s="193"/>
      <c r="AY6" s="193"/>
      <c r="AZ6" s="193"/>
    </row>
    <row r="7" spans="1:38" ht="15.75" outlineLevel="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row>
    <row r="8" spans="1:38" ht="15.75" customHeight="1">
      <c r="A8" s="344" t="s">
        <v>4</v>
      </c>
      <c r="B8" s="344" t="s">
        <v>5</v>
      </c>
      <c r="C8" s="344" t="s">
        <v>6</v>
      </c>
      <c r="D8" s="359" t="s">
        <v>319</v>
      </c>
      <c r="E8" s="359"/>
      <c r="F8" s="359"/>
      <c r="G8" s="359"/>
      <c r="H8" s="359"/>
      <c r="I8" s="359"/>
      <c r="J8" s="360"/>
      <c r="K8" s="353" t="s">
        <v>320</v>
      </c>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row>
    <row r="9" spans="1:38" ht="15.75">
      <c r="A9" s="344"/>
      <c r="B9" s="344"/>
      <c r="C9" s="344"/>
      <c r="D9" s="361"/>
      <c r="E9" s="361"/>
      <c r="F9" s="361"/>
      <c r="G9" s="361"/>
      <c r="H9" s="361"/>
      <c r="I9" s="361"/>
      <c r="J9" s="362"/>
      <c r="K9" s="331" t="s">
        <v>522</v>
      </c>
      <c r="L9" s="332"/>
      <c r="M9" s="332"/>
      <c r="N9" s="332"/>
      <c r="O9" s="332"/>
      <c r="P9" s="332"/>
      <c r="Q9" s="333"/>
      <c r="R9" s="331" t="s">
        <v>523</v>
      </c>
      <c r="S9" s="332"/>
      <c r="T9" s="332"/>
      <c r="U9" s="332"/>
      <c r="V9" s="332"/>
      <c r="W9" s="332"/>
      <c r="X9" s="333"/>
      <c r="Y9" s="331" t="s">
        <v>524</v>
      </c>
      <c r="Z9" s="332"/>
      <c r="AA9" s="332"/>
      <c r="AB9" s="332"/>
      <c r="AC9" s="332"/>
      <c r="AD9" s="332"/>
      <c r="AE9" s="333"/>
      <c r="AF9" s="363" t="s">
        <v>770</v>
      </c>
      <c r="AG9" s="364"/>
      <c r="AH9" s="364"/>
      <c r="AI9" s="364"/>
      <c r="AJ9" s="364"/>
      <c r="AK9" s="364"/>
      <c r="AL9" s="365"/>
    </row>
    <row r="10" spans="1:38" ht="15.75" customHeight="1">
      <c r="A10" s="344"/>
      <c r="B10" s="344"/>
      <c r="C10" s="344"/>
      <c r="D10" s="331" t="s">
        <v>14</v>
      </c>
      <c r="E10" s="332"/>
      <c r="F10" s="332"/>
      <c r="G10" s="332"/>
      <c r="H10" s="332"/>
      <c r="I10" s="332"/>
      <c r="J10" s="333"/>
      <c r="K10" s="337" t="s">
        <v>14</v>
      </c>
      <c r="L10" s="337"/>
      <c r="M10" s="337"/>
      <c r="N10" s="337"/>
      <c r="O10" s="337"/>
      <c r="P10" s="337"/>
      <c r="Q10" s="337"/>
      <c r="R10" s="337" t="s">
        <v>14</v>
      </c>
      <c r="S10" s="337"/>
      <c r="T10" s="337"/>
      <c r="U10" s="337"/>
      <c r="V10" s="337"/>
      <c r="W10" s="337"/>
      <c r="X10" s="337"/>
      <c r="Y10" s="331" t="s">
        <v>14</v>
      </c>
      <c r="Z10" s="332"/>
      <c r="AA10" s="332"/>
      <c r="AB10" s="332"/>
      <c r="AC10" s="332"/>
      <c r="AD10" s="332"/>
      <c r="AE10" s="333"/>
      <c r="AF10" s="337" t="s">
        <v>12</v>
      </c>
      <c r="AG10" s="337"/>
      <c r="AH10" s="337"/>
      <c r="AI10" s="337"/>
      <c r="AJ10" s="337"/>
      <c r="AK10" s="337"/>
      <c r="AL10" s="337"/>
    </row>
    <row r="11" spans="1:52" ht="60.75" customHeight="1">
      <c r="A11" s="344"/>
      <c r="B11" s="344"/>
      <c r="C11" s="344"/>
      <c r="D11" s="156" t="s">
        <v>234</v>
      </c>
      <c r="E11" s="156" t="s">
        <v>235</v>
      </c>
      <c r="F11" s="156" t="s">
        <v>321</v>
      </c>
      <c r="G11" s="156" t="s">
        <v>322</v>
      </c>
      <c r="H11" s="156" t="s">
        <v>323</v>
      </c>
      <c r="I11" s="156" t="s">
        <v>237</v>
      </c>
      <c r="J11" s="192" t="s">
        <v>238</v>
      </c>
      <c r="K11" s="156" t="s">
        <v>234</v>
      </c>
      <c r="L11" s="156" t="s">
        <v>235</v>
      </c>
      <c r="M11" s="156" t="s">
        <v>321</v>
      </c>
      <c r="N11" s="156" t="s">
        <v>322</v>
      </c>
      <c r="O11" s="156" t="s">
        <v>323</v>
      </c>
      <c r="P11" s="156" t="s">
        <v>237</v>
      </c>
      <c r="Q11" s="192" t="s">
        <v>238</v>
      </c>
      <c r="R11" s="156" t="s">
        <v>234</v>
      </c>
      <c r="S11" s="156" t="s">
        <v>235</v>
      </c>
      <c r="T11" s="156" t="s">
        <v>321</v>
      </c>
      <c r="U11" s="156" t="s">
        <v>322</v>
      </c>
      <c r="V11" s="156" t="s">
        <v>323</v>
      </c>
      <c r="W11" s="156" t="s">
        <v>237</v>
      </c>
      <c r="X11" s="192" t="s">
        <v>238</v>
      </c>
      <c r="Y11" s="156" t="s">
        <v>234</v>
      </c>
      <c r="Z11" s="156" t="s">
        <v>235</v>
      </c>
      <c r="AA11" s="156" t="s">
        <v>321</v>
      </c>
      <c r="AB11" s="156" t="s">
        <v>322</v>
      </c>
      <c r="AC11" s="156" t="s">
        <v>323</v>
      </c>
      <c r="AD11" s="156" t="s">
        <v>237</v>
      </c>
      <c r="AE11" s="192" t="s">
        <v>238</v>
      </c>
      <c r="AF11" s="156" t="s">
        <v>234</v>
      </c>
      <c r="AG11" s="156" t="s">
        <v>235</v>
      </c>
      <c r="AH11" s="156" t="s">
        <v>321</v>
      </c>
      <c r="AI11" s="156" t="s">
        <v>322</v>
      </c>
      <c r="AJ11" s="156" t="s">
        <v>323</v>
      </c>
      <c r="AK11" s="156" t="s">
        <v>237</v>
      </c>
      <c r="AL11" s="192" t="s">
        <v>238</v>
      </c>
      <c r="AM11" s="268"/>
      <c r="AN11" s="268"/>
      <c r="AO11" s="268"/>
      <c r="AP11" s="268"/>
      <c r="AQ11" s="268"/>
      <c r="AR11" s="268"/>
      <c r="AS11" s="268"/>
      <c r="AT11" s="268"/>
      <c r="AU11" s="268"/>
      <c r="AV11" s="268"/>
      <c r="AW11" s="268"/>
      <c r="AX11" s="268"/>
      <c r="AY11" s="268"/>
      <c r="AZ11" s="268"/>
    </row>
    <row r="12" spans="1:52" s="267" customFormat="1" ht="15.75">
      <c r="A12" s="191">
        <v>1</v>
      </c>
      <c r="B12" s="191">
        <v>2</v>
      </c>
      <c r="C12" s="191">
        <v>3</v>
      </c>
      <c r="D12" s="191" t="s">
        <v>265</v>
      </c>
      <c r="E12" s="191" t="s">
        <v>266</v>
      </c>
      <c r="F12" s="191" t="s">
        <v>267</v>
      </c>
      <c r="G12" s="191" t="s">
        <v>268</v>
      </c>
      <c r="H12" s="191" t="s">
        <v>269</v>
      </c>
      <c r="I12" s="191" t="s">
        <v>270</v>
      </c>
      <c r="J12" s="191" t="s">
        <v>271</v>
      </c>
      <c r="K12" s="191" t="s">
        <v>301</v>
      </c>
      <c r="L12" s="191" t="s">
        <v>302</v>
      </c>
      <c r="M12" s="191" t="s">
        <v>303</v>
      </c>
      <c r="N12" s="191" t="s">
        <v>304</v>
      </c>
      <c r="O12" s="191" t="s">
        <v>305</v>
      </c>
      <c r="P12" s="191" t="s">
        <v>306</v>
      </c>
      <c r="Q12" s="191" t="s">
        <v>324</v>
      </c>
      <c r="R12" s="191" t="s">
        <v>307</v>
      </c>
      <c r="S12" s="191" t="s">
        <v>308</v>
      </c>
      <c r="T12" s="191" t="s">
        <v>309</v>
      </c>
      <c r="U12" s="191" t="s">
        <v>310</v>
      </c>
      <c r="V12" s="191" t="s">
        <v>311</v>
      </c>
      <c r="W12" s="191" t="s">
        <v>312</v>
      </c>
      <c r="X12" s="191" t="s">
        <v>325</v>
      </c>
      <c r="Y12" s="191" t="s">
        <v>313</v>
      </c>
      <c r="Z12" s="191" t="s">
        <v>314</v>
      </c>
      <c r="AA12" s="191" t="s">
        <v>315</v>
      </c>
      <c r="AB12" s="191" t="s">
        <v>316</v>
      </c>
      <c r="AC12" s="191" t="s">
        <v>317</v>
      </c>
      <c r="AD12" s="191" t="s">
        <v>318</v>
      </c>
      <c r="AE12" s="191" t="s">
        <v>771</v>
      </c>
      <c r="AF12" s="191" t="s">
        <v>239</v>
      </c>
      <c r="AG12" s="191" t="s">
        <v>240</v>
      </c>
      <c r="AH12" s="191" t="s">
        <v>241</v>
      </c>
      <c r="AI12" s="191" t="s">
        <v>242</v>
      </c>
      <c r="AJ12" s="191" t="s">
        <v>243</v>
      </c>
      <c r="AK12" s="191" t="s">
        <v>244</v>
      </c>
      <c r="AL12" s="191" t="s">
        <v>245</v>
      </c>
      <c r="AM12" s="269"/>
      <c r="AN12" s="269"/>
      <c r="AO12" s="269"/>
      <c r="AP12" s="269"/>
      <c r="AQ12" s="269"/>
      <c r="AR12" s="269"/>
      <c r="AS12" s="269"/>
      <c r="AT12" s="269"/>
      <c r="AU12" s="269"/>
      <c r="AV12" s="269"/>
      <c r="AW12" s="269"/>
      <c r="AX12" s="269"/>
      <c r="AY12" s="269"/>
      <c r="AZ12" s="269"/>
    </row>
    <row r="13" spans="1:38" ht="31.5">
      <c r="A13" s="163" t="s">
        <v>25</v>
      </c>
      <c r="B13" s="155" t="s">
        <v>26</v>
      </c>
      <c r="C13" s="155" t="s">
        <v>27</v>
      </c>
      <c r="D13" s="9">
        <v>1.97</v>
      </c>
      <c r="E13" s="9">
        <v>0</v>
      </c>
      <c r="F13" s="9">
        <v>95.7375</v>
      </c>
      <c r="G13" s="9">
        <v>0</v>
      </c>
      <c r="H13" s="9">
        <v>6.580999999999998</v>
      </c>
      <c r="I13" s="9">
        <v>0</v>
      </c>
      <c r="J13" s="9">
        <v>4822</v>
      </c>
      <c r="K13" s="9">
        <v>0.41000000000000003</v>
      </c>
      <c r="L13" s="9">
        <v>0</v>
      </c>
      <c r="M13" s="9">
        <v>22.884500000000003</v>
      </c>
      <c r="N13" s="9">
        <v>0</v>
      </c>
      <c r="O13" s="9">
        <v>0.207</v>
      </c>
      <c r="P13" s="9">
        <v>0</v>
      </c>
      <c r="Q13" s="9">
        <v>650</v>
      </c>
      <c r="R13" s="9">
        <v>0</v>
      </c>
      <c r="S13" s="9">
        <v>0</v>
      </c>
      <c r="T13" s="9">
        <v>13.189</v>
      </c>
      <c r="U13" s="9">
        <v>0</v>
      </c>
      <c r="V13" s="9">
        <v>3.8279999999999994</v>
      </c>
      <c r="W13" s="9">
        <v>0</v>
      </c>
      <c r="X13" s="9">
        <v>1580</v>
      </c>
      <c r="Y13" s="9">
        <v>0.9</v>
      </c>
      <c r="Z13" s="9">
        <v>0</v>
      </c>
      <c r="AA13" s="9">
        <v>15.985</v>
      </c>
      <c r="AB13" s="9">
        <v>0</v>
      </c>
      <c r="AC13" s="9">
        <v>1.681</v>
      </c>
      <c r="AD13" s="9">
        <v>0</v>
      </c>
      <c r="AE13" s="9">
        <v>1124</v>
      </c>
      <c r="AF13" s="9">
        <f>K13+R13+Y13</f>
        <v>1.31</v>
      </c>
      <c r="AG13" s="9">
        <f aca="true" t="shared" si="0" ref="AG13:AL13">L13+S13+Z13</f>
        <v>0</v>
      </c>
      <c r="AH13" s="9">
        <f t="shared" si="0"/>
        <v>52.0585</v>
      </c>
      <c r="AI13" s="9">
        <f t="shared" si="0"/>
        <v>0</v>
      </c>
      <c r="AJ13" s="9">
        <f t="shared" si="0"/>
        <v>5.715999999999999</v>
      </c>
      <c r="AK13" s="9">
        <f t="shared" si="0"/>
        <v>0</v>
      </c>
      <c r="AL13" s="9">
        <f t="shared" si="0"/>
        <v>3354</v>
      </c>
    </row>
    <row r="14" spans="1:38" ht="15.75" outlineLevel="1">
      <c r="A14" s="163" t="s">
        <v>28</v>
      </c>
      <c r="B14" s="155" t="s">
        <v>29</v>
      </c>
      <c r="C14" s="155" t="s">
        <v>27</v>
      </c>
      <c r="D14" s="117" t="s">
        <v>126</v>
      </c>
      <c r="E14" s="117" t="s">
        <v>126</v>
      </c>
      <c r="F14" s="117" t="s">
        <v>126</v>
      </c>
      <c r="G14" s="117" t="s">
        <v>126</v>
      </c>
      <c r="H14" s="117" t="s">
        <v>126</v>
      </c>
      <c r="I14" s="117" t="s">
        <v>126</v>
      </c>
      <c r="J14" s="117" t="s">
        <v>126</v>
      </c>
      <c r="K14" s="117" t="s">
        <v>126</v>
      </c>
      <c r="L14" s="117" t="s">
        <v>126</v>
      </c>
      <c r="M14" s="117" t="s">
        <v>126</v>
      </c>
      <c r="N14" s="117" t="s">
        <v>126</v>
      </c>
      <c r="O14" s="117" t="s">
        <v>126</v>
      </c>
      <c r="P14" s="117" t="s">
        <v>126</v>
      </c>
      <c r="Q14" s="117" t="s">
        <v>126</v>
      </c>
      <c r="R14" s="117" t="s">
        <v>126</v>
      </c>
      <c r="S14" s="117" t="s">
        <v>126</v>
      </c>
      <c r="T14" s="117" t="s">
        <v>126</v>
      </c>
      <c r="U14" s="117" t="s">
        <v>126</v>
      </c>
      <c r="V14" s="117" t="s">
        <v>126</v>
      </c>
      <c r="W14" s="117" t="s">
        <v>126</v>
      </c>
      <c r="X14" s="117" t="s">
        <v>126</v>
      </c>
      <c r="Y14" s="117" t="s">
        <v>126</v>
      </c>
      <c r="Z14" s="117" t="s">
        <v>126</v>
      </c>
      <c r="AA14" s="117" t="s">
        <v>126</v>
      </c>
      <c r="AB14" s="117" t="s">
        <v>126</v>
      </c>
      <c r="AC14" s="117" t="s">
        <v>126</v>
      </c>
      <c r="AD14" s="117" t="s">
        <v>126</v>
      </c>
      <c r="AE14" s="117" t="s">
        <v>126</v>
      </c>
      <c r="AF14" s="117" t="s">
        <v>126</v>
      </c>
      <c r="AG14" s="117" t="s">
        <v>126</v>
      </c>
      <c r="AH14" s="117" t="s">
        <v>126</v>
      </c>
      <c r="AI14" s="117" t="s">
        <v>126</v>
      </c>
      <c r="AJ14" s="117" t="s">
        <v>126</v>
      </c>
      <c r="AK14" s="117" t="s">
        <v>126</v>
      </c>
      <c r="AL14" s="117" t="s">
        <v>126</v>
      </c>
    </row>
    <row r="15" spans="1:38" ht="31.5">
      <c r="A15" s="163" t="s">
        <v>30</v>
      </c>
      <c r="B15" s="155" t="s">
        <v>31</v>
      </c>
      <c r="C15" s="155" t="s">
        <v>27</v>
      </c>
      <c r="D15" s="9">
        <v>1.4</v>
      </c>
      <c r="E15" s="9">
        <v>0</v>
      </c>
      <c r="F15" s="9">
        <v>89.195</v>
      </c>
      <c r="G15" s="9">
        <v>0</v>
      </c>
      <c r="H15" s="9">
        <v>5.985999999999998</v>
      </c>
      <c r="I15" s="9">
        <v>0</v>
      </c>
      <c r="J15" s="9">
        <v>4820</v>
      </c>
      <c r="K15" s="9">
        <v>0</v>
      </c>
      <c r="L15" s="9">
        <v>0</v>
      </c>
      <c r="M15" s="9">
        <v>19.164</v>
      </c>
      <c r="N15" s="9">
        <v>0</v>
      </c>
      <c r="O15" s="9">
        <v>0</v>
      </c>
      <c r="P15" s="9">
        <v>0</v>
      </c>
      <c r="Q15" s="9">
        <v>650</v>
      </c>
      <c r="R15" s="9">
        <v>0</v>
      </c>
      <c r="S15" s="9">
        <v>0</v>
      </c>
      <c r="T15" s="9">
        <v>13.189</v>
      </c>
      <c r="U15" s="9">
        <v>0</v>
      </c>
      <c r="V15" s="9">
        <v>3.8279999999999994</v>
      </c>
      <c r="W15" s="9">
        <v>0</v>
      </c>
      <c r="X15" s="9">
        <v>1580</v>
      </c>
      <c r="Y15" s="9">
        <v>0.9</v>
      </c>
      <c r="Z15" s="9">
        <v>0</v>
      </c>
      <c r="AA15" s="9">
        <v>15.985</v>
      </c>
      <c r="AB15" s="9">
        <v>0</v>
      </c>
      <c r="AC15" s="9">
        <v>1.681</v>
      </c>
      <c r="AD15" s="9">
        <v>0</v>
      </c>
      <c r="AE15" s="9">
        <v>1124</v>
      </c>
      <c r="AF15" s="9">
        <v>0.9</v>
      </c>
      <c r="AG15" s="9">
        <v>0</v>
      </c>
      <c r="AH15" s="9">
        <v>48.338</v>
      </c>
      <c r="AI15" s="9">
        <v>0</v>
      </c>
      <c r="AJ15" s="9">
        <v>5.5089999999999995</v>
      </c>
      <c r="AK15" s="9">
        <v>0</v>
      </c>
      <c r="AL15" s="9">
        <v>3354</v>
      </c>
    </row>
    <row r="16" spans="1:38" ht="63" outlineLevel="1">
      <c r="A16" s="163" t="s">
        <v>32</v>
      </c>
      <c r="B16" s="155" t="s">
        <v>33</v>
      </c>
      <c r="C16" s="155" t="s">
        <v>27</v>
      </c>
      <c r="D16" s="117" t="s">
        <v>126</v>
      </c>
      <c r="E16" s="117" t="s">
        <v>126</v>
      </c>
      <c r="F16" s="117" t="s">
        <v>126</v>
      </c>
      <c r="G16" s="117" t="s">
        <v>126</v>
      </c>
      <c r="H16" s="117" t="s">
        <v>126</v>
      </c>
      <c r="I16" s="117" t="s">
        <v>126</v>
      </c>
      <c r="J16" s="117" t="s">
        <v>126</v>
      </c>
      <c r="K16" s="117" t="s">
        <v>126</v>
      </c>
      <c r="L16" s="117" t="s">
        <v>126</v>
      </c>
      <c r="M16" s="117" t="s">
        <v>126</v>
      </c>
      <c r="N16" s="117" t="s">
        <v>126</v>
      </c>
      <c r="O16" s="117" t="s">
        <v>126</v>
      </c>
      <c r="P16" s="117" t="s">
        <v>126</v>
      </c>
      <c r="Q16" s="117" t="s">
        <v>126</v>
      </c>
      <c r="R16" s="117" t="s">
        <v>126</v>
      </c>
      <c r="S16" s="117" t="s">
        <v>126</v>
      </c>
      <c r="T16" s="117" t="s">
        <v>126</v>
      </c>
      <c r="U16" s="117" t="s">
        <v>126</v>
      </c>
      <c r="V16" s="117" t="s">
        <v>126</v>
      </c>
      <c r="W16" s="117" t="s">
        <v>126</v>
      </c>
      <c r="X16" s="117" t="s">
        <v>126</v>
      </c>
      <c r="Y16" s="117" t="s">
        <v>126</v>
      </c>
      <c r="Z16" s="117" t="s">
        <v>126</v>
      </c>
      <c r="AA16" s="117" t="s">
        <v>126</v>
      </c>
      <c r="AB16" s="117" t="s">
        <v>126</v>
      </c>
      <c r="AC16" s="117" t="s">
        <v>126</v>
      </c>
      <c r="AD16" s="117" t="s">
        <v>126</v>
      </c>
      <c r="AE16" s="117" t="s">
        <v>126</v>
      </c>
      <c r="AF16" s="117" t="s">
        <v>126</v>
      </c>
      <c r="AG16" s="117" t="s">
        <v>126</v>
      </c>
      <c r="AH16" s="117" t="s">
        <v>126</v>
      </c>
      <c r="AI16" s="117" t="s">
        <v>126</v>
      </c>
      <c r="AJ16" s="117" t="s">
        <v>126</v>
      </c>
      <c r="AK16" s="117" t="s">
        <v>126</v>
      </c>
      <c r="AL16" s="117" t="s">
        <v>126</v>
      </c>
    </row>
    <row r="17" spans="1:38" ht="31.5">
      <c r="A17" s="163" t="s">
        <v>34</v>
      </c>
      <c r="B17" s="155" t="s">
        <v>35</v>
      </c>
      <c r="C17" s="155" t="s">
        <v>27</v>
      </c>
      <c r="D17" s="9">
        <v>0.5700000000000001</v>
      </c>
      <c r="E17" s="9">
        <v>0</v>
      </c>
      <c r="F17" s="9">
        <v>6.5425</v>
      </c>
      <c r="G17" s="9">
        <v>0</v>
      </c>
      <c r="H17" s="9">
        <v>0.595</v>
      </c>
      <c r="I17" s="9">
        <v>0</v>
      </c>
      <c r="J17" s="9">
        <v>0</v>
      </c>
      <c r="K17" s="9">
        <v>0.41000000000000003</v>
      </c>
      <c r="L17" s="9">
        <v>0</v>
      </c>
      <c r="M17" s="9">
        <v>3.7205</v>
      </c>
      <c r="N17" s="9">
        <v>0</v>
      </c>
      <c r="O17" s="9">
        <v>0.207</v>
      </c>
      <c r="P17" s="9">
        <v>0</v>
      </c>
      <c r="Q17" s="9">
        <v>0</v>
      </c>
      <c r="R17" s="9">
        <v>0</v>
      </c>
      <c r="S17" s="9">
        <v>0</v>
      </c>
      <c r="T17" s="9">
        <v>0</v>
      </c>
      <c r="U17" s="9">
        <v>0</v>
      </c>
      <c r="V17" s="9">
        <v>0</v>
      </c>
      <c r="W17" s="9">
        <v>0</v>
      </c>
      <c r="X17" s="9">
        <v>0</v>
      </c>
      <c r="Y17" s="9">
        <v>0</v>
      </c>
      <c r="Z17" s="9">
        <v>0</v>
      </c>
      <c r="AA17" s="9">
        <v>0</v>
      </c>
      <c r="AB17" s="9">
        <v>0</v>
      </c>
      <c r="AC17" s="9">
        <v>0</v>
      </c>
      <c r="AD17" s="9">
        <v>0</v>
      </c>
      <c r="AE17" s="9">
        <v>0</v>
      </c>
      <c r="AF17" s="9">
        <v>0.41000000000000003</v>
      </c>
      <c r="AG17" s="9">
        <v>0</v>
      </c>
      <c r="AH17" s="9">
        <v>3.7205</v>
      </c>
      <c r="AI17" s="9">
        <v>0</v>
      </c>
      <c r="AJ17" s="9">
        <v>0.207</v>
      </c>
      <c r="AK17" s="9">
        <v>0</v>
      </c>
      <c r="AL17" s="9">
        <v>0</v>
      </c>
    </row>
    <row r="18" spans="1:38" ht="47.25" outlineLevel="1">
      <c r="A18" s="163" t="s">
        <v>36</v>
      </c>
      <c r="B18" s="155" t="s">
        <v>37</v>
      </c>
      <c r="C18" s="155" t="s">
        <v>27</v>
      </c>
      <c r="D18" s="117" t="s">
        <v>126</v>
      </c>
      <c r="E18" s="117" t="s">
        <v>126</v>
      </c>
      <c r="F18" s="117" t="s">
        <v>126</v>
      </c>
      <c r="G18" s="117" t="s">
        <v>126</v>
      </c>
      <c r="H18" s="117" t="s">
        <v>126</v>
      </c>
      <c r="I18" s="117" t="s">
        <v>126</v>
      </c>
      <c r="J18" s="117" t="s">
        <v>126</v>
      </c>
      <c r="K18" s="117" t="s">
        <v>126</v>
      </c>
      <c r="L18" s="117" t="s">
        <v>126</v>
      </c>
      <c r="M18" s="117" t="s">
        <v>126</v>
      </c>
      <c r="N18" s="117" t="s">
        <v>126</v>
      </c>
      <c r="O18" s="117" t="s">
        <v>126</v>
      </c>
      <c r="P18" s="117" t="s">
        <v>126</v>
      </c>
      <c r="Q18" s="117" t="s">
        <v>126</v>
      </c>
      <c r="R18" s="117" t="s">
        <v>126</v>
      </c>
      <c r="S18" s="117" t="s">
        <v>126</v>
      </c>
      <c r="T18" s="117" t="s">
        <v>126</v>
      </c>
      <c r="U18" s="117" t="s">
        <v>126</v>
      </c>
      <c r="V18" s="117" t="s">
        <v>126</v>
      </c>
      <c r="W18" s="117" t="s">
        <v>126</v>
      </c>
      <c r="X18" s="117" t="s">
        <v>126</v>
      </c>
      <c r="Y18" s="117" t="s">
        <v>126</v>
      </c>
      <c r="Z18" s="117" t="s">
        <v>126</v>
      </c>
      <c r="AA18" s="117" t="s">
        <v>126</v>
      </c>
      <c r="AB18" s="117" t="s">
        <v>126</v>
      </c>
      <c r="AC18" s="117" t="s">
        <v>126</v>
      </c>
      <c r="AD18" s="117" t="s">
        <v>126</v>
      </c>
      <c r="AE18" s="117" t="s">
        <v>126</v>
      </c>
      <c r="AF18" s="117" t="s">
        <v>126</v>
      </c>
      <c r="AG18" s="117" t="s">
        <v>126</v>
      </c>
      <c r="AH18" s="117" t="s">
        <v>126</v>
      </c>
      <c r="AI18" s="117" t="s">
        <v>126</v>
      </c>
      <c r="AJ18" s="117" t="s">
        <v>126</v>
      </c>
      <c r="AK18" s="117" t="s">
        <v>126</v>
      </c>
      <c r="AL18" s="117" t="s">
        <v>126</v>
      </c>
    </row>
    <row r="19" spans="1:38" ht="31.5">
      <c r="A19" s="163" t="s">
        <v>38</v>
      </c>
      <c r="B19" s="155" t="s">
        <v>39</v>
      </c>
      <c r="C19" s="155" t="s">
        <v>27</v>
      </c>
      <c r="D19" s="12">
        <v>0</v>
      </c>
      <c r="E19" s="12">
        <v>0</v>
      </c>
      <c r="F19" s="12">
        <v>0</v>
      </c>
      <c r="G19" s="12">
        <v>0</v>
      </c>
      <c r="H19" s="12">
        <v>0</v>
      </c>
      <c r="I19" s="12">
        <v>0</v>
      </c>
      <c r="J19" s="12">
        <v>2</v>
      </c>
      <c r="K19" s="12">
        <v>0</v>
      </c>
      <c r="L19" s="12">
        <v>0</v>
      </c>
      <c r="M19" s="12">
        <v>0</v>
      </c>
      <c r="N19" s="12">
        <v>0</v>
      </c>
      <c r="O19" s="12">
        <v>0</v>
      </c>
      <c r="P19" s="12">
        <v>0</v>
      </c>
      <c r="Q19" s="12">
        <v>0</v>
      </c>
      <c r="R19" s="12">
        <v>0</v>
      </c>
      <c r="S19" s="12">
        <v>0</v>
      </c>
      <c r="T19" s="12">
        <v>0</v>
      </c>
      <c r="U19" s="12">
        <v>0</v>
      </c>
      <c r="V19" s="12">
        <v>0</v>
      </c>
      <c r="W19" s="12">
        <v>0</v>
      </c>
      <c r="X19" s="12">
        <v>0</v>
      </c>
      <c r="Y19" s="12">
        <v>0</v>
      </c>
      <c r="Z19" s="12">
        <v>0</v>
      </c>
      <c r="AA19" s="12">
        <v>0</v>
      </c>
      <c r="AB19" s="12">
        <v>0</v>
      </c>
      <c r="AC19" s="12">
        <v>0</v>
      </c>
      <c r="AD19" s="12">
        <v>0</v>
      </c>
      <c r="AE19" s="12">
        <v>0</v>
      </c>
      <c r="AF19" s="12">
        <v>0</v>
      </c>
      <c r="AG19" s="12">
        <v>0</v>
      </c>
      <c r="AH19" s="12">
        <v>0</v>
      </c>
      <c r="AI19" s="12">
        <v>0</v>
      </c>
      <c r="AJ19" s="12">
        <v>0</v>
      </c>
      <c r="AK19" s="12">
        <v>0</v>
      </c>
      <c r="AL19" s="12">
        <v>0</v>
      </c>
    </row>
    <row r="20" spans="1:38" ht="15.75">
      <c r="A20" s="163" t="s">
        <v>40</v>
      </c>
      <c r="B20" s="155" t="s">
        <v>122</v>
      </c>
      <c r="C20" s="155" t="s">
        <v>27</v>
      </c>
      <c r="D20" s="9">
        <v>1.97</v>
      </c>
      <c r="E20" s="9">
        <v>0</v>
      </c>
      <c r="F20" s="9">
        <v>95.7375</v>
      </c>
      <c r="G20" s="9">
        <v>0</v>
      </c>
      <c r="H20" s="9">
        <v>6.580999999999998</v>
      </c>
      <c r="I20" s="9">
        <v>0</v>
      </c>
      <c r="J20" s="9">
        <v>4820</v>
      </c>
      <c r="K20" s="9">
        <v>0.41000000000000003</v>
      </c>
      <c r="L20" s="9">
        <v>0</v>
      </c>
      <c r="M20" s="9">
        <v>22.884500000000003</v>
      </c>
      <c r="N20" s="9">
        <v>0</v>
      </c>
      <c r="O20" s="9">
        <v>0.207</v>
      </c>
      <c r="P20" s="9">
        <v>0</v>
      </c>
      <c r="Q20" s="9">
        <v>650</v>
      </c>
      <c r="R20" s="9">
        <v>0</v>
      </c>
      <c r="S20" s="9">
        <v>0</v>
      </c>
      <c r="T20" s="9">
        <v>13.189</v>
      </c>
      <c r="U20" s="9">
        <v>0</v>
      </c>
      <c r="V20" s="9">
        <v>3.8279999999999994</v>
      </c>
      <c r="W20" s="9">
        <v>0</v>
      </c>
      <c r="X20" s="9">
        <v>1580</v>
      </c>
      <c r="Y20" s="9">
        <v>0.9</v>
      </c>
      <c r="Z20" s="9">
        <v>0</v>
      </c>
      <c r="AA20" s="9">
        <v>15.985</v>
      </c>
      <c r="AB20" s="9">
        <v>0</v>
      </c>
      <c r="AC20" s="9">
        <v>1.681</v>
      </c>
      <c r="AD20" s="9">
        <v>0</v>
      </c>
      <c r="AE20" s="9">
        <v>1124</v>
      </c>
      <c r="AF20" s="12">
        <v>1.31</v>
      </c>
      <c r="AG20" s="12">
        <v>0</v>
      </c>
      <c r="AH20" s="12">
        <v>52.0585</v>
      </c>
      <c r="AI20" s="12">
        <v>0</v>
      </c>
      <c r="AJ20" s="12">
        <v>5.715999999999999</v>
      </c>
      <c r="AK20" s="12">
        <v>0</v>
      </c>
      <c r="AL20" s="12">
        <v>3354</v>
      </c>
    </row>
    <row r="21" spans="1:38" ht="31.5" outlineLevel="1">
      <c r="A21" s="163" t="s">
        <v>41</v>
      </c>
      <c r="B21" s="155" t="s">
        <v>42</v>
      </c>
      <c r="C21" s="155" t="s">
        <v>27</v>
      </c>
      <c r="D21" s="117" t="s">
        <v>126</v>
      </c>
      <c r="E21" s="117" t="s">
        <v>126</v>
      </c>
      <c r="F21" s="117" t="s">
        <v>126</v>
      </c>
      <c r="G21" s="117" t="s">
        <v>126</v>
      </c>
      <c r="H21" s="117" t="s">
        <v>126</v>
      </c>
      <c r="I21" s="117" t="s">
        <v>126</v>
      </c>
      <c r="J21" s="117" t="s">
        <v>126</v>
      </c>
      <c r="K21" s="117" t="s">
        <v>126</v>
      </c>
      <c r="L21" s="117" t="s">
        <v>126</v>
      </c>
      <c r="M21" s="117" t="s">
        <v>126</v>
      </c>
      <c r="N21" s="117" t="s">
        <v>126</v>
      </c>
      <c r="O21" s="117" t="s">
        <v>126</v>
      </c>
      <c r="P21" s="117" t="s">
        <v>126</v>
      </c>
      <c r="Q21" s="117" t="s">
        <v>126</v>
      </c>
      <c r="R21" s="117" t="s">
        <v>126</v>
      </c>
      <c r="S21" s="117" t="s">
        <v>126</v>
      </c>
      <c r="T21" s="117" t="s">
        <v>126</v>
      </c>
      <c r="U21" s="117" t="s">
        <v>126</v>
      </c>
      <c r="V21" s="117" t="s">
        <v>126</v>
      </c>
      <c r="W21" s="117" t="s">
        <v>126</v>
      </c>
      <c r="X21" s="117" t="s">
        <v>126</v>
      </c>
      <c r="Y21" s="117" t="s">
        <v>126</v>
      </c>
      <c r="Z21" s="117" t="s">
        <v>126</v>
      </c>
      <c r="AA21" s="117" t="s">
        <v>126</v>
      </c>
      <c r="AB21" s="117" t="s">
        <v>126</v>
      </c>
      <c r="AC21" s="117" t="s">
        <v>126</v>
      </c>
      <c r="AD21" s="117" t="s">
        <v>126</v>
      </c>
      <c r="AE21" s="117" t="s">
        <v>126</v>
      </c>
      <c r="AF21" s="117" t="s">
        <v>126</v>
      </c>
      <c r="AG21" s="117" t="s">
        <v>126</v>
      </c>
      <c r="AH21" s="117" t="s">
        <v>126</v>
      </c>
      <c r="AI21" s="117" t="s">
        <v>126</v>
      </c>
      <c r="AJ21" s="117" t="s">
        <v>126</v>
      </c>
      <c r="AK21" s="117" t="s">
        <v>126</v>
      </c>
      <c r="AL21" s="117" t="s">
        <v>126</v>
      </c>
    </row>
    <row r="22" spans="1:38" ht="47.25" outlineLevel="1">
      <c r="A22" s="163" t="s">
        <v>43</v>
      </c>
      <c r="B22" s="155" t="s">
        <v>44</v>
      </c>
      <c r="C22" s="155" t="s">
        <v>27</v>
      </c>
      <c r="D22" s="117" t="s">
        <v>126</v>
      </c>
      <c r="E22" s="117" t="s">
        <v>126</v>
      </c>
      <c r="F22" s="117" t="s">
        <v>126</v>
      </c>
      <c r="G22" s="117" t="s">
        <v>126</v>
      </c>
      <c r="H22" s="117" t="s">
        <v>126</v>
      </c>
      <c r="I22" s="117" t="s">
        <v>126</v>
      </c>
      <c r="J22" s="117" t="s">
        <v>126</v>
      </c>
      <c r="K22" s="117" t="s">
        <v>126</v>
      </c>
      <c r="L22" s="117" t="s">
        <v>126</v>
      </c>
      <c r="M22" s="117" t="s">
        <v>126</v>
      </c>
      <c r="N22" s="117" t="s">
        <v>126</v>
      </c>
      <c r="O22" s="117" t="s">
        <v>126</v>
      </c>
      <c r="P22" s="117" t="s">
        <v>126</v>
      </c>
      <c r="Q22" s="117" t="s">
        <v>126</v>
      </c>
      <c r="R22" s="117" t="s">
        <v>126</v>
      </c>
      <c r="S22" s="117" t="s">
        <v>126</v>
      </c>
      <c r="T22" s="117" t="s">
        <v>126</v>
      </c>
      <c r="U22" s="117" t="s">
        <v>126</v>
      </c>
      <c r="V22" s="117" t="s">
        <v>126</v>
      </c>
      <c r="W22" s="117" t="s">
        <v>126</v>
      </c>
      <c r="X22" s="117" t="s">
        <v>126</v>
      </c>
      <c r="Y22" s="117" t="s">
        <v>126</v>
      </c>
      <c r="Z22" s="117" t="s">
        <v>126</v>
      </c>
      <c r="AA22" s="117" t="s">
        <v>126</v>
      </c>
      <c r="AB22" s="117" t="s">
        <v>126</v>
      </c>
      <c r="AC22" s="117" t="s">
        <v>126</v>
      </c>
      <c r="AD22" s="117" t="s">
        <v>126</v>
      </c>
      <c r="AE22" s="117" t="s">
        <v>126</v>
      </c>
      <c r="AF22" s="117" t="s">
        <v>126</v>
      </c>
      <c r="AG22" s="117" t="s">
        <v>126</v>
      </c>
      <c r="AH22" s="117" t="s">
        <v>126</v>
      </c>
      <c r="AI22" s="117" t="s">
        <v>126</v>
      </c>
      <c r="AJ22" s="117" t="s">
        <v>126</v>
      </c>
      <c r="AK22" s="117" t="s">
        <v>126</v>
      </c>
      <c r="AL22" s="117" t="s">
        <v>126</v>
      </c>
    </row>
    <row r="23" spans="1:38" ht="78.75" outlineLevel="1">
      <c r="A23" s="163" t="s">
        <v>45</v>
      </c>
      <c r="B23" s="155" t="s">
        <v>46</v>
      </c>
      <c r="C23" s="155" t="s">
        <v>27</v>
      </c>
      <c r="D23" s="117" t="s">
        <v>126</v>
      </c>
      <c r="E23" s="117" t="s">
        <v>126</v>
      </c>
      <c r="F23" s="117" t="s">
        <v>126</v>
      </c>
      <c r="G23" s="117" t="s">
        <v>126</v>
      </c>
      <c r="H23" s="117" t="s">
        <v>126</v>
      </c>
      <c r="I23" s="117" t="s">
        <v>126</v>
      </c>
      <c r="J23" s="117" t="s">
        <v>126</v>
      </c>
      <c r="K23" s="117" t="s">
        <v>126</v>
      </c>
      <c r="L23" s="117" t="s">
        <v>126</v>
      </c>
      <c r="M23" s="117" t="s">
        <v>126</v>
      </c>
      <c r="N23" s="117" t="s">
        <v>126</v>
      </c>
      <c r="O23" s="117" t="s">
        <v>126</v>
      </c>
      <c r="P23" s="117" t="s">
        <v>126</v>
      </c>
      <c r="Q23" s="117" t="s">
        <v>126</v>
      </c>
      <c r="R23" s="117" t="s">
        <v>126</v>
      </c>
      <c r="S23" s="117" t="s">
        <v>126</v>
      </c>
      <c r="T23" s="117" t="s">
        <v>126</v>
      </c>
      <c r="U23" s="117" t="s">
        <v>126</v>
      </c>
      <c r="V23" s="117" t="s">
        <v>126</v>
      </c>
      <c r="W23" s="117" t="s">
        <v>126</v>
      </c>
      <c r="X23" s="117" t="s">
        <v>126</v>
      </c>
      <c r="Y23" s="117" t="s">
        <v>126</v>
      </c>
      <c r="Z23" s="117" t="s">
        <v>126</v>
      </c>
      <c r="AA23" s="117" t="s">
        <v>126</v>
      </c>
      <c r="AB23" s="117" t="s">
        <v>126</v>
      </c>
      <c r="AC23" s="117" t="s">
        <v>126</v>
      </c>
      <c r="AD23" s="117" t="s">
        <v>126</v>
      </c>
      <c r="AE23" s="117" t="s">
        <v>126</v>
      </c>
      <c r="AF23" s="117" t="s">
        <v>126</v>
      </c>
      <c r="AG23" s="117" t="s">
        <v>126</v>
      </c>
      <c r="AH23" s="117" t="s">
        <v>126</v>
      </c>
      <c r="AI23" s="117" t="s">
        <v>126</v>
      </c>
      <c r="AJ23" s="117" t="s">
        <v>126</v>
      </c>
      <c r="AK23" s="117" t="s">
        <v>126</v>
      </c>
      <c r="AL23" s="117" t="s">
        <v>126</v>
      </c>
    </row>
    <row r="24" spans="1:38" ht="78.75" outlineLevel="1">
      <c r="A24" s="163" t="s">
        <v>47</v>
      </c>
      <c r="B24" s="155" t="s">
        <v>48</v>
      </c>
      <c r="C24" s="155" t="s">
        <v>27</v>
      </c>
      <c r="D24" s="117" t="s">
        <v>126</v>
      </c>
      <c r="E24" s="117" t="s">
        <v>126</v>
      </c>
      <c r="F24" s="117" t="s">
        <v>126</v>
      </c>
      <c r="G24" s="117" t="s">
        <v>126</v>
      </c>
      <c r="H24" s="117" t="s">
        <v>126</v>
      </c>
      <c r="I24" s="117" t="s">
        <v>126</v>
      </c>
      <c r="J24" s="117" t="s">
        <v>126</v>
      </c>
      <c r="K24" s="117" t="s">
        <v>126</v>
      </c>
      <c r="L24" s="117" t="s">
        <v>126</v>
      </c>
      <c r="M24" s="117" t="s">
        <v>126</v>
      </c>
      <c r="N24" s="117" t="s">
        <v>126</v>
      </c>
      <c r="O24" s="117" t="s">
        <v>126</v>
      </c>
      <c r="P24" s="117" t="s">
        <v>126</v>
      </c>
      <c r="Q24" s="117" t="s">
        <v>126</v>
      </c>
      <c r="R24" s="117" t="s">
        <v>126</v>
      </c>
      <c r="S24" s="117" t="s">
        <v>126</v>
      </c>
      <c r="T24" s="117" t="s">
        <v>126</v>
      </c>
      <c r="U24" s="117" t="s">
        <v>126</v>
      </c>
      <c r="V24" s="117" t="s">
        <v>126</v>
      </c>
      <c r="W24" s="117" t="s">
        <v>126</v>
      </c>
      <c r="X24" s="117" t="s">
        <v>126</v>
      </c>
      <c r="Y24" s="117" t="s">
        <v>126</v>
      </c>
      <c r="Z24" s="117" t="s">
        <v>126</v>
      </c>
      <c r="AA24" s="117" t="s">
        <v>126</v>
      </c>
      <c r="AB24" s="117" t="s">
        <v>126</v>
      </c>
      <c r="AC24" s="117" t="s">
        <v>126</v>
      </c>
      <c r="AD24" s="117" t="s">
        <v>126</v>
      </c>
      <c r="AE24" s="117" t="s">
        <v>126</v>
      </c>
      <c r="AF24" s="117" t="s">
        <v>126</v>
      </c>
      <c r="AG24" s="117" t="s">
        <v>126</v>
      </c>
      <c r="AH24" s="117" t="s">
        <v>126</v>
      </c>
      <c r="AI24" s="117" t="s">
        <v>126</v>
      </c>
      <c r="AJ24" s="117" t="s">
        <v>126</v>
      </c>
      <c r="AK24" s="117" t="s">
        <v>126</v>
      </c>
      <c r="AL24" s="117" t="s">
        <v>126</v>
      </c>
    </row>
    <row r="25" spans="1:38" ht="63" outlineLevel="1">
      <c r="A25" s="163" t="s">
        <v>49</v>
      </c>
      <c r="B25" s="155" t="s">
        <v>50</v>
      </c>
      <c r="C25" s="155" t="s">
        <v>27</v>
      </c>
      <c r="D25" s="117" t="s">
        <v>126</v>
      </c>
      <c r="E25" s="117" t="s">
        <v>126</v>
      </c>
      <c r="F25" s="117" t="s">
        <v>126</v>
      </c>
      <c r="G25" s="117" t="s">
        <v>126</v>
      </c>
      <c r="H25" s="117" t="s">
        <v>126</v>
      </c>
      <c r="I25" s="117" t="s">
        <v>126</v>
      </c>
      <c r="J25" s="117" t="s">
        <v>126</v>
      </c>
      <c r="K25" s="117" t="s">
        <v>126</v>
      </c>
      <c r="L25" s="117" t="s">
        <v>126</v>
      </c>
      <c r="M25" s="117" t="s">
        <v>126</v>
      </c>
      <c r="N25" s="117" t="s">
        <v>126</v>
      </c>
      <c r="O25" s="117" t="s">
        <v>126</v>
      </c>
      <c r="P25" s="117" t="s">
        <v>126</v>
      </c>
      <c r="Q25" s="117" t="s">
        <v>126</v>
      </c>
      <c r="R25" s="117" t="s">
        <v>126</v>
      </c>
      <c r="S25" s="117" t="s">
        <v>126</v>
      </c>
      <c r="T25" s="117" t="s">
        <v>126</v>
      </c>
      <c r="U25" s="117" t="s">
        <v>126</v>
      </c>
      <c r="V25" s="117" t="s">
        <v>126</v>
      </c>
      <c r="W25" s="117" t="s">
        <v>126</v>
      </c>
      <c r="X25" s="117" t="s">
        <v>126</v>
      </c>
      <c r="Y25" s="117" t="s">
        <v>126</v>
      </c>
      <c r="Z25" s="117" t="s">
        <v>126</v>
      </c>
      <c r="AA25" s="117" t="s">
        <v>126</v>
      </c>
      <c r="AB25" s="117" t="s">
        <v>126</v>
      </c>
      <c r="AC25" s="117" t="s">
        <v>126</v>
      </c>
      <c r="AD25" s="117" t="s">
        <v>126</v>
      </c>
      <c r="AE25" s="117" t="s">
        <v>126</v>
      </c>
      <c r="AF25" s="117" t="s">
        <v>126</v>
      </c>
      <c r="AG25" s="117" t="s">
        <v>126</v>
      </c>
      <c r="AH25" s="117" t="s">
        <v>126</v>
      </c>
      <c r="AI25" s="117" t="s">
        <v>126</v>
      </c>
      <c r="AJ25" s="117" t="s">
        <v>126</v>
      </c>
      <c r="AK25" s="117" t="s">
        <v>126</v>
      </c>
      <c r="AL25" s="117" t="s">
        <v>126</v>
      </c>
    </row>
    <row r="26" spans="1:38" ht="47.25" outlineLevel="1">
      <c r="A26" s="163" t="s">
        <v>51</v>
      </c>
      <c r="B26" s="155" t="s">
        <v>52</v>
      </c>
      <c r="C26" s="155" t="s">
        <v>27</v>
      </c>
      <c r="D26" s="117" t="s">
        <v>126</v>
      </c>
      <c r="E26" s="117" t="s">
        <v>126</v>
      </c>
      <c r="F26" s="117" t="s">
        <v>126</v>
      </c>
      <c r="G26" s="117" t="s">
        <v>126</v>
      </c>
      <c r="H26" s="117" t="s">
        <v>126</v>
      </c>
      <c r="I26" s="117" t="s">
        <v>126</v>
      </c>
      <c r="J26" s="117" t="s">
        <v>126</v>
      </c>
      <c r="K26" s="117" t="s">
        <v>126</v>
      </c>
      <c r="L26" s="117" t="s">
        <v>126</v>
      </c>
      <c r="M26" s="117" t="s">
        <v>126</v>
      </c>
      <c r="N26" s="117" t="s">
        <v>126</v>
      </c>
      <c r="O26" s="117" t="s">
        <v>126</v>
      </c>
      <c r="P26" s="117" t="s">
        <v>126</v>
      </c>
      <c r="Q26" s="117" t="s">
        <v>126</v>
      </c>
      <c r="R26" s="117" t="s">
        <v>126</v>
      </c>
      <c r="S26" s="117" t="s">
        <v>126</v>
      </c>
      <c r="T26" s="117" t="s">
        <v>126</v>
      </c>
      <c r="U26" s="117" t="s">
        <v>126</v>
      </c>
      <c r="V26" s="117" t="s">
        <v>126</v>
      </c>
      <c r="W26" s="117" t="s">
        <v>126</v>
      </c>
      <c r="X26" s="117" t="s">
        <v>126</v>
      </c>
      <c r="Y26" s="117" t="s">
        <v>126</v>
      </c>
      <c r="Z26" s="117" t="s">
        <v>126</v>
      </c>
      <c r="AA26" s="117" t="s">
        <v>126</v>
      </c>
      <c r="AB26" s="117" t="s">
        <v>126</v>
      </c>
      <c r="AC26" s="117" t="s">
        <v>126</v>
      </c>
      <c r="AD26" s="117" t="s">
        <v>126</v>
      </c>
      <c r="AE26" s="117" t="s">
        <v>126</v>
      </c>
      <c r="AF26" s="117" t="s">
        <v>126</v>
      </c>
      <c r="AG26" s="117" t="s">
        <v>126</v>
      </c>
      <c r="AH26" s="117" t="s">
        <v>126</v>
      </c>
      <c r="AI26" s="117" t="s">
        <v>126</v>
      </c>
      <c r="AJ26" s="117" t="s">
        <v>126</v>
      </c>
      <c r="AK26" s="117" t="s">
        <v>126</v>
      </c>
      <c r="AL26" s="117" t="s">
        <v>126</v>
      </c>
    </row>
    <row r="27" spans="1:38" ht="78.75" outlineLevel="1">
      <c r="A27" s="163" t="s">
        <v>53</v>
      </c>
      <c r="B27" s="155" t="s">
        <v>54</v>
      </c>
      <c r="C27" s="155" t="s">
        <v>27</v>
      </c>
      <c r="D27" s="117" t="s">
        <v>126</v>
      </c>
      <c r="E27" s="117" t="s">
        <v>126</v>
      </c>
      <c r="F27" s="117" t="s">
        <v>126</v>
      </c>
      <c r="G27" s="117" t="s">
        <v>126</v>
      </c>
      <c r="H27" s="117" t="s">
        <v>126</v>
      </c>
      <c r="I27" s="117" t="s">
        <v>126</v>
      </c>
      <c r="J27" s="117" t="s">
        <v>126</v>
      </c>
      <c r="K27" s="117" t="s">
        <v>126</v>
      </c>
      <c r="L27" s="117" t="s">
        <v>126</v>
      </c>
      <c r="M27" s="117" t="s">
        <v>126</v>
      </c>
      <c r="N27" s="117" t="s">
        <v>126</v>
      </c>
      <c r="O27" s="117" t="s">
        <v>126</v>
      </c>
      <c r="P27" s="117" t="s">
        <v>126</v>
      </c>
      <c r="Q27" s="117" t="s">
        <v>126</v>
      </c>
      <c r="R27" s="117" t="s">
        <v>126</v>
      </c>
      <c r="S27" s="117" t="s">
        <v>126</v>
      </c>
      <c r="T27" s="117" t="s">
        <v>126</v>
      </c>
      <c r="U27" s="117" t="s">
        <v>126</v>
      </c>
      <c r="V27" s="117" t="s">
        <v>126</v>
      </c>
      <c r="W27" s="117" t="s">
        <v>126</v>
      </c>
      <c r="X27" s="117" t="s">
        <v>126</v>
      </c>
      <c r="Y27" s="117" t="s">
        <v>126</v>
      </c>
      <c r="Z27" s="117" t="s">
        <v>126</v>
      </c>
      <c r="AA27" s="117" t="s">
        <v>126</v>
      </c>
      <c r="AB27" s="117" t="s">
        <v>126</v>
      </c>
      <c r="AC27" s="117" t="s">
        <v>126</v>
      </c>
      <c r="AD27" s="117" t="s">
        <v>126</v>
      </c>
      <c r="AE27" s="117" t="s">
        <v>126</v>
      </c>
      <c r="AF27" s="117" t="s">
        <v>126</v>
      </c>
      <c r="AG27" s="117" t="s">
        <v>126</v>
      </c>
      <c r="AH27" s="117" t="s">
        <v>126</v>
      </c>
      <c r="AI27" s="117" t="s">
        <v>126</v>
      </c>
      <c r="AJ27" s="117" t="s">
        <v>126</v>
      </c>
      <c r="AK27" s="117" t="s">
        <v>126</v>
      </c>
      <c r="AL27" s="117" t="s">
        <v>126</v>
      </c>
    </row>
    <row r="28" spans="1:38" ht="47.25" outlineLevel="1">
      <c r="A28" s="163" t="s">
        <v>55</v>
      </c>
      <c r="B28" s="155" t="s">
        <v>56</v>
      </c>
      <c r="C28" s="155" t="s">
        <v>27</v>
      </c>
      <c r="D28" s="117" t="s">
        <v>126</v>
      </c>
      <c r="E28" s="117" t="s">
        <v>126</v>
      </c>
      <c r="F28" s="117" t="s">
        <v>126</v>
      </c>
      <c r="G28" s="117" t="s">
        <v>126</v>
      </c>
      <c r="H28" s="117" t="s">
        <v>126</v>
      </c>
      <c r="I28" s="117" t="s">
        <v>126</v>
      </c>
      <c r="J28" s="117" t="s">
        <v>126</v>
      </c>
      <c r="K28" s="117" t="s">
        <v>126</v>
      </c>
      <c r="L28" s="117" t="s">
        <v>126</v>
      </c>
      <c r="M28" s="117" t="s">
        <v>126</v>
      </c>
      <c r="N28" s="117" t="s">
        <v>126</v>
      </c>
      <c r="O28" s="117" t="s">
        <v>126</v>
      </c>
      <c r="P28" s="117" t="s">
        <v>126</v>
      </c>
      <c r="Q28" s="117" t="s">
        <v>126</v>
      </c>
      <c r="R28" s="117" t="s">
        <v>126</v>
      </c>
      <c r="S28" s="117" t="s">
        <v>126</v>
      </c>
      <c r="T28" s="117" t="s">
        <v>126</v>
      </c>
      <c r="U28" s="117" t="s">
        <v>126</v>
      </c>
      <c r="V28" s="117" t="s">
        <v>126</v>
      </c>
      <c r="W28" s="117" t="s">
        <v>126</v>
      </c>
      <c r="X28" s="117" t="s">
        <v>126</v>
      </c>
      <c r="Y28" s="117" t="s">
        <v>126</v>
      </c>
      <c r="Z28" s="117" t="s">
        <v>126</v>
      </c>
      <c r="AA28" s="117" t="s">
        <v>126</v>
      </c>
      <c r="AB28" s="117" t="s">
        <v>126</v>
      </c>
      <c r="AC28" s="117" t="s">
        <v>126</v>
      </c>
      <c r="AD28" s="117" t="s">
        <v>126</v>
      </c>
      <c r="AE28" s="117" t="s">
        <v>126</v>
      </c>
      <c r="AF28" s="117" t="s">
        <v>126</v>
      </c>
      <c r="AG28" s="117" t="s">
        <v>126</v>
      </c>
      <c r="AH28" s="117" t="s">
        <v>126</v>
      </c>
      <c r="AI28" s="117" t="s">
        <v>126</v>
      </c>
      <c r="AJ28" s="117" t="s">
        <v>126</v>
      </c>
      <c r="AK28" s="117" t="s">
        <v>126</v>
      </c>
      <c r="AL28" s="117" t="s">
        <v>126</v>
      </c>
    </row>
    <row r="29" spans="1:38" ht="63" outlineLevel="1">
      <c r="A29" s="163" t="s">
        <v>57</v>
      </c>
      <c r="B29" s="155" t="s">
        <v>58</v>
      </c>
      <c r="C29" s="155" t="s">
        <v>27</v>
      </c>
      <c r="D29" s="117" t="s">
        <v>126</v>
      </c>
      <c r="E29" s="117" t="s">
        <v>126</v>
      </c>
      <c r="F29" s="117" t="s">
        <v>126</v>
      </c>
      <c r="G29" s="117" t="s">
        <v>126</v>
      </c>
      <c r="H29" s="117" t="s">
        <v>126</v>
      </c>
      <c r="I29" s="117" t="s">
        <v>126</v>
      </c>
      <c r="J29" s="117" t="s">
        <v>126</v>
      </c>
      <c r="K29" s="117" t="s">
        <v>126</v>
      </c>
      <c r="L29" s="117" t="s">
        <v>126</v>
      </c>
      <c r="M29" s="117" t="s">
        <v>126</v>
      </c>
      <c r="N29" s="117" t="s">
        <v>126</v>
      </c>
      <c r="O29" s="117" t="s">
        <v>126</v>
      </c>
      <c r="P29" s="117" t="s">
        <v>126</v>
      </c>
      <c r="Q29" s="117" t="s">
        <v>126</v>
      </c>
      <c r="R29" s="117" t="s">
        <v>126</v>
      </c>
      <c r="S29" s="117" t="s">
        <v>126</v>
      </c>
      <c r="T29" s="117" t="s">
        <v>126</v>
      </c>
      <c r="U29" s="117" t="s">
        <v>126</v>
      </c>
      <c r="V29" s="117" t="s">
        <v>126</v>
      </c>
      <c r="W29" s="117" t="s">
        <v>126</v>
      </c>
      <c r="X29" s="117" t="s">
        <v>126</v>
      </c>
      <c r="Y29" s="117" t="s">
        <v>126</v>
      </c>
      <c r="Z29" s="117" t="s">
        <v>126</v>
      </c>
      <c r="AA29" s="117" t="s">
        <v>126</v>
      </c>
      <c r="AB29" s="117" t="s">
        <v>126</v>
      </c>
      <c r="AC29" s="117" t="s">
        <v>126</v>
      </c>
      <c r="AD29" s="117" t="s">
        <v>126</v>
      </c>
      <c r="AE29" s="117" t="s">
        <v>126</v>
      </c>
      <c r="AF29" s="117" t="s">
        <v>126</v>
      </c>
      <c r="AG29" s="117" t="s">
        <v>126</v>
      </c>
      <c r="AH29" s="117" t="s">
        <v>126</v>
      </c>
      <c r="AI29" s="117" t="s">
        <v>126</v>
      </c>
      <c r="AJ29" s="117" t="s">
        <v>126</v>
      </c>
      <c r="AK29" s="117" t="s">
        <v>126</v>
      </c>
      <c r="AL29" s="117" t="s">
        <v>126</v>
      </c>
    </row>
    <row r="30" spans="1:38" ht="47.25" outlineLevel="1">
      <c r="A30" s="163" t="s">
        <v>59</v>
      </c>
      <c r="B30" s="155" t="s">
        <v>60</v>
      </c>
      <c r="C30" s="155" t="s">
        <v>27</v>
      </c>
      <c r="D30" s="117" t="s">
        <v>126</v>
      </c>
      <c r="E30" s="117" t="s">
        <v>126</v>
      </c>
      <c r="F30" s="117" t="s">
        <v>126</v>
      </c>
      <c r="G30" s="117" t="s">
        <v>126</v>
      </c>
      <c r="H30" s="117" t="s">
        <v>126</v>
      </c>
      <c r="I30" s="117" t="s">
        <v>126</v>
      </c>
      <c r="J30" s="117" t="s">
        <v>126</v>
      </c>
      <c r="K30" s="117" t="s">
        <v>126</v>
      </c>
      <c r="L30" s="117" t="s">
        <v>126</v>
      </c>
      <c r="M30" s="117" t="s">
        <v>126</v>
      </c>
      <c r="N30" s="117" t="s">
        <v>126</v>
      </c>
      <c r="O30" s="117" t="s">
        <v>126</v>
      </c>
      <c r="P30" s="117" t="s">
        <v>126</v>
      </c>
      <c r="Q30" s="117" t="s">
        <v>126</v>
      </c>
      <c r="R30" s="117" t="s">
        <v>126</v>
      </c>
      <c r="S30" s="117" t="s">
        <v>126</v>
      </c>
      <c r="T30" s="117" t="s">
        <v>126</v>
      </c>
      <c r="U30" s="117" t="s">
        <v>126</v>
      </c>
      <c r="V30" s="117" t="s">
        <v>126</v>
      </c>
      <c r="W30" s="117" t="s">
        <v>126</v>
      </c>
      <c r="X30" s="117" t="s">
        <v>126</v>
      </c>
      <c r="Y30" s="117" t="s">
        <v>126</v>
      </c>
      <c r="Z30" s="117" t="s">
        <v>126</v>
      </c>
      <c r="AA30" s="117" t="s">
        <v>126</v>
      </c>
      <c r="AB30" s="117" t="s">
        <v>126</v>
      </c>
      <c r="AC30" s="117" t="s">
        <v>126</v>
      </c>
      <c r="AD30" s="117" t="s">
        <v>126</v>
      </c>
      <c r="AE30" s="117" t="s">
        <v>126</v>
      </c>
      <c r="AF30" s="117" t="s">
        <v>126</v>
      </c>
      <c r="AG30" s="117" t="s">
        <v>126</v>
      </c>
      <c r="AH30" s="117" t="s">
        <v>126</v>
      </c>
      <c r="AI30" s="117" t="s">
        <v>126</v>
      </c>
      <c r="AJ30" s="117" t="s">
        <v>126</v>
      </c>
      <c r="AK30" s="117" t="s">
        <v>126</v>
      </c>
      <c r="AL30" s="117" t="s">
        <v>126</v>
      </c>
    </row>
    <row r="31" spans="1:38" ht="126" outlineLevel="1">
      <c r="A31" s="163" t="s">
        <v>59</v>
      </c>
      <c r="B31" s="155" t="s">
        <v>61</v>
      </c>
      <c r="C31" s="155" t="s">
        <v>27</v>
      </c>
      <c r="D31" s="117" t="s">
        <v>126</v>
      </c>
      <c r="E31" s="117" t="s">
        <v>126</v>
      </c>
      <c r="F31" s="117" t="s">
        <v>126</v>
      </c>
      <c r="G31" s="117" t="s">
        <v>126</v>
      </c>
      <c r="H31" s="117" t="s">
        <v>126</v>
      </c>
      <c r="I31" s="117" t="s">
        <v>126</v>
      </c>
      <c r="J31" s="117" t="s">
        <v>126</v>
      </c>
      <c r="K31" s="117" t="s">
        <v>126</v>
      </c>
      <c r="L31" s="117" t="s">
        <v>126</v>
      </c>
      <c r="M31" s="117" t="s">
        <v>126</v>
      </c>
      <c r="N31" s="117" t="s">
        <v>126</v>
      </c>
      <c r="O31" s="117" t="s">
        <v>126</v>
      </c>
      <c r="P31" s="117" t="s">
        <v>126</v>
      </c>
      <c r="Q31" s="117" t="s">
        <v>126</v>
      </c>
      <c r="R31" s="117" t="s">
        <v>126</v>
      </c>
      <c r="S31" s="117" t="s">
        <v>126</v>
      </c>
      <c r="T31" s="117" t="s">
        <v>126</v>
      </c>
      <c r="U31" s="117" t="s">
        <v>126</v>
      </c>
      <c r="V31" s="117" t="s">
        <v>126</v>
      </c>
      <c r="W31" s="117" t="s">
        <v>126</v>
      </c>
      <c r="X31" s="117" t="s">
        <v>126</v>
      </c>
      <c r="Y31" s="117" t="s">
        <v>126</v>
      </c>
      <c r="Z31" s="117" t="s">
        <v>126</v>
      </c>
      <c r="AA31" s="117" t="s">
        <v>126</v>
      </c>
      <c r="AB31" s="117" t="s">
        <v>126</v>
      </c>
      <c r="AC31" s="117" t="s">
        <v>126</v>
      </c>
      <c r="AD31" s="117" t="s">
        <v>126</v>
      </c>
      <c r="AE31" s="117" t="s">
        <v>126</v>
      </c>
      <c r="AF31" s="117" t="s">
        <v>126</v>
      </c>
      <c r="AG31" s="117" t="s">
        <v>126</v>
      </c>
      <c r="AH31" s="117" t="s">
        <v>126</v>
      </c>
      <c r="AI31" s="117" t="s">
        <v>126</v>
      </c>
      <c r="AJ31" s="117" t="s">
        <v>126</v>
      </c>
      <c r="AK31" s="117" t="s">
        <v>126</v>
      </c>
      <c r="AL31" s="117" t="s">
        <v>126</v>
      </c>
    </row>
    <row r="32" spans="1:38" ht="110.25" outlineLevel="1">
      <c r="A32" s="163" t="s">
        <v>59</v>
      </c>
      <c r="B32" s="155" t="s">
        <v>62</v>
      </c>
      <c r="C32" s="155" t="s">
        <v>27</v>
      </c>
      <c r="D32" s="117" t="s">
        <v>126</v>
      </c>
      <c r="E32" s="117" t="s">
        <v>126</v>
      </c>
      <c r="F32" s="117" t="s">
        <v>126</v>
      </c>
      <c r="G32" s="117" t="s">
        <v>126</v>
      </c>
      <c r="H32" s="117" t="s">
        <v>126</v>
      </c>
      <c r="I32" s="117" t="s">
        <v>126</v>
      </c>
      <c r="J32" s="117" t="s">
        <v>126</v>
      </c>
      <c r="K32" s="117" t="s">
        <v>126</v>
      </c>
      <c r="L32" s="117" t="s">
        <v>126</v>
      </c>
      <c r="M32" s="117" t="s">
        <v>126</v>
      </c>
      <c r="N32" s="117" t="s">
        <v>126</v>
      </c>
      <c r="O32" s="117" t="s">
        <v>126</v>
      </c>
      <c r="P32" s="117" t="s">
        <v>126</v>
      </c>
      <c r="Q32" s="117" t="s">
        <v>126</v>
      </c>
      <c r="R32" s="117" t="s">
        <v>126</v>
      </c>
      <c r="S32" s="117" t="s">
        <v>126</v>
      </c>
      <c r="T32" s="117" t="s">
        <v>126</v>
      </c>
      <c r="U32" s="117" t="s">
        <v>126</v>
      </c>
      <c r="V32" s="117" t="s">
        <v>126</v>
      </c>
      <c r="W32" s="117" t="s">
        <v>126</v>
      </c>
      <c r="X32" s="117" t="s">
        <v>126</v>
      </c>
      <c r="Y32" s="117" t="s">
        <v>126</v>
      </c>
      <c r="Z32" s="117" t="s">
        <v>126</v>
      </c>
      <c r="AA32" s="117" t="s">
        <v>126</v>
      </c>
      <c r="AB32" s="117" t="s">
        <v>126</v>
      </c>
      <c r="AC32" s="117" t="s">
        <v>126</v>
      </c>
      <c r="AD32" s="117" t="s">
        <v>126</v>
      </c>
      <c r="AE32" s="117" t="s">
        <v>126</v>
      </c>
      <c r="AF32" s="117" t="s">
        <v>126</v>
      </c>
      <c r="AG32" s="117" t="s">
        <v>126</v>
      </c>
      <c r="AH32" s="117" t="s">
        <v>126</v>
      </c>
      <c r="AI32" s="117" t="s">
        <v>126</v>
      </c>
      <c r="AJ32" s="117" t="s">
        <v>126</v>
      </c>
      <c r="AK32" s="117" t="s">
        <v>126</v>
      </c>
      <c r="AL32" s="117" t="s">
        <v>126</v>
      </c>
    </row>
    <row r="33" spans="1:38" ht="126" outlineLevel="1">
      <c r="A33" s="163" t="s">
        <v>59</v>
      </c>
      <c r="B33" s="155" t="s">
        <v>63</v>
      </c>
      <c r="C33" s="155" t="s">
        <v>27</v>
      </c>
      <c r="D33" s="117" t="s">
        <v>126</v>
      </c>
      <c r="E33" s="117" t="s">
        <v>126</v>
      </c>
      <c r="F33" s="117" t="s">
        <v>126</v>
      </c>
      <c r="G33" s="117" t="s">
        <v>126</v>
      </c>
      <c r="H33" s="117" t="s">
        <v>126</v>
      </c>
      <c r="I33" s="117" t="s">
        <v>126</v>
      </c>
      <c r="J33" s="117" t="s">
        <v>126</v>
      </c>
      <c r="K33" s="117" t="s">
        <v>126</v>
      </c>
      <c r="L33" s="117" t="s">
        <v>126</v>
      </c>
      <c r="M33" s="117" t="s">
        <v>126</v>
      </c>
      <c r="N33" s="117" t="s">
        <v>126</v>
      </c>
      <c r="O33" s="117" t="s">
        <v>126</v>
      </c>
      <c r="P33" s="117" t="s">
        <v>126</v>
      </c>
      <c r="Q33" s="117" t="s">
        <v>126</v>
      </c>
      <c r="R33" s="117" t="s">
        <v>126</v>
      </c>
      <c r="S33" s="117" t="s">
        <v>126</v>
      </c>
      <c r="T33" s="117" t="s">
        <v>126</v>
      </c>
      <c r="U33" s="117" t="s">
        <v>126</v>
      </c>
      <c r="V33" s="117" t="s">
        <v>126</v>
      </c>
      <c r="W33" s="117" t="s">
        <v>126</v>
      </c>
      <c r="X33" s="117" t="s">
        <v>126</v>
      </c>
      <c r="Y33" s="117" t="s">
        <v>126</v>
      </c>
      <c r="Z33" s="117" t="s">
        <v>126</v>
      </c>
      <c r="AA33" s="117" t="s">
        <v>126</v>
      </c>
      <c r="AB33" s="117" t="s">
        <v>126</v>
      </c>
      <c r="AC33" s="117" t="s">
        <v>126</v>
      </c>
      <c r="AD33" s="117" t="s">
        <v>126</v>
      </c>
      <c r="AE33" s="117" t="s">
        <v>126</v>
      </c>
      <c r="AF33" s="117" t="s">
        <v>126</v>
      </c>
      <c r="AG33" s="117" t="s">
        <v>126</v>
      </c>
      <c r="AH33" s="117" t="s">
        <v>126</v>
      </c>
      <c r="AI33" s="117" t="s">
        <v>126</v>
      </c>
      <c r="AJ33" s="117" t="s">
        <v>126</v>
      </c>
      <c r="AK33" s="117" t="s">
        <v>126</v>
      </c>
      <c r="AL33" s="117" t="s">
        <v>126</v>
      </c>
    </row>
    <row r="34" spans="1:38" ht="47.25" outlineLevel="1">
      <c r="A34" s="163" t="s">
        <v>64</v>
      </c>
      <c r="B34" s="155" t="s">
        <v>60</v>
      </c>
      <c r="C34" s="155" t="s">
        <v>27</v>
      </c>
      <c r="D34" s="117" t="s">
        <v>126</v>
      </c>
      <c r="E34" s="117" t="s">
        <v>126</v>
      </c>
      <c r="F34" s="117" t="s">
        <v>126</v>
      </c>
      <c r="G34" s="117" t="s">
        <v>126</v>
      </c>
      <c r="H34" s="117" t="s">
        <v>126</v>
      </c>
      <c r="I34" s="117" t="s">
        <v>126</v>
      </c>
      <c r="J34" s="117" t="s">
        <v>126</v>
      </c>
      <c r="K34" s="117" t="s">
        <v>126</v>
      </c>
      <c r="L34" s="117" t="s">
        <v>126</v>
      </c>
      <c r="M34" s="117" t="s">
        <v>126</v>
      </c>
      <c r="N34" s="117" t="s">
        <v>126</v>
      </c>
      <c r="O34" s="117" t="s">
        <v>126</v>
      </c>
      <c r="P34" s="117" t="s">
        <v>126</v>
      </c>
      <c r="Q34" s="117" t="s">
        <v>126</v>
      </c>
      <c r="R34" s="117" t="s">
        <v>126</v>
      </c>
      <c r="S34" s="117" t="s">
        <v>126</v>
      </c>
      <c r="T34" s="117" t="s">
        <v>126</v>
      </c>
      <c r="U34" s="117" t="s">
        <v>126</v>
      </c>
      <c r="V34" s="117" t="s">
        <v>126</v>
      </c>
      <c r="W34" s="117" t="s">
        <v>126</v>
      </c>
      <c r="X34" s="117" t="s">
        <v>126</v>
      </c>
      <c r="Y34" s="117" t="s">
        <v>126</v>
      </c>
      <c r="Z34" s="117" t="s">
        <v>126</v>
      </c>
      <c r="AA34" s="117" t="s">
        <v>126</v>
      </c>
      <c r="AB34" s="117" t="s">
        <v>126</v>
      </c>
      <c r="AC34" s="117" t="s">
        <v>126</v>
      </c>
      <c r="AD34" s="117" t="s">
        <v>126</v>
      </c>
      <c r="AE34" s="117" t="s">
        <v>126</v>
      </c>
      <c r="AF34" s="117" t="s">
        <v>126</v>
      </c>
      <c r="AG34" s="117" t="s">
        <v>126</v>
      </c>
      <c r="AH34" s="117" t="s">
        <v>126</v>
      </c>
      <c r="AI34" s="117" t="s">
        <v>126</v>
      </c>
      <c r="AJ34" s="117" t="s">
        <v>126</v>
      </c>
      <c r="AK34" s="117" t="s">
        <v>126</v>
      </c>
      <c r="AL34" s="117" t="s">
        <v>126</v>
      </c>
    </row>
    <row r="35" spans="1:38" ht="126" outlineLevel="1">
      <c r="A35" s="163" t="s">
        <v>64</v>
      </c>
      <c r="B35" s="155" t="s">
        <v>61</v>
      </c>
      <c r="C35" s="155" t="s">
        <v>27</v>
      </c>
      <c r="D35" s="117" t="s">
        <v>126</v>
      </c>
      <c r="E35" s="117" t="s">
        <v>126</v>
      </c>
      <c r="F35" s="117" t="s">
        <v>126</v>
      </c>
      <c r="G35" s="117" t="s">
        <v>126</v>
      </c>
      <c r="H35" s="117" t="s">
        <v>126</v>
      </c>
      <c r="I35" s="117" t="s">
        <v>126</v>
      </c>
      <c r="J35" s="117" t="s">
        <v>126</v>
      </c>
      <c r="K35" s="117" t="s">
        <v>126</v>
      </c>
      <c r="L35" s="117" t="s">
        <v>126</v>
      </c>
      <c r="M35" s="117" t="s">
        <v>126</v>
      </c>
      <c r="N35" s="117" t="s">
        <v>126</v>
      </c>
      <c r="O35" s="117" t="s">
        <v>126</v>
      </c>
      <c r="P35" s="117" t="s">
        <v>126</v>
      </c>
      <c r="Q35" s="117" t="s">
        <v>126</v>
      </c>
      <c r="R35" s="117" t="s">
        <v>126</v>
      </c>
      <c r="S35" s="117" t="s">
        <v>126</v>
      </c>
      <c r="T35" s="117" t="s">
        <v>126</v>
      </c>
      <c r="U35" s="117" t="s">
        <v>126</v>
      </c>
      <c r="V35" s="117" t="s">
        <v>126</v>
      </c>
      <c r="W35" s="117" t="s">
        <v>126</v>
      </c>
      <c r="X35" s="117" t="s">
        <v>126</v>
      </c>
      <c r="Y35" s="117" t="s">
        <v>126</v>
      </c>
      <c r="Z35" s="117" t="s">
        <v>126</v>
      </c>
      <c r="AA35" s="117" t="s">
        <v>126</v>
      </c>
      <c r="AB35" s="117" t="s">
        <v>126</v>
      </c>
      <c r="AC35" s="117" t="s">
        <v>126</v>
      </c>
      <c r="AD35" s="117" t="s">
        <v>126</v>
      </c>
      <c r="AE35" s="117" t="s">
        <v>126</v>
      </c>
      <c r="AF35" s="117" t="s">
        <v>126</v>
      </c>
      <c r="AG35" s="117" t="s">
        <v>126</v>
      </c>
      <c r="AH35" s="117" t="s">
        <v>126</v>
      </c>
      <c r="AI35" s="117" t="s">
        <v>126</v>
      </c>
      <c r="AJ35" s="117" t="s">
        <v>126</v>
      </c>
      <c r="AK35" s="117" t="s">
        <v>126</v>
      </c>
      <c r="AL35" s="117" t="s">
        <v>126</v>
      </c>
    </row>
    <row r="36" spans="1:38" ht="110.25" outlineLevel="1">
      <c r="A36" s="163" t="s">
        <v>64</v>
      </c>
      <c r="B36" s="155" t="s">
        <v>62</v>
      </c>
      <c r="C36" s="155" t="s">
        <v>27</v>
      </c>
      <c r="D36" s="117" t="s">
        <v>126</v>
      </c>
      <c r="E36" s="117" t="s">
        <v>126</v>
      </c>
      <c r="F36" s="117" t="s">
        <v>126</v>
      </c>
      <c r="G36" s="117" t="s">
        <v>126</v>
      </c>
      <c r="H36" s="117" t="s">
        <v>126</v>
      </c>
      <c r="I36" s="117" t="s">
        <v>126</v>
      </c>
      <c r="J36" s="117" t="s">
        <v>126</v>
      </c>
      <c r="K36" s="117" t="s">
        <v>126</v>
      </c>
      <c r="L36" s="117" t="s">
        <v>126</v>
      </c>
      <c r="M36" s="117" t="s">
        <v>126</v>
      </c>
      <c r="N36" s="117" t="s">
        <v>126</v>
      </c>
      <c r="O36" s="117" t="s">
        <v>126</v>
      </c>
      <c r="P36" s="117" t="s">
        <v>126</v>
      </c>
      <c r="Q36" s="117" t="s">
        <v>126</v>
      </c>
      <c r="R36" s="117" t="s">
        <v>126</v>
      </c>
      <c r="S36" s="117" t="s">
        <v>126</v>
      </c>
      <c r="T36" s="117" t="s">
        <v>126</v>
      </c>
      <c r="U36" s="117" t="s">
        <v>126</v>
      </c>
      <c r="V36" s="117" t="s">
        <v>126</v>
      </c>
      <c r="W36" s="117" t="s">
        <v>126</v>
      </c>
      <c r="X36" s="117" t="s">
        <v>126</v>
      </c>
      <c r="Y36" s="117" t="s">
        <v>126</v>
      </c>
      <c r="Z36" s="117" t="s">
        <v>126</v>
      </c>
      <c r="AA36" s="117" t="s">
        <v>126</v>
      </c>
      <c r="AB36" s="117" t="s">
        <v>126</v>
      </c>
      <c r="AC36" s="117" t="s">
        <v>126</v>
      </c>
      <c r="AD36" s="117" t="s">
        <v>126</v>
      </c>
      <c r="AE36" s="117" t="s">
        <v>126</v>
      </c>
      <c r="AF36" s="117" t="s">
        <v>126</v>
      </c>
      <c r="AG36" s="117" t="s">
        <v>126</v>
      </c>
      <c r="AH36" s="117" t="s">
        <v>126</v>
      </c>
      <c r="AI36" s="117" t="s">
        <v>126</v>
      </c>
      <c r="AJ36" s="117" t="s">
        <v>126</v>
      </c>
      <c r="AK36" s="117" t="s">
        <v>126</v>
      </c>
      <c r="AL36" s="117" t="s">
        <v>126</v>
      </c>
    </row>
    <row r="37" spans="1:38" ht="126" outlineLevel="1">
      <c r="A37" s="163" t="s">
        <v>64</v>
      </c>
      <c r="B37" s="155" t="s">
        <v>65</v>
      </c>
      <c r="C37" s="155" t="s">
        <v>27</v>
      </c>
      <c r="D37" s="117" t="s">
        <v>126</v>
      </c>
      <c r="E37" s="117" t="s">
        <v>126</v>
      </c>
      <c r="F37" s="117" t="s">
        <v>126</v>
      </c>
      <c r="G37" s="117" t="s">
        <v>126</v>
      </c>
      <c r="H37" s="117" t="s">
        <v>126</v>
      </c>
      <c r="I37" s="117" t="s">
        <v>126</v>
      </c>
      <c r="J37" s="117" t="s">
        <v>126</v>
      </c>
      <c r="K37" s="117" t="s">
        <v>126</v>
      </c>
      <c r="L37" s="117" t="s">
        <v>126</v>
      </c>
      <c r="M37" s="117" t="s">
        <v>126</v>
      </c>
      <c r="N37" s="117" t="s">
        <v>126</v>
      </c>
      <c r="O37" s="117" t="s">
        <v>126</v>
      </c>
      <c r="P37" s="117" t="s">
        <v>126</v>
      </c>
      <c r="Q37" s="117" t="s">
        <v>126</v>
      </c>
      <c r="R37" s="117" t="s">
        <v>126</v>
      </c>
      <c r="S37" s="117" t="s">
        <v>126</v>
      </c>
      <c r="T37" s="117" t="s">
        <v>126</v>
      </c>
      <c r="U37" s="117" t="s">
        <v>126</v>
      </c>
      <c r="V37" s="117" t="s">
        <v>126</v>
      </c>
      <c r="W37" s="117" t="s">
        <v>126</v>
      </c>
      <c r="X37" s="117" t="s">
        <v>126</v>
      </c>
      <c r="Y37" s="117" t="s">
        <v>126</v>
      </c>
      <c r="Z37" s="117" t="s">
        <v>126</v>
      </c>
      <c r="AA37" s="117" t="s">
        <v>126</v>
      </c>
      <c r="AB37" s="117" t="s">
        <v>126</v>
      </c>
      <c r="AC37" s="117" t="s">
        <v>126</v>
      </c>
      <c r="AD37" s="117" t="s">
        <v>126</v>
      </c>
      <c r="AE37" s="117" t="s">
        <v>126</v>
      </c>
      <c r="AF37" s="117" t="s">
        <v>126</v>
      </c>
      <c r="AG37" s="117" t="s">
        <v>126</v>
      </c>
      <c r="AH37" s="117" t="s">
        <v>126</v>
      </c>
      <c r="AI37" s="117" t="s">
        <v>126</v>
      </c>
      <c r="AJ37" s="117" t="s">
        <v>126</v>
      </c>
      <c r="AK37" s="117" t="s">
        <v>126</v>
      </c>
      <c r="AL37" s="117" t="s">
        <v>126</v>
      </c>
    </row>
    <row r="38" spans="1:38" ht="94.5" outlineLevel="1">
      <c r="A38" s="163" t="s">
        <v>66</v>
      </c>
      <c r="B38" s="155" t="s">
        <v>67</v>
      </c>
      <c r="C38" s="155" t="s">
        <v>27</v>
      </c>
      <c r="D38" s="117" t="s">
        <v>126</v>
      </c>
      <c r="E38" s="117" t="s">
        <v>126</v>
      </c>
      <c r="F38" s="117" t="s">
        <v>126</v>
      </c>
      <c r="G38" s="117" t="s">
        <v>126</v>
      </c>
      <c r="H38" s="117" t="s">
        <v>126</v>
      </c>
      <c r="I38" s="117" t="s">
        <v>126</v>
      </c>
      <c r="J38" s="117" t="s">
        <v>126</v>
      </c>
      <c r="K38" s="117" t="s">
        <v>126</v>
      </c>
      <c r="L38" s="117" t="s">
        <v>126</v>
      </c>
      <c r="M38" s="117" t="s">
        <v>126</v>
      </c>
      <c r="N38" s="117" t="s">
        <v>126</v>
      </c>
      <c r="O38" s="117" t="s">
        <v>126</v>
      </c>
      <c r="P38" s="117" t="s">
        <v>126</v>
      </c>
      <c r="Q38" s="117" t="s">
        <v>126</v>
      </c>
      <c r="R38" s="117" t="s">
        <v>126</v>
      </c>
      <c r="S38" s="117" t="s">
        <v>126</v>
      </c>
      <c r="T38" s="117" t="s">
        <v>126</v>
      </c>
      <c r="U38" s="117" t="s">
        <v>126</v>
      </c>
      <c r="V38" s="117" t="s">
        <v>126</v>
      </c>
      <c r="W38" s="117" t="s">
        <v>126</v>
      </c>
      <c r="X38" s="117" t="s">
        <v>126</v>
      </c>
      <c r="Y38" s="117" t="s">
        <v>126</v>
      </c>
      <c r="Z38" s="117" t="s">
        <v>126</v>
      </c>
      <c r="AA38" s="117" t="s">
        <v>126</v>
      </c>
      <c r="AB38" s="117" t="s">
        <v>126</v>
      </c>
      <c r="AC38" s="117" t="s">
        <v>126</v>
      </c>
      <c r="AD38" s="117" t="s">
        <v>126</v>
      </c>
      <c r="AE38" s="117" t="s">
        <v>126</v>
      </c>
      <c r="AF38" s="117" t="s">
        <v>126</v>
      </c>
      <c r="AG38" s="117" t="s">
        <v>126</v>
      </c>
      <c r="AH38" s="117" t="s">
        <v>126</v>
      </c>
      <c r="AI38" s="117" t="s">
        <v>126</v>
      </c>
      <c r="AJ38" s="117" t="s">
        <v>126</v>
      </c>
      <c r="AK38" s="117" t="s">
        <v>126</v>
      </c>
      <c r="AL38" s="117" t="s">
        <v>126</v>
      </c>
    </row>
    <row r="39" spans="1:38" ht="78.75" outlineLevel="1">
      <c r="A39" s="163" t="s">
        <v>68</v>
      </c>
      <c r="B39" s="155" t="s">
        <v>69</v>
      </c>
      <c r="C39" s="155" t="s">
        <v>27</v>
      </c>
      <c r="D39" s="117" t="s">
        <v>126</v>
      </c>
      <c r="E39" s="117" t="s">
        <v>126</v>
      </c>
      <c r="F39" s="117" t="s">
        <v>126</v>
      </c>
      <c r="G39" s="117" t="s">
        <v>126</v>
      </c>
      <c r="H39" s="117" t="s">
        <v>126</v>
      </c>
      <c r="I39" s="117" t="s">
        <v>126</v>
      </c>
      <c r="J39" s="117" t="s">
        <v>126</v>
      </c>
      <c r="K39" s="117" t="s">
        <v>126</v>
      </c>
      <c r="L39" s="117" t="s">
        <v>126</v>
      </c>
      <c r="M39" s="117" t="s">
        <v>126</v>
      </c>
      <c r="N39" s="117" t="s">
        <v>126</v>
      </c>
      <c r="O39" s="117" t="s">
        <v>126</v>
      </c>
      <c r="P39" s="117" t="s">
        <v>126</v>
      </c>
      <c r="Q39" s="117" t="s">
        <v>126</v>
      </c>
      <c r="R39" s="117" t="s">
        <v>126</v>
      </c>
      <c r="S39" s="117" t="s">
        <v>126</v>
      </c>
      <c r="T39" s="117" t="s">
        <v>126</v>
      </c>
      <c r="U39" s="117" t="s">
        <v>126</v>
      </c>
      <c r="V39" s="117" t="s">
        <v>126</v>
      </c>
      <c r="W39" s="117" t="s">
        <v>126</v>
      </c>
      <c r="X39" s="117" t="s">
        <v>126</v>
      </c>
      <c r="Y39" s="117" t="s">
        <v>126</v>
      </c>
      <c r="Z39" s="117" t="s">
        <v>126</v>
      </c>
      <c r="AA39" s="117" t="s">
        <v>126</v>
      </c>
      <c r="AB39" s="117" t="s">
        <v>126</v>
      </c>
      <c r="AC39" s="117" t="s">
        <v>126</v>
      </c>
      <c r="AD39" s="117" t="s">
        <v>126</v>
      </c>
      <c r="AE39" s="117" t="s">
        <v>126</v>
      </c>
      <c r="AF39" s="117" t="s">
        <v>126</v>
      </c>
      <c r="AG39" s="117" t="s">
        <v>126</v>
      </c>
      <c r="AH39" s="117" t="s">
        <v>126</v>
      </c>
      <c r="AI39" s="117" t="s">
        <v>126</v>
      </c>
      <c r="AJ39" s="117" t="s">
        <v>126</v>
      </c>
      <c r="AK39" s="117" t="s">
        <v>126</v>
      </c>
      <c r="AL39" s="117" t="s">
        <v>126</v>
      </c>
    </row>
    <row r="40" spans="1:38" ht="94.5" outlineLevel="1">
      <c r="A40" s="163" t="s">
        <v>70</v>
      </c>
      <c r="B40" s="155" t="s">
        <v>71</v>
      </c>
      <c r="C40" s="155" t="s">
        <v>27</v>
      </c>
      <c r="D40" s="117" t="s">
        <v>126</v>
      </c>
      <c r="E40" s="117" t="s">
        <v>126</v>
      </c>
      <c r="F40" s="117" t="s">
        <v>126</v>
      </c>
      <c r="G40" s="117" t="s">
        <v>126</v>
      </c>
      <c r="H40" s="117" t="s">
        <v>126</v>
      </c>
      <c r="I40" s="117" t="s">
        <v>126</v>
      </c>
      <c r="J40" s="117" t="s">
        <v>126</v>
      </c>
      <c r="K40" s="117" t="s">
        <v>126</v>
      </c>
      <c r="L40" s="117" t="s">
        <v>126</v>
      </c>
      <c r="M40" s="117" t="s">
        <v>126</v>
      </c>
      <c r="N40" s="117" t="s">
        <v>126</v>
      </c>
      <c r="O40" s="117" t="s">
        <v>126</v>
      </c>
      <c r="P40" s="117" t="s">
        <v>126</v>
      </c>
      <c r="Q40" s="117" t="s">
        <v>126</v>
      </c>
      <c r="R40" s="117" t="s">
        <v>126</v>
      </c>
      <c r="S40" s="117" t="s">
        <v>126</v>
      </c>
      <c r="T40" s="117" t="s">
        <v>126</v>
      </c>
      <c r="U40" s="117" t="s">
        <v>126</v>
      </c>
      <c r="V40" s="117" t="s">
        <v>126</v>
      </c>
      <c r="W40" s="117" t="s">
        <v>126</v>
      </c>
      <c r="X40" s="117" t="s">
        <v>126</v>
      </c>
      <c r="Y40" s="117" t="s">
        <v>126</v>
      </c>
      <c r="Z40" s="117" t="s">
        <v>126</v>
      </c>
      <c r="AA40" s="117" t="s">
        <v>126</v>
      </c>
      <c r="AB40" s="117" t="s">
        <v>126</v>
      </c>
      <c r="AC40" s="117" t="s">
        <v>126</v>
      </c>
      <c r="AD40" s="117" t="s">
        <v>126</v>
      </c>
      <c r="AE40" s="117" t="s">
        <v>126</v>
      </c>
      <c r="AF40" s="117" t="s">
        <v>126</v>
      </c>
      <c r="AG40" s="117" t="s">
        <v>126</v>
      </c>
      <c r="AH40" s="117" t="s">
        <v>126</v>
      </c>
      <c r="AI40" s="117" t="s">
        <v>126</v>
      </c>
      <c r="AJ40" s="117" t="s">
        <v>126</v>
      </c>
      <c r="AK40" s="117" t="s">
        <v>126</v>
      </c>
      <c r="AL40" s="117" t="s">
        <v>126</v>
      </c>
    </row>
    <row r="41" spans="1:38" ht="47.25">
      <c r="A41" s="163" t="s">
        <v>72</v>
      </c>
      <c r="B41" s="155" t="s">
        <v>73</v>
      </c>
      <c r="C41" s="155" t="s">
        <v>27</v>
      </c>
      <c r="D41" s="12">
        <v>1.4</v>
      </c>
      <c r="E41" s="12">
        <v>0</v>
      </c>
      <c r="F41" s="12">
        <v>89.195</v>
      </c>
      <c r="G41" s="12">
        <v>0</v>
      </c>
      <c r="H41" s="12">
        <v>5.985999999999998</v>
      </c>
      <c r="I41" s="12">
        <v>0</v>
      </c>
      <c r="J41" s="12">
        <v>4820</v>
      </c>
      <c r="K41" s="12">
        <v>0</v>
      </c>
      <c r="L41" s="12">
        <v>0</v>
      </c>
      <c r="M41" s="12">
        <v>19.164</v>
      </c>
      <c r="N41" s="12">
        <v>0</v>
      </c>
      <c r="O41" s="12">
        <v>0</v>
      </c>
      <c r="P41" s="12">
        <v>0</v>
      </c>
      <c r="Q41" s="12">
        <v>650</v>
      </c>
      <c r="R41" s="12">
        <v>0</v>
      </c>
      <c r="S41" s="12">
        <v>0</v>
      </c>
      <c r="T41" s="12">
        <v>13.189</v>
      </c>
      <c r="U41" s="12">
        <v>0</v>
      </c>
      <c r="V41" s="12">
        <v>3.8279999999999994</v>
      </c>
      <c r="W41" s="12">
        <v>0</v>
      </c>
      <c r="X41" s="12">
        <v>1580</v>
      </c>
      <c r="Y41" s="12">
        <v>0.9</v>
      </c>
      <c r="Z41" s="12">
        <v>0</v>
      </c>
      <c r="AA41" s="12">
        <v>15.985</v>
      </c>
      <c r="AB41" s="12">
        <v>0</v>
      </c>
      <c r="AC41" s="12">
        <v>1.681</v>
      </c>
      <c r="AD41" s="12">
        <v>0</v>
      </c>
      <c r="AE41" s="12">
        <v>1124</v>
      </c>
      <c r="AF41" s="12">
        <v>0.9</v>
      </c>
      <c r="AG41" s="12">
        <v>0</v>
      </c>
      <c r="AH41" s="12">
        <v>48.338</v>
      </c>
      <c r="AI41" s="12">
        <v>0</v>
      </c>
      <c r="AJ41" s="12">
        <v>5.5089999999999995</v>
      </c>
      <c r="AK41" s="12">
        <v>0</v>
      </c>
      <c r="AL41" s="12">
        <v>3354</v>
      </c>
    </row>
    <row r="42" spans="1:38" ht="78.75" outlineLevel="1">
      <c r="A42" s="163" t="s">
        <v>74</v>
      </c>
      <c r="B42" s="155" t="s">
        <v>75</v>
      </c>
      <c r="C42" s="155" t="s">
        <v>27</v>
      </c>
      <c r="D42" s="117" t="s">
        <v>126</v>
      </c>
      <c r="E42" s="117" t="s">
        <v>126</v>
      </c>
      <c r="F42" s="117" t="s">
        <v>126</v>
      </c>
      <c r="G42" s="117" t="s">
        <v>126</v>
      </c>
      <c r="H42" s="117" t="s">
        <v>126</v>
      </c>
      <c r="I42" s="117" t="s">
        <v>126</v>
      </c>
      <c r="J42" s="117" t="s">
        <v>126</v>
      </c>
      <c r="K42" s="117" t="s">
        <v>126</v>
      </c>
      <c r="L42" s="117" t="s">
        <v>126</v>
      </c>
      <c r="M42" s="117" t="s">
        <v>126</v>
      </c>
      <c r="N42" s="117" t="s">
        <v>126</v>
      </c>
      <c r="O42" s="117" t="s">
        <v>126</v>
      </c>
      <c r="P42" s="117" t="s">
        <v>126</v>
      </c>
      <c r="Q42" s="117" t="s">
        <v>126</v>
      </c>
      <c r="R42" s="117" t="s">
        <v>126</v>
      </c>
      <c r="S42" s="117" t="s">
        <v>126</v>
      </c>
      <c r="T42" s="117" t="s">
        <v>126</v>
      </c>
      <c r="U42" s="117" t="s">
        <v>126</v>
      </c>
      <c r="V42" s="117" t="s">
        <v>126</v>
      </c>
      <c r="W42" s="117" t="s">
        <v>126</v>
      </c>
      <c r="X42" s="117" t="s">
        <v>126</v>
      </c>
      <c r="Y42" s="117" t="s">
        <v>126</v>
      </c>
      <c r="Z42" s="117" t="s">
        <v>126</v>
      </c>
      <c r="AA42" s="117" t="s">
        <v>126</v>
      </c>
      <c r="AB42" s="117" t="s">
        <v>126</v>
      </c>
      <c r="AC42" s="117" t="s">
        <v>126</v>
      </c>
      <c r="AD42" s="117" t="s">
        <v>126</v>
      </c>
      <c r="AE42" s="117" t="s">
        <v>126</v>
      </c>
      <c r="AF42" s="117" t="s">
        <v>126</v>
      </c>
      <c r="AG42" s="117" t="s">
        <v>126</v>
      </c>
      <c r="AH42" s="117" t="s">
        <v>126</v>
      </c>
      <c r="AI42" s="117" t="s">
        <v>126</v>
      </c>
      <c r="AJ42" s="117" t="s">
        <v>126</v>
      </c>
      <c r="AK42" s="117" t="s">
        <v>126</v>
      </c>
      <c r="AL42" s="117" t="s">
        <v>126</v>
      </c>
    </row>
    <row r="43" spans="1:38" ht="31.5" outlineLevel="1">
      <c r="A43" s="163" t="s">
        <v>76</v>
      </c>
      <c r="B43" s="155" t="s">
        <v>77</v>
      </c>
      <c r="C43" s="155" t="s">
        <v>27</v>
      </c>
      <c r="D43" s="117" t="s">
        <v>126</v>
      </c>
      <c r="E43" s="117" t="s">
        <v>126</v>
      </c>
      <c r="F43" s="117" t="s">
        <v>126</v>
      </c>
      <c r="G43" s="117" t="s">
        <v>126</v>
      </c>
      <c r="H43" s="117" t="s">
        <v>126</v>
      </c>
      <c r="I43" s="117" t="s">
        <v>126</v>
      </c>
      <c r="J43" s="117" t="s">
        <v>126</v>
      </c>
      <c r="K43" s="117" t="s">
        <v>126</v>
      </c>
      <c r="L43" s="117" t="s">
        <v>126</v>
      </c>
      <c r="M43" s="117" t="s">
        <v>126</v>
      </c>
      <c r="N43" s="117" t="s">
        <v>126</v>
      </c>
      <c r="O43" s="117" t="s">
        <v>126</v>
      </c>
      <c r="P43" s="117" t="s">
        <v>126</v>
      </c>
      <c r="Q43" s="117" t="s">
        <v>126</v>
      </c>
      <c r="R43" s="117" t="s">
        <v>126</v>
      </c>
      <c r="S43" s="117" t="s">
        <v>126</v>
      </c>
      <c r="T43" s="117" t="s">
        <v>126</v>
      </c>
      <c r="U43" s="117" t="s">
        <v>126</v>
      </c>
      <c r="V43" s="117" t="s">
        <v>126</v>
      </c>
      <c r="W43" s="117" t="s">
        <v>126</v>
      </c>
      <c r="X43" s="117" t="s">
        <v>126</v>
      </c>
      <c r="Y43" s="117" t="s">
        <v>126</v>
      </c>
      <c r="Z43" s="117" t="s">
        <v>126</v>
      </c>
      <c r="AA43" s="117" t="s">
        <v>126</v>
      </c>
      <c r="AB43" s="117" t="s">
        <v>126</v>
      </c>
      <c r="AC43" s="117" t="s">
        <v>126</v>
      </c>
      <c r="AD43" s="117" t="s">
        <v>126</v>
      </c>
      <c r="AE43" s="117" t="s">
        <v>126</v>
      </c>
      <c r="AF43" s="117" t="s">
        <v>126</v>
      </c>
      <c r="AG43" s="117" t="s">
        <v>126</v>
      </c>
      <c r="AH43" s="117" t="s">
        <v>126</v>
      </c>
      <c r="AI43" s="117" t="s">
        <v>126</v>
      </c>
      <c r="AJ43" s="117" t="s">
        <v>126</v>
      </c>
      <c r="AK43" s="117" t="s">
        <v>126</v>
      </c>
      <c r="AL43" s="117" t="s">
        <v>126</v>
      </c>
    </row>
    <row r="44" spans="1:38" ht="63" outlineLevel="1">
      <c r="A44" s="163" t="s">
        <v>78</v>
      </c>
      <c r="B44" s="155" t="s">
        <v>79</v>
      </c>
      <c r="C44" s="155" t="s">
        <v>27</v>
      </c>
      <c r="D44" s="117" t="s">
        <v>126</v>
      </c>
      <c r="E44" s="117" t="s">
        <v>126</v>
      </c>
      <c r="F44" s="117" t="s">
        <v>126</v>
      </c>
      <c r="G44" s="117" t="s">
        <v>126</v>
      </c>
      <c r="H44" s="117" t="s">
        <v>126</v>
      </c>
      <c r="I44" s="117" t="s">
        <v>126</v>
      </c>
      <c r="J44" s="117" t="s">
        <v>126</v>
      </c>
      <c r="K44" s="117" t="s">
        <v>126</v>
      </c>
      <c r="L44" s="117" t="s">
        <v>126</v>
      </c>
      <c r="M44" s="117" t="s">
        <v>126</v>
      </c>
      <c r="N44" s="117" t="s">
        <v>126</v>
      </c>
      <c r="O44" s="117" t="s">
        <v>126</v>
      </c>
      <c r="P44" s="117" t="s">
        <v>126</v>
      </c>
      <c r="Q44" s="117" t="s">
        <v>126</v>
      </c>
      <c r="R44" s="117" t="s">
        <v>126</v>
      </c>
      <c r="S44" s="117" t="s">
        <v>126</v>
      </c>
      <c r="T44" s="117" t="s">
        <v>126</v>
      </c>
      <c r="U44" s="117" t="s">
        <v>126</v>
      </c>
      <c r="V44" s="117" t="s">
        <v>126</v>
      </c>
      <c r="W44" s="117" t="s">
        <v>126</v>
      </c>
      <c r="X44" s="117" t="s">
        <v>126</v>
      </c>
      <c r="Y44" s="117" t="s">
        <v>126</v>
      </c>
      <c r="Z44" s="117" t="s">
        <v>126</v>
      </c>
      <c r="AA44" s="117" t="s">
        <v>126</v>
      </c>
      <c r="AB44" s="117" t="s">
        <v>126</v>
      </c>
      <c r="AC44" s="117" t="s">
        <v>126</v>
      </c>
      <c r="AD44" s="117" t="s">
        <v>126</v>
      </c>
      <c r="AE44" s="117" t="s">
        <v>126</v>
      </c>
      <c r="AF44" s="117" t="s">
        <v>126</v>
      </c>
      <c r="AG44" s="117" t="s">
        <v>126</v>
      </c>
      <c r="AH44" s="117" t="s">
        <v>126</v>
      </c>
      <c r="AI44" s="117" t="s">
        <v>126</v>
      </c>
      <c r="AJ44" s="117" t="s">
        <v>126</v>
      </c>
      <c r="AK44" s="117" t="s">
        <v>126</v>
      </c>
      <c r="AL44" s="117" t="s">
        <v>126</v>
      </c>
    </row>
    <row r="45" spans="1:38" ht="47.25">
      <c r="A45" s="163" t="s">
        <v>80</v>
      </c>
      <c r="B45" s="155" t="s">
        <v>81</v>
      </c>
      <c r="C45" s="155" t="s">
        <v>27</v>
      </c>
      <c r="D45" s="12">
        <v>1.4</v>
      </c>
      <c r="E45" s="12">
        <v>0</v>
      </c>
      <c r="F45" s="12">
        <v>89.195</v>
      </c>
      <c r="G45" s="12">
        <v>0</v>
      </c>
      <c r="H45" s="12">
        <v>5.985999999999998</v>
      </c>
      <c r="I45" s="12">
        <v>0</v>
      </c>
      <c r="J45" s="12">
        <v>0</v>
      </c>
      <c r="K45" s="12">
        <v>0</v>
      </c>
      <c r="L45" s="12">
        <v>0</v>
      </c>
      <c r="M45" s="12">
        <v>19.164</v>
      </c>
      <c r="N45" s="12">
        <v>0</v>
      </c>
      <c r="O45" s="12">
        <v>0</v>
      </c>
      <c r="P45" s="12">
        <v>0</v>
      </c>
      <c r="Q45" s="12">
        <v>0</v>
      </c>
      <c r="R45" s="12">
        <v>0</v>
      </c>
      <c r="S45" s="12">
        <v>0</v>
      </c>
      <c r="T45" s="12">
        <v>13.189</v>
      </c>
      <c r="U45" s="12">
        <v>0</v>
      </c>
      <c r="V45" s="12">
        <v>3.8279999999999994</v>
      </c>
      <c r="W45" s="12">
        <v>0</v>
      </c>
      <c r="X45" s="12">
        <v>0</v>
      </c>
      <c r="Y45" s="12">
        <v>0.9</v>
      </c>
      <c r="Z45" s="12">
        <v>0</v>
      </c>
      <c r="AA45" s="12">
        <v>15.985</v>
      </c>
      <c r="AB45" s="12">
        <v>0</v>
      </c>
      <c r="AC45" s="12">
        <v>1.681</v>
      </c>
      <c r="AD45" s="12">
        <v>0</v>
      </c>
      <c r="AE45" s="12">
        <v>0</v>
      </c>
      <c r="AF45" s="12">
        <v>0.9</v>
      </c>
      <c r="AG45" s="12">
        <v>0</v>
      </c>
      <c r="AH45" s="12">
        <v>48.338</v>
      </c>
      <c r="AI45" s="12">
        <v>0</v>
      </c>
      <c r="AJ45" s="12">
        <v>5.5089999999999995</v>
      </c>
      <c r="AK45" s="12">
        <v>0</v>
      </c>
      <c r="AL45" s="12">
        <v>0</v>
      </c>
    </row>
    <row r="46" spans="1:38" ht="31.5">
      <c r="A46" s="163" t="s">
        <v>82</v>
      </c>
      <c r="B46" s="155" t="s">
        <v>83</v>
      </c>
      <c r="C46" s="155" t="s">
        <v>27</v>
      </c>
      <c r="D46" s="9">
        <v>1.4</v>
      </c>
      <c r="E46" s="9">
        <v>0</v>
      </c>
      <c r="F46" s="9">
        <v>89.195</v>
      </c>
      <c r="G46" s="9">
        <v>0</v>
      </c>
      <c r="H46" s="9">
        <v>5.985999999999998</v>
      </c>
      <c r="I46" s="9">
        <v>0</v>
      </c>
      <c r="J46" s="9">
        <v>0</v>
      </c>
      <c r="K46" s="9">
        <v>0</v>
      </c>
      <c r="L46" s="9">
        <v>0</v>
      </c>
      <c r="M46" s="9">
        <v>19.164</v>
      </c>
      <c r="N46" s="9">
        <v>0</v>
      </c>
      <c r="O46" s="9">
        <v>0</v>
      </c>
      <c r="P46" s="9">
        <v>0</v>
      </c>
      <c r="Q46" s="9">
        <v>0</v>
      </c>
      <c r="R46" s="9">
        <v>0</v>
      </c>
      <c r="S46" s="9">
        <v>0</v>
      </c>
      <c r="T46" s="9">
        <v>13.189</v>
      </c>
      <c r="U46" s="9">
        <v>0</v>
      </c>
      <c r="V46" s="9">
        <v>3.8279999999999994</v>
      </c>
      <c r="W46" s="9">
        <v>0</v>
      </c>
      <c r="X46" s="9">
        <v>0</v>
      </c>
      <c r="Y46" s="9">
        <v>0.9</v>
      </c>
      <c r="Z46" s="9">
        <v>0</v>
      </c>
      <c r="AA46" s="9">
        <v>15.985</v>
      </c>
      <c r="AB46" s="9">
        <v>0</v>
      </c>
      <c r="AC46" s="9">
        <v>1.681</v>
      </c>
      <c r="AD46" s="9">
        <v>0</v>
      </c>
      <c r="AE46" s="9">
        <v>0</v>
      </c>
      <c r="AF46" s="12">
        <v>0.9</v>
      </c>
      <c r="AG46" s="12">
        <v>0</v>
      </c>
      <c r="AH46" s="12">
        <v>48.338</v>
      </c>
      <c r="AI46" s="12">
        <v>0</v>
      </c>
      <c r="AJ46" s="12">
        <v>5.5089999999999995</v>
      </c>
      <c r="AK46" s="12">
        <v>0</v>
      </c>
      <c r="AL46" s="12">
        <v>0</v>
      </c>
    </row>
    <row r="47" spans="1:38" ht="31.5">
      <c r="A47" s="175"/>
      <c r="B47" s="175" t="s">
        <v>516</v>
      </c>
      <c r="C47" s="175" t="s">
        <v>126</v>
      </c>
      <c r="D47" s="117">
        <v>0</v>
      </c>
      <c r="E47" s="117">
        <v>0</v>
      </c>
      <c r="F47" s="117">
        <v>14.507</v>
      </c>
      <c r="G47" s="117">
        <v>0</v>
      </c>
      <c r="H47" s="117">
        <v>0.339</v>
      </c>
      <c r="I47" s="117">
        <v>0</v>
      </c>
      <c r="J47" s="117">
        <v>0</v>
      </c>
      <c r="K47" s="117">
        <v>0</v>
      </c>
      <c r="L47" s="117">
        <v>0</v>
      </c>
      <c r="M47" s="117">
        <v>0</v>
      </c>
      <c r="N47" s="117">
        <v>0</v>
      </c>
      <c r="O47" s="117">
        <v>0</v>
      </c>
      <c r="P47" s="117">
        <v>0</v>
      </c>
      <c r="Q47" s="117">
        <v>0</v>
      </c>
      <c r="R47" s="117">
        <v>0</v>
      </c>
      <c r="S47" s="117">
        <v>0</v>
      </c>
      <c r="T47" s="117">
        <v>0</v>
      </c>
      <c r="U47" s="117">
        <v>0</v>
      </c>
      <c r="V47" s="117">
        <v>0</v>
      </c>
      <c r="W47" s="117">
        <v>0</v>
      </c>
      <c r="X47" s="117">
        <v>0</v>
      </c>
      <c r="Y47" s="117">
        <v>0</v>
      </c>
      <c r="Z47" s="117">
        <v>0</v>
      </c>
      <c r="AA47" s="117">
        <v>0</v>
      </c>
      <c r="AB47" s="117">
        <v>0</v>
      </c>
      <c r="AC47" s="117">
        <v>0</v>
      </c>
      <c r="AD47" s="117">
        <v>0</v>
      </c>
      <c r="AE47" s="117">
        <v>0</v>
      </c>
      <c r="AF47" s="12">
        <v>0</v>
      </c>
      <c r="AG47" s="12">
        <v>0</v>
      </c>
      <c r="AH47" s="12">
        <v>0</v>
      </c>
      <c r="AI47" s="12">
        <v>0</v>
      </c>
      <c r="AJ47" s="12">
        <v>0</v>
      </c>
      <c r="AK47" s="12">
        <v>0</v>
      </c>
      <c r="AL47" s="12">
        <v>0</v>
      </c>
    </row>
    <row r="48" spans="1:38" ht="31.5">
      <c r="A48" s="175"/>
      <c r="B48" s="175" t="s">
        <v>517</v>
      </c>
      <c r="C48" s="175" t="s">
        <v>126</v>
      </c>
      <c r="D48" s="117">
        <v>0</v>
      </c>
      <c r="E48" s="117">
        <v>0</v>
      </c>
      <c r="F48" s="117">
        <v>11.333</v>
      </c>
      <c r="G48" s="117">
        <v>0</v>
      </c>
      <c r="H48" s="117">
        <v>0.03</v>
      </c>
      <c r="I48" s="117">
        <v>0</v>
      </c>
      <c r="J48" s="117">
        <v>0</v>
      </c>
      <c r="K48" s="117">
        <v>0</v>
      </c>
      <c r="L48" s="117">
        <v>0</v>
      </c>
      <c r="M48" s="117">
        <v>0</v>
      </c>
      <c r="N48" s="117">
        <v>0</v>
      </c>
      <c r="O48" s="117">
        <v>0</v>
      </c>
      <c r="P48" s="117">
        <v>0</v>
      </c>
      <c r="Q48" s="117">
        <v>0</v>
      </c>
      <c r="R48" s="117">
        <v>0</v>
      </c>
      <c r="S48" s="117">
        <v>0</v>
      </c>
      <c r="T48" s="117">
        <v>0</v>
      </c>
      <c r="U48" s="117">
        <v>0</v>
      </c>
      <c r="V48" s="117">
        <v>0</v>
      </c>
      <c r="W48" s="117">
        <v>0</v>
      </c>
      <c r="X48" s="117">
        <v>0</v>
      </c>
      <c r="Y48" s="117">
        <v>0</v>
      </c>
      <c r="Z48" s="117">
        <v>0</v>
      </c>
      <c r="AA48" s="117">
        <v>0</v>
      </c>
      <c r="AB48" s="117">
        <v>0</v>
      </c>
      <c r="AC48" s="117">
        <v>0</v>
      </c>
      <c r="AD48" s="117">
        <v>0</v>
      </c>
      <c r="AE48" s="117">
        <v>0</v>
      </c>
      <c r="AF48" s="12">
        <v>0</v>
      </c>
      <c r="AG48" s="12">
        <v>0</v>
      </c>
      <c r="AH48" s="12">
        <v>0</v>
      </c>
      <c r="AI48" s="12">
        <v>0</v>
      </c>
      <c r="AJ48" s="12">
        <v>0</v>
      </c>
      <c r="AK48" s="12">
        <v>0</v>
      </c>
      <c r="AL48" s="12">
        <v>0</v>
      </c>
    </row>
    <row r="49" spans="1:38" ht="31.5">
      <c r="A49" s="175"/>
      <c r="B49" s="175" t="s">
        <v>492</v>
      </c>
      <c r="C49" s="175" t="s">
        <v>126</v>
      </c>
      <c r="D49" s="117">
        <v>0</v>
      </c>
      <c r="E49" s="117">
        <v>0</v>
      </c>
      <c r="F49" s="117">
        <v>7.604</v>
      </c>
      <c r="G49" s="117">
        <v>0</v>
      </c>
      <c r="H49" s="117">
        <v>0</v>
      </c>
      <c r="I49" s="117">
        <v>0</v>
      </c>
      <c r="J49" s="117">
        <v>0</v>
      </c>
      <c r="K49" s="117">
        <v>0</v>
      </c>
      <c r="L49" s="117">
        <v>0</v>
      </c>
      <c r="M49" s="117">
        <v>0</v>
      </c>
      <c r="N49" s="117">
        <v>0</v>
      </c>
      <c r="O49" s="117">
        <v>0</v>
      </c>
      <c r="P49" s="117">
        <v>0</v>
      </c>
      <c r="Q49" s="117">
        <v>0</v>
      </c>
      <c r="R49" s="117">
        <v>0</v>
      </c>
      <c r="S49" s="117">
        <v>0</v>
      </c>
      <c r="T49" s="117">
        <v>0</v>
      </c>
      <c r="U49" s="117">
        <v>0</v>
      </c>
      <c r="V49" s="117">
        <v>0</v>
      </c>
      <c r="W49" s="117">
        <v>0</v>
      </c>
      <c r="X49" s="117">
        <v>0</v>
      </c>
      <c r="Y49" s="117">
        <v>0</v>
      </c>
      <c r="Z49" s="117">
        <v>0</v>
      </c>
      <c r="AA49" s="117">
        <v>0</v>
      </c>
      <c r="AB49" s="117">
        <v>0</v>
      </c>
      <c r="AC49" s="117">
        <v>0</v>
      </c>
      <c r="AD49" s="117">
        <v>0</v>
      </c>
      <c r="AE49" s="117">
        <v>0</v>
      </c>
      <c r="AF49" s="12">
        <v>0</v>
      </c>
      <c r="AG49" s="12">
        <v>0</v>
      </c>
      <c r="AH49" s="12">
        <v>0</v>
      </c>
      <c r="AI49" s="12">
        <v>0</v>
      </c>
      <c r="AJ49" s="12">
        <v>0</v>
      </c>
      <c r="AK49" s="12">
        <v>0</v>
      </c>
      <c r="AL49" s="12">
        <v>0</v>
      </c>
    </row>
    <row r="50" spans="1:38" ht="56.25" customHeight="1">
      <c r="A50" s="175"/>
      <c r="B50" s="175" t="s">
        <v>533</v>
      </c>
      <c r="C50" s="175" t="s">
        <v>126</v>
      </c>
      <c r="D50" s="117">
        <v>0.5</v>
      </c>
      <c r="E50" s="117">
        <v>0</v>
      </c>
      <c r="F50" s="117">
        <v>7.412999999999999</v>
      </c>
      <c r="G50" s="117">
        <v>0</v>
      </c>
      <c r="H50" s="117">
        <v>0.108</v>
      </c>
      <c r="I50" s="117">
        <v>0</v>
      </c>
      <c r="J50" s="117">
        <v>0</v>
      </c>
      <c r="K50" s="117">
        <v>0</v>
      </c>
      <c r="L50" s="117">
        <v>0</v>
      </c>
      <c r="M50" s="117">
        <v>0</v>
      </c>
      <c r="N50" s="117">
        <v>0</v>
      </c>
      <c r="O50" s="117">
        <v>0</v>
      </c>
      <c r="P50" s="117">
        <v>0</v>
      </c>
      <c r="Q50" s="117">
        <v>0</v>
      </c>
      <c r="R50" s="117">
        <v>0</v>
      </c>
      <c r="S50" s="117">
        <v>0</v>
      </c>
      <c r="T50" s="117">
        <v>0</v>
      </c>
      <c r="U50" s="117">
        <v>0</v>
      </c>
      <c r="V50" s="117">
        <v>0</v>
      </c>
      <c r="W50" s="117">
        <v>0</v>
      </c>
      <c r="X50" s="117">
        <v>0</v>
      </c>
      <c r="Y50" s="117">
        <v>0</v>
      </c>
      <c r="Z50" s="117">
        <v>0</v>
      </c>
      <c r="AA50" s="117">
        <v>0</v>
      </c>
      <c r="AB50" s="117">
        <v>0</v>
      </c>
      <c r="AC50" s="117">
        <v>0</v>
      </c>
      <c r="AD50" s="117">
        <v>0</v>
      </c>
      <c r="AE50" s="117">
        <v>0</v>
      </c>
      <c r="AF50" s="12">
        <v>0</v>
      </c>
      <c r="AG50" s="12">
        <v>0</v>
      </c>
      <c r="AH50" s="12">
        <v>0</v>
      </c>
      <c r="AI50" s="12">
        <v>0</v>
      </c>
      <c r="AJ50" s="12">
        <v>0</v>
      </c>
      <c r="AK50" s="12">
        <v>0</v>
      </c>
      <c r="AL50" s="12">
        <v>0</v>
      </c>
    </row>
    <row r="51" spans="1:38" ht="31.5">
      <c r="A51" s="175"/>
      <c r="B51" s="175" t="s">
        <v>535</v>
      </c>
      <c r="C51" s="175" t="s">
        <v>126</v>
      </c>
      <c r="D51" s="117">
        <v>0</v>
      </c>
      <c r="E51" s="117">
        <v>0</v>
      </c>
      <c r="F51" s="117">
        <v>0</v>
      </c>
      <c r="G51" s="117">
        <v>0</v>
      </c>
      <c r="H51" s="117">
        <v>0</v>
      </c>
      <c r="I51" s="117">
        <v>0</v>
      </c>
      <c r="J51" s="117">
        <v>0</v>
      </c>
      <c r="K51" s="117">
        <v>0</v>
      </c>
      <c r="L51" s="117">
        <v>0</v>
      </c>
      <c r="M51" s="117">
        <v>0</v>
      </c>
      <c r="N51" s="117">
        <v>0</v>
      </c>
      <c r="O51" s="117">
        <v>0</v>
      </c>
      <c r="P51" s="117">
        <v>0</v>
      </c>
      <c r="Q51" s="117">
        <v>0</v>
      </c>
      <c r="R51" s="117">
        <v>0</v>
      </c>
      <c r="S51" s="117">
        <v>0</v>
      </c>
      <c r="T51" s="117">
        <v>0</v>
      </c>
      <c r="U51" s="117">
        <v>0</v>
      </c>
      <c r="V51" s="117">
        <v>0</v>
      </c>
      <c r="W51" s="117">
        <v>0</v>
      </c>
      <c r="X51" s="117">
        <v>0</v>
      </c>
      <c r="Y51" s="117">
        <v>0</v>
      </c>
      <c r="Z51" s="117">
        <v>0</v>
      </c>
      <c r="AA51" s="117">
        <v>0</v>
      </c>
      <c r="AB51" s="117">
        <v>0</v>
      </c>
      <c r="AC51" s="117">
        <v>0</v>
      </c>
      <c r="AD51" s="117">
        <v>0</v>
      </c>
      <c r="AE51" s="117">
        <v>0</v>
      </c>
      <c r="AF51" s="12">
        <v>0</v>
      </c>
      <c r="AG51" s="12">
        <v>0</v>
      </c>
      <c r="AH51" s="12">
        <v>0</v>
      </c>
      <c r="AI51" s="12">
        <v>0</v>
      </c>
      <c r="AJ51" s="12">
        <v>0</v>
      </c>
      <c r="AK51" s="12">
        <v>0</v>
      </c>
      <c r="AL51" s="12">
        <v>0</v>
      </c>
    </row>
    <row r="52" spans="1:38" ht="59.25" customHeight="1">
      <c r="A52" s="175"/>
      <c r="B52" s="175" t="s">
        <v>536</v>
      </c>
      <c r="C52" s="175" t="s">
        <v>126</v>
      </c>
      <c r="D52" s="117">
        <v>0</v>
      </c>
      <c r="E52" s="117">
        <v>0</v>
      </c>
      <c r="F52" s="117">
        <v>0</v>
      </c>
      <c r="G52" s="117">
        <v>0</v>
      </c>
      <c r="H52" s="117">
        <v>0</v>
      </c>
      <c r="I52" s="117">
        <v>0</v>
      </c>
      <c r="J52" s="117">
        <v>0</v>
      </c>
      <c r="K52" s="117">
        <v>0</v>
      </c>
      <c r="L52" s="117">
        <v>0</v>
      </c>
      <c r="M52" s="117">
        <v>0</v>
      </c>
      <c r="N52" s="117">
        <v>0</v>
      </c>
      <c r="O52" s="117">
        <v>0</v>
      </c>
      <c r="P52" s="117">
        <v>0</v>
      </c>
      <c r="Q52" s="117">
        <v>0</v>
      </c>
      <c r="R52" s="117">
        <v>0</v>
      </c>
      <c r="S52" s="117">
        <v>0</v>
      </c>
      <c r="T52" s="117">
        <v>0</v>
      </c>
      <c r="U52" s="117">
        <v>0</v>
      </c>
      <c r="V52" s="117">
        <v>0</v>
      </c>
      <c r="W52" s="117">
        <v>0</v>
      </c>
      <c r="X52" s="117">
        <v>0</v>
      </c>
      <c r="Y52" s="117">
        <v>0</v>
      </c>
      <c r="Z52" s="117">
        <v>0</v>
      </c>
      <c r="AA52" s="117">
        <v>0</v>
      </c>
      <c r="AB52" s="117">
        <v>0</v>
      </c>
      <c r="AC52" s="117">
        <v>0</v>
      </c>
      <c r="AD52" s="117">
        <v>0</v>
      </c>
      <c r="AE52" s="117">
        <v>0</v>
      </c>
      <c r="AF52" s="12">
        <v>0</v>
      </c>
      <c r="AG52" s="12">
        <v>0</v>
      </c>
      <c r="AH52" s="12">
        <v>0</v>
      </c>
      <c r="AI52" s="12">
        <v>0</v>
      </c>
      <c r="AJ52" s="12">
        <v>0</v>
      </c>
      <c r="AK52" s="12">
        <v>0</v>
      </c>
      <c r="AL52" s="12">
        <v>0</v>
      </c>
    </row>
    <row r="53" spans="1:38" ht="47.25">
      <c r="A53" s="175"/>
      <c r="B53" s="175" t="s">
        <v>499</v>
      </c>
      <c r="C53" s="175" t="s">
        <v>126</v>
      </c>
      <c r="D53" s="117">
        <v>0</v>
      </c>
      <c r="E53" s="117">
        <v>0</v>
      </c>
      <c r="F53" s="117">
        <v>3.95</v>
      </c>
      <c r="G53" s="117">
        <v>0</v>
      </c>
      <c r="H53" s="117">
        <v>0</v>
      </c>
      <c r="I53" s="117">
        <v>0</v>
      </c>
      <c r="J53" s="117">
        <v>0</v>
      </c>
      <c r="K53" s="117">
        <v>0</v>
      </c>
      <c r="L53" s="117">
        <v>0</v>
      </c>
      <c r="M53" s="117">
        <v>3.95</v>
      </c>
      <c r="N53" s="117">
        <v>0</v>
      </c>
      <c r="O53" s="117">
        <v>0</v>
      </c>
      <c r="P53" s="117">
        <v>0</v>
      </c>
      <c r="Q53" s="117">
        <v>0</v>
      </c>
      <c r="R53" s="117">
        <v>0</v>
      </c>
      <c r="S53" s="117">
        <v>0</v>
      </c>
      <c r="T53" s="117">
        <v>0</v>
      </c>
      <c r="U53" s="117">
        <v>0</v>
      </c>
      <c r="V53" s="117">
        <v>0</v>
      </c>
      <c r="W53" s="117">
        <v>0</v>
      </c>
      <c r="X53" s="117">
        <v>0</v>
      </c>
      <c r="Y53" s="117">
        <v>0</v>
      </c>
      <c r="Z53" s="117">
        <v>0</v>
      </c>
      <c r="AA53" s="117">
        <v>0</v>
      </c>
      <c r="AB53" s="117">
        <v>0</v>
      </c>
      <c r="AC53" s="117">
        <v>0</v>
      </c>
      <c r="AD53" s="117">
        <v>0</v>
      </c>
      <c r="AE53" s="117">
        <v>0</v>
      </c>
      <c r="AF53" s="12">
        <v>0</v>
      </c>
      <c r="AG53" s="12">
        <v>0</v>
      </c>
      <c r="AH53" s="12">
        <v>3.95</v>
      </c>
      <c r="AI53" s="12">
        <v>0</v>
      </c>
      <c r="AJ53" s="12">
        <v>0</v>
      </c>
      <c r="AK53" s="12">
        <v>0</v>
      </c>
      <c r="AL53" s="12">
        <v>0</v>
      </c>
    </row>
    <row r="54" spans="1:38" ht="31.5">
      <c r="A54" s="175"/>
      <c r="B54" s="175" t="s">
        <v>500</v>
      </c>
      <c r="C54" s="175" t="s">
        <v>126</v>
      </c>
      <c r="D54" s="117">
        <v>0</v>
      </c>
      <c r="E54" s="117">
        <v>0</v>
      </c>
      <c r="F54" s="117">
        <v>3.95</v>
      </c>
      <c r="G54" s="117">
        <v>0</v>
      </c>
      <c r="H54" s="117">
        <v>0</v>
      </c>
      <c r="I54" s="117">
        <v>0</v>
      </c>
      <c r="J54" s="117">
        <v>0</v>
      </c>
      <c r="K54" s="117">
        <v>0</v>
      </c>
      <c r="L54" s="117">
        <v>0</v>
      </c>
      <c r="M54" s="117">
        <v>3.95</v>
      </c>
      <c r="N54" s="117">
        <v>0</v>
      </c>
      <c r="O54" s="117">
        <v>0</v>
      </c>
      <c r="P54" s="117">
        <v>0</v>
      </c>
      <c r="Q54" s="117">
        <v>0</v>
      </c>
      <c r="R54" s="117">
        <v>0</v>
      </c>
      <c r="S54" s="117">
        <v>0</v>
      </c>
      <c r="T54" s="117">
        <v>0</v>
      </c>
      <c r="U54" s="117">
        <v>0</v>
      </c>
      <c r="V54" s="117">
        <v>0</v>
      </c>
      <c r="W54" s="117">
        <v>0</v>
      </c>
      <c r="X54" s="117">
        <v>0</v>
      </c>
      <c r="Y54" s="117">
        <v>0</v>
      </c>
      <c r="Z54" s="117">
        <v>0</v>
      </c>
      <c r="AA54" s="117">
        <v>0</v>
      </c>
      <c r="AB54" s="117">
        <v>0</v>
      </c>
      <c r="AC54" s="117">
        <v>0</v>
      </c>
      <c r="AD54" s="117">
        <v>0</v>
      </c>
      <c r="AE54" s="117">
        <v>0</v>
      </c>
      <c r="AF54" s="12">
        <v>0</v>
      </c>
      <c r="AG54" s="12">
        <v>0</v>
      </c>
      <c r="AH54" s="12">
        <v>3.95</v>
      </c>
      <c r="AI54" s="12">
        <v>0</v>
      </c>
      <c r="AJ54" s="12">
        <v>0</v>
      </c>
      <c r="AK54" s="12">
        <v>0</v>
      </c>
      <c r="AL54" s="12">
        <v>0</v>
      </c>
    </row>
    <row r="55" spans="1:38" ht="31.5">
      <c r="A55" s="175"/>
      <c r="B55" s="175" t="s">
        <v>501</v>
      </c>
      <c r="C55" s="175" t="s">
        <v>126</v>
      </c>
      <c r="D55" s="117">
        <v>0</v>
      </c>
      <c r="E55" s="117">
        <v>0</v>
      </c>
      <c r="F55" s="117">
        <v>3.86</v>
      </c>
      <c r="G55" s="117">
        <v>0</v>
      </c>
      <c r="H55" s="117">
        <v>0</v>
      </c>
      <c r="I55" s="117">
        <v>0</v>
      </c>
      <c r="J55" s="117">
        <v>0</v>
      </c>
      <c r="K55" s="117">
        <v>0</v>
      </c>
      <c r="L55" s="117">
        <v>0</v>
      </c>
      <c r="M55" s="117">
        <v>3.86</v>
      </c>
      <c r="N55" s="117">
        <v>0</v>
      </c>
      <c r="O55" s="117">
        <v>0</v>
      </c>
      <c r="P55" s="117">
        <v>0</v>
      </c>
      <c r="Q55" s="117">
        <v>0</v>
      </c>
      <c r="R55" s="117">
        <v>0</v>
      </c>
      <c r="S55" s="117">
        <v>0</v>
      </c>
      <c r="T55" s="117">
        <v>0</v>
      </c>
      <c r="U55" s="117">
        <v>0</v>
      </c>
      <c r="V55" s="117">
        <v>0</v>
      </c>
      <c r="W55" s="117">
        <v>0</v>
      </c>
      <c r="X55" s="117">
        <v>0</v>
      </c>
      <c r="Y55" s="117">
        <v>0</v>
      </c>
      <c r="Z55" s="117">
        <v>0</v>
      </c>
      <c r="AA55" s="117">
        <v>0</v>
      </c>
      <c r="AB55" s="117">
        <v>0</v>
      </c>
      <c r="AC55" s="117">
        <v>0</v>
      </c>
      <c r="AD55" s="117">
        <v>0</v>
      </c>
      <c r="AE55" s="117">
        <v>0</v>
      </c>
      <c r="AF55" s="12">
        <v>0</v>
      </c>
      <c r="AG55" s="12">
        <v>0</v>
      </c>
      <c r="AH55" s="12">
        <v>3.86</v>
      </c>
      <c r="AI55" s="12">
        <v>0</v>
      </c>
      <c r="AJ55" s="12">
        <v>0</v>
      </c>
      <c r="AK55" s="12">
        <v>0</v>
      </c>
      <c r="AL55" s="12">
        <v>0</v>
      </c>
    </row>
    <row r="56" spans="1:38" ht="47.25">
      <c r="A56" s="175"/>
      <c r="B56" s="175" t="s">
        <v>509</v>
      </c>
      <c r="C56" s="175" t="s">
        <v>126</v>
      </c>
      <c r="D56" s="117">
        <v>0</v>
      </c>
      <c r="E56" s="117">
        <v>0</v>
      </c>
      <c r="F56" s="117">
        <v>4.2</v>
      </c>
      <c r="G56" s="117">
        <v>0</v>
      </c>
      <c r="H56" s="117">
        <v>0</v>
      </c>
      <c r="I56" s="117">
        <v>0</v>
      </c>
      <c r="J56" s="117">
        <v>0</v>
      </c>
      <c r="K56" s="117">
        <v>0</v>
      </c>
      <c r="L56" s="117">
        <v>0</v>
      </c>
      <c r="M56" s="117">
        <v>4.2</v>
      </c>
      <c r="N56" s="117">
        <v>0</v>
      </c>
      <c r="O56" s="117">
        <v>0</v>
      </c>
      <c r="P56" s="117">
        <v>0</v>
      </c>
      <c r="Q56" s="117">
        <v>0</v>
      </c>
      <c r="R56" s="117">
        <v>0</v>
      </c>
      <c r="S56" s="117">
        <v>0</v>
      </c>
      <c r="T56" s="117">
        <v>0</v>
      </c>
      <c r="U56" s="117">
        <v>0</v>
      </c>
      <c r="V56" s="117">
        <v>0</v>
      </c>
      <c r="W56" s="117">
        <v>0</v>
      </c>
      <c r="X56" s="117">
        <v>0</v>
      </c>
      <c r="Y56" s="117">
        <v>0</v>
      </c>
      <c r="Z56" s="117">
        <v>0</v>
      </c>
      <c r="AA56" s="117">
        <v>0</v>
      </c>
      <c r="AB56" s="117">
        <v>0</v>
      </c>
      <c r="AC56" s="117">
        <v>0</v>
      </c>
      <c r="AD56" s="117">
        <v>0</v>
      </c>
      <c r="AE56" s="117">
        <v>0</v>
      </c>
      <c r="AF56" s="12">
        <v>0</v>
      </c>
      <c r="AG56" s="12">
        <v>0</v>
      </c>
      <c r="AH56" s="12">
        <v>4.2</v>
      </c>
      <c r="AI56" s="12">
        <v>0</v>
      </c>
      <c r="AJ56" s="12">
        <v>0</v>
      </c>
      <c r="AK56" s="12">
        <v>0</v>
      </c>
      <c r="AL56" s="12">
        <v>0</v>
      </c>
    </row>
    <row r="57" spans="1:38" ht="31.5">
      <c r="A57" s="175"/>
      <c r="B57" s="175" t="s">
        <v>545</v>
      </c>
      <c r="C57" s="175" t="s">
        <v>126</v>
      </c>
      <c r="D57" s="117">
        <v>0</v>
      </c>
      <c r="E57" s="117">
        <v>0</v>
      </c>
      <c r="F57" s="117">
        <v>3.204</v>
      </c>
      <c r="G57" s="117">
        <v>0</v>
      </c>
      <c r="H57" s="117">
        <v>0</v>
      </c>
      <c r="I57" s="117">
        <v>0</v>
      </c>
      <c r="J57" s="117">
        <v>0</v>
      </c>
      <c r="K57" s="117">
        <v>0</v>
      </c>
      <c r="L57" s="117">
        <v>0</v>
      </c>
      <c r="M57" s="117">
        <v>3.204</v>
      </c>
      <c r="N57" s="117">
        <v>0</v>
      </c>
      <c r="O57" s="117">
        <v>0</v>
      </c>
      <c r="P57" s="117">
        <v>0</v>
      </c>
      <c r="Q57" s="117">
        <v>0</v>
      </c>
      <c r="R57" s="117">
        <v>0</v>
      </c>
      <c r="S57" s="117">
        <v>0</v>
      </c>
      <c r="T57" s="117">
        <v>0</v>
      </c>
      <c r="U57" s="117">
        <v>0</v>
      </c>
      <c r="V57" s="117">
        <v>0</v>
      </c>
      <c r="W57" s="117">
        <v>0</v>
      </c>
      <c r="X57" s="117">
        <v>0</v>
      </c>
      <c r="Y57" s="117">
        <v>0</v>
      </c>
      <c r="Z57" s="117">
        <v>0</v>
      </c>
      <c r="AA57" s="117">
        <v>0</v>
      </c>
      <c r="AB57" s="117">
        <v>0</v>
      </c>
      <c r="AC57" s="117">
        <v>0</v>
      </c>
      <c r="AD57" s="117">
        <v>0</v>
      </c>
      <c r="AE57" s="117">
        <v>0</v>
      </c>
      <c r="AF57" s="12">
        <v>0</v>
      </c>
      <c r="AG57" s="12">
        <v>0</v>
      </c>
      <c r="AH57" s="12">
        <v>3.204</v>
      </c>
      <c r="AI57" s="12">
        <v>0</v>
      </c>
      <c r="AJ57" s="12">
        <v>0</v>
      </c>
      <c r="AK57" s="12">
        <v>0</v>
      </c>
      <c r="AL57" s="12">
        <v>0</v>
      </c>
    </row>
    <row r="58" spans="1:38" ht="31.5">
      <c r="A58" s="175"/>
      <c r="B58" s="175" t="s">
        <v>508</v>
      </c>
      <c r="C58" s="175" t="s">
        <v>126</v>
      </c>
      <c r="D58" s="117">
        <v>0</v>
      </c>
      <c r="E58" s="117">
        <v>0</v>
      </c>
      <c r="F58" s="117">
        <v>5.1</v>
      </c>
      <c r="G58" s="117">
        <v>0</v>
      </c>
      <c r="H58" s="117">
        <v>0</v>
      </c>
      <c r="I58" s="117">
        <v>0</v>
      </c>
      <c r="J58" s="117">
        <v>0</v>
      </c>
      <c r="K58" s="117">
        <v>0</v>
      </c>
      <c r="L58" s="117">
        <v>0</v>
      </c>
      <c r="M58" s="117">
        <v>0</v>
      </c>
      <c r="N58" s="117">
        <v>0</v>
      </c>
      <c r="O58" s="117">
        <v>0</v>
      </c>
      <c r="P58" s="117">
        <v>0</v>
      </c>
      <c r="Q58" s="117">
        <v>0</v>
      </c>
      <c r="R58" s="117">
        <v>0</v>
      </c>
      <c r="S58" s="117">
        <v>0</v>
      </c>
      <c r="T58" s="117">
        <v>5.1</v>
      </c>
      <c r="U58" s="117">
        <v>0</v>
      </c>
      <c r="V58" s="117">
        <v>0</v>
      </c>
      <c r="W58" s="117">
        <v>0</v>
      </c>
      <c r="X58" s="117">
        <v>0</v>
      </c>
      <c r="Y58" s="117">
        <v>0</v>
      </c>
      <c r="Z58" s="117">
        <v>0</v>
      </c>
      <c r="AA58" s="117">
        <v>0</v>
      </c>
      <c r="AB58" s="117">
        <v>0</v>
      </c>
      <c r="AC58" s="117">
        <v>0</v>
      </c>
      <c r="AD58" s="117">
        <v>0</v>
      </c>
      <c r="AE58" s="117">
        <v>0</v>
      </c>
      <c r="AF58" s="12">
        <v>0</v>
      </c>
      <c r="AG58" s="12">
        <v>0</v>
      </c>
      <c r="AH58" s="12">
        <v>5.1</v>
      </c>
      <c r="AI58" s="12">
        <v>0</v>
      </c>
      <c r="AJ58" s="12">
        <v>0</v>
      </c>
      <c r="AK58" s="12">
        <v>0</v>
      </c>
      <c r="AL58" s="12">
        <v>0</v>
      </c>
    </row>
    <row r="59" spans="1:38" ht="31.5">
      <c r="A59" s="175"/>
      <c r="B59" s="175" t="s">
        <v>510</v>
      </c>
      <c r="C59" s="175" t="s">
        <v>126</v>
      </c>
      <c r="D59" s="117">
        <v>0</v>
      </c>
      <c r="E59" s="117">
        <v>0</v>
      </c>
      <c r="F59" s="117">
        <v>5.1</v>
      </c>
      <c r="G59" s="117">
        <v>0</v>
      </c>
      <c r="H59" s="117">
        <v>0</v>
      </c>
      <c r="I59" s="117">
        <v>0</v>
      </c>
      <c r="J59" s="117">
        <v>0</v>
      </c>
      <c r="K59" s="117">
        <v>0</v>
      </c>
      <c r="L59" s="117">
        <v>0</v>
      </c>
      <c r="M59" s="117">
        <v>0</v>
      </c>
      <c r="N59" s="117">
        <v>0</v>
      </c>
      <c r="O59" s="117">
        <v>0</v>
      </c>
      <c r="P59" s="117">
        <v>0</v>
      </c>
      <c r="Q59" s="117">
        <v>0</v>
      </c>
      <c r="R59" s="117">
        <v>0</v>
      </c>
      <c r="S59" s="117">
        <v>0</v>
      </c>
      <c r="T59" s="117">
        <v>5.1</v>
      </c>
      <c r="U59" s="117">
        <v>0</v>
      </c>
      <c r="V59" s="117">
        <v>0</v>
      </c>
      <c r="W59" s="117">
        <v>0</v>
      </c>
      <c r="X59" s="117">
        <v>0</v>
      </c>
      <c r="Y59" s="117">
        <v>0</v>
      </c>
      <c r="Z59" s="117">
        <v>0</v>
      </c>
      <c r="AA59" s="117">
        <v>0</v>
      </c>
      <c r="AB59" s="117">
        <v>0</v>
      </c>
      <c r="AC59" s="117">
        <v>0</v>
      </c>
      <c r="AD59" s="117">
        <v>0</v>
      </c>
      <c r="AE59" s="117">
        <v>0</v>
      </c>
      <c r="AF59" s="12">
        <v>0</v>
      </c>
      <c r="AG59" s="12">
        <v>0</v>
      </c>
      <c r="AH59" s="12">
        <v>5.1</v>
      </c>
      <c r="AI59" s="12">
        <v>0</v>
      </c>
      <c r="AJ59" s="12">
        <v>0</v>
      </c>
      <c r="AK59" s="12">
        <v>0</v>
      </c>
      <c r="AL59" s="12">
        <v>0</v>
      </c>
    </row>
    <row r="60" spans="1:38" ht="126">
      <c r="A60" s="175"/>
      <c r="B60" s="175" t="s">
        <v>664</v>
      </c>
      <c r="C60" s="175" t="s">
        <v>126</v>
      </c>
      <c r="D60" s="117">
        <v>0</v>
      </c>
      <c r="E60" s="117">
        <v>0</v>
      </c>
      <c r="F60" s="117">
        <v>0.273</v>
      </c>
      <c r="G60" s="117">
        <v>0</v>
      </c>
      <c r="H60" s="117">
        <v>0</v>
      </c>
      <c r="I60" s="117">
        <v>0</v>
      </c>
      <c r="J60" s="117">
        <v>0</v>
      </c>
      <c r="K60" s="117">
        <v>0</v>
      </c>
      <c r="L60" s="117">
        <v>0</v>
      </c>
      <c r="M60" s="117">
        <v>0</v>
      </c>
      <c r="N60" s="117">
        <v>0</v>
      </c>
      <c r="O60" s="117">
        <v>0</v>
      </c>
      <c r="P60" s="117">
        <v>0</v>
      </c>
      <c r="Q60" s="117">
        <v>0</v>
      </c>
      <c r="R60" s="117">
        <v>0</v>
      </c>
      <c r="S60" s="117">
        <v>0</v>
      </c>
      <c r="T60" s="117">
        <v>0.273</v>
      </c>
      <c r="U60" s="117">
        <v>0</v>
      </c>
      <c r="V60" s="117">
        <v>0</v>
      </c>
      <c r="W60" s="117">
        <v>0</v>
      </c>
      <c r="X60" s="117">
        <v>0</v>
      </c>
      <c r="Y60" s="117">
        <v>0</v>
      </c>
      <c r="Z60" s="117">
        <v>0</v>
      </c>
      <c r="AA60" s="117">
        <v>0</v>
      </c>
      <c r="AB60" s="117">
        <v>0</v>
      </c>
      <c r="AC60" s="117">
        <v>0</v>
      </c>
      <c r="AD60" s="117">
        <v>0</v>
      </c>
      <c r="AE60" s="117">
        <v>0</v>
      </c>
      <c r="AF60" s="12">
        <v>0</v>
      </c>
      <c r="AG60" s="12">
        <v>0</v>
      </c>
      <c r="AH60" s="12">
        <v>0.273</v>
      </c>
      <c r="AI60" s="12">
        <v>0</v>
      </c>
      <c r="AJ60" s="12">
        <v>0</v>
      </c>
      <c r="AK60" s="12">
        <v>0</v>
      </c>
      <c r="AL60" s="12">
        <v>0</v>
      </c>
    </row>
    <row r="61" spans="1:38" ht="78.75">
      <c r="A61" s="175"/>
      <c r="B61" s="175" t="s">
        <v>665</v>
      </c>
      <c r="C61" s="175" t="s">
        <v>126</v>
      </c>
      <c r="D61" s="117">
        <v>0</v>
      </c>
      <c r="E61" s="117">
        <v>0</v>
      </c>
      <c r="F61" s="117">
        <v>0.367</v>
      </c>
      <c r="G61" s="117">
        <v>0</v>
      </c>
      <c r="H61" s="117">
        <v>0</v>
      </c>
      <c r="I61" s="117">
        <v>0</v>
      </c>
      <c r="J61" s="117">
        <v>0</v>
      </c>
      <c r="K61" s="117">
        <v>0</v>
      </c>
      <c r="L61" s="117">
        <v>0</v>
      </c>
      <c r="M61" s="117">
        <v>0</v>
      </c>
      <c r="N61" s="117">
        <v>0</v>
      </c>
      <c r="O61" s="117">
        <v>0</v>
      </c>
      <c r="P61" s="117">
        <v>0</v>
      </c>
      <c r="Q61" s="117">
        <v>0</v>
      </c>
      <c r="R61" s="117">
        <v>0</v>
      </c>
      <c r="S61" s="117">
        <v>0</v>
      </c>
      <c r="T61" s="117">
        <v>0.367</v>
      </c>
      <c r="U61" s="117">
        <v>0</v>
      </c>
      <c r="V61" s="117">
        <v>0</v>
      </c>
      <c r="W61" s="117">
        <v>0</v>
      </c>
      <c r="X61" s="117">
        <v>0</v>
      </c>
      <c r="Y61" s="117">
        <v>0</v>
      </c>
      <c r="Z61" s="117">
        <v>0</v>
      </c>
      <c r="AA61" s="117">
        <v>0</v>
      </c>
      <c r="AB61" s="117">
        <v>0</v>
      </c>
      <c r="AC61" s="117">
        <v>0</v>
      </c>
      <c r="AD61" s="117">
        <v>0</v>
      </c>
      <c r="AE61" s="117">
        <v>0</v>
      </c>
      <c r="AF61" s="12">
        <v>0</v>
      </c>
      <c r="AG61" s="12">
        <v>0</v>
      </c>
      <c r="AH61" s="12">
        <v>0.367</v>
      </c>
      <c r="AI61" s="12">
        <v>0</v>
      </c>
      <c r="AJ61" s="12">
        <v>0</v>
      </c>
      <c r="AK61" s="12">
        <v>0</v>
      </c>
      <c r="AL61" s="12">
        <v>0</v>
      </c>
    </row>
    <row r="62" spans="1:38" ht="78.75">
      <c r="A62" s="175"/>
      <c r="B62" s="175" t="s">
        <v>666</v>
      </c>
      <c r="C62" s="175" t="s">
        <v>126</v>
      </c>
      <c r="D62" s="117">
        <v>0</v>
      </c>
      <c r="E62" s="117">
        <v>0</v>
      </c>
      <c r="F62" s="117">
        <v>0.5</v>
      </c>
      <c r="G62" s="117">
        <v>0</v>
      </c>
      <c r="H62" s="117">
        <v>0</v>
      </c>
      <c r="I62" s="117">
        <v>0</v>
      </c>
      <c r="J62" s="117">
        <v>0</v>
      </c>
      <c r="K62" s="117">
        <v>0</v>
      </c>
      <c r="L62" s="117">
        <v>0</v>
      </c>
      <c r="M62" s="117">
        <v>0</v>
      </c>
      <c r="N62" s="117">
        <v>0</v>
      </c>
      <c r="O62" s="117">
        <v>0</v>
      </c>
      <c r="P62" s="117">
        <v>0</v>
      </c>
      <c r="Q62" s="117">
        <v>0</v>
      </c>
      <c r="R62" s="117">
        <v>0</v>
      </c>
      <c r="S62" s="117">
        <v>0</v>
      </c>
      <c r="T62" s="117">
        <v>0.5</v>
      </c>
      <c r="U62" s="117">
        <v>0</v>
      </c>
      <c r="V62" s="117">
        <v>0</v>
      </c>
      <c r="W62" s="117">
        <v>0</v>
      </c>
      <c r="X62" s="117">
        <v>0</v>
      </c>
      <c r="Y62" s="117">
        <v>0</v>
      </c>
      <c r="Z62" s="117">
        <v>0</v>
      </c>
      <c r="AA62" s="117">
        <v>0</v>
      </c>
      <c r="AB62" s="117">
        <v>0</v>
      </c>
      <c r="AC62" s="117">
        <v>0</v>
      </c>
      <c r="AD62" s="117">
        <v>0</v>
      </c>
      <c r="AE62" s="117">
        <v>0</v>
      </c>
      <c r="AF62" s="12">
        <v>0</v>
      </c>
      <c r="AG62" s="12">
        <v>0</v>
      </c>
      <c r="AH62" s="12">
        <v>0.5</v>
      </c>
      <c r="AI62" s="12">
        <v>0</v>
      </c>
      <c r="AJ62" s="12">
        <v>0</v>
      </c>
      <c r="AK62" s="12">
        <v>0</v>
      </c>
      <c r="AL62" s="12">
        <v>0</v>
      </c>
    </row>
    <row r="63" spans="1:38" ht="63">
      <c r="A63" s="175"/>
      <c r="B63" s="175" t="s">
        <v>667</v>
      </c>
      <c r="C63" s="175" t="s">
        <v>126</v>
      </c>
      <c r="D63" s="117">
        <v>0</v>
      </c>
      <c r="E63" s="117">
        <v>0</v>
      </c>
      <c r="F63" s="117">
        <v>0.35</v>
      </c>
      <c r="G63" s="117">
        <v>0</v>
      </c>
      <c r="H63" s="117">
        <v>0</v>
      </c>
      <c r="I63" s="117">
        <v>0</v>
      </c>
      <c r="J63" s="117">
        <v>0</v>
      </c>
      <c r="K63" s="117">
        <v>0</v>
      </c>
      <c r="L63" s="117">
        <v>0</v>
      </c>
      <c r="M63" s="117">
        <v>0</v>
      </c>
      <c r="N63" s="117">
        <v>0</v>
      </c>
      <c r="O63" s="117">
        <v>0</v>
      </c>
      <c r="P63" s="117">
        <v>0</v>
      </c>
      <c r="Q63" s="117">
        <v>0</v>
      </c>
      <c r="R63" s="117">
        <v>0</v>
      </c>
      <c r="S63" s="117">
        <v>0</v>
      </c>
      <c r="T63" s="117">
        <v>0.35</v>
      </c>
      <c r="U63" s="117">
        <v>0</v>
      </c>
      <c r="V63" s="117">
        <v>0</v>
      </c>
      <c r="W63" s="117">
        <v>0</v>
      </c>
      <c r="X63" s="117">
        <v>0</v>
      </c>
      <c r="Y63" s="117">
        <v>0</v>
      </c>
      <c r="Z63" s="117">
        <v>0</v>
      </c>
      <c r="AA63" s="117">
        <v>0</v>
      </c>
      <c r="AB63" s="117">
        <v>0</v>
      </c>
      <c r="AC63" s="117">
        <v>0</v>
      </c>
      <c r="AD63" s="117">
        <v>0</v>
      </c>
      <c r="AE63" s="117">
        <v>0</v>
      </c>
      <c r="AF63" s="12">
        <v>0</v>
      </c>
      <c r="AG63" s="12">
        <v>0</v>
      </c>
      <c r="AH63" s="12">
        <v>0.35</v>
      </c>
      <c r="AI63" s="12">
        <v>0</v>
      </c>
      <c r="AJ63" s="12">
        <v>0</v>
      </c>
      <c r="AK63" s="12">
        <v>0</v>
      </c>
      <c r="AL63" s="12">
        <v>0</v>
      </c>
    </row>
    <row r="64" spans="1:38" ht="78.75">
      <c r="A64" s="175"/>
      <c r="B64" s="175" t="s">
        <v>668</v>
      </c>
      <c r="C64" s="175" t="s">
        <v>126</v>
      </c>
      <c r="D64" s="117">
        <v>0</v>
      </c>
      <c r="E64" s="117">
        <v>0</v>
      </c>
      <c r="F64" s="117">
        <v>0.297</v>
      </c>
      <c r="G64" s="117">
        <v>0</v>
      </c>
      <c r="H64" s="117">
        <v>0</v>
      </c>
      <c r="I64" s="117">
        <v>0</v>
      </c>
      <c r="J64" s="117">
        <v>0</v>
      </c>
      <c r="K64" s="117">
        <v>0</v>
      </c>
      <c r="L64" s="117">
        <v>0</v>
      </c>
      <c r="M64" s="117">
        <v>0</v>
      </c>
      <c r="N64" s="117">
        <v>0</v>
      </c>
      <c r="O64" s="117">
        <v>0</v>
      </c>
      <c r="P64" s="117">
        <v>0</v>
      </c>
      <c r="Q64" s="117">
        <v>0</v>
      </c>
      <c r="R64" s="117">
        <v>0</v>
      </c>
      <c r="S64" s="117">
        <v>0</v>
      </c>
      <c r="T64" s="117">
        <v>0.297</v>
      </c>
      <c r="U64" s="117">
        <v>0</v>
      </c>
      <c r="V64" s="117">
        <v>0</v>
      </c>
      <c r="W64" s="117">
        <v>0</v>
      </c>
      <c r="X64" s="117">
        <v>0</v>
      </c>
      <c r="Y64" s="117">
        <v>0</v>
      </c>
      <c r="Z64" s="117">
        <v>0</v>
      </c>
      <c r="AA64" s="117">
        <v>0</v>
      </c>
      <c r="AB64" s="117">
        <v>0</v>
      </c>
      <c r="AC64" s="117">
        <v>0</v>
      </c>
      <c r="AD64" s="117">
        <v>0</v>
      </c>
      <c r="AE64" s="117">
        <v>0</v>
      </c>
      <c r="AF64" s="12">
        <v>0</v>
      </c>
      <c r="AG64" s="12">
        <v>0</v>
      </c>
      <c r="AH64" s="12">
        <v>0.297</v>
      </c>
      <c r="AI64" s="12">
        <v>0</v>
      </c>
      <c r="AJ64" s="12">
        <v>0</v>
      </c>
      <c r="AK64" s="12">
        <v>0</v>
      </c>
      <c r="AL64" s="12">
        <v>0</v>
      </c>
    </row>
    <row r="65" spans="1:38" ht="78.75">
      <c r="A65" s="175"/>
      <c r="B65" s="175" t="s">
        <v>669</v>
      </c>
      <c r="C65" s="175" t="s">
        <v>126</v>
      </c>
      <c r="D65" s="117">
        <v>0</v>
      </c>
      <c r="E65" s="117">
        <v>0</v>
      </c>
      <c r="F65" s="117">
        <v>0.2</v>
      </c>
      <c r="G65" s="117">
        <v>0</v>
      </c>
      <c r="H65" s="117">
        <v>0</v>
      </c>
      <c r="I65" s="117">
        <v>0</v>
      </c>
      <c r="J65" s="117">
        <v>0</v>
      </c>
      <c r="K65" s="117">
        <v>0</v>
      </c>
      <c r="L65" s="117">
        <v>0</v>
      </c>
      <c r="M65" s="117">
        <v>0</v>
      </c>
      <c r="N65" s="117">
        <v>0</v>
      </c>
      <c r="O65" s="117">
        <v>0</v>
      </c>
      <c r="P65" s="117">
        <v>0</v>
      </c>
      <c r="Q65" s="117">
        <v>0</v>
      </c>
      <c r="R65" s="117">
        <v>0</v>
      </c>
      <c r="S65" s="117">
        <v>0</v>
      </c>
      <c r="T65" s="117">
        <v>0.2</v>
      </c>
      <c r="U65" s="117">
        <v>0</v>
      </c>
      <c r="V65" s="117">
        <v>0</v>
      </c>
      <c r="W65" s="117">
        <v>0</v>
      </c>
      <c r="X65" s="117">
        <v>0</v>
      </c>
      <c r="Y65" s="117">
        <v>0</v>
      </c>
      <c r="Z65" s="117">
        <v>0</v>
      </c>
      <c r="AA65" s="117">
        <v>0</v>
      </c>
      <c r="AB65" s="117">
        <v>0</v>
      </c>
      <c r="AC65" s="117">
        <v>0</v>
      </c>
      <c r="AD65" s="117">
        <v>0</v>
      </c>
      <c r="AE65" s="117">
        <v>0</v>
      </c>
      <c r="AF65" s="12">
        <v>0</v>
      </c>
      <c r="AG65" s="12">
        <v>0</v>
      </c>
      <c r="AH65" s="12">
        <v>0.2</v>
      </c>
      <c r="AI65" s="12">
        <v>0</v>
      </c>
      <c r="AJ65" s="12">
        <v>0</v>
      </c>
      <c r="AK65" s="12">
        <v>0</v>
      </c>
      <c r="AL65" s="12">
        <v>0</v>
      </c>
    </row>
    <row r="66" spans="1:38" ht="78.75">
      <c r="A66" s="175"/>
      <c r="B66" s="175" t="s">
        <v>670</v>
      </c>
      <c r="C66" s="175" t="s">
        <v>126</v>
      </c>
      <c r="D66" s="117">
        <v>0</v>
      </c>
      <c r="E66" s="117">
        <v>0</v>
      </c>
      <c r="F66" s="117">
        <v>0.162</v>
      </c>
      <c r="G66" s="117">
        <v>0</v>
      </c>
      <c r="H66" s="117">
        <v>0</v>
      </c>
      <c r="I66" s="117">
        <v>0</v>
      </c>
      <c r="J66" s="117">
        <v>0</v>
      </c>
      <c r="K66" s="117">
        <v>0</v>
      </c>
      <c r="L66" s="117">
        <v>0</v>
      </c>
      <c r="M66" s="117">
        <v>0</v>
      </c>
      <c r="N66" s="117">
        <v>0</v>
      </c>
      <c r="O66" s="117">
        <v>0</v>
      </c>
      <c r="P66" s="117">
        <v>0</v>
      </c>
      <c r="Q66" s="117">
        <v>0</v>
      </c>
      <c r="R66" s="117">
        <v>0</v>
      </c>
      <c r="S66" s="117">
        <v>0</v>
      </c>
      <c r="T66" s="117">
        <v>0.162</v>
      </c>
      <c r="U66" s="117">
        <v>0</v>
      </c>
      <c r="V66" s="117">
        <v>0</v>
      </c>
      <c r="W66" s="117">
        <v>0</v>
      </c>
      <c r="X66" s="117">
        <v>0</v>
      </c>
      <c r="Y66" s="117">
        <v>0</v>
      </c>
      <c r="Z66" s="117">
        <v>0</v>
      </c>
      <c r="AA66" s="117">
        <v>0</v>
      </c>
      <c r="AB66" s="117">
        <v>0</v>
      </c>
      <c r="AC66" s="117">
        <v>0</v>
      </c>
      <c r="AD66" s="117">
        <v>0</v>
      </c>
      <c r="AE66" s="117">
        <v>0</v>
      </c>
      <c r="AF66" s="12">
        <v>0</v>
      </c>
      <c r="AG66" s="12">
        <v>0</v>
      </c>
      <c r="AH66" s="12">
        <v>0.162</v>
      </c>
      <c r="AI66" s="12">
        <v>0</v>
      </c>
      <c r="AJ66" s="12">
        <v>0</v>
      </c>
      <c r="AK66" s="12">
        <v>0</v>
      </c>
      <c r="AL66" s="12">
        <v>0</v>
      </c>
    </row>
    <row r="67" spans="1:38" ht="78.75">
      <c r="A67" s="175"/>
      <c r="B67" s="175" t="s">
        <v>671</v>
      </c>
      <c r="C67" s="175" t="s">
        <v>126</v>
      </c>
      <c r="D67" s="117">
        <v>0</v>
      </c>
      <c r="E67" s="117">
        <v>0</v>
      </c>
      <c r="F67" s="117">
        <v>0</v>
      </c>
      <c r="G67" s="117">
        <v>0</v>
      </c>
      <c r="H67" s="117">
        <v>0.053</v>
      </c>
      <c r="I67" s="117">
        <v>0</v>
      </c>
      <c r="J67" s="117">
        <v>0</v>
      </c>
      <c r="K67" s="117">
        <v>0</v>
      </c>
      <c r="L67" s="117">
        <v>0</v>
      </c>
      <c r="M67" s="117">
        <v>0</v>
      </c>
      <c r="N67" s="117">
        <v>0</v>
      </c>
      <c r="O67" s="117">
        <v>0</v>
      </c>
      <c r="P67" s="117">
        <v>0</v>
      </c>
      <c r="Q67" s="117">
        <v>0</v>
      </c>
      <c r="R67" s="117">
        <v>0</v>
      </c>
      <c r="S67" s="117">
        <v>0</v>
      </c>
      <c r="T67" s="117">
        <v>0</v>
      </c>
      <c r="U67" s="117">
        <v>0</v>
      </c>
      <c r="V67" s="117">
        <v>0.053</v>
      </c>
      <c r="W67" s="117">
        <v>0</v>
      </c>
      <c r="X67" s="117">
        <v>0</v>
      </c>
      <c r="Y67" s="117">
        <v>0</v>
      </c>
      <c r="Z67" s="117">
        <v>0</v>
      </c>
      <c r="AA67" s="117">
        <v>0</v>
      </c>
      <c r="AB67" s="117">
        <v>0</v>
      </c>
      <c r="AC67" s="117">
        <v>0</v>
      </c>
      <c r="AD67" s="117">
        <v>0</v>
      </c>
      <c r="AE67" s="117">
        <v>0</v>
      </c>
      <c r="AF67" s="12">
        <v>0</v>
      </c>
      <c r="AG67" s="12">
        <v>0</v>
      </c>
      <c r="AH67" s="12">
        <v>0</v>
      </c>
      <c r="AI67" s="12">
        <v>0</v>
      </c>
      <c r="AJ67" s="12">
        <v>0.053</v>
      </c>
      <c r="AK67" s="12">
        <v>0</v>
      </c>
      <c r="AL67" s="12">
        <v>0</v>
      </c>
    </row>
    <row r="68" spans="1:38" ht="110.25">
      <c r="A68" s="175"/>
      <c r="B68" s="175" t="s">
        <v>672</v>
      </c>
      <c r="C68" s="175" t="s">
        <v>126</v>
      </c>
      <c r="D68" s="117">
        <v>0</v>
      </c>
      <c r="E68" s="117">
        <v>0</v>
      </c>
      <c r="F68" s="117">
        <v>0</v>
      </c>
      <c r="G68" s="117">
        <v>0</v>
      </c>
      <c r="H68" s="117">
        <v>0.086</v>
      </c>
      <c r="I68" s="117">
        <v>0</v>
      </c>
      <c r="J68" s="117">
        <v>0</v>
      </c>
      <c r="K68" s="117">
        <v>0</v>
      </c>
      <c r="L68" s="117">
        <v>0</v>
      </c>
      <c r="M68" s="117">
        <v>0</v>
      </c>
      <c r="N68" s="117">
        <v>0</v>
      </c>
      <c r="O68" s="117">
        <v>0</v>
      </c>
      <c r="P68" s="117">
        <v>0</v>
      </c>
      <c r="Q68" s="117">
        <v>0</v>
      </c>
      <c r="R68" s="117">
        <v>0</v>
      </c>
      <c r="S68" s="117">
        <v>0</v>
      </c>
      <c r="T68" s="117">
        <v>0</v>
      </c>
      <c r="U68" s="117">
        <v>0</v>
      </c>
      <c r="V68" s="117">
        <v>0.086</v>
      </c>
      <c r="W68" s="117">
        <v>0</v>
      </c>
      <c r="X68" s="117">
        <v>0</v>
      </c>
      <c r="Y68" s="117">
        <v>0</v>
      </c>
      <c r="Z68" s="117">
        <v>0</v>
      </c>
      <c r="AA68" s="117">
        <v>0</v>
      </c>
      <c r="AB68" s="117">
        <v>0</v>
      </c>
      <c r="AC68" s="117">
        <v>0</v>
      </c>
      <c r="AD68" s="117">
        <v>0</v>
      </c>
      <c r="AE68" s="117">
        <v>0</v>
      </c>
      <c r="AF68" s="12">
        <v>0</v>
      </c>
      <c r="AG68" s="12">
        <v>0</v>
      </c>
      <c r="AH68" s="12">
        <v>0</v>
      </c>
      <c r="AI68" s="12">
        <v>0</v>
      </c>
      <c r="AJ68" s="12">
        <v>0.086</v>
      </c>
      <c r="AK68" s="12">
        <v>0</v>
      </c>
      <c r="AL68" s="12">
        <v>0</v>
      </c>
    </row>
    <row r="69" spans="1:38" ht="78.75">
      <c r="A69" s="175"/>
      <c r="B69" s="175" t="s">
        <v>673</v>
      </c>
      <c r="C69" s="175" t="s">
        <v>126</v>
      </c>
      <c r="D69" s="117">
        <v>0</v>
      </c>
      <c r="E69" s="117">
        <v>0</v>
      </c>
      <c r="F69" s="117">
        <v>0</v>
      </c>
      <c r="G69" s="117">
        <v>0</v>
      </c>
      <c r="H69" s="117">
        <v>0.168</v>
      </c>
      <c r="I69" s="117">
        <v>0</v>
      </c>
      <c r="J69" s="117">
        <v>0</v>
      </c>
      <c r="K69" s="117">
        <v>0</v>
      </c>
      <c r="L69" s="117">
        <v>0</v>
      </c>
      <c r="M69" s="117">
        <v>0</v>
      </c>
      <c r="N69" s="117">
        <v>0</v>
      </c>
      <c r="O69" s="117">
        <v>0</v>
      </c>
      <c r="P69" s="117">
        <v>0</v>
      </c>
      <c r="Q69" s="117">
        <v>0</v>
      </c>
      <c r="R69" s="117">
        <v>0</v>
      </c>
      <c r="S69" s="117">
        <v>0</v>
      </c>
      <c r="T69" s="117">
        <v>0</v>
      </c>
      <c r="U69" s="117">
        <v>0</v>
      </c>
      <c r="V69" s="117">
        <v>0.168</v>
      </c>
      <c r="W69" s="117">
        <v>0</v>
      </c>
      <c r="X69" s="117">
        <v>0</v>
      </c>
      <c r="Y69" s="117">
        <v>0</v>
      </c>
      <c r="Z69" s="117">
        <v>0</v>
      </c>
      <c r="AA69" s="117">
        <v>0</v>
      </c>
      <c r="AB69" s="117">
        <v>0</v>
      </c>
      <c r="AC69" s="117">
        <v>0</v>
      </c>
      <c r="AD69" s="117">
        <v>0</v>
      </c>
      <c r="AE69" s="117">
        <v>0</v>
      </c>
      <c r="AF69" s="12">
        <v>0</v>
      </c>
      <c r="AG69" s="12">
        <v>0</v>
      </c>
      <c r="AH69" s="12">
        <v>0</v>
      </c>
      <c r="AI69" s="12">
        <v>0</v>
      </c>
      <c r="AJ69" s="12">
        <v>0.168</v>
      </c>
      <c r="AK69" s="12">
        <v>0</v>
      </c>
      <c r="AL69" s="12">
        <v>0</v>
      </c>
    </row>
    <row r="70" spans="1:38" ht="126">
      <c r="A70" s="175"/>
      <c r="B70" s="175" t="s">
        <v>674</v>
      </c>
      <c r="C70" s="175" t="s">
        <v>126</v>
      </c>
      <c r="D70" s="117">
        <v>0</v>
      </c>
      <c r="E70" s="117">
        <v>0</v>
      </c>
      <c r="F70" s="117">
        <v>0</v>
      </c>
      <c r="G70" s="117">
        <v>0</v>
      </c>
      <c r="H70" s="117">
        <v>0.147</v>
      </c>
      <c r="I70" s="117">
        <v>0</v>
      </c>
      <c r="J70" s="117">
        <v>0</v>
      </c>
      <c r="K70" s="117">
        <v>0</v>
      </c>
      <c r="L70" s="117">
        <v>0</v>
      </c>
      <c r="M70" s="117">
        <v>0</v>
      </c>
      <c r="N70" s="117">
        <v>0</v>
      </c>
      <c r="O70" s="117">
        <v>0</v>
      </c>
      <c r="P70" s="117">
        <v>0</v>
      </c>
      <c r="Q70" s="117">
        <v>0</v>
      </c>
      <c r="R70" s="117">
        <v>0</v>
      </c>
      <c r="S70" s="117">
        <v>0</v>
      </c>
      <c r="T70" s="117">
        <v>0</v>
      </c>
      <c r="U70" s="117">
        <v>0</v>
      </c>
      <c r="V70" s="117">
        <v>0.147</v>
      </c>
      <c r="W70" s="117">
        <v>0</v>
      </c>
      <c r="X70" s="117">
        <v>0</v>
      </c>
      <c r="Y70" s="117">
        <v>0</v>
      </c>
      <c r="Z70" s="117">
        <v>0</v>
      </c>
      <c r="AA70" s="117">
        <v>0</v>
      </c>
      <c r="AB70" s="117">
        <v>0</v>
      </c>
      <c r="AC70" s="117">
        <v>0</v>
      </c>
      <c r="AD70" s="117">
        <v>0</v>
      </c>
      <c r="AE70" s="117">
        <v>0</v>
      </c>
      <c r="AF70" s="12">
        <v>0</v>
      </c>
      <c r="AG70" s="12">
        <v>0</v>
      </c>
      <c r="AH70" s="12">
        <v>0</v>
      </c>
      <c r="AI70" s="12">
        <v>0</v>
      </c>
      <c r="AJ70" s="12">
        <v>0.147</v>
      </c>
      <c r="AK70" s="12">
        <v>0</v>
      </c>
      <c r="AL70" s="12">
        <v>0</v>
      </c>
    </row>
    <row r="71" spans="1:38" ht="78.75">
      <c r="A71" s="175"/>
      <c r="B71" s="175" t="s">
        <v>675</v>
      </c>
      <c r="C71" s="175" t="s">
        <v>126</v>
      </c>
      <c r="D71" s="117">
        <v>0</v>
      </c>
      <c r="E71" s="117">
        <v>0</v>
      </c>
      <c r="F71" s="117">
        <v>0</v>
      </c>
      <c r="G71" s="117">
        <v>0</v>
      </c>
      <c r="H71" s="117">
        <v>0.079</v>
      </c>
      <c r="I71" s="117">
        <v>0</v>
      </c>
      <c r="J71" s="117">
        <v>0</v>
      </c>
      <c r="K71" s="117">
        <v>0</v>
      </c>
      <c r="L71" s="117">
        <v>0</v>
      </c>
      <c r="M71" s="117">
        <v>0</v>
      </c>
      <c r="N71" s="117">
        <v>0</v>
      </c>
      <c r="O71" s="117">
        <v>0</v>
      </c>
      <c r="P71" s="117">
        <v>0</v>
      </c>
      <c r="Q71" s="117">
        <v>0</v>
      </c>
      <c r="R71" s="117">
        <v>0</v>
      </c>
      <c r="S71" s="117">
        <v>0</v>
      </c>
      <c r="T71" s="117">
        <v>0</v>
      </c>
      <c r="U71" s="117">
        <v>0</v>
      </c>
      <c r="V71" s="117">
        <v>0.079</v>
      </c>
      <c r="W71" s="117">
        <v>0</v>
      </c>
      <c r="X71" s="117">
        <v>0</v>
      </c>
      <c r="Y71" s="117">
        <v>0</v>
      </c>
      <c r="Z71" s="117">
        <v>0</v>
      </c>
      <c r="AA71" s="117">
        <v>0</v>
      </c>
      <c r="AB71" s="117">
        <v>0</v>
      </c>
      <c r="AC71" s="117">
        <v>0</v>
      </c>
      <c r="AD71" s="117">
        <v>0</v>
      </c>
      <c r="AE71" s="117">
        <v>0</v>
      </c>
      <c r="AF71" s="12">
        <v>0</v>
      </c>
      <c r="AG71" s="12">
        <v>0</v>
      </c>
      <c r="AH71" s="12">
        <v>0</v>
      </c>
      <c r="AI71" s="12">
        <v>0</v>
      </c>
      <c r="AJ71" s="12">
        <v>0.079</v>
      </c>
      <c r="AK71" s="12">
        <v>0</v>
      </c>
      <c r="AL71" s="12">
        <v>0</v>
      </c>
    </row>
    <row r="72" spans="1:38" ht="78.75">
      <c r="A72" s="175"/>
      <c r="B72" s="175" t="s">
        <v>676</v>
      </c>
      <c r="C72" s="175" t="s">
        <v>126</v>
      </c>
      <c r="D72" s="117">
        <v>0</v>
      </c>
      <c r="E72" s="117">
        <v>0</v>
      </c>
      <c r="F72" s="117">
        <v>0</v>
      </c>
      <c r="G72" s="117">
        <v>0</v>
      </c>
      <c r="H72" s="117">
        <v>0.079</v>
      </c>
      <c r="I72" s="117">
        <v>0</v>
      </c>
      <c r="J72" s="117">
        <v>0</v>
      </c>
      <c r="K72" s="117">
        <v>0</v>
      </c>
      <c r="L72" s="117">
        <v>0</v>
      </c>
      <c r="M72" s="117">
        <v>0</v>
      </c>
      <c r="N72" s="117">
        <v>0</v>
      </c>
      <c r="O72" s="117">
        <v>0</v>
      </c>
      <c r="P72" s="117">
        <v>0</v>
      </c>
      <c r="Q72" s="117">
        <v>0</v>
      </c>
      <c r="R72" s="117">
        <v>0</v>
      </c>
      <c r="S72" s="117">
        <v>0</v>
      </c>
      <c r="T72" s="117">
        <v>0</v>
      </c>
      <c r="U72" s="117">
        <v>0</v>
      </c>
      <c r="V72" s="117">
        <v>0.079</v>
      </c>
      <c r="W72" s="117">
        <v>0</v>
      </c>
      <c r="X72" s="117">
        <v>0</v>
      </c>
      <c r="Y72" s="117">
        <v>0</v>
      </c>
      <c r="Z72" s="117">
        <v>0</v>
      </c>
      <c r="AA72" s="117">
        <v>0</v>
      </c>
      <c r="AB72" s="117">
        <v>0</v>
      </c>
      <c r="AC72" s="117">
        <v>0</v>
      </c>
      <c r="AD72" s="117">
        <v>0</v>
      </c>
      <c r="AE72" s="117">
        <v>0</v>
      </c>
      <c r="AF72" s="12">
        <v>0</v>
      </c>
      <c r="AG72" s="12">
        <v>0</v>
      </c>
      <c r="AH72" s="12">
        <v>0</v>
      </c>
      <c r="AI72" s="12">
        <v>0</v>
      </c>
      <c r="AJ72" s="12">
        <v>0.079</v>
      </c>
      <c r="AK72" s="12">
        <v>0</v>
      </c>
      <c r="AL72" s="12">
        <v>0</v>
      </c>
    </row>
    <row r="73" spans="1:38" ht="78.75">
      <c r="A73" s="175"/>
      <c r="B73" s="175" t="s">
        <v>677</v>
      </c>
      <c r="C73" s="175" t="s">
        <v>126</v>
      </c>
      <c r="D73" s="117">
        <v>0</v>
      </c>
      <c r="E73" s="117">
        <v>0</v>
      </c>
      <c r="F73" s="117">
        <v>0</v>
      </c>
      <c r="G73" s="117">
        <v>0</v>
      </c>
      <c r="H73" s="117">
        <v>0.08</v>
      </c>
      <c r="I73" s="117">
        <v>0</v>
      </c>
      <c r="J73" s="117">
        <v>0</v>
      </c>
      <c r="K73" s="117">
        <v>0</v>
      </c>
      <c r="L73" s="117">
        <v>0</v>
      </c>
      <c r="M73" s="117">
        <v>0</v>
      </c>
      <c r="N73" s="117">
        <v>0</v>
      </c>
      <c r="O73" s="117">
        <v>0</v>
      </c>
      <c r="P73" s="117">
        <v>0</v>
      </c>
      <c r="Q73" s="117">
        <v>0</v>
      </c>
      <c r="R73" s="117">
        <v>0</v>
      </c>
      <c r="S73" s="117">
        <v>0</v>
      </c>
      <c r="T73" s="117">
        <v>0</v>
      </c>
      <c r="U73" s="117">
        <v>0</v>
      </c>
      <c r="V73" s="117">
        <v>0.08</v>
      </c>
      <c r="W73" s="117">
        <v>0</v>
      </c>
      <c r="X73" s="117">
        <v>0</v>
      </c>
      <c r="Y73" s="117">
        <v>0</v>
      </c>
      <c r="Z73" s="117">
        <v>0</v>
      </c>
      <c r="AA73" s="117">
        <v>0</v>
      </c>
      <c r="AB73" s="117">
        <v>0</v>
      </c>
      <c r="AC73" s="117">
        <v>0</v>
      </c>
      <c r="AD73" s="117">
        <v>0</v>
      </c>
      <c r="AE73" s="117">
        <v>0</v>
      </c>
      <c r="AF73" s="12">
        <v>0</v>
      </c>
      <c r="AG73" s="12">
        <v>0</v>
      </c>
      <c r="AH73" s="12">
        <v>0</v>
      </c>
      <c r="AI73" s="12">
        <v>0</v>
      </c>
      <c r="AJ73" s="12">
        <v>0.08</v>
      </c>
      <c r="AK73" s="12">
        <v>0</v>
      </c>
      <c r="AL73" s="12">
        <v>0</v>
      </c>
    </row>
    <row r="74" spans="1:38" ht="78.75">
      <c r="A74" s="175"/>
      <c r="B74" s="175" t="s">
        <v>678</v>
      </c>
      <c r="C74" s="175" t="s">
        <v>126</v>
      </c>
      <c r="D74" s="117">
        <v>0</v>
      </c>
      <c r="E74" s="117">
        <v>0</v>
      </c>
      <c r="F74" s="117">
        <v>0</v>
      </c>
      <c r="G74" s="117">
        <v>0</v>
      </c>
      <c r="H74" s="117">
        <v>0.131</v>
      </c>
      <c r="I74" s="117">
        <v>0</v>
      </c>
      <c r="J74" s="117">
        <v>0</v>
      </c>
      <c r="K74" s="117">
        <v>0</v>
      </c>
      <c r="L74" s="117">
        <v>0</v>
      </c>
      <c r="M74" s="117">
        <v>0</v>
      </c>
      <c r="N74" s="117">
        <v>0</v>
      </c>
      <c r="O74" s="117">
        <v>0</v>
      </c>
      <c r="P74" s="117">
        <v>0</v>
      </c>
      <c r="Q74" s="117">
        <v>0</v>
      </c>
      <c r="R74" s="117">
        <v>0</v>
      </c>
      <c r="S74" s="117">
        <v>0</v>
      </c>
      <c r="T74" s="117">
        <v>0</v>
      </c>
      <c r="U74" s="117">
        <v>0</v>
      </c>
      <c r="V74" s="117">
        <v>0.131</v>
      </c>
      <c r="W74" s="117">
        <v>0</v>
      </c>
      <c r="X74" s="117">
        <v>0</v>
      </c>
      <c r="Y74" s="117">
        <v>0</v>
      </c>
      <c r="Z74" s="117">
        <v>0</v>
      </c>
      <c r="AA74" s="117">
        <v>0</v>
      </c>
      <c r="AB74" s="117">
        <v>0</v>
      </c>
      <c r="AC74" s="117">
        <v>0</v>
      </c>
      <c r="AD74" s="117">
        <v>0</v>
      </c>
      <c r="AE74" s="117">
        <v>0</v>
      </c>
      <c r="AF74" s="12">
        <v>0</v>
      </c>
      <c r="AG74" s="12">
        <v>0</v>
      </c>
      <c r="AH74" s="12">
        <v>0</v>
      </c>
      <c r="AI74" s="12">
        <v>0</v>
      </c>
      <c r="AJ74" s="12">
        <v>0.131</v>
      </c>
      <c r="AK74" s="12">
        <v>0</v>
      </c>
      <c r="AL74" s="12">
        <v>0</v>
      </c>
    </row>
    <row r="75" spans="1:38" ht="78.75">
      <c r="A75" s="175"/>
      <c r="B75" s="175" t="s">
        <v>679</v>
      </c>
      <c r="C75" s="175" t="s">
        <v>126</v>
      </c>
      <c r="D75" s="117">
        <v>0</v>
      </c>
      <c r="E75" s="117">
        <v>0</v>
      </c>
      <c r="F75" s="117">
        <v>0</v>
      </c>
      <c r="G75" s="117">
        <v>0</v>
      </c>
      <c r="H75" s="117">
        <v>0.064</v>
      </c>
      <c r="I75" s="117">
        <v>0</v>
      </c>
      <c r="J75" s="117">
        <v>0</v>
      </c>
      <c r="K75" s="117">
        <v>0</v>
      </c>
      <c r="L75" s="117">
        <v>0</v>
      </c>
      <c r="M75" s="117">
        <v>0</v>
      </c>
      <c r="N75" s="117">
        <v>0</v>
      </c>
      <c r="O75" s="117">
        <v>0</v>
      </c>
      <c r="P75" s="117">
        <v>0</v>
      </c>
      <c r="Q75" s="117">
        <v>0</v>
      </c>
      <c r="R75" s="117">
        <v>0</v>
      </c>
      <c r="S75" s="117">
        <v>0</v>
      </c>
      <c r="T75" s="117">
        <v>0</v>
      </c>
      <c r="U75" s="117">
        <v>0</v>
      </c>
      <c r="V75" s="117">
        <v>0.064</v>
      </c>
      <c r="W75" s="117">
        <v>0</v>
      </c>
      <c r="X75" s="117">
        <v>0</v>
      </c>
      <c r="Y75" s="117">
        <v>0</v>
      </c>
      <c r="Z75" s="117">
        <v>0</v>
      </c>
      <c r="AA75" s="117">
        <v>0</v>
      </c>
      <c r="AB75" s="117">
        <v>0</v>
      </c>
      <c r="AC75" s="117">
        <v>0</v>
      </c>
      <c r="AD75" s="117">
        <v>0</v>
      </c>
      <c r="AE75" s="117">
        <v>0</v>
      </c>
      <c r="AF75" s="12">
        <v>0</v>
      </c>
      <c r="AG75" s="12">
        <v>0</v>
      </c>
      <c r="AH75" s="12">
        <v>0</v>
      </c>
      <c r="AI75" s="12">
        <v>0</v>
      </c>
      <c r="AJ75" s="12">
        <v>0.064</v>
      </c>
      <c r="AK75" s="12">
        <v>0</v>
      </c>
      <c r="AL75" s="12">
        <v>0</v>
      </c>
    </row>
    <row r="76" spans="1:38" ht="126">
      <c r="A76" s="175"/>
      <c r="B76" s="175" t="s">
        <v>680</v>
      </c>
      <c r="C76" s="175" t="s">
        <v>126</v>
      </c>
      <c r="D76" s="117">
        <v>0</v>
      </c>
      <c r="E76" s="117">
        <v>0</v>
      </c>
      <c r="F76" s="117">
        <v>0</v>
      </c>
      <c r="G76" s="117">
        <v>0</v>
      </c>
      <c r="H76" s="117">
        <v>0.105</v>
      </c>
      <c r="I76" s="117">
        <v>0</v>
      </c>
      <c r="J76" s="117">
        <v>0</v>
      </c>
      <c r="K76" s="117">
        <v>0</v>
      </c>
      <c r="L76" s="117">
        <v>0</v>
      </c>
      <c r="M76" s="117">
        <v>0</v>
      </c>
      <c r="N76" s="117">
        <v>0</v>
      </c>
      <c r="O76" s="117">
        <v>0</v>
      </c>
      <c r="P76" s="117">
        <v>0</v>
      </c>
      <c r="Q76" s="117">
        <v>0</v>
      </c>
      <c r="R76" s="117">
        <v>0</v>
      </c>
      <c r="S76" s="117">
        <v>0</v>
      </c>
      <c r="T76" s="117">
        <v>0</v>
      </c>
      <c r="U76" s="117">
        <v>0</v>
      </c>
      <c r="V76" s="117">
        <v>0.105</v>
      </c>
      <c r="W76" s="117">
        <v>0</v>
      </c>
      <c r="X76" s="117">
        <v>0</v>
      </c>
      <c r="Y76" s="117">
        <v>0</v>
      </c>
      <c r="Z76" s="117">
        <v>0</v>
      </c>
      <c r="AA76" s="117">
        <v>0</v>
      </c>
      <c r="AB76" s="117">
        <v>0</v>
      </c>
      <c r="AC76" s="117">
        <v>0</v>
      </c>
      <c r="AD76" s="117">
        <v>0</v>
      </c>
      <c r="AE76" s="117">
        <v>0</v>
      </c>
      <c r="AF76" s="12">
        <v>0</v>
      </c>
      <c r="AG76" s="12">
        <v>0</v>
      </c>
      <c r="AH76" s="12">
        <v>0</v>
      </c>
      <c r="AI76" s="12">
        <v>0</v>
      </c>
      <c r="AJ76" s="12">
        <v>0.105</v>
      </c>
      <c r="AK76" s="12">
        <v>0</v>
      </c>
      <c r="AL76" s="12">
        <v>0</v>
      </c>
    </row>
    <row r="77" spans="1:38" ht="78.75">
      <c r="A77" s="175"/>
      <c r="B77" s="175" t="s">
        <v>681</v>
      </c>
      <c r="C77" s="175" t="s">
        <v>126</v>
      </c>
      <c r="D77" s="117">
        <v>0</v>
      </c>
      <c r="E77" s="117">
        <v>0</v>
      </c>
      <c r="F77" s="117">
        <v>0</v>
      </c>
      <c r="G77" s="117">
        <v>0</v>
      </c>
      <c r="H77" s="117">
        <v>0.113</v>
      </c>
      <c r="I77" s="117">
        <v>0</v>
      </c>
      <c r="J77" s="117">
        <v>0</v>
      </c>
      <c r="K77" s="117">
        <v>0</v>
      </c>
      <c r="L77" s="117">
        <v>0</v>
      </c>
      <c r="M77" s="117">
        <v>0</v>
      </c>
      <c r="N77" s="117">
        <v>0</v>
      </c>
      <c r="O77" s="117">
        <v>0</v>
      </c>
      <c r="P77" s="117">
        <v>0</v>
      </c>
      <c r="Q77" s="117">
        <v>0</v>
      </c>
      <c r="R77" s="117">
        <v>0</v>
      </c>
      <c r="S77" s="117">
        <v>0</v>
      </c>
      <c r="T77" s="117">
        <v>0</v>
      </c>
      <c r="U77" s="117">
        <v>0</v>
      </c>
      <c r="V77" s="117">
        <v>0.113</v>
      </c>
      <c r="W77" s="117">
        <v>0</v>
      </c>
      <c r="X77" s="117">
        <v>0</v>
      </c>
      <c r="Y77" s="117">
        <v>0</v>
      </c>
      <c r="Z77" s="117">
        <v>0</v>
      </c>
      <c r="AA77" s="117">
        <v>0</v>
      </c>
      <c r="AB77" s="117">
        <v>0</v>
      </c>
      <c r="AC77" s="117">
        <v>0</v>
      </c>
      <c r="AD77" s="117">
        <v>0</v>
      </c>
      <c r="AE77" s="117">
        <v>0</v>
      </c>
      <c r="AF77" s="12">
        <v>0</v>
      </c>
      <c r="AG77" s="12">
        <v>0</v>
      </c>
      <c r="AH77" s="12">
        <v>0</v>
      </c>
      <c r="AI77" s="12">
        <v>0</v>
      </c>
      <c r="AJ77" s="12">
        <v>0.113</v>
      </c>
      <c r="AK77" s="12">
        <v>0</v>
      </c>
      <c r="AL77" s="12">
        <v>0</v>
      </c>
    </row>
    <row r="78" spans="1:38" ht="78.75">
      <c r="A78" s="175"/>
      <c r="B78" s="175" t="s">
        <v>682</v>
      </c>
      <c r="C78" s="175" t="s">
        <v>126</v>
      </c>
      <c r="D78" s="117">
        <v>0</v>
      </c>
      <c r="E78" s="117">
        <v>0</v>
      </c>
      <c r="F78" s="117">
        <v>0</v>
      </c>
      <c r="G78" s="117">
        <v>0</v>
      </c>
      <c r="H78" s="117">
        <v>0.29</v>
      </c>
      <c r="I78" s="117">
        <v>0</v>
      </c>
      <c r="J78" s="117">
        <v>0</v>
      </c>
      <c r="K78" s="117">
        <v>0</v>
      </c>
      <c r="L78" s="117">
        <v>0</v>
      </c>
      <c r="M78" s="117">
        <v>0</v>
      </c>
      <c r="N78" s="117">
        <v>0</v>
      </c>
      <c r="O78" s="117">
        <v>0</v>
      </c>
      <c r="P78" s="117">
        <v>0</v>
      </c>
      <c r="Q78" s="117">
        <v>0</v>
      </c>
      <c r="R78" s="117">
        <v>0</v>
      </c>
      <c r="S78" s="117">
        <v>0</v>
      </c>
      <c r="T78" s="117">
        <v>0</v>
      </c>
      <c r="U78" s="117">
        <v>0</v>
      </c>
      <c r="V78" s="117">
        <v>0.29</v>
      </c>
      <c r="W78" s="117">
        <v>0</v>
      </c>
      <c r="X78" s="117">
        <v>0</v>
      </c>
      <c r="Y78" s="117">
        <v>0</v>
      </c>
      <c r="Z78" s="117">
        <v>0</v>
      </c>
      <c r="AA78" s="117">
        <v>0</v>
      </c>
      <c r="AB78" s="117">
        <v>0</v>
      </c>
      <c r="AC78" s="117">
        <v>0</v>
      </c>
      <c r="AD78" s="117">
        <v>0</v>
      </c>
      <c r="AE78" s="117">
        <v>0</v>
      </c>
      <c r="AF78" s="12">
        <v>0</v>
      </c>
      <c r="AG78" s="12">
        <v>0</v>
      </c>
      <c r="AH78" s="12">
        <v>0</v>
      </c>
      <c r="AI78" s="12">
        <v>0</v>
      </c>
      <c r="AJ78" s="12">
        <v>0.29</v>
      </c>
      <c r="AK78" s="12">
        <v>0</v>
      </c>
      <c r="AL78" s="12">
        <v>0</v>
      </c>
    </row>
    <row r="79" spans="1:38" ht="126">
      <c r="A79" s="175"/>
      <c r="B79" s="175" t="s">
        <v>683</v>
      </c>
      <c r="C79" s="175" t="s">
        <v>126</v>
      </c>
      <c r="D79" s="117">
        <v>0</v>
      </c>
      <c r="E79" s="117">
        <v>0</v>
      </c>
      <c r="F79" s="117">
        <v>0</v>
      </c>
      <c r="G79" s="117">
        <v>0</v>
      </c>
      <c r="H79" s="117">
        <v>0.113</v>
      </c>
      <c r="I79" s="117">
        <v>0</v>
      </c>
      <c r="J79" s="117">
        <v>0</v>
      </c>
      <c r="K79" s="117">
        <v>0</v>
      </c>
      <c r="L79" s="117">
        <v>0</v>
      </c>
      <c r="M79" s="117">
        <v>0</v>
      </c>
      <c r="N79" s="117">
        <v>0</v>
      </c>
      <c r="O79" s="117">
        <v>0</v>
      </c>
      <c r="P79" s="117">
        <v>0</v>
      </c>
      <c r="Q79" s="117">
        <v>0</v>
      </c>
      <c r="R79" s="117">
        <v>0</v>
      </c>
      <c r="S79" s="117">
        <v>0</v>
      </c>
      <c r="T79" s="117">
        <v>0</v>
      </c>
      <c r="U79" s="117">
        <v>0</v>
      </c>
      <c r="V79" s="117">
        <v>0.113</v>
      </c>
      <c r="W79" s="117">
        <v>0</v>
      </c>
      <c r="X79" s="117">
        <v>0</v>
      </c>
      <c r="Y79" s="117">
        <v>0</v>
      </c>
      <c r="Z79" s="117">
        <v>0</v>
      </c>
      <c r="AA79" s="117">
        <v>0</v>
      </c>
      <c r="AB79" s="117">
        <v>0</v>
      </c>
      <c r="AC79" s="117">
        <v>0</v>
      </c>
      <c r="AD79" s="117">
        <v>0</v>
      </c>
      <c r="AE79" s="117">
        <v>0</v>
      </c>
      <c r="AF79" s="12">
        <v>0</v>
      </c>
      <c r="AG79" s="12">
        <v>0</v>
      </c>
      <c r="AH79" s="12">
        <v>0</v>
      </c>
      <c r="AI79" s="12">
        <v>0</v>
      </c>
      <c r="AJ79" s="12">
        <v>0.113</v>
      </c>
      <c r="AK79" s="12">
        <v>0</v>
      </c>
      <c r="AL79" s="12">
        <v>0</v>
      </c>
    </row>
    <row r="80" spans="1:38" ht="78.75">
      <c r="A80" s="175"/>
      <c r="B80" s="175" t="s">
        <v>684</v>
      </c>
      <c r="C80" s="175" t="s">
        <v>126</v>
      </c>
      <c r="D80" s="117">
        <v>0</v>
      </c>
      <c r="E80" s="117">
        <v>0</v>
      </c>
      <c r="F80" s="117">
        <v>0</v>
      </c>
      <c r="G80" s="117">
        <v>0</v>
      </c>
      <c r="H80" s="117">
        <v>0.065</v>
      </c>
      <c r="I80" s="117">
        <v>0</v>
      </c>
      <c r="J80" s="117">
        <v>0</v>
      </c>
      <c r="K80" s="117">
        <v>0</v>
      </c>
      <c r="L80" s="117">
        <v>0</v>
      </c>
      <c r="M80" s="117">
        <v>0</v>
      </c>
      <c r="N80" s="117">
        <v>0</v>
      </c>
      <c r="O80" s="117">
        <v>0</v>
      </c>
      <c r="P80" s="117">
        <v>0</v>
      </c>
      <c r="Q80" s="117">
        <v>0</v>
      </c>
      <c r="R80" s="117">
        <v>0</v>
      </c>
      <c r="S80" s="117">
        <v>0</v>
      </c>
      <c r="T80" s="117">
        <v>0</v>
      </c>
      <c r="U80" s="117">
        <v>0</v>
      </c>
      <c r="V80" s="117">
        <v>0.065</v>
      </c>
      <c r="W80" s="117">
        <v>0</v>
      </c>
      <c r="X80" s="117">
        <v>0</v>
      </c>
      <c r="Y80" s="117">
        <v>0</v>
      </c>
      <c r="Z80" s="117">
        <v>0</v>
      </c>
      <c r="AA80" s="117">
        <v>0</v>
      </c>
      <c r="AB80" s="117">
        <v>0</v>
      </c>
      <c r="AC80" s="117">
        <v>0</v>
      </c>
      <c r="AD80" s="117">
        <v>0</v>
      </c>
      <c r="AE80" s="117">
        <v>0</v>
      </c>
      <c r="AF80" s="12">
        <v>0</v>
      </c>
      <c r="AG80" s="12">
        <v>0</v>
      </c>
      <c r="AH80" s="12">
        <v>0</v>
      </c>
      <c r="AI80" s="12">
        <v>0</v>
      </c>
      <c r="AJ80" s="12">
        <v>0.065</v>
      </c>
      <c r="AK80" s="12">
        <v>0</v>
      </c>
      <c r="AL80" s="12">
        <v>0</v>
      </c>
    </row>
    <row r="81" spans="1:38" ht="78.75">
      <c r="A81" s="175"/>
      <c r="B81" s="175" t="s">
        <v>685</v>
      </c>
      <c r="C81" s="175" t="s">
        <v>126</v>
      </c>
      <c r="D81" s="117">
        <v>0</v>
      </c>
      <c r="E81" s="117">
        <v>0</v>
      </c>
      <c r="F81" s="117">
        <v>0</v>
      </c>
      <c r="G81" s="117">
        <v>0</v>
      </c>
      <c r="H81" s="117">
        <v>0.148</v>
      </c>
      <c r="I81" s="117">
        <v>0</v>
      </c>
      <c r="J81" s="117">
        <v>0</v>
      </c>
      <c r="K81" s="117">
        <v>0</v>
      </c>
      <c r="L81" s="117">
        <v>0</v>
      </c>
      <c r="M81" s="117">
        <v>0</v>
      </c>
      <c r="N81" s="117">
        <v>0</v>
      </c>
      <c r="O81" s="117">
        <v>0</v>
      </c>
      <c r="P81" s="117">
        <v>0</v>
      </c>
      <c r="Q81" s="117">
        <v>0</v>
      </c>
      <c r="R81" s="117">
        <v>0</v>
      </c>
      <c r="S81" s="117">
        <v>0</v>
      </c>
      <c r="T81" s="117">
        <v>0</v>
      </c>
      <c r="U81" s="117">
        <v>0</v>
      </c>
      <c r="V81" s="117">
        <v>0.148</v>
      </c>
      <c r="W81" s="117">
        <v>0</v>
      </c>
      <c r="X81" s="117">
        <v>0</v>
      </c>
      <c r="Y81" s="117">
        <v>0</v>
      </c>
      <c r="Z81" s="117">
        <v>0</v>
      </c>
      <c r="AA81" s="117">
        <v>0</v>
      </c>
      <c r="AB81" s="117">
        <v>0</v>
      </c>
      <c r="AC81" s="117">
        <v>0</v>
      </c>
      <c r="AD81" s="117">
        <v>0</v>
      </c>
      <c r="AE81" s="117">
        <v>0</v>
      </c>
      <c r="AF81" s="12">
        <v>0</v>
      </c>
      <c r="AG81" s="12">
        <v>0</v>
      </c>
      <c r="AH81" s="12">
        <v>0</v>
      </c>
      <c r="AI81" s="12">
        <v>0</v>
      </c>
      <c r="AJ81" s="12">
        <v>0.148</v>
      </c>
      <c r="AK81" s="12">
        <v>0</v>
      </c>
      <c r="AL81" s="12">
        <v>0</v>
      </c>
    </row>
    <row r="82" spans="1:38" ht="78.75">
      <c r="A82" s="175"/>
      <c r="B82" s="175" t="s">
        <v>686</v>
      </c>
      <c r="C82" s="175" t="s">
        <v>126</v>
      </c>
      <c r="D82" s="117">
        <v>0</v>
      </c>
      <c r="E82" s="117">
        <v>0</v>
      </c>
      <c r="F82" s="117">
        <v>0</v>
      </c>
      <c r="G82" s="117">
        <v>0</v>
      </c>
      <c r="H82" s="117">
        <v>0.073</v>
      </c>
      <c r="I82" s="117">
        <v>0</v>
      </c>
      <c r="J82" s="117">
        <v>0</v>
      </c>
      <c r="K82" s="117">
        <v>0</v>
      </c>
      <c r="L82" s="117">
        <v>0</v>
      </c>
      <c r="M82" s="117">
        <v>0</v>
      </c>
      <c r="N82" s="117">
        <v>0</v>
      </c>
      <c r="O82" s="117">
        <v>0</v>
      </c>
      <c r="P82" s="117">
        <v>0</v>
      </c>
      <c r="Q82" s="117">
        <v>0</v>
      </c>
      <c r="R82" s="117">
        <v>0</v>
      </c>
      <c r="S82" s="117">
        <v>0</v>
      </c>
      <c r="T82" s="117">
        <v>0</v>
      </c>
      <c r="U82" s="117">
        <v>0</v>
      </c>
      <c r="V82" s="117">
        <v>0.073</v>
      </c>
      <c r="W82" s="117">
        <v>0</v>
      </c>
      <c r="X82" s="117">
        <v>0</v>
      </c>
      <c r="Y82" s="117">
        <v>0</v>
      </c>
      <c r="Z82" s="117">
        <v>0</v>
      </c>
      <c r="AA82" s="117">
        <v>0</v>
      </c>
      <c r="AB82" s="117">
        <v>0</v>
      </c>
      <c r="AC82" s="117">
        <v>0</v>
      </c>
      <c r="AD82" s="117">
        <v>0</v>
      </c>
      <c r="AE82" s="117">
        <v>0</v>
      </c>
      <c r="AF82" s="12">
        <v>0</v>
      </c>
      <c r="AG82" s="12">
        <v>0</v>
      </c>
      <c r="AH82" s="12">
        <v>0</v>
      </c>
      <c r="AI82" s="12">
        <v>0</v>
      </c>
      <c r="AJ82" s="12">
        <v>0.073</v>
      </c>
      <c r="AK82" s="12">
        <v>0</v>
      </c>
      <c r="AL82" s="12">
        <v>0</v>
      </c>
    </row>
    <row r="83" spans="1:38" ht="78.75">
      <c r="A83" s="175"/>
      <c r="B83" s="175" t="s">
        <v>687</v>
      </c>
      <c r="C83" s="175" t="s">
        <v>126</v>
      </c>
      <c r="D83" s="117">
        <v>0</v>
      </c>
      <c r="E83" s="117">
        <v>0</v>
      </c>
      <c r="F83" s="117">
        <v>0</v>
      </c>
      <c r="G83" s="117">
        <v>0</v>
      </c>
      <c r="H83" s="117">
        <v>0.11</v>
      </c>
      <c r="I83" s="117">
        <v>0</v>
      </c>
      <c r="J83" s="117">
        <v>0</v>
      </c>
      <c r="K83" s="117">
        <v>0</v>
      </c>
      <c r="L83" s="117">
        <v>0</v>
      </c>
      <c r="M83" s="117">
        <v>0</v>
      </c>
      <c r="N83" s="117">
        <v>0</v>
      </c>
      <c r="O83" s="117">
        <v>0</v>
      </c>
      <c r="P83" s="117">
        <v>0</v>
      </c>
      <c r="Q83" s="117">
        <v>0</v>
      </c>
      <c r="R83" s="117">
        <v>0</v>
      </c>
      <c r="S83" s="117">
        <v>0</v>
      </c>
      <c r="T83" s="117">
        <v>0</v>
      </c>
      <c r="U83" s="117">
        <v>0</v>
      </c>
      <c r="V83" s="117">
        <v>0.11</v>
      </c>
      <c r="W83" s="117">
        <v>0</v>
      </c>
      <c r="X83" s="117">
        <v>0</v>
      </c>
      <c r="Y83" s="117">
        <v>0</v>
      </c>
      <c r="Z83" s="117">
        <v>0</v>
      </c>
      <c r="AA83" s="117">
        <v>0</v>
      </c>
      <c r="AB83" s="117">
        <v>0</v>
      </c>
      <c r="AC83" s="117">
        <v>0</v>
      </c>
      <c r="AD83" s="117">
        <v>0</v>
      </c>
      <c r="AE83" s="117">
        <v>0</v>
      </c>
      <c r="AF83" s="12">
        <v>0</v>
      </c>
      <c r="AG83" s="12">
        <v>0</v>
      </c>
      <c r="AH83" s="12">
        <v>0</v>
      </c>
      <c r="AI83" s="12">
        <v>0</v>
      </c>
      <c r="AJ83" s="12">
        <v>0.11</v>
      </c>
      <c r="AK83" s="12">
        <v>0</v>
      </c>
      <c r="AL83" s="12">
        <v>0</v>
      </c>
    </row>
    <row r="84" spans="1:38" ht="78.75">
      <c r="A84" s="175"/>
      <c r="B84" s="175" t="s">
        <v>688</v>
      </c>
      <c r="C84" s="175" t="s">
        <v>126</v>
      </c>
      <c r="D84" s="117">
        <v>0</v>
      </c>
      <c r="E84" s="117">
        <v>0</v>
      </c>
      <c r="F84" s="117">
        <v>0</v>
      </c>
      <c r="G84" s="117">
        <v>0</v>
      </c>
      <c r="H84" s="117">
        <v>0.147</v>
      </c>
      <c r="I84" s="117">
        <v>0</v>
      </c>
      <c r="J84" s="117">
        <v>0</v>
      </c>
      <c r="K84" s="117">
        <v>0</v>
      </c>
      <c r="L84" s="117">
        <v>0</v>
      </c>
      <c r="M84" s="117">
        <v>0</v>
      </c>
      <c r="N84" s="117">
        <v>0</v>
      </c>
      <c r="O84" s="117">
        <v>0</v>
      </c>
      <c r="P84" s="117">
        <v>0</v>
      </c>
      <c r="Q84" s="117">
        <v>0</v>
      </c>
      <c r="R84" s="117">
        <v>0</v>
      </c>
      <c r="S84" s="117">
        <v>0</v>
      </c>
      <c r="T84" s="117">
        <v>0</v>
      </c>
      <c r="U84" s="117">
        <v>0</v>
      </c>
      <c r="V84" s="117">
        <v>0.147</v>
      </c>
      <c r="W84" s="117">
        <v>0</v>
      </c>
      <c r="X84" s="117">
        <v>0</v>
      </c>
      <c r="Y84" s="117">
        <v>0</v>
      </c>
      <c r="Z84" s="117">
        <v>0</v>
      </c>
      <c r="AA84" s="117">
        <v>0</v>
      </c>
      <c r="AB84" s="117">
        <v>0</v>
      </c>
      <c r="AC84" s="117">
        <v>0</v>
      </c>
      <c r="AD84" s="117">
        <v>0</v>
      </c>
      <c r="AE84" s="117">
        <v>0</v>
      </c>
      <c r="AF84" s="12">
        <v>0</v>
      </c>
      <c r="AG84" s="12">
        <v>0</v>
      </c>
      <c r="AH84" s="12">
        <v>0</v>
      </c>
      <c r="AI84" s="12">
        <v>0</v>
      </c>
      <c r="AJ84" s="12">
        <v>0.147</v>
      </c>
      <c r="AK84" s="12">
        <v>0</v>
      </c>
      <c r="AL84" s="12">
        <v>0</v>
      </c>
    </row>
    <row r="85" spans="1:38" ht="78.75">
      <c r="A85" s="175"/>
      <c r="B85" s="175" t="s">
        <v>689</v>
      </c>
      <c r="C85" s="175" t="s">
        <v>126</v>
      </c>
      <c r="D85" s="117">
        <v>0</v>
      </c>
      <c r="E85" s="117">
        <v>0</v>
      </c>
      <c r="F85" s="117">
        <v>0</v>
      </c>
      <c r="G85" s="117">
        <v>0</v>
      </c>
      <c r="H85" s="117">
        <v>0.125</v>
      </c>
      <c r="I85" s="117">
        <v>0</v>
      </c>
      <c r="J85" s="117">
        <v>0</v>
      </c>
      <c r="K85" s="117">
        <v>0</v>
      </c>
      <c r="L85" s="117">
        <v>0</v>
      </c>
      <c r="M85" s="117">
        <v>0</v>
      </c>
      <c r="N85" s="117">
        <v>0</v>
      </c>
      <c r="O85" s="117">
        <v>0</v>
      </c>
      <c r="P85" s="117">
        <v>0</v>
      </c>
      <c r="Q85" s="117">
        <v>0</v>
      </c>
      <c r="R85" s="117">
        <v>0</v>
      </c>
      <c r="S85" s="117">
        <v>0</v>
      </c>
      <c r="T85" s="117">
        <v>0</v>
      </c>
      <c r="U85" s="117">
        <v>0</v>
      </c>
      <c r="V85" s="117">
        <v>0.125</v>
      </c>
      <c r="W85" s="117">
        <v>0</v>
      </c>
      <c r="X85" s="117">
        <v>0</v>
      </c>
      <c r="Y85" s="117">
        <v>0</v>
      </c>
      <c r="Z85" s="117">
        <v>0</v>
      </c>
      <c r="AA85" s="117">
        <v>0</v>
      </c>
      <c r="AB85" s="117">
        <v>0</v>
      </c>
      <c r="AC85" s="117">
        <v>0</v>
      </c>
      <c r="AD85" s="117">
        <v>0</v>
      </c>
      <c r="AE85" s="117">
        <v>0</v>
      </c>
      <c r="AF85" s="12">
        <v>0</v>
      </c>
      <c r="AG85" s="12">
        <v>0</v>
      </c>
      <c r="AH85" s="12">
        <v>0</v>
      </c>
      <c r="AI85" s="12">
        <v>0</v>
      </c>
      <c r="AJ85" s="12">
        <v>0.125</v>
      </c>
      <c r="AK85" s="12">
        <v>0</v>
      </c>
      <c r="AL85" s="12">
        <v>0</v>
      </c>
    </row>
    <row r="86" spans="1:38" ht="78.75">
      <c r="A86" s="175"/>
      <c r="B86" s="175" t="s">
        <v>690</v>
      </c>
      <c r="C86" s="175" t="s">
        <v>126</v>
      </c>
      <c r="D86" s="117">
        <v>0</v>
      </c>
      <c r="E86" s="117">
        <v>0</v>
      </c>
      <c r="F86" s="117">
        <v>0</v>
      </c>
      <c r="G86" s="117">
        <v>0</v>
      </c>
      <c r="H86" s="117">
        <v>0.103</v>
      </c>
      <c r="I86" s="117">
        <v>0</v>
      </c>
      <c r="J86" s="117">
        <v>0</v>
      </c>
      <c r="K86" s="117">
        <v>0</v>
      </c>
      <c r="L86" s="117">
        <v>0</v>
      </c>
      <c r="M86" s="117">
        <v>0</v>
      </c>
      <c r="N86" s="117">
        <v>0</v>
      </c>
      <c r="O86" s="117">
        <v>0</v>
      </c>
      <c r="P86" s="117">
        <v>0</v>
      </c>
      <c r="Q86" s="117">
        <v>0</v>
      </c>
      <c r="R86" s="117">
        <v>0</v>
      </c>
      <c r="S86" s="117">
        <v>0</v>
      </c>
      <c r="T86" s="117">
        <v>0</v>
      </c>
      <c r="U86" s="117">
        <v>0</v>
      </c>
      <c r="V86" s="117">
        <v>0.103</v>
      </c>
      <c r="W86" s="117">
        <v>0</v>
      </c>
      <c r="X86" s="117">
        <v>0</v>
      </c>
      <c r="Y86" s="117">
        <v>0</v>
      </c>
      <c r="Z86" s="117">
        <v>0</v>
      </c>
      <c r="AA86" s="117">
        <v>0</v>
      </c>
      <c r="AB86" s="117">
        <v>0</v>
      </c>
      <c r="AC86" s="117">
        <v>0</v>
      </c>
      <c r="AD86" s="117">
        <v>0</v>
      </c>
      <c r="AE86" s="117">
        <v>0</v>
      </c>
      <c r="AF86" s="12">
        <v>0</v>
      </c>
      <c r="AG86" s="12">
        <v>0</v>
      </c>
      <c r="AH86" s="12">
        <v>0</v>
      </c>
      <c r="AI86" s="12">
        <v>0</v>
      </c>
      <c r="AJ86" s="12">
        <v>0.103</v>
      </c>
      <c r="AK86" s="12">
        <v>0</v>
      </c>
      <c r="AL86" s="12">
        <v>0</v>
      </c>
    </row>
    <row r="87" spans="1:38" ht="78.75">
      <c r="A87" s="175"/>
      <c r="B87" s="175" t="s">
        <v>691</v>
      </c>
      <c r="C87" s="175" t="s">
        <v>126</v>
      </c>
      <c r="D87" s="117">
        <v>0</v>
      </c>
      <c r="E87" s="117">
        <v>0</v>
      </c>
      <c r="F87" s="117">
        <v>0</v>
      </c>
      <c r="G87" s="117">
        <v>0</v>
      </c>
      <c r="H87" s="117">
        <v>0.022</v>
      </c>
      <c r="I87" s="117">
        <v>0</v>
      </c>
      <c r="J87" s="117">
        <v>0</v>
      </c>
      <c r="K87" s="117">
        <v>0</v>
      </c>
      <c r="L87" s="117">
        <v>0</v>
      </c>
      <c r="M87" s="117">
        <v>0</v>
      </c>
      <c r="N87" s="117">
        <v>0</v>
      </c>
      <c r="O87" s="117">
        <v>0</v>
      </c>
      <c r="P87" s="117">
        <v>0</v>
      </c>
      <c r="Q87" s="117">
        <v>0</v>
      </c>
      <c r="R87" s="117">
        <v>0</v>
      </c>
      <c r="S87" s="117">
        <v>0</v>
      </c>
      <c r="T87" s="117">
        <v>0</v>
      </c>
      <c r="U87" s="117">
        <v>0</v>
      </c>
      <c r="V87" s="117">
        <v>0.022</v>
      </c>
      <c r="W87" s="117">
        <v>0</v>
      </c>
      <c r="X87" s="117">
        <v>0</v>
      </c>
      <c r="Y87" s="117">
        <v>0</v>
      </c>
      <c r="Z87" s="117">
        <v>0</v>
      </c>
      <c r="AA87" s="117">
        <v>0</v>
      </c>
      <c r="AB87" s="117">
        <v>0</v>
      </c>
      <c r="AC87" s="117">
        <v>0</v>
      </c>
      <c r="AD87" s="117">
        <v>0</v>
      </c>
      <c r="AE87" s="117">
        <v>0</v>
      </c>
      <c r="AF87" s="12">
        <v>0</v>
      </c>
      <c r="AG87" s="12">
        <v>0</v>
      </c>
      <c r="AH87" s="12">
        <v>0</v>
      </c>
      <c r="AI87" s="12">
        <v>0</v>
      </c>
      <c r="AJ87" s="12">
        <v>0.022</v>
      </c>
      <c r="AK87" s="12">
        <v>0</v>
      </c>
      <c r="AL87" s="12">
        <v>0</v>
      </c>
    </row>
    <row r="88" spans="1:38" ht="78.75">
      <c r="A88" s="175"/>
      <c r="B88" s="175" t="s">
        <v>692</v>
      </c>
      <c r="C88" s="175" t="s">
        <v>126</v>
      </c>
      <c r="D88" s="117">
        <v>0</v>
      </c>
      <c r="E88" s="117">
        <v>0</v>
      </c>
      <c r="F88" s="117">
        <v>0</v>
      </c>
      <c r="G88" s="117">
        <v>0</v>
      </c>
      <c r="H88" s="117">
        <v>0.074</v>
      </c>
      <c r="I88" s="117">
        <v>0</v>
      </c>
      <c r="J88" s="117">
        <v>0</v>
      </c>
      <c r="K88" s="117">
        <v>0</v>
      </c>
      <c r="L88" s="117">
        <v>0</v>
      </c>
      <c r="M88" s="117">
        <v>0</v>
      </c>
      <c r="N88" s="117">
        <v>0</v>
      </c>
      <c r="O88" s="117">
        <v>0</v>
      </c>
      <c r="P88" s="117">
        <v>0</v>
      </c>
      <c r="Q88" s="117">
        <v>0</v>
      </c>
      <c r="R88" s="117">
        <v>0</v>
      </c>
      <c r="S88" s="117">
        <v>0</v>
      </c>
      <c r="T88" s="117">
        <v>0</v>
      </c>
      <c r="U88" s="117">
        <v>0</v>
      </c>
      <c r="V88" s="117">
        <v>0.074</v>
      </c>
      <c r="W88" s="117">
        <v>0</v>
      </c>
      <c r="X88" s="117">
        <v>0</v>
      </c>
      <c r="Y88" s="117">
        <v>0</v>
      </c>
      <c r="Z88" s="117">
        <v>0</v>
      </c>
      <c r="AA88" s="117">
        <v>0</v>
      </c>
      <c r="AB88" s="117">
        <v>0</v>
      </c>
      <c r="AC88" s="117">
        <v>0</v>
      </c>
      <c r="AD88" s="117">
        <v>0</v>
      </c>
      <c r="AE88" s="117">
        <v>0</v>
      </c>
      <c r="AF88" s="12">
        <v>0</v>
      </c>
      <c r="AG88" s="12">
        <v>0</v>
      </c>
      <c r="AH88" s="12">
        <v>0</v>
      </c>
      <c r="AI88" s="12">
        <v>0</v>
      </c>
      <c r="AJ88" s="12">
        <v>0.074</v>
      </c>
      <c r="AK88" s="12">
        <v>0</v>
      </c>
      <c r="AL88" s="12">
        <v>0</v>
      </c>
    </row>
    <row r="89" spans="1:38" ht="126">
      <c r="A89" s="175"/>
      <c r="B89" s="175" t="s">
        <v>693</v>
      </c>
      <c r="C89" s="175" t="s">
        <v>126</v>
      </c>
      <c r="D89" s="117">
        <v>0</v>
      </c>
      <c r="E89" s="117">
        <v>0</v>
      </c>
      <c r="F89" s="117">
        <v>0</v>
      </c>
      <c r="G89" s="117">
        <v>0</v>
      </c>
      <c r="H89" s="117">
        <v>0.12</v>
      </c>
      <c r="I89" s="117">
        <v>0</v>
      </c>
      <c r="J89" s="117">
        <v>0</v>
      </c>
      <c r="K89" s="117">
        <v>0</v>
      </c>
      <c r="L89" s="117">
        <v>0</v>
      </c>
      <c r="M89" s="117">
        <v>0</v>
      </c>
      <c r="N89" s="117">
        <v>0</v>
      </c>
      <c r="O89" s="117">
        <v>0</v>
      </c>
      <c r="P89" s="117">
        <v>0</v>
      </c>
      <c r="Q89" s="117">
        <v>0</v>
      </c>
      <c r="R89" s="117">
        <v>0</v>
      </c>
      <c r="S89" s="117">
        <v>0</v>
      </c>
      <c r="T89" s="117">
        <v>0</v>
      </c>
      <c r="U89" s="117">
        <v>0</v>
      </c>
      <c r="V89" s="117">
        <v>0.12</v>
      </c>
      <c r="W89" s="117">
        <v>0</v>
      </c>
      <c r="X89" s="117">
        <v>0</v>
      </c>
      <c r="Y89" s="117">
        <v>0</v>
      </c>
      <c r="Z89" s="117">
        <v>0</v>
      </c>
      <c r="AA89" s="117">
        <v>0</v>
      </c>
      <c r="AB89" s="117">
        <v>0</v>
      </c>
      <c r="AC89" s="117">
        <v>0</v>
      </c>
      <c r="AD89" s="117">
        <v>0</v>
      </c>
      <c r="AE89" s="117">
        <v>0</v>
      </c>
      <c r="AF89" s="12">
        <v>0</v>
      </c>
      <c r="AG89" s="12">
        <v>0</v>
      </c>
      <c r="AH89" s="12">
        <v>0</v>
      </c>
      <c r="AI89" s="12">
        <v>0</v>
      </c>
      <c r="AJ89" s="12">
        <v>0.12</v>
      </c>
      <c r="AK89" s="12">
        <v>0</v>
      </c>
      <c r="AL89" s="12">
        <v>0</v>
      </c>
    </row>
    <row r="90" spans="1:38" ht="78.75">
      <c r="A90" s="175"/>
      <c r="B90" s="175" t="s">
        <v>694</v>
      </c>
      <c r="C90" s="175" t="s">
        <v>126</v>
      </c>
      <c r="D90" s="117">
        <v>0</v>
      </c>
      <c r="E90" s="117">
        <v>0</v>
      </c>
      <c r="F90" s="117">
        <v>0</v>
      </c>
      <c r="G90" s="117">
        <v>0</v>
      </c>
      <c r="H90" s="117">
        <v>0.117</v>
      </c>
      <c r="I90" s="117">
        <v>0</v>
      </c>
      <c r="J90" s="117">
        <v>0</v>
      </c>
      <c r="K90" s="117">
        <v>0</v>
      </c>
      <c r="L90" s="117">
        <v>0</v>
      </c>
      <c r="M90" s="117">
        <v>0</v>
      </c>
      <c r="N90" s="117">
        <v>0</v>
      </c>
      <c r="O90" s="117">
        <v>0</v>
      </c>
      <c r="P90" s="117">
        <v>0</v>
      </c>
      <c r="Q90" s="117">
        <v>0</v>
      </c>
      <c r="R90" s="117">
        <v>0</v>
      </c>
      <c r="S90" s="117">
        <v>0</v>
      </c>
      <c r="T90" s="117">
        <v>0</v>
      </c>
      <c r="U90" s="117">
        <v>0</v>
      </c>
      <c r="V90" s="117">
        <v>0.117</v>
      </c>
      <c r="W90" s="117">
        <v>0</v>
      </c>
      <c r="X90" s="117">
        <v>0</v>
      </c>
      <c r="Y90" s="117">
        <v>0</v>
      </c>
      <c r="Z90" s="117">
        <v>0</v>
      </c>
      <c r="AA90" s="117">
        <v>0</v>
      </c>
      <c r="AB90" s="117">
        <v>0</v>
      </c>
      <c r="AC90" s="117">
        <v>0</v>
      </c>
      <c r="AD90" s="117">
        <v>0</v>
      </c>
      <c r="AE90" s="117">
        <v>0</v>
      </c>
      <c r="AF90" s="12">
        <v>0</v>
      </c>
      <c r="AG90" s="12">
        <v>0</v>
      </c>
      <c r="AH90" s="12">
        <v>0</v>
      </c>
      <c r="AI90" s="12">
        <v>0</v>
      </c>
      <c r="AJ90" s="12">
        <v>0.117</v>
      </c>
      <c r="AK90" s="12">
        <v>0</v>
      </c>
      <c r="AL90" s="12">
        <v>0</v>
      </c>
    </row>
    <row r="91" spans="1:38" ht="126">
      <c r="A91" s="175"/>
      <c r="B91" s="175" t="s">
        <v>695</v>
      </c>
      <c r="C91" s="175" t="s">
        <v>126</v>
      </c>
      <c r="D91" s="117">
        <v>0</v>
      </c>
      <c r="E91" s="117">
        <v>0</v>
      </c>
      <c r="F91" s="117">
        <v>0</v>
      </c>
      <c r="G91" s="117">
        <v>0</v>
      </c>
      <c r="H91" s="117">
        <v>0.041</v>
      </c>
      <c r="I91" s="117">
        <v>0</v>
      </c>
      <c r="J91" s="117">
        <v>0</v>
      </c>
      <c r="K91" s="117">
        <v>0</v>
      </c>
      <c r="L91" s="117">
        <v>0</v>
      </c>
      <c r="M91" s="117">
        <v>0</v>
      </c>
      <c r="N91" s="117">
        <v>0</v>
      </c>
      <c r="O91" s="117">
        <v>0</v>
      </c>
      <c r="P91" s="117">
        <v>0</v>
      </c>
      <c r="Q91" s="117">
        <v>0</v>
      </c>
      <c r="R91" s="117">
        <v>0</v>
      </c>
      <c r="S91" s="117">
        <v>0</v>
      </c>
      <c r="T91" s="117">
        <v>0</v>
      </c>
      <c r="U91" s="117">
        <v>0</v>
      </c>
      <c r="V91" s="117">
        <v>0.041</v>
      </c>
      <c r="W91" s="117">
        <v>0</v>
      </c>
      <c r="X91" s="117">
        <v>0</v>
      </c>
      <c r="Y91" s="117">
        <v>0</v>
      </c>
      <c r="Z91" s="117">
        <v>0</v>
      </c>
      <c r="AA91" s="117">
        <v>0</v>
      </c>
      <c r="AB91" s="117">
        <v>0</v>
      </c>
      <c r="AC91" s="117">
        <v>0</v>
      </c>
      <c r="AD91" s="117">
        <v>0</v>
      </c>
      <c r="AE91" s="117">
        <v>0</v>
      </c>
      <c r="AF91" s="12">
        <v>0</v>
      </c>
      <c r="AG91" s="12">
        <v>0</v>
      </c>
      <c r="AH91" s="12">
        <v>0</v>
      </c>
      <c r="AI91" s="12">
        <v>0</v>
      </c>
      <c r="AJ91" s="12">
        <v>0.041</v>
      </c>
      <c r="AK91" s="12">
        <v>0</v>
      </c>
      <c r="AL91" s="12">
        <v>0</v>
      </c>
    </row>
    <row r="92" spans="1:38" ht="78.75">
      <c r="A92" s="175"/>
      <c r="B92" s="175" t="s">
        <v>696</v>
      </c>
      <c r="C92" s="175" t="s">
        <v>126</v>
      </c>
      <c r="D92" s="117">
        <v>0</v>
      </c>
      <c r="E92" s="117">
        <v>0</v>
      </c>
      <c r="F92" s="117">
        <v>0</v>
      </c>
      <c r="G92" s="117">
        <v>0</v>
      </c>
      <c r="H92" s="117">
        <v>0.077</v>
      </c>
      <c r="I92" s="117">
        <v>0</v>
      </c>
      <c r="J92" s="117">
        <v>0</v>
      </c>
      <c r="K92" s="117">
        <v>0</v>
      </c>
      <c r="L92" s="117">
        <v>0</v>
      </c>
      <c r="M92" s="117">
        <v>0</v>
      </c>
      <c r="N92" s="117">
        <v>0</v>
      </c>
      <c r="O92" s="117">
        <v>0</v>
      </c>
      <c r="P92" s="117">
        <v>0</v>
      </c>
      <c r="Q92" s="117">
        <v>0</v>
      </c>
      <c r="R92" s="117">
        <v>0</v>
      </c>
      <c r="S92" s="117">
        <v>0</v>
      </c>
      <c r="T92" s="117">
        <v>0</v>
      </c>
      <c r="U92" s="117">
        <v>0</v>
      </c>
      <c r="V92" s="117">
        <v>0.077</v>
      </c>
      <c r="W92" s="117">
        <v>0</v>
      </c>
      <c r="X92" s="117">
        <v>0</v>
      </c>
      <c r="Y92" s="117">
        <v>0</v>
      </c>
      <c r="Z92" s="117">
        <v>0</v>
      </c>
      <c r="AA92" s="117">
        <v>0</v>
      </c>
      <c r="AB92" s="117">
        <v>0</v>
      </c>
      <c r="AC92" s="117">
        <v>0</v>
      </c>
      <c r="AD92" s="117">
        <v>0</v>
      </c>
      <c r="AE92" s="117">
        <v>0</v>
      </c>
      <c r="AF92" s="12">
        <v>0</v>
      </c>
      <c r="AG92" s="12">
        <v>0</v>
      </c>
      <c r="AH92" s="12">
        <v>0</v>
      </c>
      <c r="AI92" s="12">
        <v>0</v>
      </c>
      <c r="AJ92" s="12">
        <v>0.077</v>
      </c>
      <c r="AK92" s="12">
        <v>0</v>
      </c>
      <c r="AL92" s="12">
        <v>0</v>
      </c>
    </row>
    <row r="93" spans="1:38" ht="126">
      <c r="A93" s="175"/>
      <c r="B93" s="175" t="s">
        <v>697</v>
      </c>
      <c r="C93" s="175" t="s">
        <v>126</v>
      </c>
      <c r="D93" s="117">
        <v>0</v>
      </c>
      <c r="E93" s="117">
        <v>0</v>
      </c>
      <c r="F93" s="117">
        <v>0</v>
      </c>
      <c r="G93" s="117">
        <v>0</v>
      </c>
      <c r="H93" s="117">
        <v>0.134</v>
      </c>
      <c r="I93" s="117">
        <v>0</v>
      </c>
      <c r="J93" s="117">
        <v>0</v>
      </c>
      <c r="K93" s="117">
        <v>0</v>
      </c>
      <c r="L93" s="117">
        <v>0</v>
      </c>
      <c r="M93" s="117">
        <v>0</v>
      </c>
      <c r="N93" s="117">
        <v>0</v>
      </c>
      <c r="O93" s="117">
        <v>0</v>
      </c>
      <c r="P93" s="117">
        <v>0</v>
      </c>
      <c r="Q93" s="117">
        <v>0</v>
      </c>
      <c r="R93" s="117">
        <v>0</v>
      </c>
      <c r="S93" s="117">
        <v>0</v>
      </c>
      <c r="T93" s="117">
        <v>0</v>
      </c>
      <c r="U93" s="117">
        <v>0</v>
      </c>
      <c r="V93" s="117">
        <v>0.134</v>
      </c>
      <c r="W93" s="117">
        <v>0</v>
      </c>
      <c r="X93" s="117">
        <v>0</v>
      </c>
      <c r="Y93" s="117">
        <v>0</v>
      </c>
      <c r="Z93" s="117">
        <v>0</v>
      </c>
      <c r="AA93" s="117">
        <v>0</v>
      </c>
      <c r="AB93" s="117">
        <v>0</v>
      </c>
      <c r="AC93" s="117">
        <v>0</v>
      </c>
      <c r="AD93" s="117">
        <v>0</v>
      </c>
      <c r="AE93" s="117">
        <v>0</v>
      </c>
      <c r="AF93" s="12">
        <v>0</v>
      </c>
      <c r="AG93" s="12">
        <v>0</v>
      </c>
      <c r="AH93" s="12">
        <v>0</v>
      </c>
      <c r="AI93" s="12">
        <v>0</v>
      </c>
      <c r="AJ93" s="12">
        <v>0.134</v>
      </c>
      <c r="AK93" s="12">
        <v>0</v>
      </c>
      <c r="AL93" s="12">
        <v>0</v>
      </c>
    </row>
    <row r="94" spans="1:38" ht="126">
      <c r="A94" s="175"/>
      <c r="B94" s="175" t="s">
        <v>698</v>
      </c>
      <c r="C94" s="175" t="s">
        <v>126</v>
      </c>
      <c r="D94" s="117">
        <v>0</v>
      </c>
      <c r="E94" s="117">
        <v>0</v>
      </c>
      <c r="F94" s="117">
        <v>0</v>
      </c>
      <c r="G94" s="117">
        <v>0</v>
      </c>
      <c r="H94" s="117">
        <v>0.123</v>
      </c>
      <c r="I94" s="117">
        <v>0</v>
      </c>
      <c r="J94" s="117">
        <v>0</v>
      </c>
      <c r="K94" s="117">
        <v>0</v>
      </c>
      <c r="L94" s="117">
        <v>0</v>
      </c>
      <c r="M94" s="117">
        <v>0</v>
      </c>
      <c r="N94" s="117">
        <v>0</v>
      </c>
      <c r="O94" s="117">
        <v>0</v>
      </c>
      <c r="P94" s="117">
        <v>0</v>
      </c>
      <c r="Q94" s="117">
        <v>0</v>
      </c>
      <c r="R94" s="117">
        <v>0</v>
      </c>
      <c r="S94" s="117">
        <v>0</v>
      </c>
      <c r="T94" s="117">
        <v>0</v>
      </c>
      <c r="U94" s="117">
        <v>0</v>
      </c>
      <c r="V94" s="117">
        <v>0.123</v>
      </c>
      <c r="W94" s="117">
        <v>0</v>
      </c>
      <c r="X94" s="117">
        <v>0</v>
      </c>
      <c r="Y94" s="117">
        <v>0</v>
      </c>
      <c r="Z94" s="117">
        <v>0</v>
      </c>
      <c r="AA94" s="117">
        <v>0</v>
      </c>
      <c r="AB94" s="117">
        <v>0</v>
      </c>
      <c r="AC94" s="117">
        <v>0</v>
      </c>
      <c r="AD94" s="117">
        <v>0</v>
      </c>
      <c r="AE94" s="117">
        <v>0</v>
      </c>
      <c r="AF94" s="12">
        <v>0</v>
      </c>
      <c r="AG94" s="12">
        <v>0</v>
      </c>
      <c r="AH94" s="12">
        <v>0</v>
      </c>
      <c r="AI94" s="12">
        <v>0</v>
      </c>
      <c r="AJ94" s="12">
        <v>0.123</v>
      </c>
      <c r="AK94" s="12">
        <v>0</v>
      </c>
      <c r="AL94" s="12">
        <v>0</v>
      </c>
    </row>
    <row r="95" spans="1:38" ht="78.75">
      <c r="A95" s="175"/>
      <c r="B95" s="175" t="s">
        <v>699</v>
      </c>
      <c r="C95" s="175" t="s">
        <v>126</v>
      </c>
      <c r="D95" s="117">
        <v>0</v>
      </c>
      <c r="E95" s="117">
        <v>0</v>
      </c>
      <c r="F95" s="117">
        <v>0</v>
      </c>
      <c r="G95" s="117">
        <v>0</v>
      </c>
      <c r="H95" s="117">
        <v>0.111</v>
      </c>
      <c r="I95" s="117">
        <v>0</v>
      </c>
      <c r="J95" s="117">
        <v>0</v>
      </c>
      <c r="K95" s="117">
        <v>0</v>
      </c>
      <c r="L95" s="117">
        <v>0</v>
      </c>
      <c r="M95" s="117">
        <v>0</v>
      </c>
      <c r="N95" s="117">
        <v>0</v>
      </c>
      <c r="O95" s="117">
        <v>0</v>
      </c>
      <c r="P95" s="117">
        <v>0</v>
      </c>
      <c r="Q95" s="117">
        <v>0</v>
      </c>
      <c r="R95" s="117">
        <v>0</v>
      </c>
      <c r="S95" s="117">
        <v>0</v>
      </c>
      <c r="T95" s="117">
        <v>0</v>
      </c>
      <c r="U95" s="117">
        <v>0</v>
      </c>
      <c r="V95" s="117">
        <v>0.111</v>
      </c>
      <c r="W95" s="117">
        <v>0</v>
      </c>
      <c r="X95" s="117">
        <v>0</v>
      </c>
      <c r="Y95" s="117">
        <v>0</v>
      </c>
      <c r="Z95" s="117">
        <v>0</v>
      </c>
      <c r="AA95" s="117">
        <v>0</v>
      </c>
      <c r="AB95" s="117">
        <v>0</v>
      </c>
      <c r="AC95" s="117">
        <v>0</v>
      </c>
      <c r="AD95" s="117">
        <v>0</v>
      </c>
      <c r="AE95" s="117">
        <v>0</v>
      </c>
      <c r="AF95" s="12">
        <v>0</v>
      </c>
      <c r="AG95" s="12">
        <v>0</v>
      </c>
      <c r="AH95" s="12">
        <v>0</v>
      </c>
      <c r="AI95" s="12">
        <v>0</v>
      </c>
      <c r="AJ95" s="12">
        <v>0.111</v>
      </c>
      <c r="AK95" s="12">
        <v>0</v>
      </c>
      <c r="AL95" s="12">
        <v>0</v>
      </c>
    </row>
    <row r="96" spans="1:38" ht="78.75">
      <c r="A96" s="175"/>
      <c r="B96" s="175" t="s">
        <v>700</v>
      </c>
      <c r="C96" s="175" t="s">
        <v>126</v>
      </c>
      <c r="D96" s="117">
        <v>0</v>
      </c>
      <c r="E96" s="117">
        <v>0</v>
      </c>
      <c r="F96" s="117">
        <v>0</v>
      </c>
      <c r="G96" s="117">
        <v>0</v>
      </c>
      <c r="H96" s="117">
        <v>0.235</v>
      </c>
      <c r="I96" s="117">
        <v>0</v>
      </c>
      <c r="J96" s="117">
        <v>0</v>
      </c>
      <c r="K96" s="117">
        <v>0</v>
      </c>
      <c r="L96" s="117">
        <v>0</v>
      </c>
      <c r="M96" s="117">
        <v>0</v>
      </c>
      <c r="N96" s="117">
        <v>0</v>
      </c>
      <c r="O96" s="117">
        <v>0</v>
      </c>
      <c r="P96" s="117">
        <v>0</v>
      </c>
      <c r="Q96" s="117">
        <v>0</v>
      </c>
      <c r="R96" s="117">
        <v>0</v>
      </c>
      <c r="S96" s="117">
        <v>0</v>
      </c>
      <c r="T96" s="117">
        <v>0</v>
      </c>
      <c r="U96" s="117">
        <v>0</v>
      </c>
      <c r="V96" s="117">
        <v>0.235</v>
      </c>
      <c r="W96" s="117">
        <v>0</v>
      </c>
      <c r="X96" s="117">
        <v>0</v>
      </c>
      <c r="Y96" s="117">
        <v>0</v>
      </c>
      <c r="Z96" s="117">
        <v>0</v>
      </c>
      <c r="AA96" s="117">
        <v>0</v>
      </c>
      <c r="AB96" s="117">
        <v>0</v>
      </c>
      <c r="AC96" s="117">
        <v>0</v>
      </c>
      <c r="AD96" s="117">
        <v>0</v>
      </c>
      <c r="AE96" s="117">
        <v>0</v>
      </c>
      <c r="AF96" s="12">
        <v>0</v>
      </c>
      <c r="AG96" s="12">
        <v>0</v>
      </c>
      <c r="AH96" s="12">
        <v>0</v>
      </c>
      <c r="AI96" s="12">
        <v>0</v>
      </c>
      <c r="AJ96" s="12">
        <v>0.235</v>
      </c>
      <c r="AK96" s="12">
        <v>0</v>
      </c>
      <c r="AL96" s="12">
        <v>0</v>
      </c>
    </row>
    <row r="97" spans="1:38" ht="78.75">
      <c r="A97" s="175"/>
      <c r="B97" s="175" t="s">
        <v>701</v>
      </c>
      <c r="C97" s="175" t="s">
        <v>126</v>
      </c>
      <c r="D97" s="117">
        <v>0</v>
      </c>
      <c r="E97" s="117">
        <v>0</v>
      </c>
      <c r="F97" s="117">
        <v>0</v>
      </c>
      <c r="G97" s="117">
        <v>0</v>
      </c>
      <c r="H97" s="117">
        <v>0.169</v>
      </c>
      <c r="I97" s="117">
        <v>0</v>
      </c>
      <c r="J97" s="117">
        <v>0</v>
      </c>
      <c r="K97" s="117">
        <v>0</v>
      </c>
      <c r="L97" s="117">
        <v>0</v>
      </c>
      <c r="M97" s="117">
        <v>0</v>
      </c>
      <c r="N97" s="117">
        <v>0</v>
      </c>
      <c r="O97" s="117">
        <v>0</v>
      </c>
      <c r="P97" s="117">
        <v>0</v>
      </c>
      <c r="Q97" s="117">
        <v>0</v>
      </c>
      <c r="R97" s="117">
        <v>0</v>
      </c>
      <c r="S97" s="117">
        <v>0</v>
      </c>
      <c r="T97" s="117">
        <v>0</v>
      </c>
      <c r="U97" s="117">
        <v>0</v>
      </c>
      <c r="V97" s="117">
        <v>0.169</v>
      </c>
      <c r="W97" s="117">
        <v>0</v>
      </c>
      <c r="X97" s="117">
        <v>0</v>
      </c>
      <c r="Y97" s="117">
        <v>0</v>
      </c>
      <c r="Z97" s="117">
        <v>0</v>
      </c>
      <c r="AA97" s="117">
        <v>0</v>
      </c>
      <c r="AB97" s="117">
        <v>0</v>
      </c>
      <c r="AC97" s="117">
        <v>0</v>
      </c>
      <c r="AD97" s="117">
        <v>0</v>
      </c>
      <c r="AE97" s="117">
        <v>0</v>
      </c>
      <c r="AF97" s="12">
        <v>0</v>
      </c>
      <c r="AG97" s="12">
        <v>0</v>
      </c>
      <c r="AH97" s="12">
        <v>0</v>
      </c>
      <c r="AI97" s="12">
        <v>0</v>
      </c>
      <c r="AJ97" s="12">
        <v>0.169</v>
      </c>
      <c r="AK97" s="12">
        <v>0</v>
      </c>
      <c r="AL97" s="12">
        <v>0</v>
      </c>
    </row>
    <row r="98" spans="1:38" ht="126">
      <c r="A98" s="175"/>
      <c r="B98" s="175" t="s">
        <v>702</v>
      </c>
      <c r="C98" s="175" t="s">
        <v>126</v>
      </c>
      <c r="D98" s="117">
        <v>0</v>
      </c>
      <c r="E98" s="117">
        <v>0</v>
      </c>
      <c r="F98" s="117">
        <v>0</v>
      </c>
      <c r="G98" s="117">
        <v>0</v>
      </c>
      <c r="H98" s="117">
        <v>0.04</v>
      </c>
      <c r="I98" s="117">
        <v>0</v>
      </c>
      <c r="J98" s="117">
        <v>0</v>
      </c>
      <c r="K98" s="117">
        <v>0</v>
      </c>
      <c r="L98" s="117">
        <v>0</v>
      </c>
      <c r="M98" s="117">
        <v>0</v>
      </c>
      <c r="N98" s="117">
        <v>0</v>
      </c>
      <c r="O98" s="117">
        <v>0</v>
      </c>
      <c r="P98" s="117">
        <v>0</v>
      </c>
      <c r="Q98" s="117">
        <v>0</v>
      </c>
      <c r="R98" s="117">
        <v>0</v>
      </c>
      <c r="S98" s="117">
        <v>0</v>
      </c>
      <c r="T98" s="117">
        <v>0</v>
      </c>
      <c r="U98" s="117">
        <v>0</v>
      </c>
      <c r="V98" s="117">
        <v>0.04</v>
      </c>
      <c r="W98" s="117">
        <v>0</v>
      </c>
      <c r="X98" s="117">
        <v>0</v>
      </c>
      <c r="Y98" s="117">
        <v>0</v>
      </c>
      <c r="Z98" s="117">
        <v>0</v>
      </c>
      <c r="AA98" s="117">
        <v>0</v>
      </c>
      <c r="AB98" s="117">
        <v>0</v>
      </c>
      <c r="AC98" s="117">
        <v>0</v>
      </c>
      <c r="AD98" s="117">
        <v>0</v>
      </c>
      <c r="AE98" s="117">
        <v>0</v>
      </c>
      <c r="AF98" s="12">
        <v>0</v>
      </c>
      <c r="AG98" s="12">
        <v>0</v>
      </c>
      <c r="AH98" s="12">
        <v>0</v>
      </c>
      <c r="AI98" s="12">
        <v>0</v>
      </c>
      <c r="AJ98" s="12">
        <v>0.04</v>
      </c>
      <c r="AK98" s="12">
        <v>0</v>
      </c>
      <c r="AL98" s="12">
        <v>0</v>
      </c>
    </row>
    <row r="99" spans="1:38" ht="78.75">
      <c r="A99" s="175"/>
      <c r="B99" s="175" t="s">
        <v>703</v>
      </c>
      <c r="C99" s="175" t="s">
        <v>126</v>
      </c>
      <c r="D99" s="117">
        <v>0</v>
      </c>
      <c r="E99" s="117">
        <v>0</v>
      </c>
      <c r="F99" s="117">
        <v>0</v>
      </c>
      <c r="G99" s="117">
        <v>0</v>
      </c>
      <c r="H99" s="117">
        <v>0.09</v>
      </c>
      <c r="I99" s="117">
        <v>0</v>
      </c>
      <c r="J99" s="117">
        <v>0</v>
      </c>
      <c r="K99" s="117">
        <v>0</v>
      </c>
      <c r="L99" s="117">
        <v>0</v>
      </c>
      <c r="M99" s="117">
        <v>0</v>
      </c>
      <c r="N99" s="117">
        <v>0</v>
      </c>
      <c r="O99" s="117">
        <v>0</v>
      </c>
      <c r="P99" s="117">
        <v>0</v>
      </c>
      <c r="Q99" s="117">
        <v>0</v>
      </c>
      <c r="R99" s="117">
        <v>0</v>
      </c>
      <c r="S99" s="117">
        <v>0</v>
      </c>
      <c r="T99" s="117">
        <v>0</v>
      </c>
      <c r="U99" s="117">
        <v>0</v>
      </c>
      <c r="V99" s="117">
        <v>0.09</v>
      </c>
      <c r="W99" s="117">
        <v>0</v>
      </c>
      <c r="X99" s="117">
        <v>0</v>
      </c>
      <c r="Y99" s="117">
        <v>0</v>
      </c>
      <c r="Z99" s="117">
        <v>0</v>
      </c>
      <c r="AA99" s="117">
        <v>0</v>
      </c>
      <c r="AB99" s="117">
        <v>0</v>
      </c>
      <c r="AC99" s="117">
        <v>0</v>
      </c>
      <c r="AD99" s="117">
        <v>0</v>
      </c>
      <c r="AE99" s="117">
        <v>0</v>
      </c>
      <c r="AF99" s="12">
        <v>0</v>
      </c>
      <c r="AG99" s="12">
        <v>0</v>
      </c>
      <c r="AH99" s="12">
        <v>0</v>
      </c>
      <c r="AI99" s="12">
        <v>0</v>
      </c>
      <c r="AJ99" s="12">
        <v>0.09</v>
      </c>
      <c r="AK99" s="12">
        <v>0</v>
      </c>
      <c r="AL99" s="12">
        <v>0</v>
      </c>
    </row>
    <row r="100" spans="1:38" ht="110.25">
      <c r="A100" s="175"/>
      <c r="B100" s="175" t="s">
        <v>704</v>
      </c>
      <c r="C100" s="175" t="s">
        <v>126</v>
      </c>
      <c r="D100" s="117">
        <v>0</v>
      </c>
      <c r="E100" s="117">
        <v>0</v>
      </c>
      <c r="F100" s="117">
        <v>0</v>
      </c>
      <c r="G100" s="117">
        <v>0</v>
      </c>
      <c r="H100" s="117">
        <v>0.196</v>
      </c>
      <c r="I100" s="117">
        <v>0</v>
      </c>
      <c r="J100" s="117">
        <v>0</v>
      </c>
      <c r="K100" s="117">
        <v>0</v>
      </c>
      <c r="L100" s="117">
        <v>0</v>
      </c>
      <c r="M100" s="117">
        <v>0</v>
      </c>
      <c r="N100" s="117">
        <v>0</v>
      </c>
      <c r="O100" s="117">
        <v>0</v>
      </c>
      <c r="P100" s="117">
        <v>0</v>
      </c>
      <c r="Q100" s="117">
        <v>0</v>
      </c>
      <c r="R100" s="117">
        <v>0</v>
      </c>
      <c r="S100" s="117">
        <v>0</v>
      </c>
      <c r="T100" s="117">
        <v>0</v>
      </c>
      <c r="U100" s="117">
        <v>0</v>
      </c>
      <c r="V100" s="117">
        <v>0.196</v>
      </c>
      <c r="W100" s="117">
        <v>0</v>
      </c>
      <c r="X100" s="117">
        <v>0</v>
      </c>
      <c r="Y100" s="117">
        <v>0</v>
      </c>
      <c r="Z100" s="117">
        <v>0</v>
      </c>
      <c r="AA100" s="117">
        <v>0</v>
      </c>
      <c r="AB100" s="117">
        <v>0</v>
      </c>
      <c r="AC100" s="117">
        <v>0</v>
      </c>
      <c r="AD100" s="117">
        <v>0</v>
      </c>
      <c r="AE100" s="117">
        <v>0</v>
      </c>
      <c r="AF100" s="12">
        <v>0</v>
      </c>
      <c r="AG100" s="12">
        <v>0</v>
      </c>
      <c r="AH100" s="12">
        <v>0</v>
      </c>
      <c r="AI100" s="12">
        <v>0</v>
      </c>
      <c r="AJ100" s="12">
        <v>0.196</v>
      </c>
      <c r="AK100" s="12">
        <v>0</v>
      </c>
      <c r="AL100" s="12">
        <v>0</v>
      </c>
    </row>
    <row r="101" spans="1:38" ht="173.25">
      <c r="A101" s="175"/>
      <c r="B101" s="175" t="s">
        <v>705</v>
      </c>
      <c r="C101" s="175" t="s">
        <v>126</v>
      </c>
      <c r="D101" s="117">
        <v>0</v>
      </c>
      <c r="E101" s="117">
        <v>0</v>
      </c>
      <c r="F101" s="117">
        <v>0.5</v>
      </c>
      <c r="G101" s="117">
        <v>0</v>
      </c>
      <c r="H101" s="117">
        <v>0</v>
      </c>
      <c r="I101" s="117">
        <v>0</v>
      </c>
      <c r="J101" s="117">
        <v>0</v>
      </c>
      <c r="K101" s="117">
        <v>0</v>
      </c>
      <c r="L101" s="117">
        <v>0</v>
      </c>
      <c r="M101" s="117">
        <v>0</v>
      </c>
      <c r="N101" s="117">
        <v>0</v>
      </c>
      <c r="O101" s="117">
        <v>0</v>
      </c>
      <c r="P101" s="117">
        <v>0</v>
      </c>
      <c r="Q101" s="117">
        <v>0</v>
      </c>
      <c r="R101" s="117">
        <v>0</v>
      </c>
      <c r="S101" s="117">
        <v>0</v>
      </c>
      <c r="T101" s="117">
        <v>0.5</v>
      </c>
      <c r="U101" s="117">
        <v>0</v>
      </c>
      <c r="V101" s="117">
        <v>0</v>
      </c>
      <c r="W101" s="117">
        <v>0</v>
      </c>
      <c r="X101" s="117">
        <v>0</v>
      </c>
      <c r="Y101" s="117">
        <v>0</v>
      </c>
      <c r="Z101" s="117">
        <v>0</v>
      </c>
      <c r="AA101" s="117">
        <v>0</v>
      </c>
      <c r="AB101" s="117">
        <v>0</v>
      </c>
      <c r="AC101" s="117">
        <v>0</v>
      </c>
      <c r="AD101" s="117">
        <v>0</v>
      </c>
      <c r="AE101" s="117">
        <v>0</v>
      </c>
      <c r="AF101" s="12">
        <v>0</v>
      </c>
      <c r="AG101" s="12">
        <v>0</v>
      </c>
      <c r="AH101" s="12">
        <v>0.5</v>
      </c>
      <c r="AI101" s="12">
        <v>0</v>
      </c>
      <c r="AJ101" s="12">
        <v>0</v>
      </c>
      <c r="AK101" s="12">
        <v>0</v>
      </c>
      <c r="AL101" s="12">
        <v>0</v>
      </c>
    </row>
    <row r="102" spans="1:38" ht="110.25">
      <c r="A102" s="175"/>
      <c r="B102" s="175" t="s">
        <v>706</v>
      </c>
      <c r="C102" s="175" t="s">
        <v>126</v>
      </c>
      <c r="D102" s="117">
        <v>0</v>
      </c>
      <c r="E102" s="117">
        <v>0</v>
      </c>
      <c r="F102" s="117">
        <v>0.34</v>
      </c>
      <c r="G102" s="117">
        <v>0</v>
      </c>
      <c r="H102" s="117">
        <v>0</v>
      </c>
      <c r="I102" s="117">
        <v>0</v>
      </c>
      <c r="J102" s="117">
        <v>0</v>
      </c>
      <c r="K102" s="117">
        <v>0</v>
      </c>
      <c r="L102" s="117">
        <v>0</v>
      </c>
      <c r="M102" s="117">
        <v>0</v>
      </c>
      <c r="N102" s="117">
        <v>0</v>
      </c>
      <c r="O102" s="117">
        <v>0</v>
      </c>
      <c r="P102" s="117">
        <v>0</v>
      </c>
      <c r="Q102" s="117">
        <v>0</v>
      </c>
      <c r="R102" s="117">
        <v>0</v>
      </c>
      <c r="S102" s="117">
        <v>0</v>
      </c>
      <c r="T102" s="117">
        <v>0.34</v>
      </c>
      <c r="U102" s="117">
        <v>0</v>
      </c>
      <c r="V102" s="117">
        <v>0</v>
      </c>
      <c r="W102" s="117">
        <v>0</v>
      </c>
      <c r="X102" s="117">
        <v>0</v>
      </c>
      <c r="Y102" s="117">
        <v>0</v>
      </c>
      <c r="Z102" s="117">
        <v>0</v>
      </c>
      <c r="AA102" s="117">
        <v>0</v>
      </c>
      <c r="AB102" s="117">
        <v>0</v>
      </c>
      <c r="AC102" s="117">
        <v>0</v>
      </c>
      <c r="AD102" s="117">
        <v>0</v>
      </c>
      <c r="AE102" s="117">
        <v>0</v>
      </c>
      <c r="AF102" s="12">
        <v>0</v>
      </c>
      <c r="AG102" s="12">
        <v>0</v>
      </c>
      <c r="AH102" s="12">
        <v>0.34</v>
      </c>
      <c r="AI102" s="12">
        <v>0</v>
      </c>
      <c r="AJ102" s="12">
        <v>0</v>
      </c>
      <c r="AK102" s="12">
        <v>0</v>
      </c>
      <c r="AL102" s="12">
        <v>0</v>
      </c>
    </row>
    <row r="103" spans="1:38" ht="94.5">
      <c r="A103" s="175"/>
      <c r="B103" s="175" t="s">
        <v>707</v>
      </c>
      <c r="C103" s="175" t="s">
        <v>126</v>
      </c>
      <c r="D103" s="117">
        <v>0</v>
      </c>
      <c r="E103" s="117">
        <v>0</v>
      </c>
      <c r="F103" s="117">
        <v>0</v>
      </c>
      <c r="G103" s="117">
        <v>0</v>
      </c>
      <c r="H103" s="117">
        <v>0</v>
      </c>
      <c r="I103" s="117">
        <v>0</v>
      </c>
      <c r="J103" s="117">
        <v>0</v>
      </c>
      <c r="K103" s="117">
        <v>0</v>
      </c>
      <c r="L103" s="117">
        <v>0</v>
      </c>
      <c r="M103" s="117">
        <v>0</v>
      </c>
      <c r="N103" s="117">
        <v>0</v>
      </c>
      <c r="O103" s="117">
        <v>0</v>
      </c>
      <c r="P103" s="117">
        <v>0</v>
      </c>
      <c r="Q103" s="117">
        <v>0</v>
      </c>
      <c r="R103" s="117">
        <v>0</v>
      </c>
      <c r="S103" s="117">
        <v>0</v>
      </c>
      <c r="T103" s="117">
        <v>0</v>
      </c>
      <c r="U103" s="117">
        <v>0</v>
      </c>
      <c r="V103" s="117">
        <v>0</v>
      </c>
      <c r="W103" s="117">
        <v>0</v>
      </c>
      <c r="X103" s="117">
        <v>0</v>
      </c>
      <c r="Y103" s="117">
        <v>0</v>
      </c>
      <c r="Z103" s="117">
        <v>0</v>
      </c>
      <c r="AA103" s="117">
        <v>0</v>
      </c>
      <c r="AB103" s="117">
        <v>0</v>
      </c>
      <c r="AC103" s="117">
        <v>0</v>
      </c>
      <c r="AD103" s="117">
        <v>0</v>
      </c>
      <c r="AE103" s="117">
        <v>0</v>
      </c>
      <c r="AF103" s="12">
        <v>0</v>
      </c>
      <c r="AG103" s="12">
        <v>0</v>
      </c>
      <c r="AH103" s="12">
        <v>0</v>
      </c>
      <c r="AI103" s="12">
        <v>0</v>
      </c>
      <c r="AJ103" s="12">
        <v>0</v>
      </c>
      <c r="AK103" s="12">
        <v>0</v>
      </c>
      <c r="AL103" s="12">
        <v>0</v>
      </c>
    </row>
    <row r="104" spans="1:38" ht="110.25">
      <c r="A104" s="175"/>
      <c r="B104" s="175" t="s">
        <v>708</v>
      </c>
      <c r="C104" s="175" t="s">
        <v>126</v>
      </c>
      <c r="D104" s="117">
        <v>0</v>
      </c>
      <c r="E104" s="117">
        <v>0</v>
      </c>
      <c r="F104" s="117">
        <v>0</v>
      </c>
      <c r="G104" s="117">
        <v>0</v>
      </c>
      <c r="H104" s="117">
        <v>0.255</v>
      </c>
      <c r="I104" s="117">
        <v>0</v>
      </c>
      <c r="J104" s="117">
        <v>0</v>
      </c>
      <c r="K104" s="117">
        <v>0</v>
      </c>
      <c r="L104" s="117">
        <v>0</v>
      </c>
      <c r="M104" s="117">
        <v>0</v>
      </c>
      <c r="N104" s="117">
        <v>0</v>
      </c>
      <c r="O104" s="117">
        <v>0</v>
      </c>
      <c r="P104" s="117">
        <v>0</v>
      </c>
      <c r="Q104" s="117">
        <v>0</v>
      </c>
      <c r="R104" s="117">
        <v>0</v>
      </c>
      <c r="S104" s="117">
        <v>0</v>
      </c>
      <c r="T104" s="117">
        <v>0</v>
      </c>
      <c r="U104" s="117">
        <v>0</v>
      </c>
      <c r="V104" s="117">
        <v>0</v>
      </c>
      <c r="W104" s="117">
        <v>0</v>
      </c>
      <c r="X104" s="117">
        <v>0</v>
      </c>
      <c r="Y104" s="117">
        <v>0</v>
      </c>
      <c r="Z104" s="117">
        <v>0</v>
      </c>
      <c r="AA104" s="117">
        <v>0</v>
      </c>
      <c r="AB104" s="117">
        <v>0</v>
      </c>
      <c r="AC104" s="117">
        <v>0.255</v>
      </c>
      <c r="AD104" s="117">
        <v>0</v>
      </c>
      <c r="AE104" s="117">
        <v>0</v>
      </c>
      <c r="AF104" s="12">
        <v>0</v>
      </c>
      <c r="AG104" s="12">
        <v>0</v>
      </c>
      <c r="AH104" s="12">
        <v>0</v>
      </c>
      <c r="AI104" s="12">
        <v>0</v>
      </c>
      <c r="AJ104" s="12">
        <v>0.255</v>
      </c>
      <c r="AK104" s="12">
        <v>0</v>
      </c>
      <c r="AL104" s="12">
        <v>0</v>
      </c>
    </row>
    <row r="105" spans="1:38" ht="78.75">
      <c r="A105" s="175"/>
      <c r="B105" s="175" t="s">
        <v>709</v>
      </c>
      <c r="C105" s="175" t="s">
        <v>126</v>
      </c>
      <c r="D105" s="117">
        <v>0</v>
      </c>
      <c r="E105" s="117">
        <v>0</v>
      </c>
      <c r="F105" s="117">
        <v>0.785</v>
      </c>
      <c r="G105" s="117">
        <v>0</v>
      </c>
      <c r="H105" s="117">
        <v>0</v>
      </c>
      <c r="I105" s="117">
        <v>0</v>
      </c>
      <c r="J105" s="117">
        <v>0</v>
      </c>
      <c r="K105" s="117">
        <v>0</v>
      </c>
      <c r="L105" s="117">
        <v>0</v>
      </c>
      <c r="M105" s="117">
        <v>0</v>
      </c>
      <c r="N105" s="117">
        <v>0</v>
      </c>
      <c r="O105" s="117">
        <v>0</v>
      </c>
      <c r="P105" s="117">
        <v>0</v>
      </c>
      <c r="Q105" s="117">
        <v>0</v>
      </c>
      <c r="R105" s="117">
        <v>0</v>
      </c>
      <c r="S105" s="117">
        <v>0</v>
      </c>
      <c r="T105" s="117">
        <v>0</v>
      </c>
      <c r="U105" s="117">
        <v>0</v>
      </c>
      <c r="V105" s="117">
        <v>0</v>
      </c>
      <c r="W105" s="117">
        <v>0</v>
      </c>
      <c r="X105" s="117">
        <v>0</v>
      </c>
      <c r="Y105" s="117">
        <v>0</v>
      </c>
      <c r="Z105" s="117">
        <v>0</v>
      </c>
      <c r="AA105" s="117">
        <v>0.785</v>
      </c>
      <c r="AB105" s="117">
        <v>0</v>
      </c>
      <c r="AC105" s="117">
        <v>0</v>
      </c>
      <c r="AD105" s="117">
        <v>0</v>
      </c>
      <c r="AE105" s="117">
        <v>0</v>
      </c>
      <c r="AF105" s="12">
        <v>0</v>
      </c>
      <c r="AG105" s="12">
        <v>0</v>
      </c>
      <c r="AH105" s="12">
        <v>0.785</v>
      </c>
      <c r="AI105" s="12">
        <v>0</v>
      </c>
      <c r="AJ105" s="12">
        <v>0</v>
      </c>
      <c r="AK105" s="12">
        <v>0</v>
      </c>
      <c r="AL105" s="12">
        <v>0</v>
      </c>
    </row>
    <row r="106" spans="1:38" ht="78.75">
      <c r="A106" s="175"/>
      <c r="B106" s="175" t="s">
        <v>710</v>
      </c>
      <c r="C106" s="175" t="s">
        <v>126</v>
      </c>
      <c r="D106" s="117">
        <v>0</v>
      </c>
      <c r="E106" s="117">
        <v>0</v>
      </c>
      <c r="F106" s="117">
        <v>0</v>
      </c>
      <c r="G106" s="117">
        <v>0</v>
      </c>
      <c r="H106" s="117">
        <v>0.321</v>
      </c>
      <c r="I106" s="117">
        <v>0</v>
      </c>
      <c r="J106" s="117">
        <v>0</v>
      </c>
      <c r="K106" s="117">
        <v>0</v>
      </c>
      <c r="L106" s="117">
        <v>0</v>
      </c>
      <c r="M106" s="117">
        <v>0</v>
      </c>
      <c r="N106" s="117">
        <v>0</v>
      </c>
      <c r="O106" s="117">
        <v>0</v>
      </c>
      <c r="P106" s="117">
        <v>0</v>
      </c>
      <c r="Q106" s="117">
        <v>0</v>
      </c>
      <c r="R106" s="117">
        <v>0</v>
      </c>
      <c r="S106" s="117">
        <v>0</v>
      </c>
      <c r="T106" s="117">
        <v>0</v>
      </c>
      <c r="U106" s="117">
        <v>0</v>
      </c>
      <c r="V106" s="117">
        <v>0</v>
      </c>
      <c r="W106" s="117">
        <v>0</v>
      </c>
      <c r="X106" s="117">
        <v>0</v>
      </c>
      <c r="Y106" s="117">
        <v>0</v>
      </c>
      <c r="Z106" s="117">
        <v>0</v>
      </c>
      <c r="AA106" s="117">
        <v>0</v>
      </c>
      <c r="AB106" s="117">
        <v>0</v>
      </c>
      <c r="AC106" s="117">
        <v>0.321</v>
      </c>
      <c r="AD106" s="117">
        <v>0</v>
      </c>
      <c r="AE106" s="117">
        <v>0</v>
      </c>
      <c r="AF106" s="12">
        <v>0</v>
      </c>
      <c r="AG106" s="12">
        <v>0</v>
      </c>
      <c r="AH106" s="12">
        <v>0</v>
      </c>
      <c r="AI106" s="12">
        <v>0</v>
      </c>
      <c r="AJ106" s="12">
        <v>0.321</v>
      </c>
      <c r="AK106" s="12">
        <v>0</v>
      </c>
      <c r="AL106" s="12">
        <v>0</v>
      </c>
    </row>
    <row r="107" spans="1:38" ht="78.75">
      <c r="A107" s="175"/>
      <c r="B107" s="175" t="s">
        <v>711</v>
      </c>
      <c r="C107" s="175" t="s">
        <v>126</v>
      </c>
      <c r="D107" s="117">
        <v>0</v>
      </c>
      <c r="E107" s="117">
        <v>0</v>
      </c>
      <c r="F107" s="117">
        <v>0</v>
      </c>
      <c r="G107" s="117">
        <v>0</v>
      </c>
      <c r="H107" s="117">
        <v>0.363</v>
      </c>
      <c r="I107" s="117">
        <v>0</v>
      </c>
      <c r="J107" s="117">
        <v>0</v>
      </c>
      <c r="K107" s="117">
        <v>0</v>
      </c>
      <c r="L107" s="117">
        <v>0</v>
      </c>
      <c r="M107" s="117">
        <v>0</v>
      </c>
      <c r="N107" s="117">
        <v>0</v>
      </c>
      <c r="O107" s="117">
        <v>0</v>
      </c>
      <c r="P107" s="117">
        <v>0</v>
      </c>
      <c r="Q107" s="117">
        <v>0</v>
      </c>
      <c r="R107" s="117">
        <v>0</v>
      </c>
      <c r="S107" s="117">
        <v>0</v>
      </c>
      <c r="T107" s="117">
        <v>0</v>
      </c>
      <c r="U107" s="117">
        <v>0</v>
      </c>
      <c r="V107" s="117">
        <v>0</v>
      </c>
      <c r="W107" s="117">
        <v>0</v>
      </c>
      <c r="X107" s="117">
        <v>0</v>
      </c>
      <c r="Y107" s="117">
        <v>0</v>
      </c>
      <c r="Z107" s="117">
        <v>0</v>
      </c>
      <c r="AA107" s="117">
        <v>0</v>
      </c>
      <c r="AB107" s="117">
        <v>0</v>
      </c>
      <c r="AC107" s="117">
        <v>0.363</v>
      </c>
      <c r="AD107" s="117">
        <v>0</v>
      </c>
      <c r="AE107" s="117">
        <v>0</v>
      </c>
      <c r="AF107" s="12">
        <v>0</v>
      </c>
      <c r="AG107" s="12">
        <v>0</v>
      </c>
      <c r="AH107" s="12">
        <v>0</v>
      </c>
      <c r="AI107" s="12">
        <v>0</v>
      </c>
      <c r="AJ107" s="12">
        <v>0.363</v>
      </c>
      <c r="AK107" s="12">
        <v>0</v>
      </c>
      <c r="AL107" s="12">
        <v>0</v>
      </c>
    </row>
    <row r="108" spans="1:38" ht="94.5">
      <c r="A108" s="175"/>
      <c r="B108" s="175" t="s">
        <v>712</v>
      </c>
      <c r="C108" s="175" t="s">
        <v>126</v>
      </c>
      <c r="D108" s="117">
        <v>0</v>
      </c>
      <c r="E108" s="117">
        <v>0</v>
      </c>
      <c r="F108" s="117">
        <v>0</v>
      </c>
      <c r="G108" s="117">
        <v>0</v>
      </c>
      <c r="H108" s="117">
        <v>0.292</v>
      </c>
      <c r="I108" s="117">
        <v>0</v>
      </c>
      <c r="J108" s="117">
        <v>0</v>
      </c>
      <c r="K108" s="117">
        <v>0</v>
      </c>
      <c r="L108" s="117">
        <v>0</v>
      </c>
      <c r="M108" s="117">
        <v>0</v>
      </c>
      <c r="N108" s="117">
        <v>0</v>
      </c>
      <c r="O108" s="117">
        <v>0</v>
      </c>
      <c r="P108" s="117">
        <v>0</v>
      </c>
      <c r="Q108" s="117">
        <v>0</v>
      </c>
      <c r="R108" s="117">
        <v>0</v>
      </c>
      <c r="S108" s="117">
        <v>0</v>
      </c>
      <c r="T108" s="117">
        <v>0</v>
      </c>
      <c r="U108" s="117">
        <v>0</v>
      </c>
      <c r="V108" s="117">
        <v>0</v>
      </c>
      <c r="W108" s="117">
        <v>0</v>
      </c>
      <c r="X108" s="117">
        <v>0</v>
      </c>
      <c r="Y108" s="117">
        <v>0</v>
      </c>
      <c r="Z108" s="117">
        <v>0</v>
      </c>
      <c r="AA108" s="117">
        <v>0</v>
      </c>
      <c r="AB108" s="117">
        <v>0</v>
      </c>
      <c r="AC108" s="117">
        <v>0.292</v>
      </c>
      <c r="AD108" s="117">
        <v>0</v>
      </c>
      <c r="AE108" s="117">
        <v>0</v>
      </c>
      <c r="AF108" s="12">
        <v>0</v>
      </c>
      <c r="AG108" s="12">
        <v>0</v>
      </c>
      <c r="AH108" s="12">
        <v>0</v>
      </c>
      <c r="AI108" s="12">
        <v>0</v>
      </c>
      <c r="AJ108" s="12">
        <v>0.292</v>
      </c>
      <c r="AK108" s="12">
        <v>0</v>
      </c>
      <c r="AL108" s="12">
        <v>0</v>
      </c>
    </row>
    <row r="109" spans="1:38" ht="126">
      <c r="A109" s="175"/>
      <c r="B109" s="175" t="s">
        <v>713</v>
      </c>
      <c r="C109" s="175" t="s">
        <v>126</v>
      </c>
      <c r="D109" s="117">
        <v>0.25</v>
      </c>
      <c r="E109" s="117">
        <v>0</v>
      </c>
      <c r="F109" s="117">
        <v>0</v>
      </c>
      <c r="G109" s="117">
        <v>0</v>
      </c>
      <c r="H109" s="117">
        <v>0</v>
      </c>
      <c r="I109" s="117">
        <v>0</v>
      </c>
      <c r="J109" s="117">
        <v>0</v>
      </c>
      <c r="K109" s="117">
        <v>0</v>
      </c>
      <c r="L109" s="117">
        <v>0</v>
      </c>
      <c r="M109" s="117">
        <v>0</v>
      </c>
      <c r="N109" s="117">
        <v>0</v>
      </c>
      <c r="O109" s="117">
        <v>0</v>
      </c>
      <c r="P109" s="117">
        <v>0</v>
      </c>
      <c r="Q109" s="117">
        <v>0</v>
      </c>
      <c r="R109" s="117">
        <v>0</v>
      </c>
      <c r="S109" s="117">
        <v>0</v>
      </c>
      <c r="T109" s="117">
        <v>0</v>
      </c>
      <c r="U109" s="117">
        <v>0</v>
      </c>
      <c r="V109" s="117">
        <v>0</v>
      </c>
      <c r="W109" s="117">
        <v>0</v>
      </c>
      <c r="X109" s="117">
        <v>0</v>
      </c>
      <c r="Y109" s="117">
        <v>0.25</v>
      </c>
      <c r="Z109" s="117">
        <v>0</v>
      </c>
      <c r="AA109" s="117">
        <v>0</v>
      </c>
      <c r="AB109" s="117">
        <v>0</v>
      </c>
      <c r="AC109" s="117">
        <v>0</v>
      </c>
      <c r="AD109" s="117">
        <v>0</v>
      </c>
      <c r="AE109" s="117">
        <v>0</v>
      </c>
      <c r="AF109" s="12">
        <v>0.25</v>
      </c>
      <c r="AG109" s="12">
        <v>0</v>
      </c>
      <c r="AH109" s="12">
        <v>0</v>
      </c>
      <c r="AI109" s="12">
        <v>0</v>
      </c>
      <c r="AJ109" s="12">
        <v>0</v>
      </c>
      <c r="AK109" s="12">
        <v>0</v>
      </c>
      <c r="AL109" s="12">
        <v>0</v>
      </c>
    </row>
    <row r="110" spans="1:38" ht="94.5">
      <c r="A110" s="175"/>
      <c r="B110" s="175" t="s">
        <v>714</v>
      </c>
      <c r="C110" s="175" t="s">
        <v>126</v>
      </c>
      <c r="D110" s="117">
        <v>0</v>
      </c>
      <c r="E110" s="117">
        <v>0</v>
      </c>
      <c r="F110" s="117">
        <v>0</v>
      </c>
      <c r="G110" s="117">
        <v>0</v>
      </c>
      <c r="H110" s="117">
        <v>0.45</v>
      </c>
      <c r="I110" s="117">
        <v>0</v>
      </c>
      <c r="J110" s="117">
        <v>0</v>
      </c>
      <c r="K110" s="117">
        <v>0</v>
      </c>
      <c r="L110" s="117">
        <v>0</v>
      </c>
      <c r="M110" s="117">
        <v>0</v>
      </c>
      <c r="N110" s="117">
        <v>0</v>
      </c>
      <c r="O110" s="117">
        <v>0</v>
      </c>
      <c r="P110" s="117">
        <v>0</v>
      </c>
      <c r="Q110" s="117">
        <v>0</v>
      </c>
      <c r="R110" s="117">
        <v>0</v>
      </c>
      <c r="S110" s="117">
        <v>0</v>
      </c>
      <c r="T110" s="117">
        <v>0</v>
      </c>
      <c r="U110" s="117">
        <v>0</v>
      </c>
      <c r="V110" s="117">
        <v>0</v>
      </c>
      <c r="W110" s="117">
        <v>0</v>
      </c>
      <c r="X110" s="117">
        <v>0</v>
      </c>
      <c r="Y110" s="117">
        <v>0</v>
      </c>
      <c r="Z110" s="117">
        <v>0</v>
      </c>
      <c r="AA110" s="117">
        <v>0</v>
      </c>
      <c r="AB110" s="117">
        <v>0</v>
      </c>
      <c r="AC110" s="117">
        <v>0.45</v>
      </c>
      <c r="AD110" s="117">
        <v>0</v>
      </c>
      <c r="AE110" s="117">
        <v>0</v>
      </c>
      <c r="AF110" s="12">
        <v>0</v>
      </c>
      <c r="AG110" s="12">
        <v>0</v>
      </c>
      <c r="AH110" s="12">
        <v>0</v>
      </c>
      <c r="AI110" s="12">
        <v>0</v>
      </c>
      <c r="AJ110" s="12">
        <v>0.45</v>
      </c>
      <c r="AK110" s="12">
        <v>0</v>
      </c>
      <c r="AL110" s="12">
        <v>0</v>
      </c>
    </row>
    <row r="111" spans="1:38" ht="78.75">
      <c r="A111" s="175"/>
      <c r="B111" s="175" t="s">
        <v>715</v>
      </c>
      <c r="C111" s="175" t="s">
        <v>126</v>
      </c>
      <c r="D111" s="117">
        <v>0</v>
      </c>
      <c r="E111" s="117">
        <v>0</v>
      </c>
      <c r="F111" s="117">
        <v>0</v>
      </c>
      <c r="G111" s="117">
        <v>0</v>
      </c>
      <c r="H111" s="117">
        <v>0</v>
      </c>
      <c r="I111" s="117">
        <v>0</v>
      </c>
      <c r="J111" s="117">
        <v>0</v>
      </c>
      <c r="K111" s="117">
        <v>0</v>
      </c>
      <c r="L111" s="117">
        <v>0</v>
      </c>
      <c r="M111" s="117">
        <v>0</v>
      </c>
      <c r="N111" s="117">
        <v>0</v>
      </c>
      <c r="O111" s="117">
        <v>0</v>
      </c>
      <c r="P111" s="117">
        <v>0</v>
      </c>
      <c r="Q111" s="117">
        <v>0</v>
      </c>
      <c r="R111" s="117">
        <v>0</v>
      </c>
      <c r="S111" s="117">
        <v>0</v>
      </c>
      <c r="T111" s="117">
        <v>0</v>
      </c>
      <c r="U111" s="117">
        <v>0</v>
      </c>
      <c r="V111" s="117">
        <v>0</v>
      </c>
      <c r="W111" s="117">
        <v>0</v>
      </c>
      <c r="X111" s="117">
        <v>0</v>
      </c>
      <c r="Y111" s="117">
        <v>0</v>
      </c>
      <c r="Z111" s="117">
        <v>0</v>
      </c>
      <c r="AA111" s="117">
        <v>0</v>
      </c>
      <c r="AB111" s="117">
        <v>0</v>
      </c>
      <c r="AC111" s="117">
        <v>0</v>
      </c>
      <c r="AD111" s="117">
        <v>0</v>
      </c>
      <c r="AE111" s="117">
        <v>0</v>
      </c>
      <c r="AF111" s="12">
        <v>0</v>
      </c>
      <c r="AG111" s="12">
        <v>0</v>
      </c>
      <c r="AH111" s="12">
        <v>0</v>
      </c>
      <c r="AI111" s="12">
        <v>0</v>
      </c>
      <c r="AJ111" s="12">
        <v>0</v>
      </c>
      <c r="AK111" s="12">
        <v>0</v>
      </c>
      <c r="AL111" s="12">
        <v>0</v>
      </c>
    </row>
    <row r="112" spans="1:38" ht="78.75">
      <c r="A112" s="175"/>
      <c r="B112" s="175" t="s">
        <v>716</v>
      </c>
      <c r="C112" s="175" t="s">
        <v>126</v>
      </c>
      <c r="D112" s="117">
        <v>0.4</v>
      </c>
      <c r="E112" s="117">
        <v>0</v>
      </c>
      <c r="F112" s="117">
        <v>0</v>
      </c>
      <c r="G112" s="117">
        <v>0</v>
      </c>
      <c r="H112" s="117">
        <v>0</v>
      </c>
      <c r="I112" s="117">
        <v>0</v>
      </c>
      <c r="J112" s="117">
        <v>0</v>
      </c>
      <c r="K112" s="117">
        <v>0</v>
      </c>
      <c r="L112" s="117">
        <v>0</v>
      </c>
      <c r="M112" s="117">
        <v>0</v>
      </c>
      <c r="N112" s="117">
        <v>0</v>
      </c>
      <c r="O112" s="117">
        <v>0</v>
      </c>
      <c r="P112" s="117">
        <v>0</v>
      </c>
      <c r="Q112" s="117">
        <v>0</v>
      </c>
      <c r="R112" s="117">
        <v>0</v>
      </c>
      <c r="S112" s="117">
        <v>0</v>
      </c>
      <c r="T112" s="117">
        <v>0</v>
      </c>
      <c r="U112" s="117">
        <v>0</v>
      </c>
      <c r="V112" s="117">
        <v>0</v>
      </c>
      <c r="W112" s="117">
        <v>0</v>
      </c>
      <c r="X112" s="117">
        <v>0</v>
      </c>
      <c r="Y112" s="117">
        <v>0.4</v>
      </c>
      <c r="Z112" s="117">
        <v>0</v>
      </c>
      <c r="AA112" s="117">
        <v>0</v>
      </c>
      <c r="AB112" s="117">
        <v>0</v>
      </c>
      <c r="AC112" s="117">
        <v>0</v>
      </c>
      <c r="AD112" s="117">
        <v>0</v>
      </c>
      <c r="AE112" s="117">
        <v>0</v>
      </c>
      <c r="AF112" s="12">
        <v>0.4</v>
      </c>
      <c r="AG112" s="12">
        <v>0</v>
      </c>
      <c r="AH112" s="12">
        <v>0</v>
      </c>
      <c r="AI112" s="12">
        <v>0</v>
      </c>
      <c r="AJ112" s="12">
        <v>0</v>
      </c>
      <c r="AK112" s="12">
        <v>0</v>
      </c>
      <c r="AL112" s="12">
        <v>0</v>
      </c>
    </row>
    <row r="113" spans="1:38" ht="94.5">
      <c r="A113" s="175"/>
      <c r="B113" s="175" t="s">
        <v>717</v>
      </c>
      <c r="C113" s="175" t="s">
        <v>126</v>
      </c>
      <c r="D113" s="117">
        <v>0.25</v>
      </c>
      <c r="E113" s="117">
        <v>0</v>
      </c>
      <c r="F113" s="117">
        <v>0</v>
      </c>
      <c r="G113" s="117">
        <v>0</v>
      </c>
      <c r="H113" s="117">
        <v>0</v>
      </c>
      <c r="I113" s="117">
        <v>0</v>
      </c>
      <c r="J113" s="117">
        <v>0</v>
      </c>
      <c r="K113" s="117">
        <v>0</v>
      </c>
      <c r="L113" s="117">
        <v>0</v>
      </c>
      <c r="M113" s="117">
        <v>0</v>
      </c>
      <c r="N113" s="117">
        <v>0</v>
      </c>
      <c r="O113" s="117">
        <v>0</v>
      </c>
      <c r="P113" s="117">
        <v>0</v>
      </c>
      <c r="Q113" s="117">
        <v>0</v>
      </c>
      <c r="R113" s="117">
        <v>0</v>
      </c>
      <c r="S113" s="117">
        <v>0</v>
      </c>
      <c r="T113" s="117">
        <v>0</v>
      </c>
      <c r="U113" s="117">
        <v>0</v>
      </c>
      <c r="V113" s="117">
        <v>0</v>
      </c>
      <c r="W113" s="117">
        <v>0</v>
      </c>
      <c r="X113" s="117">
        <v>0</v>
      </c>
      <c r="Y113" s="117">
        <v>0.25</v>
      </c>
      <c r="Z113" s="117">
        <v>0</v>
      </c>
      <c r="AA113" s="117">
        <v>0</v>
      </c>
      <c r="AB113" s="117">
        <v>0</v>
      </c>
      <c r="AC113" s="117">
        <v>0</v>
      </c>
      <c r="AD113" s="117">
        <v>0</v>
      </c>
      <c r="AE113" s="117">
        <v>0</v>
      </c>
      <c r="AF113" s="12">
        <v>0.25</v>
      </c>
      <c r="AG113" s="12">
        <v>0</v>
      </c>
      <c r="AH113" s="12">
        <v>0</v>
      </c>
      <c r="AI113" s="12">
        <v>0</v>
      </c>
      <c r="AJ113" s="12">
        <v>0</v>
      </c>
      <c r="AK113" s="12">
        <v>0</v>
      </c>
      <c r="AL113" s="12">
        <v>0</v>
      </c>
    </row>
    <row r="114" spans="1:38" ht="53.25" customHeight="1">
      <c r="A114" s="175"/>
      <c r="B114" s="175" t="s">
        <v>512</v>
      </c>
      <c r="C114" s="175" t="s">
        <v>126</v>
      </c>
      <c r="D114" s="117">
        <v>0</v>
      </c>
      <c r="E114" s="117">
        <v>0</v>
      </c>
      <c r="F114" s="117">
        <v>7.6</v>
      </c>
      <c r="G114" s="117">
        <v>0</v>
      </c>
      <c r="H114" s="117">
        <v>0</v>
      </c>
      <c r="I114" s="117">
        <v>0</v>
      </c>
      <c r="J114" s="117">
        <v>0</v>
      </c>
      <c r="K114" s="117">
        <v>0</v>
      </c>
      <c r="L114" s="117">
        <v>0</v>
      </c>
      <c r="M114" s="117">
        <v>0</v>
      </c>
      <c r="N114" s="117">
        <v>0</v>
      </c>
      <c r="O114" s="117">
        <v>0</v>
      </c>
      <c r="P114" s="117">
        <v>0</v>
      </c>
      <c r="Q114" s="117">
        <v>0</v>
      </c>
      <c r="R114" s="117">
        <v>0</v>
      </c>
      <c r="S114" s="117">
        <v>0</v>
      </c>
      <c r="T114" s="117">
        <v>0</v>
      </c>
      <c r="U114" s="117">
        <v>0</v>
      </c>
      <c r="V114" s="117">
        <v>0</v>
      </c>
      <c r="W114" s="117">
        <v>0</v>
      </c>
      <c r="X114" s="117">
        <v>0</v>
      </c>
      <c r="Y114" s="117">
        <v>0</v>
      </c>
      <c r="Z114" s="117">
        <v>0</v>
      </c>
      <c r="AA114" s="117">
        <v>7.6</v>
      </c>
      <c r="AB114" s="117">
        <v>0</v>
      </c>
      <c r="AC114" s="117">
        <v>0</v>
      </c>
      <c r="AD114" s="117">
        <v>0</v>
      </c>
      <c r="AE114" s="117">
        <v>0</v>
      </c>
      <c r="AF114" s="12">
        <v>0</v>
      </c>
      <c r="AG114" s="12">
        <v>0</v>
      </c>
      <c r="AH114" s="12">
        <v>7.6</v>
      </c>
      <c r="AI114" s="12">
        <v>0</v>
      </c>
      <c r="AJ114" s="12">
        <v>0</v>
      </c>
      <c r="AK114" s="12">
        <v>0</v>
      </c>
      <c r="AL114" s="12">
        <v>0</v>
      </c>
    </row>
    <row r="115" spans="1:38" ht="49.5" customHeight="1">
      <c r="A115" s="175"/>
      <c r="B115" s="175" t="s">
        <v>513</v>
      </c>
      <c r="C115" s="175" t="s">
        <v>126</v>
      </c>
      <c r="D115" s="117">
        <v>0</v>
      </c>
      <c r="E115" s="117">
        <v>0</v>
      </c>
      <c r="F115" s="117">
        <v>7.6</v>
      </c>
      <c r="G115" s="117">
        <v>0</v>
      </c>
      <c r="H115" s="117">
        <v>0</v>
      </c>
      <c r="I115" s="117">
        <v>0</v>
      </c>
      <c r="J115" s="117">
        <v>0</v>
      </c>
      <c r="K115" s="117">
        <v>0</v>
      </c>
      <c r="L115" s="117">
        <v>0</v>
      </c>
      <c r="M115" s="117">
        <v>0</v>
      </c>
      <c r="N115" s="117">
        <v>0</v>
      </c>
      <c r="O115" s="117">
        <v>0</v>
      </c>
      <c r="P115" s="117">
        <v>0</v>
      </c>
      <c r="Q115" s="117">
        <v>0</v>
      </c>
      <c r="R115" s="117">
        <v>0</v>
      </c>
      <c r="S115" s="117">
        <v>0</v>
      </c>
      <c r="T115" s="117">
        <v>0</v>
      </c>
      <c r="U115" s="117">
        <v>0</v>
      </c>
      <c r="V115" s="117">
        <v>0</v>
      </c>
      <c r="W115" s="117">
        <v>0</v>
      </c>
      <c r="X115" s="117">
        <v>0</v>
      </c>
      <c r="Y115" s="117">
        <v>0</v>
      </c>
      <c r="Z115" s="117">
        <v>0</v>
      </c>
      <c r="AA115" s="117">
        <v>7.6</v>
      </c>
      <c r="AB115" s="117">
        <v>0</v>
      </c>
      <c r="AC115" s="117">
        <v>0</v>
      </c>
      <c r="AD115" s="117">
        <v>0</v>
      </c>
      <c r="AE115" s="117">
        <v>0</v>
      </c>
      <c r="AF115" s="12">
        <v>0</v>
      </c>
      <c r="AG115" s="12">
        <v>0</v>
      </c>
      <c r="AH115" s="12">
        <v>7.6</v>
      </c>
      <c r="AI115" s="12">
        <v>0</v>
      </c>
      <c r="AJ115" s="12">
        <v>0</v>
      </c>
      <c r="AK115" s="12">
        <v>0</v>
      </c>
      <c r="AL115" s="12">
        <v>0</v>
      </c>
    </row>
    <row r="116" spans="1:38" s="22" customFormat="1" ht="47.25" outlineLevel="1">
      <c r="A116" s="163" t="s">
        <v>84</v>
      </c>
      <c r="B116" s="155" t="s">
        <v>85</v>
      </c>
      <c r="C116" s="155" t="s">
        <v>27</v>
      </c>
      <c r="D116" s="12" t="s">
        <v>126</v>
      </c>
      <c r="E116" s="12" t="s">
        <v>126</v>
      </c>
      <c r="F116" s="12" t="s">
        <v>126</v>
      </c>
      <c r="G116" s="12" t="s">
        <v>126</v>
      </c>
      <c r="H116" s="12" t="s">
        <v>126</v>
      </c>
      <c r="I116" s="12" t="s">
        <v>126</v>
      </c>
      <c r="J116" s="12" t="s">
        <v>126</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12">
        <v>0</v>
      </c>
      <c r="AB116" s="12">
        <v>0</v>
      </c>
      <c r="AC116" s="12">
        <v>0</v>
      </c>
      <c r="AD116" s="12">
        <v>0</v>
      </c>
      <c r="AE116" s="12">
        <v>0</v>
      </c>
      <c r="AF116" s="12" t="s">
        <v>126</v>
      </c>
      <c r="AG116" s="12" t="s">
        <v>126</v>
      </c>
      <c r="AH116" s="12" t="s">
        <v>126</v>
      </c>
      <c r="AI116" s="12" t="s">
        <v>126</v>
      </c>
      <c r="AJ116" s="12" t="s">
        <v>126</v>
      </c>
      <c r="AK116" s="12" t="s">
        <v>126</v>
      </c>
      <c r="AL116" s="12" t="s">
        <v>126</v>
      </c>
    </row>
    <row r="117" spans="1:38" ht="47.25">
      <c r="A117" s="163" t="s">
        <v>86</v>
      </c>
      <c r="B117" s="155" t="s">
        <v>87</v>
      </c>
      <c r="C117" s="155" t="s">
        <v>27</v>
      </c>
      <c r="D117" s="9">
        <v>0</v>
      </c>
      <c r="E117" s="9">
        <v>0</v>
      </c>
      <c r="F117" s="9">
        <v>0</v>
      </c>
      <c r="G117" s="9">
        <v>0</v>
      </c>
      <c r="H117" s="9">
        <v>0</v>
      </c>
      <c r="I117" s="9">
        <v>0</v>
      </c>
      <c r="J117" s="9">
        <v>4820</v>
      </c>
      <c r="K117" s="9">
        <v>0</v>
      </c>
      <c r="L117" s="9">
        <v>0</v>
      </c>
      <c r="M117" s="9">
        <v>0</v>
      </c>
      <c r="N117" s="9">
        <v>0</v>
      </c>
      <c r="O117" s="9">
        <v>0</v>
      </c>
      <c r="P117" s="9">
        <v>0</v>
      </c>
      <c r="Q117" s="9">
        <v>650</v>
      </c>
      <c r="R117" s="9">
        <v>0</v>
      </c>
      <c r="S117" s="9">
        <v>0</v>
      </c>
      <c r="T117" s="9">
        <v>0</v>
      </c>
      <c r="U117" s="9">
        <v>0</v>
      </c>
      <c r="V117" s="9">
        <v>0</v>
      </c>
      <c r="W117" s="9">
        <v>0</v>
      </c>
      <c r="X117" s="9">
        <v>1580</v>
      </c>
      <c r="Y117" s="9">
        <v>0</v>
      </c>
      <c r="Z117" s="9">
        <v>0</v>
      </c>
      <c r="AA117" s="9">
        <v>0</v>
      </c>
      <c r="AB117" s="9">
        <v>0</v>
      </c>
      <c r="AC117" s="9">
        <v>0</v>
      </c>
      <c r="AD117" s="9">
        <v>0</v>
      </c>
      <c r="AE117" s="9">
        <v>1124</v>
      </c>
      <c r="AF117" s="9">
        <v>0</v>
      </c>
      <c r="AG117" s="9">
        <v>0</v>
      </c>
      <c r="AH117" s="9">
        <v>0</v>
      </c>
      <c r="AI117" s="9">
        <v>0</v>
      </c>
      <c r="AJ117" s="9">
        <v>0</v>
      </c>
      <c r="AK117" s="9">
        <v>1124</v>
      </c>
      <c r="AL117" s="9">
        <v>2230</v>
      </c>
    </row>
    <row r="118" spans="1:38" ht="47.25" outlineLevel="1">
      <c r="A118" s="163" t="s">
        <v>88</v>
      </c>
      <c r="B118" s="155" t="s">
        <v>89</v>
      </c>
      <c r="C118" s="155" t="s">
        <v>27</v>
      </c>
      <c r="D118" s="117" t="s">
        <v>126</v>
      </c>
      <c r="E118" s="117" t="s">
        <v>126</v>
      </c>
      <c r="F118" s="117" t="s">
        <v>126</v>
      </c>
      <c r="G118" s="117" t="s">
        <v>126</v>
      </c>
      <c r="H118" s="117" t="s">
        <v>126</v>
      </c>
      <c r="I118" s="117" t="s">
        <v>126</v>
      </c>
      <c r="J118" s="117" t="s">
        <v>126</v>
      </c>
      <c r="K118" s="117" t="s">
        <v>126</v>
      </c>
      <c r="L118" s="117" t="s">
        <v>126</v>
      </c>
      <c r="M118" s="117" t="s">
        <v>126</v>
      </c>
      <c r="N118" s="117" t="s">
        <v>126</v>
      </c>
      <c r="O118" s="117" t="s">
        <v>126</v>
      </c>
      <c r="P118" s="117" t="s">
        <v>126</v>
      </c>
      <c r="Q118" s="117" t="s">
        <v>126</v>
      </c>
      <c r="R118" s="117" t="s">
        <v>126</v>
      </c>
      <c r="S118" s="117" t="s">
        <v>126</v>
      </c>
      <c r="T118" s="117" t="s">
        <v>126</v>
      </c>
      <c r="U118" s="117" t="s">
        <v>126</v>
      </c>
      <c r="V118" s="117" t="s">
        <v>126</v>
      </c>
      <c r="W118" s="117" t="s">
        <v>126</v>
      </c>
      <c r="X118" s="117" t="s">
        <v>126</v>
      </c>
      <c r="Y118" s="117" t="s">
        <v>126</v>
      </c>
      <c r="Z118" s="117" t="s">
        <v>126</v>
      </c>
      <c r="AA118" s="117" t="s">
        <v>126</v>
      </c>
      <c r="AB118" s="117" t="s">
        <v>126</v>
      </c>
      <c r="AC118" s="117" t="s">
        <v>126</v>
      </c>
      <c r="AD118" s="117" t="s">
        <v>126</v>
      </c>
      <c r="AE118" s="117" t="s">
        <v>126</v>
      </c>
      <c r="AF118" s="117" t="s">
        <v>126</v>
      </c>
      <c r="AG118" s="117" t="s">
        <v>126</v>
      </c>
      <c r="AH118" s="117" t="s">
        <v>126</v>
      </c>
      <c r="AI118" s="117" t="s">
        <v>126</v>
      </c>
      <c r="AJ118" s="117" t="s">
        <v>126</v>
      </c>
      <c r="AK118" s="117" t="s">
        <v>126</v>
      </c>
      <c r="AL118" s="117" t="s">
        <v>126</v>
      </c>
    </row>
    <row r="119" spans="1:38" ht="47.25" outlineLevel="1">
      <c r="A119" s="163" t="s">
        <v>90</v>
      </c>
      <c r="B119" s="155" t="s">
        <v>91</v>
      </c>
      <c r="C119" s="155" t="s">
        <v>27</v>
      </c>
      <c r="D119" s="117" t="s">
        <v>126</v>
      </c>
      <c r="E119" s="117" t="s">
        <v>126</v>
      </c>
      <c r="F119" s="117" t="s">
        <v>126</v>
      </c>
      <c r="G119" s="117" t="s">
        <v>126</v>
      </c>
      <c r="H119" s="117" t="s">
        <v>126</v>
      </c>
      <c r="I119" s="117" t="s">
        <v>126</v>
      </c>
      <c r="J119" s="117" t="s">
        <v>126</v>
      </c>
      <c r="K119" s="117" t="s">
        <v>126</v>
      </c>
      <c r="L119" s="117" t="s">
        <v>126</v>
      </c>
      <c r="M119" s="117" t="s">
        <v>126</v>
      </c>
      <c r="N119" s="117" t="s">
        <v>126</v>
      </c>
      <c r="O119" s="117" t="s">
        <v>126</v>
      </c>
      <c r="P119" s="117" t="s">
        <v>126</v>
      </c>
      <c r="Q119" s="117" t="s">
        <v>126</v>
      </c>
      <c r="R119" s="117" t="s">
        <v>126</v>
      </c>
      <c r="S119" s="117" t="s">
        <v>126</v>
      </c>
      <c r="T119" s="117" t="s">
        <v>126</v>
      </c>
      <c r="U119" s="117" t="s">
        <v>126</v>
      </c>
      <c r="V119" s="117" t="s">
        <v>126</v>
      </c>
      <c r="W119" s="117" t="s">
        <v>126</v>
      </c>
      <c r="X119" s="117" t="s">
        <v>126</v>
      </c>
      <c r="Y119" s="117" t="s">
        <v>126</v>
      </c>
      <c r="Z119" s="117" t="s">
        <v>126</v>
      </c>
      <c r="AA119" s="117" t="s">
        <v>126</v>
      </c>
      <c r="AB119" s="117" t="s">
        <v>126</v>
      </c>
      <c r="AC119" s="117" t="s">
        <v>126</v>
      </c>
      <c r="AD119" s="117" t="s">
        <v>126</v>
      </c>
      <c r="AE119" s="117" t="s">
        <v>126</v>
      </c>
      <c r="AF119" s="117" t="s">
        <v>126</v>
      </c>
      <c r="AG119" s="117" t="s">
        <v>126</v>
      </c>
      <c r="AH119" s="117" t="s">
        <v>126</v>
      </c>
      <c r="AI119" s="117" t="s">
        <v>126</v>
      </c>
      <c r="AJ119" s="117" t="s">
        <v>126</v>
      </c>
      <c r="AK119" s="117" t="s">
        <v>126</v>
      </c>
      <c r="AL119" s="117" t="s">
        <v>126</v>
      </c>
    </row>
    <row r="120" spans="1:38" ht="31.5" outlineLevel="1">
      <c r="A120" s="163" t="s">
        <v>92</v>
      </c>
      <c r="B120" s="155" t="s">
        <v>93</v>
      </c>
      <c r="C120" s="155" t="s">
        <v>27</v>
      </c>
      <c r="D120" s="117" t="s">
        <v>126</v>
      </c>
      <c r="E120" s="117" t="s">
        <v>126</v>
      </c>
      <c r="F120" s="117" t="s">
        <v>126</v>
      </c>
      <c r="G120" s="117" t="s">
        <v>126</v>
      </c>
      <c r="H120" s="117" t="s">
        <v>126</v>
      </c>
      <c r="I120" s="117" t="s">
        <v>126</v>
      </c>
      <c r="J120" s="117" t="s">
        <v>126</v>
      </c>
      <c r="K120" s="117" t="s">
        <v>126</v>
      </c>
      <c r="L120" s="117" t="s">
        <v>126</v>
      </c>
      <c r="M120" s="117" t="s">
        <v>126</v>
      </c>
      <c r="N120" s="117" t="s">
        <v>126</v>
      </c>
      <c r="O120" s="117" t="s">
        <v>126</v>
      </c>
      <c r="P120" s="117" t="s">
        <v>126</v>
      </c>
      <c r="Q120" s="117" t="s">
        <v>126</v>
      </c>
      <c r="R120" s="117" t="s">
        <v>126</v>
      </c>
      <c r="S120" s="117" t="s">
        <v>126</v>
      </c>
      <c r="T120" s="117" t="s">
        <v>126</v>
      </c>
      <c r="U120" s="117" t="s">
        <v>126</v>
      </c>
      <c r="V120" s="117" t="s">
        <v>126</v>
      </c>
      <c r="W120" s="117" t="s">
        <v>126</v>
      </c>
      <c r="X120" s="117" t="s">
        <v>126</v>
      </c>
      <c r="Y120" s="117" t="s">
        <v>126</v>
      </c>
      <c r="Z120" s="117" t="s">
        <v>126</v>
      </c>
      <c r="AA120" s="117" t="s">
        <v>126</v>
      </c>
      <c r="AB120" s="117" t="s">
        <v>126</v>
      </c>
      <c r="AC120" s="117" t="s">
        <v>126</v>
      </c>
      <c r="AD120" s="117" t="s">
        <v>126</v>
      </c>
      <c r="AE120" s="117" t="s">
        <v>126</v>
      </c>
      <c r="AF120" s="117" t="s">
        <v>126</v>
      </c>
      <c r="AG120" s="117" t="s">
        <v>126</v>
      </c>
      <c r="AH120" s="117" t="s">
        <v>126</v>
      </c>
      <c r="AI120" s="117" t="s">
        <v>126</v>
      </c>
      <c r="AJ120" s="117" t="s">
        <v>126</v>
      </c>
      <c r="AK120" s="117" t="s">
        <v>126</v>
      </c>
      <c r="AL120" s="117" t="s">
        <v>126</v>
      </c>
    </row>
    <row r="121" spans="1:38" ht="47.25" outlineLevel="1">
      <c r="A121" s="163" t="s">
        <v>94</v>
      </c>
      <c r="B121" s="155" t="s">
        <v>95</v>
      </c>
      <c r="C121" s="155" t="s">
        <v>27</v>
      </c>
      <c r="D121" s="117" t="s">
        <v>126</v>
      </c>
      <c r="E121" s="117" t="s">
        <v>126</v>
      </c>
      <c r="F121" s="117" t="s">
        <v>126</v>
      </c>
      <c r="G121" s="117" t="s">
        <v>126</v>
      </c>
      <c r="H121" s="117" t="s">
        <v>126</v>
      </c>
      <c r="I121" s="117" t="s">
        <v>126</v>
      </c>
      <c r="J121" s="117" t="s">
        <v>126</v>
      </c>
      <c r="K121" s="117" t="s">
        <v>126</v>
      </c>
      <c r="L121" s="117" t="s">
        <v>126</v>
      </c>
      <c r="M121" s="117" t="s">
        <v>126</v>
      </c>
      <c r="N121" s="117" t="s">
        <v>126</v>
      </c>
      <c r="O121" s="117" t="s">
        <v>126</v>
      </c>
      <c r="P121" s="117" t="s">
        <v>126</v>
      </c>
      <c r="Q121" s="117" t="s">
        <v>126</v>
      </c>
      <c r="R121" s="117" t="s">
        <v>126</v>
      </c>
      <c r="S121" s="117" t="s">
        <v>126</v>
      </c>
      <c r="T121" s="117" t="s">
        <v>126</v>
      </c>
      <c r="U121" s="117" t="s">
        <v>126</v>
      </c>
      <c r="V121" s="117" t="s">
        <v>126</v>
      </c>
      <c r="W121" s="117" t="s">
        <v>126</v>
      </c>
      <c r="X121" s="117" t="s">
        <v>126</v>
      </c>
      <c r="Y121" s="117" t="s">
        <v>126</v>
      </c>
      <c r="Z121" s="117" t="s">
        <v>126</v>
      </c>
      <c r="AA121" s="117" t="s">
        <v>126</v>
      </c>
      <c r="AB121" s="117" t="s">
        <v>126</v>
      </c>
      <c r="AC121" s="117" t="s">
        <v>126</v>
      </c>
      <c r="AD121" s="117" t="s">
        <v>126</v>
      </c>
      <c r="AE121" s="117" t="s">
        <v>126</v>
      </c>
      <c r="AF121" s="117" t="s">
        <v>126</v>
      </c>
      <c r="AG121" s="117" t="s">
        <v>126</v>
      </c>
      <c r="AH121" s="117" t="s">
        <v>126</v>
      </c>
      <c r="AI121" s="117" t="s">
        <v>126</v>
      </c>
      <c r="AJ121" s="117" t="s">
        <v>126</v>
      </c>
      <c r="AK121" s="117" t="s">
        <v>126</v>
      </c>
      <c r="AL121" s="117" t="s">
        <v>126</v>
      </c>
    </row>
    <row r="122" spans="1:38" ht="63" outlineLevel="1">
      <c r="A122" s="163" t="s">
        <v>96</v>
      </c>
      <c r="B122" s="155" t="s">
        <v>97</v>
      </c>
      <c r="C122" s="155" t="s">
        <v>27</v>
      </c>
      <c r="D122" s="12">
        <v>0</v>
      </c>
      <c r="E122" s="12">
        <v>0</v>
      </c>
      <c r="F122" s="12">
        <v>0</v>
      </c>
      <c r="G122" s="12">
        <v>0</v>
      </c>
      <c r="H122" s="12">
        <v>0</v>
      </c>
      <c r="I122" s="12">
        <v>0</v>
      </c>
      <c r="J122" s="12">
        <v>4820</v>
      </c>
      <c r="K122" s="12">
        <v>0</v>
      </c>
      <c r="L122" s="12">
        <v>0</v>
      </c>
      <c r="M122" s="12">
        <v>0</v>
      </c>
      <c r="N122" s="12">
        <v>0</v>
      </c>
      <c r="O122" s="12">
        <v>0</v>
      </c>
      <c r="P122" s="12">
        <v>0</v>
      </c>
      <c r="Q122" s="12">
        <v>650</v>
      </c>
      <c r="R122" s="12">
        <v>0</v>
      </c>
      <c r="S122" s="12">
        <v>0</v>
      </c>
      <c r="T122" s="12">
        <v>0</v>
      </c>
      <c r="U122" s="12">
        <v>0</v>
      </c>
      <c r="V122" s="12">
        <v>0</v>
      </c>
      <c r="W122" s="12">
        <v>0</v>
      </c>
      <c r="X122" s="12">
        <v>1580</v>
      </c>
      <c r="Y122" s="12">
        <v>0</v>
      </c>
      <c r="Z122" s="12">
        <v>0</v>
      </c>
      <c r="AA122" s="12">
        <v>0</v>
      </c>
      <c r="AB122" s="12">
        <v>0</v>
      </c>
      <c r="AC122" s="12">
        <v>0</v>
      </c>
      <c r="AD122" s="12">
        <v>0</v>
      </c>
      <c r="AE122" s="12">
        <v>1124</v>
      </c>
      <c r="AF122" s="12">
        <v>0</v>
      </c>
      <c r="AG122" s="12">
        <v>0</v>
      </c>
      <c r="AH122" s="12">
        <v>0</v>
      </c>
      <c r="AI122" s="12">
        <v>0</v>
      </c>
      <c r="AJ122" s="12">
        <v>0</v>
      </c>
      <c r="AK122" s="12">
        <v>0</v>
      </c>
      <c r="AL122" s="12">
        <v>3354</v>
      </c>
    </row>
    <row r="123" spans="1:38" ht="64.5" customHeight="1" outlineLevel="1">
      <c r="A123" s="99"/>
      <c r="B123" s="175" t="s">
        <v>489</v>
      </c>
      <c r="C123" s="152" t="s">
        <v>126</v>
      </c>
      <c r="D123" s="123">
        <v>0</v>
      </c>
      <c r="E123" s="123">
        <v>0</v>
      </c>
      <c r="F123" s="123">
        <v>0</v>
      </c>
      <c r="G123" s="123">
        <v>0</v>
      </c>
      <c r="H123" s="123">
        <v>0</v>
      </c>
      <c r="I123" s="123">
        <v>0</v>
      </c>
      <c r="J123" s="123">
        <v>102</v>
      </c>
      <c r="K123" s="123">
        <v>0</v>
      </c>
      <c r="L123" s="123">
        <v>0</v>
      </c>
      <c r="M123" s="123">
        <v>0</v>
      </c>
      <c r="N123" s="123">
        <v>0</v>
      </c>
      <c r="O123" s="123">
        <v>0</v>
      </c>
      <c r="P123" s="123">
        <v>0</v>
      </c>
      <c r="Q123" s="123">
        <v>0</v>
      </c>
      <c r="R123" s="123">
        <v>0</v>
      </c>
      <c r="S123" s="123">
        <v>0</v>
      </c>
      <c r="T123" s="123">
        <v>0</v>
      </c>
      <c r="U123" s="123">
        <v>0</v>
      </c>
      <c r="V123" s="123">
        <v>0</v>
      </c>
      <c r="W123" s="123">
        <v>0</v>
      </c>
      <c r="X123" s="123">
        <v>0</v>
      </c>
      <c r="Y123" s="123">
        <v>0</v>
      </c>
      <c r="Z123" s="123">
        <v>0</v>
      </c>
      <c r="AA123" s="123">
        <v>0</v>
      </c>
      <c r="AB123" s="123">
        <v>0</v>
      </c>
      <c r="AC123" s="123">
        <v>0</v>
      </c>
      <c r="AD123" s="123">
        <v>0</v>
      </c>
      <c r="AE123" s="123">
        <v>0</v>
      </c>
      <c r="AF123" s="12">
        <v>0</v>
      </c>
      <c r="AG123" s="12">
        <v>0</v>
      </c>
      <c r="AH123" s="12">
        <v>0</v>
      </c>
      <c r="AI123" s="12">
        <v>0</v>
      </c>
      <c r="AJ123" s="12">
        <v>0</v>
      </c>
      <c r="AK123" s="12">
        <v>0</v>
      </c>
      <c r="AL123" s="12">
        <v>0</v>
      </c>
    </row>
    <row r="124" spans="1:38" ht="64.5" customHeight="1" outlineLevel="1">
      <c r="A124" s="99"/>
      <c r="B124" s="175" t="s">
        <v>490</v>
      </c>
      <c r="C124" s="152" t="s">
        <v>126</v>
      </c>
      <c r="D124" s="123">
        <v>0</v>
      </c>
      <c r="E124" s="123">
        <v>0</v>
      </c>
      <c r="F124" s="123">
        <v>0</v>
      </c>
      <c r="G124" s="123">
        <v>0</v>
      </c>
      <c r="H124" s="123">
        <v>0</v>
      </c>
      <c r="I124" s="123">
        <v>0</v>
      </c>
      <c r="J124" s="123">
        <v>536</v>
      </c>
      <c r="K124" s="123">
        <v>0</v>
      </c>
      <c r="L124" s="123">
        <v>0</v>
      </c>
      <c r="M124" s="123">
        <v>0</v>
      </c>
      <c r="N124" s="123">
        <v>0</v>
      </c>
      <c r="O124" s="123">
        <v>0</v>
      </c>
      <c r="P124" s="123">
        <v>0</v>
      </c>
      <c r="Q124" s="123">
        <v>0</v>
      </c>
      <c r="R124" s="123">
        <v>0</v>
      </c>
      <c r="S124" s="123">
        <v>0</v>
      </c>
      <c r="T124" s="123">
        <v>0</v>
      </c>
      <c r="U124" s="123">
        <v>0</v>
      </c>
      <c r="V124" s="123">
        <v>0</v>
      </c>
      <c r="W124" s="123">
        <v>0</v>
      </c>
      <c r="X124" s="123">
        <v>0</v>
      </c>
      <c r="Y124" s="123">
        <v>0</v>
      </c>
      <c r="Z124" s="123">
        <v>0</v>
      </c>
      <c r="AA124" s="123">
        <v>0</v>
      </c>
      <c r="AB124" s="123">
        <v>0</v>
      </c>
      <c r="AC124" s="123">
        <v>0</v>
      </c>
      <c r="AD124" s="123">
        <v>0</v>
      </c>
      <c r="AE124" s="123">
        <v>0</v>
      </c>
      <c r="AF124" s="12">
        <v>0</v>
      </c>
      <c r="AG124" s="12">
        <v>0</v>
      </c>
      <c r="AH124" s="12">
        <v>0</v>
      </c>
      <c r="AI124" s="12">
        <v>0</v>
      </c>
      <c r="AJ124" s="12">
        <v>0</v>
      </c>
      <c r="AK124" s="12">
        <v>0</v>
      </c>
      <c r="AL124" s="12">
        <v>0</v>
      </c>
    </row>
    <row r="125" spans="1:38" ht="64.5" customHeight="1" outlineLevel="1">
      <c r="A125" s="99"/>
      <c r="B125" s="175" t="s">
        <v>493</v>
      </c>
      <c r="C125" s="152" t="s">
        <v>126</v>
      </c>
      <c r="D125" s="123">
        <v>0</v>
      </c>
      <c r="E125" s="123">
        <v>0</v>
      </c>
      <c r="F125" s="123">
        <v>0</v>
      </c>
      <c r="G125" s="123">
        <v>0</v>
      </c>
      <c r="H125" s="123">
        <v>0</v>
      </c>
      <c r="I125" s="123">
        <v>0</v>
      </c>
      <c r="J125" s="123">
        <v>470</v>
      </c>
      <c r="K125" s="123">
        <v>0</v>
      </c>
      <c r="L125" s="123">
        <v>0</v>
      </c>
      <c r="M125" s="123">
        <v>0</v>
      </c>
      <c r="N125" s="123">
        <v>0</v>
      </c>
      <c r="O125" s="123">
        <v>0</v>
      </c>
      <c r="P125" s="123">
        <v>0</v>
      </c>
      <c r="Q125" s="123">
        <v>0</v>
      </c>
      <c r="R125" s="123">
        <v>0</v>
      </c>
      <c r="S125" s="123">
        <v>0</v>
      </c>
      <c r="T125" s="123">
        <v>0</v>
      </c>
      <c r="U125" s="123">
        <v>0</v>
      </c>
      <c r="V125" s="123">
        <v>0</v>
      </c>
      <c r="W125" s="123">
        <v>0</v>
      </c>
      <c r="X125" s="123">
        <v>0</v>
      </c>
      <c r="Y125" s="123">
        <v>0</v>
      </c>
      <c r="Z125" s="123">
        <v>0</v>
      </c>
      <c r="AA125" s="123">
        <v>0</v>
      </c>
      <c r="AB125" s="123">
        <v>0</v>
      </c>
      <c r="AC125" s="123">
        <v>0</v>
      </c>
      <c r="AD125" s="123">
        <v>0</v>
      </c>
      <c r="AE125" s="123">
        <v>0</v>
      </c>
      <c r="AF125" s="12">
        <v>0</v>
      </c>
      <c r="AG125" s="12">
        <v>0</v>
      </c>
      <c r="AH125" s="12">
        <v>0</v>
      </c>
      <c r="AI125" s="12">
        <v>0</v>
      </c>
      <c r="AJ125" s="12">
        <v>0</v>
      </c>
      <c r="AK125" s="12">
        <v>0</v>
      </c>
      <c r="AL125" s="12">
        <v>0</v>
      </c>
    </row>
    <row r="126" spans="1:38" ht="64.5" customHeight="1" outlineLevel="1">
      <c r="A126" s="99"/>
      <c r="B126" s="175" t="s">
        <v>494</v>
      </c>
      <c r="C126" s="152" t="s">
        <v>126</v>
      </c>
      <c r="D126" s="123">
        <v>0</v>
      </c>
      <c r="E126" s="123">
        <v>0</v>
      </c>
      <c r="F126" s="123">
        <v>0</v>
      </c>
      <c r="G126" s="123">
        <v>0</v>
      </c>
      <c r="H126" s="123">
        <v>0</v>
      </c>
      <c r="I126" s="123">
        <v>0</v>
      </c>
      <c r="J126" s="123">
        <v>358</v>
      </c>
      <c r="K126" s="123">
        <v>0</v>
      </c>
      <c r="L126" s="123">
        <v>0</v>
      </c>
      <c r="M126" s="123">
        <v>0</v>
      </c>
      <c r="N126" s="123">
        <v>0</v>
      </c>
      <c r="O126" s="123">
        <v>0</v>
      </c>
      <c r="P126" s="123">
        <v>0</v>
      </c>
      <c r="Q126" s="123">
        <v>0</v>
      </c>
      <c r="R126" s="123">
        <v>0</v>
      </c>
      <c r="S126" s="123">
        <v>0</v>
      </c>
      <c r="T126" s="123">
        <v>0</v>
      </c>
      <c r="U126" s="123">
        <v>0</v>
      </c>
      <c r="V126" s="123">
        <v>0</v>
      </c>
      <c r="W126" s="123">
        <v>0</v>
      </c>
      <c r="X126" s="123">
        <v>0</v>
      </c>
      <c r="Y126" s="123">
        <v>0</v>
      </c>
      <c r="Z126" s="123">
        <v>0</v>
      </c>
      <c r="AA126" s="123">
        <v>0</v>
      </c>
      <c r="AB126" s="123">
        <v>0</v>
      </c>
      <c r="AC126" s="123">
        <v>0</v>
      </c>
      <c r="AD126" s="123">
        <v>0</v>
      </c>
      <c r="AE126" s="123">
        <v>0</v>
      </c>
      <c r="AF126" s="12">
        <v>0</v>
      </c>
      <c r="AG126" s="12">
        <v>0</v>
      </c>
      <c r="AH126" s="12">
        <v>0</v>
      </c>
      <c r="AI126" s="12">
        <v>0</v>
      </c>
      <c r="AJ126" s="12">
        <v>0</v>
      </c>
      <c r="AK126" s="12">
        <v>0</v>
      </c>
      <c r="AL126" s="12">
        <v>0</v>
      </c>
    </row>
    <row r="127" spans="1:38" ht="64.5" customHeight="1" outlineLevel="1">
      <c r="A127" s="99"/>
      <c r="B127" s="175" t="s">
        <v>547</v>
      </c>
      <c r="C127" s="152" t="s">
        <v>126</v>
      </c>
      <c r="D127" s="123">
        <v>0</v>
      </c>
      <c r="E127" s="123">
        <v>0</v>
      </c>
      <c r="F127" s="123">
        <v>0</v>
      </c>
      <c r="G127" s="123">
        <v>0</v>
      </c>
      <c r="H127" s="123">
        <v>0</v>
      </c>
      <c r="I127" s="123">
        <v>0</v>
      </c>
      <c r="J127" s="123">
        <v>1</v>
      </c>
      <c r="K127" s="123">
        <v>0</v>
      </c>
      <c r="L127" s="123">
        <v>0</v>
      </c>
      <c r="M127" s="123">
        <v>0</v>
      </c>
      <c r="N127" s="123">
        <v>0</v>
      </c>
      <c r="O127" s="123">
        <v>0</v>
      </c>
      <c r="P127" s="123">
        <v>0</v>
      </c>
      <c r="Q127" s="123">
        <v>1</v>
      </c>
      <c r="R127" s="123">
        <v>0</v>
      </c>
      <c r="S127" s="123">
        <v>0</v>
      </c>
      <c r="T127" s="123">
        <v>0</v>
      </c>
      <c r="U127" s="123">
        <v>0</v>
      </c>
      <c r="V127" s="123">
        <v>0</v>
      </c>
      <c r="W127" s="123">
        <v>0</v>
      </c>
      <c r="X127" s="123">
        <v>0</v>
      </c>
      <c r="Y127" s="123">
        <v>0</v>
      </c>
      <c r="Z127" s="123">
        <v>0</v>
      </c>
      <c r="AA127" s="123">
        <v>0</v>
      </c>
      <c r="AB127" s="123">
        <v>0</v>
      </c>
      <c r="AC127" s="123">
        <v>0</v>
      </c>
      <c r="AD127" s="123">
        <v>0</v>
      </c>
      <c r="AE127" s="123">
        <v>0</v>
      </c>
      <c r="AF127" s="12">
        <v>0</v>
      </c>
      <c r="AG127" s="12">
        <v>0</v>
      </c>
      <c r="AH127" s="12">
        <v>0</v>
      </c>
      <c r="AI127" s="12">
        <v>0</v>
      </c>
      <c r="AJ127" s="12">
        <v>0</v>
      </c>
      <c r="AK127" s="12">
        <v>0</v>
      </c>
      <c r="AL127" s="12">
        <v>1</v>
      </c>
    </row>
    <row r="128" spans="1:38" ht="64.5" customHeight="1" outlineLevel="1">
      <c r="A128" s="99"/>
      <c r="B128" s="175" t="s">
        <v>546</v>
      </c>
      <c r="C128" s="152" t="s">
        <v>126</v>
      </c>
      <c r="D128" s="123">
        <v>0</v>
      </c>
      <c r="E128" s="123">
        <v>0</v>
      </c>
      <c r="F128" s="123">
        <v>0</v>
      </c>
      <c r="G128" s="123">
        <v>0</v>
      </c>
      <c r="H128" s="123">
        <v>0</v>
      </c>
      <c r="I128" s="123">
        <v>0</v>
      </c>
      <c r="J128" s="123">
        <v>1</v>
      </c>
      <c r="K128" s="123">
        <v>0</v>
      </c>
      <c r="L128" s="123">
        <v>0</v>
      </c>
      <c r="M128" s="123">
        <v>0</v>
      </c>
      <c r="N128" s="123">
        <v>0</v>
      </c>
      <c r="O128" s="123">
        <v>0</v>
      </c>
      <c r="P128" s="123">
        <v>0</v>
      </c>
      <c r="Q128" s="123">
        <v>1</v>
      </c>
      <c r="R128" s="123">
        <v>0</v>
      </c>
      <c r="S128" s="123">
        <v>0</v>
      </c>
      <c r="T128" s="123">
        <v>0</v>
      </c>
      <c r="U128" s="123">
        <v>0</v>
      </c>
      <c r="V128" s="123">
        <v>0</v>
      </c>
      <c r="W128" s="123">
        <v>0</v>
      </c>
      <c r="X128" s="123">
        <v>0</v>
      </c>
      <c r="Y128" s="123">
        <v>0</v>
      </c>
      <c r="Z128" s="123">
        <v>0</v>
      </c>
      <c r="AA128" s="123">
        <v>0</v>
      </c>
      <c r="AB128" s="123">
        <v>0</v>
      </c>
      <c r="AC128" s="123">
        <v>0</v>
      </c>
      <c r="AD128" s="123">
        <v>0</v>
      </c>
      <c r="AE128" s="123">
        <v>0</v>
      </c>
      <c r="AF128" s="12">
        <v>0</v>
      </c>
      <c r="AG128" s="12">
        <v>0</v>
      </c>
      <c r="AH128" s="12">
        <v>0</v>
      </c>
      <c r="AI128" s="12">
        <v>0</v>
      </c>
      <c r="AJ128" s="12">
        <v>0</v>
      </c>
      <c r="AK128" s="12">
        <v>0</v>
      </c>
      <c r="AL128" s="12">
        <v>1</v>
      </c>
    </row>
    <row r="129" spans="1:38" ht="64.5" customHeight="1" outlineLevel="1">
      <c r="A129" s="99"/>
      <c r="B129" s="175" t="s">
        <v>502</v>
      </c>
      <c r="C129" s="152" t="s">
        <v>126</v>
      </c>
      <c r="D129" s="123">
        <v>0</v>
      </c>
      <c r="E129" s="123">
        <v>0</v>
      </c>
      <c r="F129" s="123">
        <v>0</v>
      </c>
      <c r="G129" s="123">
        <v>0</v>
      </c>
      <c r="H129" s="123">
        <v>0</v>
      </c>
      <c r="I129" s="123">
        <v>0</v>
      </c>
      <c r="J129" s="123">
        <v>0</v>
      </c>
      <c r="K129" s="123">
        <v>0</v>
      </c>
      <c r="L129" s="123">
        <v>0</v>
      </c>
      <c r="M129" s="123">
        <v>0</v>
      </c>
      <c r="N129" s="123">
        <v>0</v>
      </c>
      <c r="O129" s="123">
        <v>0</v>
      </c>
      <c r="P129" s="123">
        <v>0</v>
      </c>
      <c r="Q129" s="123">
        <v>0</v>
      </c>
      <c r="R129" s="123">
        <v>0</v>
      </c>
      <c r="S129" s="123">
        <v>0</v>
      </c>
      <c r="T129" s="123">
        <v>0</v>
      </c>
      <c r="U129" s="123">
        <v>0</v>
      </c>
      <c r="V129" s="123">
        <v>0</v>
      </c>
      <c r="W129" s="123">
        <v>0</v>
      </c>
      <c r="X129" s="123">
        <v>0</v>
      </c>
      <c r="Y129" s="123">
        <v>0</v>
      </c>
      <c r="Z129" s="123">
        <v>0</v>
      </c>
      <c r="AA129" s="123">
        <v>0</v>
      </c>
      <c r="AB129" s="123">
        <v>0</v>
      </c>
      <c r="AC129" s="123">
        <v>0</v>
      </c>
      <c r="AD129" s="123">
        <v>0</v>
      </c>
      <c r="AE129" s="123">
        <v>0</v>
      </c>
      <c r="AF129" s="12">
        <v>0</v>
      </c>
      <c r="AG129" s="12">
        <v>0</v>
      </c>
      <c r="AH129" s="12">
        <v>0</v>
      </c>
      <c r="AI129" s="12">
        <v>0</v>
      </c>
      <c r="AJ129" s="12">
        <v>0</v>
      </c>
      <c r="AK129" s="12">
        <v>0</v>
      </c>
      <c r="AL129" s="12">
        <v>0</v>
      </c>
    </row>
    <row r="130" spans="1:38" ht="64.5" customHeight="1" outlineLevel="1">
      <c r="A130" s="99"/>
      <c r="B130" s="175" t="s">
        <v>503</v>
      </c>
      <c r="C130" s="152" t="s">
        <v>126</v>
      </c>
      <c r="D130" s="123">
        <v>0</v>
      </c>
      <c r="E130" s="123">
        <v>0</v>
      </c>
      <c r="F130" s="123">
        <v>0</v>
      </c>
      <c r="G130" s="123">
        <v>0</v>
      </c>
      <c r="H130" s="123">
        <v>0</v>
      </c>
      <c r="I130" s="123">
        <v>0</v>
      </c>
      <c r="J130" s="123">
        <v>522</v>
      </c>
      <c r="K130" s="123">
        <v>0</v>
      </c>
      <c r="L130" s="123">
        <v>0</v>
      </c>
      <c r="M130" s="123">
        <v>0</v>
      </c>
      <c r="N130" s="123">
        <v>0</v>
      </c>
      <c r="O130" s="123">
        <v>0</v>
      </c>
      <c r="P130" s="123">
        <v>0</v>
      </c>
      <c r="Q130" s="123">
        <v>522</v>
      </c>
      <c r="R130" s="123">
        <v>0</v>
      </c>
      <c r="S130" s="123">
        <v>0</v>
      </c>
      <c r="T130" s="123">
        <v>0</v>
      </c>
      <c r="U130" s="123">
        <v>0</v>
      </c>
      <c r="V130" s="123">
        <v>0</v>
      </c>
      <c r="W130" s="123">
        <v>0</v>
      </c>
      <c r="X130" s="123">
        <v>0</v>
      </c>
      <c r="Y130" s="123">
        <v>0</v>
      </c>
      <c r="Z130" s="123">
        <v>0</v>
      </c>
      <c r="AA130" s="123">
        <v>0</v>
      </c>
      <c r="AB130" s="123">
        <v>0</v>
      </c>
      <c r="AC130" s="123">
        <v>0</v>
      </c>
      <c r="AD130" s="123">
        <v>0</v>
      </c>
      <c r="AE130" s="123">
        <v>0</v>
      </c>
      <c r="AF130" s="12">
        <v>0</v>
      </c>
      <c r="AG130" s="12">
        <v>0</v>
      </c>
      <c r="AH130" s="12">
        <v>0</v>
      </c>
      <c r="AI130" s="12">
        <v>0</v>
      </c>
      <c r="AJ130" s="12">
        <v>0</v>
      </c>
      <c r="AK130" s="12">
        <v>0</v>
      </c>
      <c r="AL130" s="12">
        <v>522</v>
      </c>
    </row>
    <row r="131" spans="1:38" ht="64.5" customHeight="1" outlineLevel="1">
      <c r="A131" s="99"/>
      <c r="B131" s="175" t="s">
        <v>663</v>
      </c>
      <c r="C131" s="152" t="s">
        <v>126</v>
      </c>
      <c r="D131" s="123">
        <v>0</v>
      </c>
      <c r="E131" s="123">
        <v>0</v>
      </c>
      <c r="F131" s="123">
        <v>0</v>
      </c>
      <c r="G131" s="123">
        <v>0</v>
      </c>
      <c r="H131" s="123">
        <v>0</v>
      </c>
      <c r="I131" s="123">
        <v>0</v>
      </c>
      <c r="J131" s="123">
        <v>126</v>
      </c>
      <c r="K131" s="123">
        <v>0</v>
      </c>
      <c r="L131" s="123">
        <v>0</v>
      </c>
      <c r="M131" s="123">
        <v>0</v>
      </c>
      <c r="N131" s="123">
        <v>0</v>
      </c>
      <c r="O131" s="123">
        <v>0</v>
      </c>
      <c r="P131" s="123">
        <v>0</v>
      </c>
      <c r="Q131" s="123">
        <v>126</v>
      </c>
      <c r="R131" s="123">
        <v>0</v>
      </c>
      <c r="S131" s="123">
        <v>0</v>
      </c>
      <c r="T131" s="123">
        <v>0</v>
      </c>
      <c r="U131" s="123">
        <v>0</v>
      </c>
      <c r="V131" s="123">
        <v>0</v>
      </c>
      <c r="W131" s="123">
        <v>0</v>
      </c>
      <c r="X131" s="123">
        <v>0</v>
      </c>
      <c r="Y131" s="123">
        <v>0</v>
      </c>
      <c r="Z131" s="123">
        <v>0</v>
      </c>
      <c r="AA131" s="123">
        <v>0</v>
      </c>
      <c r="AB131" s="123">
        <v>0</v>
      </c>
      <c r="AC131" s="123">
        <v>0</v>
      </c>
      <c r="AD131" s="123">
        <v>0</v>
      </c>
      <c r="AE131" s="123">
        <v>0</v>
      </c>
      <c r="AF131" s="12">
        <v>0</v>
      </c>
      <c r="AG131" s="12">
        <v>0</v>
      </c>
      <c r="AH131" s="12">
        <v>0</v>
      </c>
      <c r="AI131" s="12">
        <v>0</v>
      </c>
      <c r="AJ131" s="12">
        <v>0</v>
      </c>
      <c r="AK131" s="12">
        <v>0</v>
      </c>
      <c r="AL131" s="12">
        <v>126</v>
      </c>
    </row>
    <row r="132" spans="1:38" ht="64.5" customHeight="1" outlineLevel="1">
      <c r="A132" s="99"/>
      <c r="B132" s="175" t="s">
        <v>511</v>
      </c>
      <c r="C132" s="152" t="s">
        <v>126</v>
      </c>
      <c r="D132" s="123">
        <v>0</v>
      </c>
      <c r="E132" s="123">
        <v>0</v>
      </c>
      <c r="F132" s="123">
        <v>0</v>
      </c>
      <c r="G132" s="123">
        <v>0</v>
      </c>
      <c r="H132" s="123">
        <v>0</v>
      </c>
      <c r="I132" s="123">
        <v>0</v>
      </c>
      <c r="J132" s="123">
        <v>934</v>
      </c>
      <c r="K132" s="123">
        <v>0</v>
      </c>
      <c r="L132" s="123">
        <v>0</v>
      </c>
      <c r="M132" s="123">
        <v>0</v>
      </c>
      <c r="N132" s="123">
        <v>0</v>
      </c>
      <c r="O132" s="123">
        <v>0</v>
      </c>
      <c r="P132" s="123">
        <v>0</v>
      </c>
      <c r="Q132" s="123">
        <v>0</v>
      </c>
      <c r="R132" s="123">
        <v>0</v>
      </c>
      <c r="S132" s="123">
        <v>0</v>
      </c>
      <c r="T132" s="123">
        <v>0</v>
      </c>
      <c r="U132" s="123">
        <v>0</v>
      </c>
      <c r="V132" s="123">
        <v>0</v>
      </c>
      <c r="W132" s="123">
        <v>0</v>
      </c>
      <c r="X132" s="123">
        <v>934</v>
      </c>
      <c r="Y132" s="123">
        <v>0</v>
      </c>
      <c r="Z132" s="123">
        <v>0</v>
      </c>
      <c r="AA132" s="123">
        <v>0</v>
      </c>
      <c r="AB132" s="123">
        <v>0</v>
      </c>
      <c r="AC132" s="123">
        <v>0</v>
      </c>
      <c r="AD132" s="123">
        <v>0</v>
      </c>
      <c r="AE132" s="123">
        <v>0</v>
      </c>
      <c r="AF132" s="12">
        <v>0</v>
      </c>
      <c r="AG132" s="12">
        <v>0</v>
      </c>
      <c r="AH132" s="12">
        <v>0</v>
      </c>
      <c r="AI132" s="12">
        <v>0</v>
      </c>
      <c r="AJ132" s="12">
        <v>0</v>
      </c>
      <c r="AK132" s="12">
        <v>0</v>
      </c>
      <c r="AL132" s="12">
        <v>934</v>
      </c>
    </row>
    <row r="133" spans="1:38" ht="64.5" customHeight="1" outlineLevel="1">
      <c r="A133" s="99"/>
      <c r="B133" s="175" t="s">
        <v>549</v>
      </c>
      <c r="C133" s="152" t="s">
        <v>126</v>
      </c>
      <c r="D133" s="123">
        <v>0</v>
      </c>
      <c r="E133" s="123">
        <v>0</v>
      </c>
      <c r="F133" s="123">
        <v>0</v>
      </c>
      <c r="G133" s="123">
        <v>0</v>
      </c>
      <c r="H133" s="123">
        <v>0</v>
      </c>
      <c r="I133" s="123">
        <v>0</v>
      </c>
      <c r="J133" s="123">
        <v>646</v>
      </c>
      <c r="K133" s="123">
        <v>0</v>
      </c>
      <c r="L133" s="123">
        <v>0</v>
      </c>
      <c r="M133" s="123">
        <v>0</v>
      </c>
      <c r="N133" s="123">
        <v>0</v>
      </c>
      <c r="O133" s="123">
        <v>0</v>
      </c>
      <c r="P133" s="123">
        <v>0</v>
      </c>
      <c r="Q133" s="123">
        <v>0</v>
      </c>
      <c r="R133" s="123">
        <v>0</v>
      </c>
      <c r="S133" s="123">
        <v>0</v>
      </c>
      <c r="T133" s="123">
        <v>0</v>
      </c>
      <c r="U133" s="123">
        <v>0</v>
      </c>
      <c r="V133" s="123">
        <v>0</v>
      </c>
      <c r="W133" s="123">
        <v>0</v>
      </c>
      <c r="X133" s="123">
        <v>646</v>
      </c>
      <c r="Y133" s="123">
        <v>0</v>
      </c>
      <c r="Z133" s="123">
        <v>0</v>
      </c>
      <c r="AA133" s="123">
        <v>0</v>
      </c>
      <c r="AB133" s="123">
        <v>0</v>
      </c>
      <c r="AC133" s="123">
        <v>0</v>
      </c>
      <c r="AD133" s="123">
        <v>0</v>
      </c>
      <c r="AE133" s="123">
        <v>0</v>
      </c>
      <c r="AF133" s="12">
        <v>0</v>
      </c>
      <c r="AG133" s="12">
        <v>0</v>
      </c>
      <c r="AH133" s="12">
        <v>0</v>
      </c>
      <c r="AI133" s="12">
        <v>0</v>
      </c>
      <c r="AJ133" s="12">
        <v>0</v>
      </c>
      <c r="AK133" s="12">
        <v>0</v>
      </c>
      <c r="AL133" s="12">
        <v>646</v>
      </c>
    </row>
    <row r="134" spans="1:38" ht="64.5" customHeight="1" outlineLevel="1">
      <c r="A134" s="99"/>
      <c r="B134" s="175" t="s">
        <v>514</v>
      </c>
      <c r="C134" s="152" t="s">
        <v>126</v>
      </c>
      <c r="D134" s="123">
        <v>0</v>
      </c>
      <c r="E134" s="123">
        <v>0</v>
      </c>
      <c r="F134" s="123">
        <v>0</v>
      </c>
      <c r="G134" s="123">
        <v>0</v>
      </c>
      <c r="H134" s="123">
        <v>0</v>
      </c>
      <c r="I134" s="123">
        <v>0</v>
      </c>
      <c r="J134" s="123">
        <v>560</v>
      </c>
      <c r="K134" s="123">
        <v>0</v>
      </c>
      <c r="L134" s="123">
        <v>0</v>
      </c>
      <c r="M134" s="123">
        <v>0</v>
      </c>
      <c r="N134" s="123">
        <v>0</v>
      </c>
      <c r="O134" s="123">
        <v>0</v>
      </c>
      <c r="P134" s="123">
        <v>0</v>
      </c>
      <c r="Q134" s="123">
        <v>0</v>
      </c>
      <c r="R134" s="123">
        <v>0</v>
      </c>
      <c r="S134" s="123">
        <v>0</v>
      </c>
      <c r="T134" s="123">
        <v>0</v>
      </c>
      <c r="U134" s="123">
        <v>0</v>
      </c>
      <c r="V134" s="123">
        <v>0</v>
      </c>
      <c r="W134" s="123">
        <v>0</v>
      </c>
      <c r="X134" s="123">
        <v>0</v>
      </c>
      <c r="Y134" s="123">
        <v>0</v>
      </c>
      <c r="Z134" s="123">
        <v>0</v>
      </c>
      <c r="AA134" s="123">
        <v>0</v>
      </c>
      <c r="AB134" s="123">
        <v>0</v>
      </c>
      <c r="AC134" s="123">
        <v>0</v>
      </c>
      <c r="AD134" s="123">
        <v>0</v>
      </c>
      <c r="AE134" s="123">
        <v>560</v>
      </c>
      <c r="AF134" s="12">
        <v>0</v>
      </c>
      <c r="AG134" s="12">
        <v>0</v>
      </c>
      <c r="AH134" s="12">
        <v>0</v>
      </c>
      <c r="AI134" s="12">
        <v>0</v>
      </c>
      <c r="AJ134" s="12">
        <v>0</v>
      </c>
      <c r="AK134" s="12">
        <v>0</v>
      </c>
      <c r="AL134" s="12">
        <v>560</v>
      </c>
    </row>
    <row r="135" spans="1:38" ht="64.5" customHeight="1" outlineLevel="1">
      <c r="A135" s="99"/>
      <c r="B135" s="175" t="s">
        <v>515</v>
      </c>
      <c r="C135" s="152" t="s">
        <v>126</v>
      </c>
      <c r="D135" s="123">
        <v>0</v>
      </c>
      <c r="E135" s="123">
        <v>0</v>
      </c>
      <c r="F135" s="123">
        <v>0</v>
      </c>
      <c r="G135" s="123">
        <v>0</v>
      </c>
      <c r="H135" s="123">
        <v>0</v>
      </c>
      <c r="I135" s="123">
        <v>0</v>
      </c>
      <c r="J135" s="123">
        <v>564</v>
      </c>
      <c r="K135" s="123">
        <v>0</v>
      </c>
      <c r="L135" s="123">
        <v>0</v>
      </c>
      <c r="M135" s="123">
        <v>0</v>
      </c>
      <c r="N135" s="123">
        <v>0</v>
      </c>
      <c r="O135" s="123">
        <v>0</v>
      </c>
      <c r="P135" s="123">
        <v>0</v>
      </c>
      <c r="Q135" s="123">
        <v>0</v>
      </c>
      <c r="R135" s="123">
        <v>0</v>
      </c>
      <c r="S135" s="123">
        <v>0</v>
      </c>
      <c r="T135" s="123">
        <v>0</v>
      </c>
      <c r="U135" s="123">
        <v>0</v>
      </c>
      <c r="V135" s="123">
        <v>0</v>
      </c>
      <c r="W135" s="123">
        <v>0</v>
      </c>
      <c r="X135" s="123">
        <v>0</v>
      </c>
      <c r="Y135" s="123">
        <v>0</v>
      </c>
      <c r="Z135" s="123">
        <v>0</v>
      </c>
      <c r="AA135" s="123">
        <v>0</v>
      </c>
      <c r="AB135" s="123">
        <v>0</v>
      </c>
      <c r="AC135" s="123">
        <v>0</v>
      </c>
      <c r="AD135" s="123">
        <v>0</v>
      </c>
      <c r="AE135" s="123">
        <v>564</v>
      </c>
      <c r="AF135" s="12">
        <v>0</v>
      </c>
      <c r="AG135" s="12">
        <v>0</v>
      </c>
      <c r="AH135" s="12">
        <v>0</v>
      </c>
      <c r="AI135" s="12">
        <v>0</v>
      </c>
      <c r="AJ135" s="12">
        <v>0</v>
      </c>
      <c r="AK135" s="12">
        <v>0</v>
      </c>
      <c r="AL135" s="12">
        <v>564</v>
      </c>
    </row>
    <row r="136" spans="1:38" ht="63">
      <c r="A136" s="163" t="s">
        <v>98</v>
      </c>
      <c r="B136" s="155" t="s">
        <v>99</v>
      </c>
      <c r="C136" s="155" t="s">
        <v>27</v>
      </c>
      <c r="D136" s="9">
        <v>0</v>
      </c>
      <c r="E136" s="9">
        <v>0</v>
      </c>
      <c r="F136" s="9">
        <v>0</v>
      </c>
      <c r="G136" s="9">
        <v>0</v>
      </c>
      <c r="H136" s="9">
        <v>0</v>
      </c>
      <c r="I136" s="9">
        <v>0</v>
      </c>
      <c r="J136" s="9">
        <v>0</v>
      </c>
      <c r="K136" s="9">
        <v>0</v>
      </c>
      <c r="L136" s="9">
        <v>0</v>
      </c>
      <c r="M136" s="9">
        <v>0</v>
      </c>
      <c r="N136" s="9">
        <v>0</v>
      </c>
      <c r="O136" s="9">
        <v>0</v>
      </c>
      <c r="P136" s="9">
        <v>0</v>
      </c>
      <c r="Q136" s="9">
        <v>0</v>
      </c>
      <c r="R136" s="9">
        <v>0</v>
      </c>
      <c r="S136" s="9">
        <v>0</v>
      </c>
      <c r="T136" s="9">
        <v>0</v>
      </c>
      <c r="U136" s="9">
        <v>0</v>
      </c>
      <c r="V136" s="9">
        <v>0</v>
      </c>
      <c r="W136" s="9">
        <v>0</v>
      </c>
      <c r="X136" s="9">
        <v>0</v>
      </c>
      <c r="Y136" s="9">
        <v>0</v>
      </c>
      <c r="Z136" s="9">
        <v>0</v>
      </c>
      <c r="AA136" s="9">
        <v>0</v>
      </c>
      <c r="AB136" s="9">
        <v>0</v>
      </c>
      <c r="AC136" s="9">
        <v>0</v>
      </c>
      <c r="AD136" s="9">
        <v>0</v>
      </c>
      <c r="AE136" s="9">
        <v>0</v>
      </c>
      <c r="AF136" s="12">
        <v>0</v>
      </c>
      <c r="AG136" s="12">
        <v>0</v>
      </c>
      <c r="AH136" s="12">
        <v>0</v>
      </c>
      <c r="AI136" s="12">
        <v>0</v>
      </c>
      <c r="AJ136" s="12">
        <v>0</v>
      </c>
      <c r="AK136" s="12">
        <v>0</v>
      </c>
      <c r="AL136" s="12">
        <v>0</v>
      </c>
    </row>
    <row r="137" spans="1:38" ht="15.75" hidden="1" outlineLevel="2">
      <c r="A137" s="175"/>
      <c r="B137" s="175"/>
      <c r="C137" s="175"/>
      <c r="D137" s="117">
        <v>0</v>
      </c>
      <c r="E137" s="117">
        <v>0</v>
      </c>
      <c r="F137" s="117">
        <v>0</v>
      </c>
      <c r="G137" s="117">
        <v>0</v>
      </c>
      <c r="H137" s="117">
        <v>0</v>
      </c>
      <c r="I137" s="117">
        <v>0</v>
      </c>
      <c r="J137" s="117">
        <v>0</v>
      </c>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v>0</v>
      </c>
      <c r="AG137" s="117">
        <v>0</v>
      </c>
      <c r="AH137" s="117">
        <v>0</v>
      </c>
      <c r="AI137" s="117">
        <v>0</v>
      </c>
      <c r="AJ137" s="117">
        <v>0</v>
      </c>
      <c r="AK137" s="117">
        <v>0</v>
      </c>
      <c r="AL137" s="117">
        <v>0</v>
      </c>
    </row>
    <row r="138" spans="1:38" ht="15.75" hidden="1" outlineLevel="2">
      <c r="A138" s="175"/>
      <c r="B138" s="175"/>
      <c r="C138" s="175"/>
      <c r="D138" s="117">
        <v>0</v>
      </c>
      <c r="E138" s="117">
        <v>0</v>
      </c>
      <c r="F138" s="117">
        <v>0</v>
      </c>
      <c r="G138" s="117">
        <v>0</v>
      </c>
      <c r="H138" s="117">
        <v>0</v>
      </c>
      <c r="I138" s="117">
        <v>0</v>
      </c>
      <c r="J138" s="117">
        <v>0</v>
      </c>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v>0</v>
      </c>
      <c r="AG138" s="117">
        <v>0</v>
      </c>
      <c r="AH138" s="117">
        <v>0</v>
      </c>
      <c r="AI138" s="117">
        <v>0</v>
      </c>
      <c r="AJ138" s="117">
        <v>0</v>
      </c>
      <c r="AK138" s="117">
        <v>0</v>
      </c>
      <c r="AL138" s="117">
        <v>0</v>
      </c>
    </row>
    <row r="139" spans="1:38" ht="15.75" hidden="1" outlineLevel="2">
      <c r="A139" s="175"/>
      <c r="B139" s="175"/>
      <c r="C139" s="175"/>
      <c r="D139" s="117">
        <v>0</v>
      </c>
      <c r="E139" s="117">
        <v>0</v>
      </c>
      <c r="F139" s="117">
        <v>0</v>
      </c>
      <c r="G139" s="117">
        <v>0</v>
      </c>
      <c r="H139" s="117">
        <v>0</v>
      </c>
      <c r="I139" s="117">
        <v>0</v>
      </c>
      <c r="J139" s="117">
        <v>0</v>
      </c>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v>0</v>
      </c>
      <c r="AG139" s="117">
        <v>0</v>
      </c>
      <c r="AH139" s="117">
        <v>0</v>
      </c>
      <c r="AI139" s="117">
        <v>0</v>
      </c>
      <c r="AJ139" s="117">
        <v>0</v>
      </c>
      <c r="AK139" s="117">
        <v>0</v>
      </c>
      <c r="AL139" s="117">
        <v>0</v>
      </c>
    </row>
    <row r="140" spans="1:38" ht="15.75" hidden="1" outlineLevel="2">
      <c r="A140" s="175"/>
      <c r="B140" s="175"/>
      <c r="C140" s="175"/>
      <c r="D140" s="117">
        <v>0</v>
      </c>
      <c r="E140" s="117">
        <v>0</v>
      </c>
      <c r="F140" s="117">
        <v>0</v>
      </c>
      <c r="G140" s="117">
        <v>0</v>
      </c>
      <c r="H140" s="117">
        <v>0</v>
      </c>
      <c r="I140" s="117">
        <v>0</v>
      </c>
      <c r="J140" s="117">
        <v>0</v>
      </c>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v>0</v>
      </c>
      <c r="AG140" s="117">
        <v>0</v>
      </c>
      <c r="AH140" s="117">
        <v>0</v>
      </c>
      <c r="AI140" s="117">
        <v>0</v>
      </c>
      <c r="AJ140" s="117">
        <v>0</v>
      </c>
      <c r="AK140" s="117">
        <v>0</v>
      </c>
      <c r="AL140" s="117">
        <v>0</v>
      </c>
    </row>
    <row r="141" spans="1:38" ht="15.75" hidden="1" outlineLevel="2">
      <c r="A141" s="175"/>
      <c r="B141" s="175"/>
      <c r="C141" s="175"/>
      <c r="D141" s="117">
        <v>0</v>
      </c>
      <c r="E141" s="117">
        <v>0</v>
      </c>
      <c r="F141" s="117">
        <v>0</v>
      </c>
      <c r="G141" s="117">
        <v>0</v>
      </c>
      <c r="H141" s="117">
        <v>0</v>
      </c>
      <c r="I141" s="117">
        <v>0</v>
      </c>
      <c r="J141" s="117">
        <v>0</v>
      </c>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v>0</v>
      </c>
      <c r="AG141" s="117">
        <v>0</v>
      </c>
      <c r="AH141" s="117">
        <v>0</v>
      </c>
      <c r="AI141" s="117">
        <v>0</v>
      </c>
      <c r="AJ141" s="117">
        <v>0</v>
      </c>
      <c r="AK141" s="117">
        <v>0</v>
      </c>
      <c r="AL141" s="117">
        <v>0</v>
      </c>
    </row>
    <row r="142" spans="1:38" ht="15.75" hidden="1" outlineLevel="2">
      <c r="A142" s="175"/>
      <c r="B142" s="175"/>
      <c r="C142" s="175"/>
      <c r="D142" s="117">
        <v>0</v>
      </c>
      <c r="E142" s="117">
        <v>0</v>
      </c>
      <c r="F142" s="117">
        <v>0</v>
      </c>
      <c r="G142" s="117">
        <v>0</v>
      </c>
      <c r="H142" s="117">
        <v>0</v>
      </c>
      <c r="I142" s="117">
        <v>0</v>
      </c>
      <c r="J142" s="117">
        <v>0</v>
      </c>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v>0</v>
      </c>
      <c r="AG142" s="117">
        <v>0</v>
      </c>
      <c r="AH142" s="117">
        <v>0</v>
      </c>
      <c r="AI142" s="117">
        <v>0</v>
      </c>
      <c r="AJ142" s="117">
        <v>0</v>
      </c>
      <c r="AK142" s="117">
        <v>0</v>
      </c>
      <c r="AL142" s="117">
        <v>0</v>
      </c>
    </row>
    <row r="143" spans="1:38" ht="15.75" hidden="1" outlineLevel="2">
      <c r="A143" s="175"/>
      <c r="B143" s="175"/>
      <c r="C143" s="175"/>
      <c r="D143" s="117">
        <v>0</v>
      </c>
      <c r="E143" s="117">
        <v>0</v>
      </c>
      <c r="F143" s="117">
        <v>0</v>
      </c>
      <c r="G143" s="117">
        <v>0</v>
      </c>
      <c r="H143" s="117">
        <v>0</v>
      </c>
      <c r="I143" s="117">
        <v>0</v>
      </c>
      <c r="J143" s="117">
        <v>0</v>
      </c>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v>0</v>
      </c>
      <c r="AG143" s="117">
        <v>0</v>
      </c>
      <c r="AH143" s="117">
        <v>0</v>
      </c>
      <c r="AI143" s="117">
        <v>0</v>
      </c>
      <c r="AJ143" s="117">
        <v>0</v>
      </c>
      <c r="AK143" s="117">
        <v>0</v>
      </c>
      <c r="AL143" s="117">
        <v>0</v>
      </c>
    </row>
    <row r="144" spans="1:38" ht="15.75" hidden="1" outlineLevel="2">
      <c r="A144" s="175"/>
      <c r="B144" s="175"/>
      <c r="C144" s="175"/>
      <c r="D144" s="117">
        <v>0</v>
      </c>
      <c r="E144" s="117">
        <v>0</v>
      </c>
      <c r="F144" s="117">
        <v>0</v>
      </c>
      <c r="G144" s="117">
        <v>0</v>
      </c>
      <c r="H144" s="117">
        <v>0</v>
      </c>
      <c r="I144" s="117">
        <v>0</v>
      </c>
      <c r="J144" s="117">
        <v>0</v>
      </c>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v>0</v>
      </c>
      <c r="AG144" s="117">
        <v>0</v>
      </c>
      <c r="AH144" s="117">
        <v>0</v>
      </c>
      <c r="AI144" s="117">
        <v>0</v>
      </c>
      <c r="AJ144" s="117">
        <v>0</v>
      </c>
      <c r="AK144" s="117">
        <v>0</v>
      </c>
      <c r="AL144" s="117">
        <v>0</v>
      </c>
    </row>
    <row r="145" spans="1:38" ht="15.75" hidden="1" outlineLevel="2">
      <c r="A145" s="175"/>
      <c r="B145" s="175"/>
      <c r="C145" s="175"/>
      <c r="D145" s="117">
        <v>0</v>
      </c>
      <c r="E145" s="117">
        <v>0</v>
      </c>
      <c r="F145" s="117">
        <v>0</v>
      </c>
      <c r="G145" s="117">
        <v>0</v>
      </c>
      <c r="H145" s="117">
        <v>0</v>
      </c>
      <c r="I145" s="117">
        <v>0</v>
      </c>
      <c r="J145" s="117">
        <v>0</v>
      </c>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v>0</v>
      </c>
      <c r="AG145" s="117">
        <v>0</v>
      </c>
      <c r="AH145" s="117">
        <v>0</v>
      </c>
      <c r="AI145" s="117">
        <v>0</v>
      </c>
      <c r="AJ145" s="117">
        <v>0</v>
      </c>
      <c r="AK145" s="117">
        <v>0</v>
      </c>
      <c r="AL145" s="117">
        <v>0</v>
      </c>
    </row>
    <row r="146" spans="1:38" ht="15.75" hidden="1" outlineLevel="2">
      <c r="A146" s="175"/>
      <c r="B146" s="175"/>
      <c r="C146" s="175"/>
      <c r="D146" s="117">
        <v>0</v>
      </c>
      <c r="E146" s="117">
        <v>0</v>
      </c>
      <c r="F146" s="117">
        <v>0</v>
      </c>
      <c r="G146" s="117">
        <v>0</v>
      </c>
      <c r="H146" s="117">
        <v>0</v>
      </c>
      <c r="I146" s="117">
        <v>0</v>
      </c>
      <c r="J146" s="117">
        <v>0</v>
      </c>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v>0</v>
      </c>
      <c r="AG146" s="117">
        <v>0</v>
      </c>
      <c r="AH146" s="117">
        <v>0</v>
      </c>
      <c r="AI146" s="117">
        <v>0</v>
      </c>
      <c r="AJ146" s="117">
        <v>0</v>
      </c>
      <c r="AK146" s="117">
        <v>0</v>
      </c>
      <c r="AL146" s="117">
        <v>0</v>
      </c>
    </row>
    <row r="147" spans="1:38" ht="15.75" hidden="1" outlineLevel="2">
      <c r="A147" s="175"/>
      <c r="B147" s="175"/>
      <c r="C147" s="175"/>
      <c r="D147" s="117">
        <v>0</v>
      </c>
      <c r="E147" s="117">
        <v>0</v>
      </c>
      <c r="F147" s="117">
        <v>0</v>
      </c>
      <c r="G147" s="117">
        <v>0</v>
      </c>
      <c r="H147" s="117">
        <v>0</v>
      </c>
      <c r="I147" s="117">
        <v>0</v>
      </c>
      <c r="J147" s="117">
        <v>0</v>
      </c>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v>0</v>
      </c>
      <c r="AG147" s="117">
        <v>0</v>
      </c>
      <c r="AH147" s="117">
        <v>0</v>
      </c>
      <c r="AI147" s="117">
        <v>0</v>
      </c>
      <c r="AJ147" s="117">
        <v>0</v>
      </c>
      <c r="AK147" s="117">
        <v>0</v>
      </c>
      <c r="AL147" s="117">
        <v>0</v>
      </c>
    </row>
    <row r="148" spans="1:38" ht="47.25" outlineLevel="1" collapsed="1">
      <c r="A148" s="163" t="s">
        <v>100</v>
      </c>
      <c r="B148" s="155" t="s">
        <v>101</v>
      </c>
      <c r="C148" s="155" t="s">
        <v>27</v>
      </c>
      <c r="D148" s="117" t="s">
        <v>126</v>
      </c>
      <c r="E148" s="117" t="s">
        <v>126</v>
      </c>
      <c r="F148" s="117" t="s">
        <v>126</v>
      </c>
      <c r="G148" s="117" t="s">
        <v>126</v>
      </c>
      <c r="H148" s="117" t="s">
        <v>126</v>
      </c>
      <c r="I148" s="117" t="s">
        <v>126</v>
      </c>
      <c r="J148" s="117" t="s">
        <v>126</v>
      </c>
      <c r="K148" s="117" t="s">
        <v>126</v>
      </c>
      <c r="L148" s="117" t="s">
        <v>126</v>
      </c>
      <c r="M148" s="117" t="s">
        <v>126</v>
      </c>
      <c r="N148" s="117" t="s">
        <v>126</v>
      </c>
      <c r="O148" s="117" t="s">
        <v>126</v>
      </c>
      <c r="P148" s="117" t="s">
        <v>126</v>
      </c>
      <c r="Q148" s="117" t="s">
        <v>126</v>
      </c>
      <c r="R148" s="117" t="s">
        <v>126</v>
      </c>
      <c r="S148" s="117" t="s">
        <v>126</v>
      </c>
      <c r="T148" s="117" t="s">
        <v>126</v>
      </c>
      <c r="U148" s="117" t="s">
        <v>126</v>
      </c>
      <c r="V148" s="117" t="s">
        <v>126</v>
      </c>
      <c r="W148" s="117" t="s">
        <v>126</v>
      </c>
      <c r="X148" s="117" t="s">
        <v>126</v>
      </c>
      <c r="Y148" s="117" t="s">
        <v>126</v>
      </c>
      <c r="Z148" s="117" t="s">
        <v>126</v>
      </c>
      <c r="AA148" s="117" t="s">
        <v>126</v>
      </c>
      <c r="AB148" s="117" t="s">
        <v>126</v>
      </c>
      <c r="AC148" s="117" t="s">
        <v>126</v>
      </c>
      <c r="AD148" s="117" t="s">
        <v>126</v>
      </c>
      <c r="AE148" s="117" t="s">
        <v>126</v>
      </c>
      <c r="AF148" s="117" t="s">
        <v>126</v>
      </c>
      <c r="AG148" s="117" t="s">
        <v>126</v>
      </c>
      <c r="AH148" s="117" t="s">
        <v>126</v>
      </c>
      <c r="AI148" s="117" t="s">
        <v>126</v>
      </c>
      <c r="AJ148" s="117" t="s">
        <v>126</v>
      </c>
      <c r="AK148" s="117" t="s">
        <v>126</v>
      </c>
      <c r="AL148" s="117" t="s">
        <v>126</v>
      </c>
    </row>
    <row r="149" spans="1:38" ht="63" outlineLevel="1">
      <c r="A149" s="163" t="s">
        <v>102</v>
      </c>
      <c r="B149" s="155" t="s">
        <v>103</v>
      </c>
      <c r="C149" s="155" t="s">
        <v>27</v>
      </c>
      <c r="D149" s="117" t="s">
        <v>126</v>
      </c>
      <c r="E149" s="117" t="s">
        <v>126</v>
      </c>
      <c r="F149" s="117" t="s">
        <v>126</v>
      </c>
      <c r="G149" s="117" t="s">
        <v>126</v>
      </c>
      <c r="H149" s="117" t="s">
        <v>126</v>
      </c>
      <c r="I149" s="117" t="s">
        <v>126</v>
      </c>
      <c r="J149" s="117" t="s">
        <v>126</v>
      </c>
      <c r="K149" s="117" t="s">
        <v>126</v>
      </c>
      <c r="L149" s="117" t="s">
        <v>126</v>
      </c>
      <c r="M149" s="117" t="s">
        <v>126</v>
      </c>
      <c r="N149" s="117" t="s">
        <v>126</v>
      </c>
      <c r="O149" s="117" t="s">
        <v>126</v>
      </c>
      <c r="P149" s="117" t="s">
        <v>126</v>
      </c>
      <c r="Q149" s="117" t="s">
        <v>126</v>
      </c>
      <c r="R149" s="117" t="s">
        <v>126</v>
      </c>
      <c r="S149" s="117" t="s">
        <v>126</v>
      </c>
      <c r="T149" s="117" t="s">
        <v>126</v>
      </c>
      <c r="U149" s="117" t="s">
        <v>126</v>
      </c>
      <c r="V149" s="117" t="s">
        <v>126</v>
      </c>
      <c r="W149" s="117" t="s">
        <v>126</v>
      </c>
      <c r="X149" s="117" t="s">
        <v>126</v>
      </c>
      <c r="Y149" s="117" t="s">
        <v>126</v>
      </c>
      <c r="Z149" s="117" t="s">
        <v>126</v>
      </c>
      <c r="AA149" s="117" t="s">
        <v>126</v>
      </c>
      <c r="AB149" s="117" t="s">
        <v>126</v>
      </c>
      <c r="AC149" s="117" t="s">
        <v>126</v>
      </c>
      <c r="AD149" s="117" t="s">
        <v>126</v>
      </c>
      <c r="AE149" s="117" t="s">
        <v>126</v>
      </c>
      <c r="AF149" s="117" t="s">
        <v>126</v>
      </c>
      <c r="AG149" s="117" t="s">
        <v>126</v>
      </c>
      <c r="AH149" s="117" t="s">
        <v>126</v>
      </c>
      <c r="AI149" s="117" t="s">
        <v>126</v>
      </c>
      <c r="AJ149" s="117" t="s">
        <v>126</v>
      </c>
      <c r="AK149" s="117" t="s">
        <v>126</v>
      </c>
      <c r="AL149" s="117" t="s">
        <v>126</v>
      </c>
    </row>
    <row r="150" spans="1:38" ht="63" outlineLevel="1">
      <c r="A150" s="163" t="s">
        <v>104</v>
      </c>
      <c r="B150" s="155" t="s">
        <v>105</v>
      </c>
      <c r="C150" s="155" t="s">
        <v>27</v>
      </c>
      <c r="D150" s="117" t="s">
        <v>126</v>
      </c>
      <c r="E150" s="117" t="s">
        <v>126</v>
      </c>
      <c r="F150" s="117" t="s">
        <v>126</v>
      </c>
      <c r="G150" s="117" t="s">
        <v>126</v>
      </c>
      <c r="H150" s="117" t="s">
        <v>126</v>
      </c>
      <c r="I150" s="117" t="s">
        <v>126</v>
      </c>
      <c r="J150" s="117" t="s">
        <v>126</v>
      </c>
      <c r="K150" s="117" t="s">
        <v>126</v>
      </c>
      <c r="L150" s="117" t="s">
        <v>126</v>
      </c>
      <c r="M150" s="117" t="s">
        <v>126</v>
      </c>
      <c r="N150" s="117" t="s">
        <v>126</v>
      </c>
      <c r="O150" s="117" t="s">
        <v>126</v>
      </c>
      <c r="P150" s="117" t="s">
        <v>126</v>
      </c>
      <c r="Q150" s="117" t="s">
        <v>126</v>
      </c>
      <c r="R150" s="117" t="s">
        <v>126</v>
      </c>
      <c r="S150" s="117" t="s">
        <v>126</v>
      </c>
      <c r="T150" s="117" t="s">
        <v>126</v>
      </c>
      <c r="U150" s="117" t="s">
        <v>126</v>
      </c>
      <c r="V150" s="117" t="s">
        <v>126</v>
      </c>
      <c r="W150" s="117" t="s">
        <v>126</v>
      </c>
      <c r="X150" s="117" t="s">
        <v>126</v>
      </c>
      <c r="Y150" s="117" t="s">
        <v>126</v>
      </c>
      <c r="Z150" s="117" t="s">
        <v>126</v>
      </c>
      <c r="AA150" s="117" t="s">
        <v>126</v>
      </c>
      <c r="AB150" s="117" t="s">
        <v>126</v>
      </c>
      <c r="AC150" s="117" t="s">
        <v>126</v>
      </c>
      <c r="AD150" s="117" t="s">
        <v>126</v>
      </c>
      <c r="AE150" s="117" t="s">
        <v>126</v>
      </c>
      <c r="AF150" s="117" t="s">
        <v>126</v>
      </c>
      <c r="AG150" s="117" t="s">
        <v>126</v>
      </c>
      <c r="AH150" s="117" t="s">
        <v>126</v>
      </c>
      <c r="AI150" s="117" t="s">
        <v>126</v>
      </c>
      <c r="AJ150" s="117" t="s">
        <v>126</v>
      </c>
      <c r="AK150" s="117" t="s">
        <v>126</v>
      </c>
      <c r="AL150" s="117" t="s">
        <v>126</v>
      </c>
    </row>
    <row r="151" spans="1:38" ht="31.5" outlineLevel="1">
      <c r="A151" s="163" t="s">
        <v>106</v>
      </c>
      <c r="B151" s="155" t="s">
        <v>107</v>
      </c>
      <c r="C151" s="155" t="s">
        <v>27</v>
      </c>
      <c r="D151" s="117" t="s">
        <v>126</v>
      </c>
      <c r="E151" s="117" t="s">
        <v>126</v>
      </c>
      <c r="F151" s="117" t="s">
        <v>126</v>
      </c>
      <c r="G151" s="117" t="s">
        <v>126</v>
      </c>
      <c r="H151" s="117" t="s">
        <v>126</v>
      </c>
      <c r="I151" s="117" t="s">
        <v>126</v>
      </c>
      <c r="J151" s="117" t="s">
        <v>126</v>
      </c>
      <c r="K151" s="117" t="s">
        <v>126</v>
      </c>
      <c r="L151" s="117" t="s">
        <v>126</v>
      </c>
      <c r="M151" s="117" t="s">
        <v>126</v>
      </c>
      <c r="N151" s="117" t="s">
        <v>126</v>
      </c>
      <c r="O151" s="117" t="s">
        <v>126</v>
      </c>
      <c r="P151" s="117" t="s">
        <v>126</v>
      </c>
      <c r="Q151" s="117" t="s">
        <v>126</v>
      </c>
      <c r="R151" s="117" t="s">
        <v>126</v>
      </c>
      <c r="S151" s="117" t="s">
        <v>126</v>
      </c>
      <c r="T151" s="117" t="s">
        <v>126</v>
      </c>
      <c r="U151" s="117" t="s">
        <v>126</v>
      </c>
      <c r="V151" s="117" t="s">
        <v>126</v>
      </c>
      <c r="W151" s="117" t="s">
        <v>126</v>
      </c>
      <c r="X151" s="117" t="s">
        <v>126</v>
      </c>
      <c r="Y151" s="117" t="s">
        <v>126</v>
      </c>
      <c r="Z151" s="117" t="s">
        <v>126</v>
      </c>
      <c r="AA151" s="117" t="s">
        <v>126</v>
      </c>
      <c r="AB151" s="117" t="s">
        <v>126</v>
      </c>
      <c r="AC151" s="117" t="s">
        <v>126</v>
      </c>
      <c r="AD151" s="117" t="s">
        <v>126</v>
      </c>
      <c r="AE151" s="117" t="s">
        <v>126</v>
      </c>
      <c r="AF151" s="117" t="s">
        <v>126</v>
      </c>
      <c r="AG151" s="117" t="s">
        <v>126</v>
      </c>
      <c r="AH151" s="117" t="s">
        <v>126</v>
      </c>
      <c r="AI151" s="117" t="s">
        <v>126</v>
      </c>
      <c r="AJ151" s="117" t="s">
        <v>126</v>
      </c>
      <c r="AK151" s="117" t="s">
        <v>126</v>
      </c>
      <c r="AL151" s="117" t="s">
        <v>126</v>
      </c>
    </row>
    <row r="152" spans="1:38" ht="47.25" outlineLevel="1">
      <c r="A152" s="163" t="s">
        <v>108</v>
      </c>
      <c r="B152" s="155" t="s">
        <v>109</v>
      </c>
      <c r="C152" s="155" t="s">
        <v>27</v>
      </c>
      <c r="D152" s="117" t="s">
        <v>126</v>
      </c>
      <c r="E152" s="117" t="s">
        <v>126</v>
      </c>
      <c r="F152" s="117" t="s">
        <v>126</v>
      </c>
      <c r="G152" s="117" t="s">
        <v>126</v>
      </c>
      <c r="H152" s="117" t="s">
        <v>126</v>
      </c>
      <c r="I152" s="117" t="s">
        <v>126</v>
      </c>
      <c r="J152" s="117" t="s">
        <v>126</v>
      </c>
      <c r="K152" s="117" t="s">
        <v>126</v>
      </c>
      <c r="L152" s="117" t="s">
        <v>126</v>
      </c>
      <c r="M152" s="117" t="s">
        <v>126</v>
      </c>
      <c r="N152" s="117" t="s">
        <v>126</v>
      </c>
      <c r="O152" s="117" t="s">
        <v>126</v>
      </c>
      <c r="P152" s="117" t="s">
        <v>126</v>
      </c>
      <c r="Q152" s="117" t="s">
        <v>126</v>
      </c>
      <c r="R152" s="117" t="s">
        <v>126</v>
      </c>
      <c r="S152" s="117" t="s">
        <v>126</v>
      </c>
      <c r="T152" s="117" t="s">
        <v>126</v>
      </c>
      <c r="U152" s="117" t="s">
        <v>126</v>
      </c>
      <c r="V152" s="117" t="s">
        <v>126</v>
      </c>
      <c r="W152" s="117" t="s">
        <v>126</v>
      </c>
      <c r="X152" s="117" t="s">
        <v>126</v>
      </c>
      <c r="Y152" s="117" t="s">
        <v>126</v>
      </c>
      <c r="Z152" s="117" t="s">
        <v>126</v>
      </c>
      <c r="AA152" s="117" t="s">
        <v>126</v>
      </c>
      <c r="AB152" s="117" t="s">
        <v>126</v>
      </c>
      <c r="AC152" s="117" t="s">
        <v>126</v>
      </c>
      <c r="AD152" s="117" t="s">
        <v>126</v>
      </c>
      <c r="AE152" s="117" t="s">
        <v>126</v>
      </c>
      <c r="AF152" s="117" t="s">
        <v>126</v>
      </c>
      <c r="AG152" s="117" t="s">
        <v>126</v>
      </c>
      <c r="AH152" s="117" t="s">
        <v>126</v>
      </c>
      <c r="AI152" s="117" t="s">
        <v>126</v>
      </c>
      <c r="AJ152" s="117" t="s">
        <v>126</v>
      </c>
      <c r="AK152" s="117" t="s">
        <v>126</v>
      </c>
      <c r="AL152" s="117" t="s">
        <v>126</v>
      </c>
    </row>
    <row r="153" spans="1:38" ht="63" outlineLevel="1">
      <c r="A153" s="163" t="s">
        <v>110</v>
      </c>
      <c r="B153" s="155" t="s">
        <v>111</v>
      </c>
      <c r="C153" s="155" t="s">
        <v>27</v>
      </c>
      <c r="D153" s="117" t="s">
        <v>126</v>
      </c>
      <c r="E153" s="117" t="s">
        <v>126</v>
      </c>
      <c r="F153" s="117" t="s">
        <v>126</v>
      </c>
      <c r="G153" s="117" t="s">
        <v>126</v>
      </c>
      <c r="H153" s="117" t="s">
        <v>126</v>
      </c>
      <c r="I153" s="117" t="s">
        <v>126</v>
      </c>
      <c r="J153" s="117" t="s">
        <v>126</v>
      </c>
      <c r="K153" s="117" t="s">
        <v>126</v>
      </c>
      <c r="L153" s="117" t="s">
        <v>126</v>
      </c>
      <c r="M153" s="117" t="s">
        <v>126</v>
      </c>
      <c r="N153" s="117" t="s">
        <v>126</v>
      </c>
      <c r="O153" s="117" t="s">
        <v>126</v>
      </c>
      <c r="P153" s="117" t="s">
        <v>126</v>
      </c>
      <c r="Q153" s="117" t="s">
        <v>126</v>
      </c>
      <c r="R153" s="117" t="s">
        <v>126</v>
      </c>
      <c r="S153" s="117" t="s">
        <v>126</v>
      </c>
      <c r="T153" s="117" t="s">
        <v>126</v>
      </c>
      <c r="U153" s="117" t="s">
        <v>126</v>
      </c>
      <c r="V153" s="117" t="s">
        <v>126</v>
      </c>
      <c r="W153" s="117" t="s">
        <v>126</v>
      </c>
      <c r="X153" s="117" t="s">
        <v>126</v>
      </c>
      <c r="Y153" s="117" t="s">
        <v>126</v>
      </c>
      <c r="Z153" s="117" t="s">
        <v>126</v>
      </c>
      <c r="AA153" s="117" t="s">
        <v>126</v>
      </c>
      <c r="AB153" s="117" t="s">
        <v>126</v>
      </c>
      <c r="AC153" s="117" t="s">
        <v>126</v>
      </c>
      <c r="AD153" s="117" t="s">
        <v>126</v>
      </c>
      <c r="AE153" s="117" t="s">
        <v>126</v>
      </c>
      <c r="AF153" s="117" t="s">
        <v>126</v>
      </c>
      <c r="AG153" s="117" t="s">
        <v>126</v>
      </c>
      <c r="AH153" s="117" t="s">
        <v>126</v>
      </c>
      <c r="AI153" s="117" t="s">
        <v>126</v>
      </c>
      <c r="AJ153" s="117" t="s">
        <v>126</v>
      </c>
      <c r="AK153" s="117" t="s">
        <v>126</v>
      </c>
      <c r="AL153" s="117" t="s">
        <v>126</v>
      </c>
    </row>
    <row r="154" spans="1:38" ht="78.75" outlineLevel="1">
      <c r="A154" s="163" t="s">
        <v>112</v>
      </c>
      <c r="B154" s="155" t="s">
        <v>113</v>
      </c>
      <c r="C154" s="155" t="s">
        <v>27</v>
      </c>
      <c r="D154" s="117" t="s">
        <v>126</v>
      </c>
      <c r="E154" s="117" t="s">
        <v>126</v>
      </c>
      <c r="F154" s="117" t="s">
        <v>126</v>
      </c>
      <c r="G154" s="117" t="s">
        <v>126</v>
      </c>
      <c r="H154" s="117" t="s">
        <v>126</v>
      </c>
      <c r="I154" s="117" t="s">
        <v>126</v>
      </c>
      <c r="J154" s="117" t="s">
        <v>126</v>
      </c>
      <c r="K154" s="117" t="s">
        <v>126</v>
      </c>
      <c r="L154" s="117" t="s">
        <v>126</v>
      </c>
      <c r="M154" s="117" t="s">
        <v>126</v>
      </c>
      <c r="N154" s="117" t="s">
        <v>126</v>
      </c>
      <c r="O154" s="117" t="s">
        <v>126</v>
      </c>
      <c r="P154" s="117" t="s">
        <v>126</v>
      </c>
      <c r="Q154" s="117" t="s">
        <v>126</v>
      </c>
      <c r="R154" s="117" t="s">
        <v>126</v>
      </c>
      <c r="S154" s="117" t="s">
        <v>126</v>
      </c>
      <c r="T154" s="117" t="s">
        <v>126</v>
      </c>
      <c r="U154" s="117" t="s">
        <v>126</v>
      </c>
      <c r="V154" s="117" t="s">
        <v>126</v>
      </c>
      <c r="W154" s="117" t="s">
        <v>126</v>
      </c>
      <c r="X154" s="117" t="s">
        <v>126</v>
      </c>
      <c r="Y154" s="117" t="s">
        <v>126</v>
      </c>
      <c r="Z154" s="117" t="s">
        <v>126</v>
      </c>
      <c r="AA154" s="117" t="s">
        <v>126</v>
      </c>
      <c r="AB154" s="117" t="s">
        <v>126</v>
      </c>
      <c r="AC154" s="117" t="s">
        <v>126</v>
      </c>
      <c r="AD154" s="117" t="s">
        <v>126</v>
      </c>
      <c r="AE154" s="117" t="s">
        <v>126</v>
      </c>
      <c r="AF154" s="117" t="s">
        <v>126</v>
      </c>
      <c r="AG154" s="117" t="s">
        <v>126</v>
      </c>
      <c r="AH154" s="117" t="s">
        <v>126</v>
      </c>
      <c r="AI154" s="117" t="s">
        <v>126</v>
      </c>
      <c r="AJ154" s="117" t="s">
        <v>126</v>
      </c>
      <c r="AK154" s="117" t="s">
        <v>126</v>
      </c>
      <c r="AL154" s="117" t="s">
        <v>126</v>
      </c>
    </row>
    <row r="155" spans="1:38" ht="78.75" outlineLevel="1">
      <c r="A155" s="163" t="s">
        <v>114</v>
      </c>
      <c r="B155" s="155" t="s">
        <v>115</v>
      </c>
      <c r="C155" s="155" t="s">
        <v>27</v>
      </c>
      <c r="D155" s="117" t="s">
        <v>126</v>
      </c>
      <c r="E155" s="117" t="s">
        <v>126</v>
      </c>
      <c r="F155" s="117" t="s">
        <v>126</v>
      </c>
      <c r="G155" s="117" t="s">
        <v>126</v>
      </c>
      <c r="H155" s="117" t="s">
        <v>126</v>
      </c>
      <c r="I155" s="117" t="s">
        <v>126</v>
      </c>
      <c r="J155" s="117" t="s">
        <v>126</v>
      </c>
      <c r="K155" s="117" t="s">
        <v>126</v>
      </c>
      <c r="L155" s="117" t="s">
        <v>126</v>
      </c>
      <c r="M155" s="117" t="s">
        <v>126</v>
      </c>
      <c r="N155" s="117" t="s">
        <v>126</v>
      </c>
      <c r="O155" s="117" t="s">
        <v>126</v>
      </c>
      <c r="P155" s="117" t="s">
        <v>126</v>
      </c>
      <c r="Q155" s="117" t="s">
        <v>126</v>
      </c>
      <c r="R155" s="117" t="s">
        <v>126</v>
      </c>
      <c r="S155" s="117" t="s">
        <v>126</v>
      </c>
      <c r="T155" s="117" t="s">
        <v>126</v>
      </c>
      <c r="U155" s="117" t="s">
        <v>126</v>
      </c>
      <c r="V155" s="117" t="s">
        <v>126</v>
      </c>
      <c r="W155" s="117" t="s">
        <v>126</v>
      </c>
      <c r="X155" s="117" t="s">
        <v>126</v>
      </c>
      <c r="Y155" s="117" t="s">
        <v>126</v>
      </c>
      <c r="Z155" s="117" t="s">
        <v>126</v>
      </c>
      <c r="AA155" s="117" t="s">
        <v>126</v>
      </c>
      <c r="AB155" s="117" t="s">
        <v>126</v>
      </c>
      <c r="AC155" s="117" t="s">
        <v>126</v>
      </c>
      <c r="AD155" s="117" t="s">
        <v>126</v>
      </c>
      <c r="AE155" s="117" t="s">
        <v>126</v>
      </c>
      <c r="AF155" s="117" t="s">
        <v>126</v>
      </c>
      <c r="AG155" s="117" t="s">
        <v>126</v>
      </c>
      <c r="AH155" s="117" t="s">
        <v>126</v>
      </c>
      <c r="AI155" s="117" t="s">
        <v>126</v>
      </c>
      <c r="AJ155" s="117" t="s">
        <v>126</v>
      </c>
      <c r="AK155" s="117" t="s">
        <v>126</v>
      </c>
      <c r="AL155" s="117" t="s">
        <v>126</v>
      </c>
    </row>
    <row r="156" spans="1:38" ht="47.25">
      <c r="A156" s="163" t="s">
        <v>116</v>
      </c>
      <c r="B156" s="155" t="s">
        <v>117</v>
      </c>
      <c r="C156" s="155" t="s">
        <v>27</v>
      </c>
      <c r="D156" s="9">
        <v>0.5700000000000001</v>
      </c>
      <c r="E156" s="9">
        <v>0</v>
      </c>
      <c r="F156" s="9">
        <v>6.5425</v>
      </c>
      <c r="G156" s="9">
        <v>0</v>
      </c>
      <c r="H156" s="9">
        <v>0.595</v>
      </c>
      <c r="I156" s="9">
        <v>0</v>
      </c>
      <c r="J156" s="9">
        <v>0</v>
      </c>
      <c r="K156" s="9">
        <v>0.41000000000000003</v>
      </c>
      <c r="L156" s="9">
        <v>0</v>
      </c>
      <c r="M156" s="9">
        <v>3.7205</v>
      </c>
      <c r="N156" s="9">
        <v>0</v>
      </c>
      <c r="O156" s="9">
        <v>0.207</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0.41000000000000003</v>
      </c>
      <c r="AG156" s="9">
        <v>0</v>
      </c>
      <c r="AH156" s="9">
        <v>3.7205</v>
      </c>
      <c r="AI156" s="9">
        <v>0</v>
      </c>
      <c r="AJ156" s="9">
        <v>0.207</v>
      </c>
      <c r="AK156" s="9">
        <v>0</v>
      </c>
      <c r="AL156" s="9">
        <v>0</v>
      </c>
    </row>
    <row r="157" spans="1:38" ht="47.25">
      <c r="A157" s="175"/>
      <c r="B157" s="175" t="s">
        <v>495</v>
      </c>
      <c r="C157" s="175" t="s">
        <v>126</v>
      </c>
      <c r="D157" s="117">
        <v>0.16</v>
      </c>
      <c r="E157" s="117">
        <v>0</v>
      </c>
      <c r="F157" s="117">
        <v>0</v>
      </c>
      <c r="G157" s="117">
        <v>0</v>
      </c>
      <c r="H157" s="117">
        <v>0</v>
      </c>
      <c r="I157" s="117">
        <v>0</v>
      </c>
      <c r="J157" s="117">
        <v>0</v>
      </c>
      <c r="K157" s="117">
        <v>0</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9">
        <v>0</v>
      </c>
      <c r="AG157" s="9">
        <v>0</v>
      </c>
      <c r="AH157" s="9">
        <v>0</v>
      </c>
      <c r="AI157" s="9">
        <v>0</v>
      </c>
      <c r="AJ157" s="9">
        <v>0</v>
      </c>
      <c r="AK157" s="9">
        <v>0</v>
      </c>
      <c r="AL157" s="9">
        <v>0</v>
      </c>
    </row>
    <row r="158" spans="1:38" ht="53.25" customHeight="1">
      <c r="A158" s="175"/>
      <c r="B158" s="175" t="s">
        <v>496</v>
      </c>
      <c r="C158" s="175" t="s">
        <v>126</v>
      </c>
      <c r="D158" s="117">
        <v>0</v>
      </c>
      <c r="E158" s="117">
        <v>0</v>
      </c>
      <c r="F158" s="117">
        <v>0.356</v>
      </c>
      <c r="G158" s="117">
        <v>0</v>
      </c>
      <c r="H158" s="117">
        <v>0</v>
      </c>
      <c r="I158" s="117">
        <v>0</v>
      </c>
      <c r="J158" s="117">
        <v>0</v>
      </c>
      <c r="K158" s="117">
        <v>0</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9">
        <v>0</v>
      </c>
      <c r="AG158" s="9">
        <v>0</v>
      </c>
      <c r="AH158" s="9">
        <v>0</v>
      </c>
      <c r="AI158" s="9">
        <v>0</v>
      </c>
      <c r="AJ158" s="9">
        <v>0</v>
      </c>
      <c r="AK158" s="9">
        <v>0</v>
      </c>
      <c r="AL158" s="9">
        <v>0</v>
      </c>
    </row>
    <row r="159" spans="1:38" ht="31.5">
      <c r="A159" s="175"/>
      <c r="B159" s="175" t="s">
        <v>497</v>
      </c>
      <c r="C159" s="175" t="s">
        <v>126</v>
      </c>
      <c r="D159" s="117">
        <v>0</v>
      </c>
      <c r="E159" s="117">
        <v>0</v>
      </c>
      <c r="F159" s="117">
        <v>2.466</v>
      </c>
      <c r="G159" s="117">
        <v>0</v>
      </c>
      <c r="H159" s="117">
        <v>0</v>
      </c>
      <c r="I159" s="117">
        <v>0</v>
      </c>
      <c r="J159" s="117">
        <v>0</v>
      </c>
      <c r="K159" s="117">
        <v>0</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9">
        <v>0</v>
      </c>
      <c r="AG159" s="9">
        <v>0</v>
      </c>
      <c r="AH159" s="9">
        <v>0</v>
      </c>
      <c r="AI159" s="9">
        <v>0</v>
      </c>
      <c r="AJ159" s="9">
        <v>0</v>
      </c>
      <c r="AK159" s="9">
        <v>0</v>
      </c>
      <c r="AL159" s="9">
        <v>0</v>
      </c>
    </row>
    <row r="160" spans="1:38" ht="31.5">
      <c r="A160" s="175"/>
      <c r="B160" s="175" t="s">
        <v>539</v>
      </c>
      <c r="C160" s="175" t="s">
        <v>126</v>
      </c>
      <c r="D160" s="117">
        <v>0</v>
      </c>
      <c r="E160" s="117">
        <v>0</v>
      </c>
      <c r="F160" s="117">
        <v>0</v>
      </c>
      <c r="G160" s="117">
        <v>0</v>
      </c>
      <c r="H160" s="117">
        <v>0.388</v>
      </c>
      <c r="I160" s="117">
        <v>0</v>
      </c>
      <c r="J160" s="117">
        <v>0</v>
      </c>
      <c r="K160" s="117">
        <v>0</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9">
        <v>0</v>
      </c>
      <c r="AG160" s="9">
        <v>0</v>
      </c>
      <c r="AH160" s="9">
        <v>0</v>
      </c>
      <c r="AI160" s="9">
        <v>0</v>
      </c>
      <c r="AJ160" s="9">
        <v>0</v>
      </c>
      <c r="AK160" s="9">
        <v>0</v>
      </c>
      <c r="AL160" s="9">
        <v>0</v>
      </c>
    </row>
    <row r="161" spans="1:38" ht="31.5">
      <c r="A161" s="175"/>
      <c r="B161" s="175" t="s">
        <v>543</v>
      </c>
      <c r="C161" s="175" t="s">
        <v>126</v>
      </c>
      <c r="D161" s="117">
        <v>0</v>
      </c>
      <c r="E161" s="117">
        <v>0</v>
      </c>
      <c r="F161" s="117">
        <v>0.04</v>
      </c>
      <c r="G161" s="117">
        <v>0</v>
      </c>
      <c r="H161" s="117">
        <v>0.207</v>
      </c>
      <c r="I161" s="117">
        <v>0</v>
      </c>
      <c r="J161" s="117">
        <v>0</v>
      </c>
      <c r="K161" s="117">
        <v>0</v>
      </c>
      <c r="L161" s="117">
        <v>0</v>
      </c>
      <c r="M161" s="117">
        <v>0.04</v>
      </c>
      <c r="N161" s="117">
        <v>0</v>
      </c>
      <c r="O161" s="117">
        <v>0.207</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9">
        <v>0</v>
      </c>
      <c r="AG161" s="9">
        <v>0</v>
      </c>
      <c r="AH161" s="9">
        <v>0.04</v>
      </c>
      <c r="AI161" s="9">
        <v>0</v>
      </c>
      <c r="AJ161" s="9">
        <v>0.207</v>
      </c>
      <c r="AK161" s="9">
        <v>0</v>
      </c>
      <c r="AL161" s="9">
        <v>0</v>
      </c>
    </row>
    <row r="162" spans="1:38" ht="47.25">
      <c r="A162" s="175"/>
      <c r="B162" s="175" t="s">
        <v>544</v>
      </c>
      <c r="C162" s="175" t="s">
        <v>126</v>
      </c>
      <c r="D162" s="117">
        <v>0.25</v>
      </c>
      <c r="E162" s="117">
        <v>0</v>
      </c>
      <c r="F162" s="117">
        <v>0</v>
      </c>
      <c r="G162" s="117">
        <v>0</v>
      </c>
      <c r="H162" s="117">
        <v>0</v>
      </c>
      <c r="I162" s="117">
        <v>0</v>
      </c>
      <c r="J162" s="117">
        <v>0</v>
      </c>
      <c r="K162" s="117">
        <v>0.25</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9">
        <v>0.25</v>
      </c>
      <c r="AG162" s="9">
        <v>0</v>
      </c>
      <c r="AH162" s="9">
        <v>0</v>
      </c>
      <c r="AI162" s="9">
        <v>0</v>
      </c>
      <c r="AJ162" s="9">
        <v>0</v>
      </c>
      <c r="AK162" s="9">
        <v>0</v>
      </c>
      <c r="AL162" s="9">
        <v>0</v>
      </c>
    </row>
    <row r="163" spans="1:38" ht="48" customHeight="1">
      <c r="A163" s="175"/>
      <c r="B163" s="175" t="s">
        <v>504</v>
      </c>
      <c r="C163" s="175" t="s">
        <v>126</v>
      </c>
      <c r="D163" s="117">
        <v>0</v>
      </c>
      <c r="E163" s="117">
        <v>0</v>
      </c>
      <c r="F163" s="117">
        <v>0.75</v>
      </c>
      <c r="G163" s="117">
        <v>0</v>
      </c>
      <c r="H163" s="117">
        <v>0</v>
      </c>
      <c r="I163" s="117">
        <v>0</v>
      </c>
      <c r="J163" s="117">
        <v>0</v>
      </c>
      <c r="K163" s="117">
        <v>0</v>
      </c>
      <c r="L163" s="117">
        <v>0</v>
      </c>
      <c r="M163" s="117">
        <v>0.75</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9">
        <v>0</v>
      </c>
      <c r="AG163" s="9">
        <v>0</v>
      </c>
      <c r="AH163" s="9">
        <v>0.75</v>
      </c>
      <c r="AI163" s="9">
        <v>0</v>
      </c>
      <c r="AJ163" s="9">
        <v>0</v>
      </c>
      <c r="AK163" s="9">
        <v>0</v>
      </c>
      <c r="AL163" s="9">
        <v>0</v>
      </c>
    </row>
    <row r="164" spans="1:38" ht="47.25">
      <c r="A164" s="175"/>
      <c r="B164" s="175" t="s">
        <v>505</v>
      </c>
      <c r="C164" s="175" t="s">
        <v>126</v>
      </c>
      <c r="D164" s="117">
        <v>0.16</v>
      </c>
      <c r="E164" s="117">
        <v>0</v>
      </c>
      <c r="F164" s="117">
        <v>0</v>
      </c>
      <c r="G164" s="117">
        <v>0</v>
      </c>
      <c r="H164" s="117">
        <v>0</v>
      </c>
      <c r="I164" s="117">
        <v>0</v>
      </c>
      <c r="J164" s="117">
        <v>0</v>
      </c>
      <c r="K164" s="117">
        <v>0.16</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9">
        <v>0.16</v>
      </c>
      <c r="AG164" s="9">
        <v>0</v>
      </c>
      <c r="AH164" s="9">
        <v>0</v>
      </c>
      <c r="AI164" s="9">
        <v>0</v>
      </c>
      <c r="AJ164" s="9">
        <v>0</v>
      </c>
      <c r="AK164" s="9">
        <v>0</v>
      </c>
      <c r="AL164" s="9">
        <v>0</v>
      </c>
    </row>
    <row r="165" spans="1:38" ht="31.5">
      <c r="A165" s="175"/>
      <c r="B165" s="175" t="s">
        <v>506</v>
      </c>
      <c r="C165" s="175" t="s">
        <v>126</v>
      </c>
      <c r="D165" s="117">
        <v>0</v>
      </c>
      <c r="E165" s="117">
        <v>0</v>
      </c>
      <c r="F165" s="117">
        <v>2.9305</v>
      </c>
      <c r="G165" s="117">
        <v>0</v>
      </c>
      <c r="H165" s="117">
        <v>0</v>
      </c>
      <c r="I165" s="117">
        <v>0</v>
      </c>
      <c r="J165" s="117">
        <v>0</v>
      </c>
      <c r="K165" s="117">
        <v>0</v>
      </c>
      <c r="L165" s="117">
        <v>0</v>
      </c>
      <c r="M165" s="117">
        <v>2.9305</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9">
        <v>0</v>
      </c>
      <c r="AG165" s="9">
        <v>0</v>
      </c>
      <c r="AH165" s="9">
        <v>2.9305</v>
      </c>
      <c r="AI165" s="9">
        <v>0</v>
      </c>
      <c r="AJ165" s="9">
        <v>0</v>
      </c>
      <c r="AK165" s="9">
        <v>0</v>
      </c>
      <c r="AL165" s="9">
        <v>0</v>
      </c>
    </row>
    <row r="166" spans="1:38" ht="47.25">
      <c r="A166" s="163" t="s">
        <v>118</v>
      </c>
      <c r="B166" s="155" t="s">
        <v>119</v>
      </c>
      <c r="C166" s="155" t="s">
        <v>27</v>
      </c>
      <c r="D166" s="117" t="s">
        <v>126</v>
      </c>
      <c r="E166" s="117" t="s">
        <v>126</v>
      </c>
      <c r="F166" s="117" t="s">
        <v>126</v>
      </c>
      <c r="G166" s="117" t="s">
        <v>126</v>
      </c>
      <c r="H166" s="117" t="s">
        <v>126</v>
      </c>
      <c r="I166" s="117" t="s">
        <v>126</v>
      </c>
      <c r="J166" s="117" t="s">
        <v>126</v>
      </c>
      <c r="K166" s="117" t="s">
        <v>126</v>
      </c>
      <c r="L166" s="117" t="s">
        <v>126</v>
      </c>
      <c r="M166" s="117" t="s">
        <v>126</v>
      </c>
      <c r="N166" s="117" t="s">
        <v>126</v>
      </c>
      <c r="O166" s="117" t="s">
        <v>126</v>
      </c>
      <c r="P166" s="117" t="s">
        <v>126</v>
      </c>
      <c r="Q166" s="117" t="s">
        <v>126</v>
      </c>
      <c r="R166" s="117" t="s">
        <v>126</v>
      </c>
      <c r="S166" s="117" t="s">
        <v>126</v>
      </c>
      <c r="T166" s="117" t="s">
        <v>126</v>
      </c>
      <c r="U166" s="117" t="s">
        <v>126</v>
      </c>
      <c r="V166" s="117" t="s">
        <v>126</v>
      </c>
      <c r="W166" s="117" t="s">
        <v>126</v>
      </c>
      <c r="X166" s="117" t="s">
        <v>126</v>
      </c>
      <c r="Y166" s="117" t="s">
        <v>126</v>
      </c>
      <c r="Z166" s="117" t="s">
        <v>126</v>
      </c>
      <c r="AA166" s="117" t="s">
        <v>126</v>
      </c>
      <c r="AB166" s="117" t="s">
        <v>126</v>
      </c>
      <c r="AC166" s="117" t="s">
        <v>126</v>
      </c>
      <c r="AD166" s="117" t="s">
        <v>126</v>
      </c>
      <c r="AE166" s="117" t="s">
        <v>126</v>
      </c>
      <c r="AF166" s="117" t="s">
        <v>126</v>
      </c>
      <c r="AG166" s="117" t="s">
        <v>126</v>
      </c>
      <c r="AH166" s="117" t="s">
        <v>126</v>
      </c>
      <c r="AI166" s="117" t="s">
        <v>126</v>
      </c>
      <c r="AJ166" s="117" t="s">
        <v>126</v>
      </c>
      <c r="AK166" s="117" t="s">
        <v>126</v>
      </c>
      <c r="AL166" s="117" t="s">
        <v>126</v>
      </c>
    </row>
    <row r="167" spans="1:38" ht="31.5">
      <c r="A167" s="163" t="s">
        <v>120</v>
      </c>
      <c r="B167" s="155" t="s">
        <v>121</v>
      </c>
      <c r="C167" s="155" t="s">
        <v>27</v>
      </c>
      <c r="D167" s="9">
        <v>0</v>
      </c>
      <c r="E167" s="9">
        <v>0</v>
      </c>
      <c r="F167" s="9">
        <v>0</v>
      </c>
      <c r="G167" s="9">
        <v>0</v>
      </c>
      <c r="H167" s="9">
        <v>0</v>
      </c>
      <c r="I167" s="9">
        <v>0</v>
      </c>
      <c r="J167" s="9">
        <v>2</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v>
      </c>
      <c r="AJ167" s="9">
        <v>0</v>
      </c>
      <c r="AK167" s="9">
        <v>0</v>
      </c>
      <c r="AL167" s="9">
        <v>0</v>
      </c>
    </row>
    <row r="168" spans="1:38" ht="31.5">
      <c r="A168" s="163"/>
      <c r="B168" s="175" t="s">
        <v>548</v>
      </c>
      <c r="C168" s="155" t="s">
        <v>126</v>
      </c>
      <c r="D168" s="153">
        <v>0</v>
      </c>
      <c r="E168" s="153">
        <v>0</v>
      </c>
      <c r="F168" s="153">
        <v>0</v>
      </c>
      <c r="G168" s="153">
        <v>0</v>
      </c>
      <c r="H168" s="153">
        <v>0</v>
      </c>
      <c r="I168" s="153">
        <v>0</v>
      </c>
      <c r="J168" s="153">
        <v>0</v>
      </c>
      <c r="K168" s="153">
        <v>0</v>
      </c>
      <c r="L168" s="153">
        <v>0</v>
      </c>
      <c r="M168" s="153">
        <v>0</v>
      </c>
      <c r="N168" s="153">
        <v>0</v>
      </c>
      <c r="O168" s="153">
        <v>0</v>
      </c>
      <c r="P168" s="153">
        <v>0</v>
      </c>
      <c r="Q168" s="153">
        <v>0</v>
      </c>
      <c r="R168" s="153">
        <v>0</v>
      </c>
      <c r="S168" s="153">
        <v>0</v>
      </c>
      <c r="T168" s="153">
        <v>0</v>
      </c>
      <c r="U168" s="153">
        <v>0</v>
      </c>
      <c r="V168" s="153">
        <v>0</v>
      </c>
      <c r="W168" s="153">
        <v>0</v>
      </c>
      <c r="X168" s="153">
        <v>0</v>
      </c>
      <c r="Y168" s="153">
        <v>0</v>
      </c>
      <c r="Z168" s="153">
        <v>0</v>
      </c>
      <c r="AA168" s="153">
        <v>0</v>
      </c>
      <c r="AB168" s="153">
        <v>0</v>
      </c>
      <c r="AC168" s="153">
        <v>0</v>
      </c>
      <c r="AD168" s="153">
        <v>0</v>
      </c>
      <c r="AE168" s="153">
        <v>0</v>
      </c>
      <c r="AF168" s="9">
        <v>0</v>
      </c>
      <c r="AG168" s="9">
        <v>0</v>
      </c>
      <c r="AH168" s="9">
        <v>0</v>
      </c>
      <c r="AI168" s="9">
        <v>0</v>
      </c>
      <c r="AJ168" s="9">
        <v>0</v>
      </c>
      <c r="AK168" s="9">
        <v>0</v>
      </c>
      <c r="AL168" s="9">
        <v>0</v>
      </c>
    </row>
    <row r="169" spans="1:38" ht="31.5">
      <c r="A169" s="163"/>
      <c r="B169" s="175" t="s">
        <v>530</v>
      </c>
      <c r="C169" s="175" t="s">
        <v>126</v>
      </c>
      <c r="D169" s="153">
        <v>0</v>
      </c>
      <c r="E169" s="153">
        <v>0</v>
      </c>
      <c r="F169" s="153">
        <v>0</v>
      </c>
      <c r="G169" s="153">
        <v>0</v>
      </c>
      <c r="H169" s="153">
        <v>0</v>
      </c>
      <c r="I169" s="153">
        <v>0</v>
      </c>
      <c r="J169" s="153">
        <v>1</v>
      </c>
      <c r="K169" s="153">
        <v>0</v>
      </c>
      <c r="L169" s="153">
        <v>0</v>
      </c>
      <c r="M169" s="153">
        <v>0</v>
      </c>
      <c r="N169" s="153">
        <v>0</v>
      </c>
      <c r="O169" s="153">
        <v>0</v>
      </c>
      <c r="P169" s="153">
        <v>0</v>
      </c>
      <c r="Q169" s="153">
        <v>0</v>
      </c>
      <c r="R169" s="153">
        <v>0</v>
      </c>
      <c r="S169" s="153">
        <v>0</v>
      </c>
      <c r="T169" s="153">
        <v>0</v>
      </c>
      <c r="U169" s="153">
        <v>0</v>
      </c>
      <c r="V169" s="153">
        <v>0</v>
      </c>
      <c r="W169" s="153">
        <v>0</v>
      </c>
      <c r="X169" s="153">
        <v>0</v>
      </c>
      <c r="Y169" s="153">
        <v>0</v>
      </c>
      <c r="Z169" s="153">
        <v>0</v>
      </c>
      <c r="AA169" s="153">
        <v>0</v>
      </c>
      <c r="AB169" s="153">
        <v>0</v>
      </c>
      <c r="AC169" s="153">
        <v>0</v>
      </c>
      <c r="AD169" s="153">
        <v>0</v>
      </c>
      <c r="AE169" s="153">
        <v>0</v>
      </c>
      <c r="AF169" s="9">
        <v>0</v>
      </c>
      <c r="AG169" s="9">
        <v>0</v>
      </c>
      <c r="AH169" s="9">
        <v>0</v>
      </c>
      <c r="AI169" s="9">
        <v>0</v>
      </c>
      <c r="AJ169" s="9">
        <v>0</v>
      </c>
      <c r="AK169" s="9">
        <v>0</v>
      </c>
      <c r="AL169" s="9">
        <v>0</v>
      </c>
    </row>
    <row r="170" spans="1:38" ht="31.5">
      <c r="A170" s="8"/>
      <c r="B170" s="175" t="s">
        <v>530</v>
      </c>
      <c r="C170" s="175" t="s">
        <v>126</v>
      </c>
      <c r="D170" s="117">
        <v>0</v>
      </c>
      <c r="E170" s="117">
        <v>0</v>
      </c>
      <c r="F170" s="117">
        <v>0</v>
      </c>
      <c r="G170" s="117">
        <v>0</v>
      </c>
      <c r="H170" s="117">
        <v>0</v>
      </c>
      <c r="I170" s="117">
        <v>0</v>
      </c>
      <c r="J170" s="117">
        <v>1</v>
      </c>
      <c r="K170" s="117">
        <v>0</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9">
        <v>0</v>
      </c>
      <c r="AG170" s="9">
        <v>0</v>
      </c>
      <c r="AH170" s="9">
        <v>0</v>
      </c>
      <c r="AI170" s="9">
        <v>0</v>
      </c>
      <c r="AJ170" s="9">
        <v>0</v>
      </c>
      <c r="AK170" s="9">
        <v>0</v>
      </c>
      <c r="AL170" s="9">
        <v>0</v>
      </c>
    </row>
  </sheetData>
  <sheetProtection/>
  <mergeCells count="21">
    <mergeCell ref="Z3:AA3"/>
    <mergeCell ref="A1:AL1"/>
    <mergeCell ref="A2:AL2"/>
    <mergeCell ref="A4:AL4"/>
    <mergeCell ref="D8:J9"/>
    <mergeCell ref="K9:Q9"/>
    <mergeCell ref="R9:X9"/>
    <mergeCell ref="Y9:AE9"/>
    <mergeCell ref="AF9:AL9"/>
    <mergeCell ref="A5:AL5"/>
    <mergeCell ref="A6:AL6"/>
    <mergeCell ref="K10:Q10"/>
    <mergeCell ref="AF10:AL10"/>
    <mergeCell ref="R10:X10"/>
    <mergeCell ref="Y10:AE10"/>
    <mergeCell ref="A7:AL7"/>
    <mergeCell ref="A8:A11"/>
    <mergeCell ref="B8:B11"/>
    <mergeCell ref="C8:C11"/>
    <mergeCell ref="K8:AL8"/>
    <mergeCell ref="D10:J10"/>
  </mergeCells>
  <printOptions/>
  <pageMargins left="0.5118110236220472" right="0.11811023622047245" top="0.35433070866141736" bottom="0.15748031496062992" header="0.31496062992125984" footer="0.31496062992125984"/>
  <pageSetup fitToHeight="3" fitToWidth="2" horizontalDpi="600" verticalDpi="600" orientation="landscape" paperSize="9" scale="19" r:id="rId1"/>
</worksheet>
</file>

<file path=xl/worksheets/sheet13.xml><?xml version="1.0" encoding="utf-8"?>
<worksheet xmlns="http://schemas.openxmlformats.org/spreadsheetml/2006/main" xmlns:r="http://schemas.openxmlformats.org/officeDocument/2006/relationships">
  <sheetPr>
    <tabColor rgb="FFFF0000"/>
  </sheetPr>
  <dimension ref="A1:AH16"/>
  <sheetViews>
    <sheetView zoomScale="55" zoomScaleNormal="55" zoomScalePageLayoutView="0" workbookViewId="0" topLeftCell="A1">
      <selection activeCell="J16" sqref="J16"/>
    </sheetView>
  </sheetViews>
  <sheetFormatPr defaultColWidth="9.00390625" defaultRowHeight="15.75"/>
  <cols>
    <col min="1" max="1" width="17.625" style="24" customWidth="1"/>
    <col min="2" max="2" width="37.625" style="25" customWidth="1"/>
    <col min="3" max="3" width="27.625" style="25" customWidth="1"/>
    <col min="4" max="4" width="16.375" style="25" customWidth="1"/>
    <col min="5" max="5" width="29.00390625" style="25" customWidth="1"/>
    <col min="6" max="6" width="25.875" style="25" customWidth="1"/>
    <col min="7" max="7" width="17.875" style="25" customWidth="1"/>
    <col min="8" max="8" width="17.375" style="25" customWidth="1"/>
    <col min="9" max="9" width="14.00390625" style="25" customWidth="1"/>
    <col min="10" max="10" width="12.75390625" style="25" customWidth="1"/>
    <col min="11" max="12" width="17.375" style="25" customWidth="1"/>
    <col min="13" max="13" width="18.50390625" style="25" customWidth="1"/>
    <col min="14" max="14" width="21.50390625" style="25" customWidth="1"/>
    <col min="15" max="15" width="7.75390625" style="25" customWidth="1"/>
    <col min="16" max="16" width="9.00390625" style="25" customWidth="1"/>
    <col min="17" max="17" width="17.75390625" style="25" customWidth="1"/>
    <col min="18" max="18" width="18.375" style="25" customWidth="1"/>
    <col min="19" max="19" width="9.125" style="25" customWidth="1"/>
    <col min="20" max="20" width="9.00390625" style="25" customWidth="1"/>
    <col min="21" max="21" width="22.00390625" style="25" customWidth="1"/>
    <col min="22" max="23" width="22.625" style="25" customWidth="1"/>
    <col min="24" max="24" width="14.875" style="25" customWidth="1"/>
    <col min="25" max="25" width="10.625" style="24" customWidth="1"/>
    <col min="26" max="26" width="9.25390625" style="24" customWidth="1"/>
    <col min="27" max="27" width="10.00390625" style="24" customWidth="1"/>
    <col min="28" max="28" width="9.00390625" style="24" customWidth="1"/>
    <col min="29" max="29" width="7.375" style="24" customWidth="1"/>
    <col min="30" max="30" width="13.375" style="24" customWidth="1"/>
    <col min="31" max="31" width="15.875" style="24" customWidth="1"/>
    <col min="32" max="32" width="27.375" style="24" customWidth="1"/>
    <col min="33" max="33" width="18.375" style="24" customWidth="1"/>
    <col min="34" max="34" width="29.00390625" style="24" customWidth="1"/>
    <col min="35" max="237" width="9.00390625" style="24" customWidth="1"/>
    <col min="238" max="238" width="3.875" style="24" bestFit="1" customWidth="1"/>
    <col min="239" max="239" width="16.00390625" style="24" bestFit="1" customWidth="1"/>
    <col min="240" max="240" width="16.625" style="24" bestFit="1" customWidth="1"/>
    <col min="241" max="241" width="13.50390625" style="24" bestFit="1" customWidth="1"/>
    <col min="242" max="243" width="10.875" style="24" bestFit="1" customWidth="1"/>
    <col min="244" max="244" width="6.25390625" style="24" bestFit="1" customWidth="1"/>
    <col min="245" max="245" width="8.875" style="24" bestFit="1" customWidth="1"/>
    <col min="246" max="246" width="13.875" style="24" bestFit="1" customWidth="1"/>
    <col min="247" max="247" width="13.25390625" style="24" bestFit="1" customWidth="1"/>
    <col min="248" max="248" width="16.00390625" style="24" bestFit="1" customWidth="1"/>
    <col min="249" max="249" width="11.625" style="24" bestFit="1" customWidth="1"/>
    <col min="250" max="250" width="16.875" style="24" customWidth="1"/>
    <col min="251" max="251" width="13.25390625" style="24" customWidth="1"/>
    <col min="252" max="252" width="18.375" style="24" bestFit="1" customWidth="1"/>
    <col min="253" max="253" width="15.00390625" style="24" bestFit="1" customWidth="1"/>
    <col min="254" max="254" width="14.75390625" style="24" bestFit="1" customWidth="1"/>
    <col min="255" max="255" width="14.625" style="24" bestFit="1" customWidth="1"/>
    <col min="256" max="16384" width="13.75390625" style="24" bestFit="1" customWidth="1"/>
  </cols>
  <sheetData>
    <row r="1" spans="14:31" ht="18.75">
      <c r="N1" s="367" t="s">
        <v>327</v>
      </c>
      <c r="O1" s="367"/>
      <c r="P1" s="367"/>
      <c r="AE1" s="30"/>
    </row>
    <row r="2" spans="14:31" ht="18.75">
      <c r="N2" s="367" t="s">
        <v>0</v>
      </c>
      <c r="O2" s="367"/>
      <c r="P2" s="367"/>
      <c r="AE2" s="15"/>
    </row>
    <row r="3" spans="14:31" ht="18.75">
      <c r="N3" s="367" t="s">
        <v>1</v>
      </c>
      <c r="O3" s="367"/>
      <c r="P3" s="367"/>
      <c r="AE3" s="15"/>
    </row>
    <row r="4" spans="1:34" ht="18.75">
      <c r="A4" s="366" t="s">
        <v>328</v>
      </c>
      <c r="B4" s="366"/>
      <c r="C4" s="366"/>
      <c r="D4" s="366"/>
      <c r="E4" s="366"/>
      <c r="F4" s="366"/>
      <c r="G4" s="366"/>
      <c r="H4" s="366"/>
      <c r="I4" s="366"/>
      <c r="J4" s="366"/>
      <c r="K4" s="366"/>
      <c r="L4" s="366"/>
      <c r="M4" s="366"/>
      <c r="N4" s="366"/>
      <c r="O4" s="366"/>
      <c r="P4" s="366"/>
      <c r="Q4" s="31"/>
      <c r="R4" s="31"/>
      <c r="S4" s="31"/>
      <c r="T4" s="31"/>
      <c r="U4" s="31"/>
      <c r="V4" s="31"/>
      <c r="W4" s="31"/>
      <c r="X4" s="31"/>
      <c r="Y4" s="31"/>
      <c r="Z4" s="31"/>
      <c r="AA4" s="31"/>
      <c r="AB4" s="31"/>
      <c r="AC4" s="31"/>
      <c r="AD4" s="31"/>
      <c r="AE4" s="31"/>
      <c r="AF4" s="31"/>
      <c r="AG4" s="31"/>
      <c r="AH4" s="31"/>
    </row>
    <row r="5" spans="1:34" ht="15.75">
      <c r="A5" s="368"/>
      <c r="B5" s="368"/>
      <c r="C5" s="368"/>
      <c r="D5" s="368"/>
      <c r="E5" s="368"/>
      <c r="F5" s="368"/>
      <c r="G5" s="368"/>
      <c r="H5" s="368"/>
      <c r="I5" s="368"/>
      <c r="J5" s="368"/>
      <c r="K5" s="368"/>
      <c r="L5" s="368"/>
      <c r="M5" s="368"/>
      <c r="N5" s="368"/>
      <c r="O5" s="368"/>
      <c r="P5" s="368"/>
      <c r="Q5" s="26"/>
      <c r="R5" s="26"/>
      <c r="S5" s="26"/>
      <c r="T5" s="26"/>
      <c r="U5" s="26"/>
      <c r="V5" s="26"/>
      <c r="W5" s="26"/>
      <c r="X5" s="26"/>
      <c r="Y5" s="26"/>
      <c r="Z5" s="26"/>
      <c r="AA5" s="26"/>
      <c r="AB5" s="26"/>
      <c r="AC5" s="26"/>
      <c r="AD5" s="26"/>
      <c r="AE5" s="26"/>
      <c r="AF5" s="26"/>
      <c r="AG5" s="26"/>
      <c r="AH5" s="26"/>
    </row>
    <row r="6" spans="1:34" ht="18.75">
      <c r="A6" s="366" t="s">
        <v>329</v>
      </c>
      <c r="B6" s="366"/>
      <c r="C6" s="366"/>
      <c r="D6" s="366"/>
      <c r="E6" s="366"/>
      <c r="F6" s="366"/>
      <c r="G6" s="366"/>
      <c r="H6" s="366"/>
      <c r="I6" s="366"/>
      <c r="J6" s="366"/>
      <c r="K6" s="366"/>
      <c r="L6" s="366"/>
      <c r="M6" s="366"/>
      <c r="N6" s="366"/>
      <c r="O6" s="366"/>
      <c r="P6" s="366"/>
      <c r="Q6" s="26"/>
      <c r="R6" s="26"/>
      <c r="S6" s="26"/>
      <c r="T6" s="26"/>
      <c r="U6" s="26"/>
      <c r="V6" s="26"/>
      <c r="W6" s="26"/>
      <c r="X6" s="26"/>
      <c r="Y6" s="26"/>
      <c r="Z6" s="26"/>
      <c r="AA6" s="26"/>
      <c r="AB6" s="26"/>
      <c r="AC6" s="26"/>
      <c r="AD6" s="26"/>
      <c r="AE6" s="26"/>
      <c r="AF6" s="26"/>
      <c r="AG6" s="26"/>
      <c r="AH6" s="26"/>
    </row>
    <row r="7" spans="1:34" ht="15.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ht="18.75">
      <c r="A8" s="370" t="s">
        <v>330</v>
      </c>
      <c r="B8" s="370"/>
      <c r="C8" s="370"/>
      <c r="D8" s="370"/>
      <c r="E8" s="370"/>
      <c r="F8" s="370"/>
      <c r="G8" s="370"/>
      <c r="H8" s="370"/>
      <c r="I8" s="370"/>
      <c r="J8" s="370"/>
      <c r="K8" s="370"/>
      <c r="L8" s="370"/>
      <c r="M8" s="370"/>
      <c r="N8" s="370"/>
      <c r="O8" s="370"/>
      <c r="P8" s="370"/>
      <c r="Q8" s="27"/>
      <c r="R8" s="27"/>
      <c r="S8" s="27"/>
      <c r="T8" s="27"/>
      <c r="U8" s="27"/>
      <c r="V8" s="27"/>
      <c r="W8" s="27"/>
      <c r="X8" s="27"/>
      <c r="Y8" s="27"/>
      <c r="Z8" s="27"/>
      <c r="AA8" s="27"/>
      <c r="AB8" s="27"/>
      <c r="AC8" s="27"/>
      <c r="AD8" s="27"/>
      <c r="AE8" s="27"/>
      <c r="AF8" s="27"/>
      <c r="AG8" s="27"/>
      <c r="AH8" s="27"/>
    </row>
    <row r="9" spans="1:34" ht="15.75">
      <c r="A9" s="371" t="s">
        <v>2</v>
      </c>
      <c r="B9" s="371"/>
      <c r="C9" s="371"/>
      <c r="D9" s="371"/>
      <c r="E9" s="371"/>
      <c r="F9" s="371"/>
      <c r="G9" s="371"/>
      <c r="H9" s="371"/>
      <c r="I9" s="371"/>
      <c r="J9" s="371"/>
      <c r="K9" s="371"/>
      <c r="L9" s="371"/>
      <c r="M9" s="371"/>
      <c r="N9" s="371"/>
      <c r="O9" s="371"/>
      <c r="P9" s="371"/>
      <c r="Q9" s="18"/>
      <c r="R9" s="18"/>
      <c r="S9" s="18"/>
      <c r="T9" s="18"/>
      <c r="U9" s="18"/>
      <c r="V9" s="18"/>
      <c r="W9" s="18"/>
      <c r="X9" s="18"/>
      <c r="Y9" s="18"/>
      <c r="Z9" s="18"/>
      <c r="AA9" s="18"/>
      <c r="AB9" s="18"/>
      <c r="AC9" s="18"/>
      <c r="AD9" s="18"/>
      <c r="AE9" s="18"/>
      <c r="AF9" s="18"/>
      <c r="AG9" s="18"/>
      <c r="AH9" s="18"/>
    </row>
    <row r="10" spans="1:34" ht="15">
      <c r="A10" s="372"/>
      <c r="B10" s="372"/>
      <c r="C10" s="372"/>
      <c r="D10" s="372"/>
      <c r="E10" s="372"/>
      <c r="F10" s="372"/>
      <c r="G10" s="372"/>
      <c r="H10" s="372"/>
      <c r="I10" s="372"/>
      <c r="J10" s="372"/>
      <c r="K10" s="372"/>
      <c r="L10" s="372"/>
      <c r="M10" s="372"/>
      <c r="N10" s="372"/>
      <c r="O10" s="372"/>
      <c r="P10" s="372"/>
      <c r="Q10" s="32"/>
      <c r="R10" s="32"/>
      <c r="S10" s="32"/>
      <c r="T10" s="32"/>
      <c r="U10" s="32"/>
      <c r="V10" s="32"/>
      <c r="W10" s="32"/>
      <c r="X10" s="32"/>
      <c r="Y10" s="32"/>
      <c r="Z10" s="32"/>
      <c r="AA10" s="32"/>
      <c r="AB10" s="32"/>
      <c r="AC10" s="32"/>
      <c r="AD10" s="32"/>
      <c r="AE10" s="32"/>
      <c r="AF10" s="32"/>
      <c r="AG10" s="32"/>
      <c r="AH10" s="32"/>
    </row>
    <row r="11" spans="1:34" ht="18" customHeight="1">
      <c r="A11" s="373" t="s">
        <v>123</v>
      </c>
      <c r="B11" s="373"/>
      <c r="C11" s="373"/>
      <c r="D11" s="373"/>
      <c r="E11" s="373"/>
      <c r="F11" s="373"/>
      <c r="G11" s="373"/>
      <c r="H11" s="373"/>
      <c r="I11" s="373"/>
      <c r="J11" s="373"/>
      <c r="K11" s="373"/>
      <c r="L11" s="373"/>
      <c r="M11" s="373"/>
      <c r="N11" s="373"/>
      <c r="O11" s="373"/>
      <c r="P11" s="373"/>
      <c r="Q11" s="33"/>
      <c r="R11" s="33"/>
      <c r="S11" s="33"/>
      <c r="T11" s="33"/>
      <c r="U11" s="33"/>
      <c r="V11" s="33"/>
      <c r="W11" s="33"/>
      <c r="X11" s="33"/>
      <c r="Y11" s="33"/>
      <c r="Z11" s="33"/>
      <c r="AA11" s="33"/>
      <c r="AB11" s="33"/>
      <c r="AC11" s="33"/>
      <c r="AD11" s="33"/>
      <c r="AE11" s="33"/>
      <c r="AF11" s="33"/>
      <c r="AG11" s="33"/>
      <c r="AH11" s="33"/>
    </row>
    <row r="12" spans="1:34" ht="15">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row>
    <row r="13" spans="1:34" s="34" customFormat="1" ht="63" customHeight="1">
      <c r="A13" s="369" t="s">
        <v>4</v>
      </c>
      <c r="B13" s="369" t="s">
        <v>5</v>
      </c>
      <c r="C13" s="369" t="s">
        <v>6</v>
      </c>
      <c r="D13" s="369" t="s">
        <v>331</v>
      </c>
      <c r="E13" s="369"/>
      <c r="F13" s="369"/>
      <c r="G13" s="369" t="s">
        <v>332</v>
      </c>
      <c r="H13" s="369" t="s">
        <v>333</v>
      </c>
      <c r="I13" s="369"/>
      <c r="J13" s="369"/>
      <c r="K13" s="369"/>
      <c r="L13" s="369"/>
      <c r="M13" s="375" t="s">
        <v>334</v>
      </c>
      <c r="N13" s="375"/>
      <c r="O13" s="375"/>
      <c r="P13" s="375"/>
      <c r="Q13" s="375" t="s">
        <v>335</v>
      </c>
      <c r="R13" s="375"/>
      <c r="S13" s="375"/>
      <c r="T13" s="375"/>
      <c r="U13" s="375" t="s">
        <v>336</v>
      </c>
      <c r="V13" s="376" t="s">
        <v>337</v>
      </c>
      <c r="W13" s="376"/>
      <c r="X13" s="376" t="s">
        <v>338</v>
      </c>
      <c r="Y13" s="376" t="s">
        <v>339</v>
      </c>
      <c r="Z13" s="376"/>
      <c r="AA13" s="375" t="s">
        <v>340</v>
      </c>
      <c r="AB13" s="375"/>
      <c r="AC13" s="375"/>
      <c r="AD13" s="375"/>
      <c r="AE13" s="375" t="s">
        <v>341</v>
      </c>
      <c r="AF13" s="375" t="s">
        <v>341</v>
      </c>
      <c r="AG13" s="375"/>
      <c r="AH13" s="369" t="s">
        <v>342</v>
      </c>
    </row>
    <row r="14" spans="1:34" s="34" customFormat="1" ht="213.75" customHeight="1">
      <c r="A14" s="369"/>
      <c r="B14" s="369"/>
      <c r="C14" s="369"/>
      <c r="D14" s="369" t="s">
        <v>343</v>
      </c>
      <c r="E14" s="369"/>
      <c r="F14" s="369" t="s">
        <v>344</v>
      </c>
      <c r="G14" s="369"/>
      <c r="H14" s="369" t="s">
        <v>345</v>
      </c>
      <c r="I14" s="369" t="s">
        <v>346</v>
      </c>
      <c r="J14" s="369"/>
      <c r="K14" s="369" t="s">
        <v>347</v>
      </c>
      <c r="L14" s="369" t="s">
        <v>348</v>
      </c>
      <c r="M14" s="376" t="s">
        <v>349</v>
      </c>
      <c r="N14" s="376" t="s">
        <v>350</v>
      </c>
      <c r="O14" s="376" t="s">
        <v>351</v>
      </c>
      <c r="P14" s="376"/>
      <c r="Q14" s="376" t="s">
        <v>352</v>
      </c>
      <c r="R14" s="376" t="s">
        <v>353</v>
      </c>
      <c r="S14" s="376" t="s">
        <v>354</v>
      </c>
      <c r="T14" s="376"/>
      <c r="U14" s="375"/>
      <c r="V14" s="376"/>
      <c r="W14" s="376"/>
      <c r="X14" s="376"/>
      <c r="Y14" s="376"/>
      <c r="Z14" s="376"/>
      <c r="AA14" s="377" t="s">
        <v>355</v>
      </c>
      <c r="AB14" s="377"/>
      <c r="AC14" s="369" t="s">
        <v>356</v>
      </c>
      <c r="AD14" s="369"/>
      <c r="AE14" s="375"/>
      <c r="AF14" s="375" t="s">
        <v>357</v>
      </c>
      <c r="AG14" s="375" t="s">
        <v>358</v>
      </c>
      <c r="AH14" s="369"/>
    </row>
    <row r="15" spans="1:34" s="34" customFormat="1" ht="43.5" customHeight="1">
      <c r="A15" s="369"/>
      <c r="B15" s="369"/>
      <c r="C15" s="369"/>
      <c r="D15" s="35" t="s">
        <v>359</v>
      </c>
      <c r="E15" s="35" t="s">
        <v>360</v>
      </c>
      <c r="F15" s="369"/>
      <c r="G15" s="369"/>
      <c r="H15" s="369"/>
      <c r="I15" s="35" t="s">
        <v>361</v>
      </c>
      <c r="J15" s="35" t="s">
        <v>362</v>
      </c>
      <c r="K15" s="369"/>
      <c r="L15" s="369"/>
      <c r="M15" s="376"/>
      <c r="N15" s="376"/>
      <c r="O15" s="36" t="s">
        <v>363</v>
      </c>
      <c r="P15" s="36" t="s">
        <v>364</v>
      </c>
      <c r="Q15" s="376"/>
      <c r="R15" s="376"/>
      <c r="S15" s="36" t="s">
        <v>363</v>
      </c>
      <c r="T15" s="36" t="s">
        <v>364</v>
      </c>
      <c r="U15" s="375"/>
      <c r="V15" s="37" t="s">
        <v>365</v>
      </c>
      <c r="W15" s="37" t="s">
        <v>366</v>
      </c>
      <c r="X15" s="376"/>
      <c r="Y15" s="36" t="s">
        <v>363</v>
      </c>
      <c r="Z15" s="36" t="s">
        <v>364</v>
      </c>
      <c r="AA15" s="38" t="s">
        <v>367</v>
      </c>
      <c r="AB15" s="38" t="s">
        <v>368</v>
      </c>
      <c r="AC15" s="38" t="s">
        <v>367</v>
      </c>
      <c r="AD15" s="38" t="s">
        <v>368</v>
      </c>
      <c r="AE15" s="375"/>
      <c r="AF15" s="375"/>
      <c r="AG15" s="375"/>
      <c r="AH15" s="369"/>
    </row>
    <row r="16" spans="1:34" s="34" customFormat="1" ht="15" customHeight="1">
      <c r="A16" s="39">
        <v>1</v>
      </c>
      <c r="B16" s="39">
        <v>2</v>
      </c>
      <c r="C16" s="39">
        <v>3</v>
      </c>
      <c r="D16" s="39">
        <v>4</v>
      </c>
      <c r="E16" s="39">
        <v>5</v>
      </c>
      <c r="F16" s="39">
        <v>6</v>
      </c>
      <c r="G16" s="39">
        <v>7</v>
      </c>
      <c r="H16" s="39">
        <v>8</v>
      </c>
      <c r="I16" s="39">
        <v>9</v>
      </c>
      <c r="J16" s="39">
        <v>10</v>
      </c>
      <c r="K16" s="39">
        <v>11</v>
      </c>
      <c r="L16" s="39">
        <v>12</v>
      </c>
      <c r="M16" s="39">
        <v>13</v>
      </c>
      <c r="N16" s="39">
        <v>14</v>
      </c>
      <c r="O16" s="39">
        <v>15</v>
      </c>
      <c r="P16" s="39">
        <v>16</v>
      </c>
      <c r="Q16" s="39">
        <v>17</v>
      </c>
      <c r="R16" s="39">
        <v>18</v>
      </c>
      <c r="S16" s="39">
        <v>19</v>
      </c>
      <c r="T16" s="39">
        <v>20</v>
      </c>
      <c r="U16" s="39">
        <v>21</v>
      </c>
      <c r="V16" s="39">
        <v>22</v>
      </c>
      <c r="W16" s="39">
        <v>23</v>
      </c>
      <c r="X16" s="39">
        <v>24</v>
      </c>
      <c r="Y16" s="39">
        <v>25</v>
      </c>
      <c r="Z16" s="39">
        <v>26</v>
      </c>
      <c r="AA16" s="39">
        <v>27</v>
      </c>
      <c r="AB16" s="39">
        <v>28</v>
      </c>
      <c r="AC16" s="39">
        <v>29</v>
      </c>
      <c r="AD16" s="39">
        <v>30</v>
      </c>
      <c r="AE16" s="39">
        <v>31</v>
      </c>
      <c r="AF16" s="39">
        <v>32</v>
      </c>
      <c r="AG16" s="39">
        <v>33</v>
      </c>
      <c r="AH16" s="39">
        <v>34</v>
      </c>
    </row>
  </sheetData>
  <sheetProtection/>
  <mergeCells count="43">
    <mergeCell ref="AG14:AG15"/>
    <mergeCell ref="Q14:Q15"/>
    <mergeCell ref="R14:R15"/>
    <mergeCell ref="S14:T14"/>
    <mergeCell ref="AA14:AB14"/>
    <mergeCell ref="AC14:AD14"/>
    <mergeCell ref="AF14:AF15"/>
    <mergeCell ref="Y13:Z14"/>
    <mergeCell ref="AA13:AD13"/>
    <mergeCell ref="AE13:AE15"/>
    <mergeCell ref="AF13:AG13"/>
    <mergeCell ref="AH13:AH15"/>
    <mergeCell ref="D14:E14"/>
    <mergeCell ref="F14:F15"/>
    <mergeCell ref="H14:H15"/>
    <mergeCell ref="I14:J14"/>
    <mergeCell ref="K14:K15"/>
    <mergeCell ref="H13:L13"/>
    <mergeCell ref="M13:P13"/>
    <mergeCell ref="Q13:T13"/>
    <mergeCell ref="U13:U15"/>
    <mergeCell ref="V13:W14"/>
    <mergeCell ref="X13:X15"/>
    <mergeCell ref="L14:L15"/>
    <mergeCell ref="M14:M15"/>
    <mergeCell ref="N14:N15"/>
    <mergeCell ref="O14:P14"/>
    <mergeCell ref="A8:P8"/>
    <mergeCell ref="A9:P9"/>
    <mergeCell ref="A10:P10"/>
    <mergeCell ref="A11:P11"/>
    <mergeCell ref="A12:AH12"/>
    <mergeCell ref="A13:A15"/>
    <mergeCell ref="B13:B15"/>
    <mergeCell ref="C13:C15"/>
    <mergeCell ref="D13:F13"/>
    <mergeCell ref="G13:G15"/>
    <mergeCell ref="A6:P6"/>
    <mergeCell ref="N1:P1"/>
    <mergeCell ref="N2:P2"/>
    <mergeCell ref="N3:P3"/>
    <mergeCell ref="A4:P4"/>
    <mergeCell ref="A5:P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O19"/>
  <sheetViews>
    <sheetView zoomScale="70" zoomScaleNormal="70" zoomScalePageLayoutView="0" workbookViewId="0" topLeftCell="A1">
      <selection activeCell="J16" sqref="J16"/>
    </sheetView>
  </sheetViews>
  <sheetFormatPr defaultColWidth="9.00390625" defaultRowHeight="15.75"/>
  <cols>
    <col min="1" max="1" width="11.375" style="52" customWidth="1"/>
    <col min="2" max="2" width="81.75390625" style="55" customWidth="1"/>
    <col min="3" max="3" width="11.00390625" style="56" customWidth="1"/>
    <col min="4" max="4" width="10.125" style="54" customWidth="1"/>
    <col min="5" max="5" width="10.50390625" style="54" customWidth="1"/>
    <col min="6" max="6" width="10.625" style="54" customWidth="1"/>
    <col min="7" max="7" width="12.125" style="54" customWidth="1"/>
    <col min="8" max="15" width="11.25390625" style="54" customWidth="1"/>
    <col min="16" max="197" width="9.00390625" style="42" customWidth="1"/>
    <col min="198" max="198" width="3.875" style="42" bestFit="1" customWidth="1"/>
    <col min="199" max="199" width="16.00390625" style="42" bestFit="1" customWidth="1"/>
    <col min="200" max="200" width="16.625" style="42" bestFit="1" customWidth="1"/>
    <col min="201" max="201" width="13.50390625" style="42" bestFit="1" customWidth="1"/>
    <col min="202" max="203" width="10.875" style="42" bestFit="1" customWidth="1"/>
    <col min="204" max="204" width="6.25390625" style="42" bestFit="1" customWidth="1"/>
    <col min="205" max="205" width="8.875" style="42" bestFit="1" customWidth="1"/>
    <col min="206" max="206" width="13.875" style="42" bestFit="1" customWidth="1"/>
    <col min="207" max="207" width="13.25390625" style="42" bestFit="1" customWidth="1"/>
    <col min="208" max="208" width="16.00390625" style="42" bestFit="1" customWidth="1"/>
    <col min="209" max="209" width="11.625" style="42" bestFit="1" customWidth="1"/>
    <col min="210" max="210" width="16.875" style="42" customWidth="1"/>
    <col min="211" max="211" width="13.25390625" style="42" customWidth="1"/>
    <col min="212" max="212" width="18.375" style="42" bestFit="1" customWidth="1"/>
    <col min="213" max="213" width="15.00390625" style="42" bestFit="1" customWidth="1"/>
    <col min="214" max="214" width="14.75390625" style="42" bestFit="1" customWidth="1"/>
    <col min="215" max="215" width="14.625" style="42" bestFit="1" customWidth="1"/>
    <col min="216" max="216" width="13.75390625" style="42" bestFit="1" customWidth="1"/>
    <col min="217" max="217" width="14.25390625" style="42" bestFit="1" customWidth="1"/>
    <col min="218" max="218" width="15.125" style="42" customWidth="1"/>
    <col min="219" max="219" width="20.50390625" style="42" bestFit="1" customWidth="1"/>
    <col min="220" max="220" width="27.875" style="42" bestFit="1" customWidth="1"/>
    <col min="221" max="221" width="6.875" style="42" bestFit="1" customWidth="1"/>
    <col min="222" max="222" width="5.00390625" style="42" bestFit="1" customWidth="1"/>
    <col min="223" max="223" width="8.00390625" style="42" bestFit="1" customWidth="1"/>
    <col min="224" max="224" width="11.875" style="42" bestFit="1" customWidth="1"/>
    <col min="225" max="16384" width="9.00390625" style="42" customWidth="1"/>
  </cols>
  <sheetData>
    <row r="1" spans="1:15" ht="16.5">
      <c r="A1" s="379" t="s">
        <v>369</v>
      </c>
      <c r="B1" s="379"/>
      <c r="C1" s="379"/>
      <c r="D1" s="379"/>
      <c r="E1" s="379"/>
      <c r="F1" s="379"/>
      <c r="G1" s="379"/>
      <c r="H1" s="379"/>
      <c r="I1" s="379"/>
      <c r="J1" s="379"/>
      <c r="K1" s="379"/>
      <c r="L1" s="379"/>
      <c r="M1" s="379"/>
      <c r="N1" s="379"/>
      <c r="O1" s="379"/>
    </row>
    <row r="2" spans="1:15" ht="16.5">
      <c r="A2" s="43"/>
      <c r="B2" s="26"/>
      <c r="C2" s="44"/>
      <c r="D2" s="43"/>
      <c r="E2" s="43"/>
      <c r="F2" s="43"/>
      <c r="G2" s="43"/>
      <c r="H2" s="43"/>
      <c r="I2" s="43"/>
      <c r="J2" s="43"/>
      <c r="K2" s="43"/>
      <c r="L2" s="43"/>
      <c r="M2" s="43"/>
      <c r="N2" s="43"/>
      <c r="O2" s="43"/>
    </row>
    <row r="3" spans="1:15" ht="15.75">
      <c r="A3" s="380" t="s">
        <v>370</v>
      </c>
      <c r="B3" s="380"/>
      <c r="C3" s="380"/>
      <c r="D3" s="380"/>
      <c r="E3" s="380"/>
      <c r="F3" s="380"/>
      <c r="G3" s="380"/>
      <c r="H3" s="380"/>
      <c r="I3" s="380"/>
      <c r="J3" s="380"/>
      <c r="K3" s="380"/>
      <c r="L3" s="380"/>
      <c r="M3" s="380"/>
      <c r="N3" s="380"/>
      <c r="O3" s="380"/>
    </row>
    <row r="4" spans="1:15" ht="15">
      <c r="A4" s="381" t="s">
        <v>371</v>
      </c>
      <c r="B4" s="381"/>
      <c r="C4" s="381"/>
      <c r="D4" s="381"/>
      <c r="E4" s="381"/>
      <c r="F4" s="381"/>
      <c r="G4" s="381"/>
      <c r="H4" s="381"/>
      <c r="I4" s="381"/>
      <c r="J4" s="381"/>
      <c r="K4" s="381"/>
      <c r="L4" s="381"/>
      <c r="M4" s="381"/>
      <c r="N4" s="381"/>
      <c r="O4" s="381"/>
    </row>
    <row r="5" spans="1:15" ht="18" customHeight="1">
      <c r="A5" s="382" t="s">
        <v>372</v>
      </c>
      <c r="B5" s="382"/>
      <c r="C5" s="382"/>
      <c r="D5" s="382"/>
      <c r="E5" s="382"/>
      <c r="F5" s="382"/>
      <c r="G5" s="382"/>
      <c r="H5" s="382"/>
      <c r="I5" s="382"/>
      <c r="J5" s="382"/>
      <c r="K5" s="382"/>
      <c r="L5" s="382"/>
      <c r="M5" s="382"/>
      <c r="N5" s="382"/>
      <c r="O5" s="382"/>
    </row>
    <row r="6" spans="1:15" ht="15.75">
      <c r="A6" s="382" t="s">
        <v>373</v>
      </c>
      <c r="B6" s="382"/>
      <c r="C6" s="382"/>
      <c r="D6" s="382"/>
      <c r="E6" s="382"/>
      <c r="F6" s="382"/>
      <c r="G6" s="382"/>
      <c r="H6" s="382"/>
      <c r="I6" s="382"/>
      <c r="J6" s="382"/>
      <c r="K6" s="382"/>
      <c r="L6" s="382"/>
      <c r="M6" s="382"/>
      <c r="N6" s="382"/>
      <c r="O6" s="382"/>
    </row>
    <row r="7" spans="1:15" ht="16.5" customHeight="1">
      <c r="A7" s="378" t="s">
        <v>374</v>
      </c>
      <c r="B7" s="378"/>
      <c r="C7" s="378"/>
      <c r="D7" s="378"/>
      <c r="E7" s="378"/>
      <c r="F7" s="378"/>
      <c r="G7" s="378"/>
      <c r="H7" s="378"/>
      <c r="I7" s="378"/>
      <c r="J7" s="378"/>
      <c r="K7" s="378"/>
      <c r="L7" s="378"/>
      <c r="M7" s="378"/>
      <c r="N7" s="378"/>
      <c r="O7" s="378"/>
    </row>
    <row r="8" spans="1:15" ht="15">
      <c r="A8" s="374"/>
      <c r="B8" s="374"/>
      <c r="C8" s="374"/>
      <c r="D8" s="374"/>
      <c r="E8" s="374"/>
      <c r="F8" s="374"/>
      <c r="G8" s="374"/>
      <c r="H8" s="374"/>
      <c r="I8" s="374"/>
      <c r="J8" s="374"/>
      <c r="K8" s="374"/>
      <c r="L8" s="374"/>
      <c r="M8" s="374"/>
      <c r="N8" s="374"/>
      <c r="O8" s="374"/>
    </row>
    <row r="9" spans="1:15" ht="59.25" customHeight="1">
      <c r="A9" s="383" t="s">
        <v>375</v>
      </c>
      <c r="B9" s="385" t="s">
        <v>376</v>
      </c>
      <c r="C9" s="387" t="s">
        <v>377</v>
      </c>
      <c r="D9" s="389" t="s">
        <v>378</v>
      </c>
      <c r="E9" s="389"/>
      <c r="F9" s="389"/>
      <c r="G9" s="390" t="s">
        <v>379</v>
      </c>
      <c r="H9" s="392" t="s">
        <v>380</v>
      </c>
      <c r="I9" s="393"/>
      <c r="J9" s="392" t="s">
        <v>381</v>
      </c>
      <c r="K9" s="393"/>
      <c r="L9" s="392" t="s">
        <v>382</v>
      </c>
      <c r="M9" s="393"/>
      <c r="N9" s="392" t="s">
        <v>383</v>
      </c>
      <c r="O9" s="393"/>
    </row>
    <row r="10" spans="1:15" ht="136.5" customHeight="1">
      <c r="A10" s="384"/>
      <c r="B10" s="386"/>
      <c r="C10" s="388"/>
      <c r="D10" s="45" t="s">
        <v>384</v>
      </c>
      <c r="E10" s="45" t="s">
        <v>385</v>
      </c>
      <c r="F10" s="45" t="s">
        <v>386</v>
      </c>
      <c r="G10" s="391"/>
      <c r="H10" s="46" t="s">
        <v>387</v>
      </c>
      <c r="I10" s="46" t="s">
        <v>388</v>
      </c>
      <c r="J10" s="46" t="s">
        <v>387</v>
      </c>
      <c r="K10" s="46" t="s">
        <v>388</v>
      </c>
      <c r="L10" s="46" t="s">
        <v>387</v>
      </c>
      <c r="M10" s="46" t="s">
        <v>389</v>
      </c>
      <c r="N10" s="46" t="s">
        <v>387</v>
      </c>
      <c r="O10" s="46" t="s">
        <v>389</v>
      </c>
    </row>
    <row r="11" spans="1:15" ht="15.75">
      <c r="A11" s="47">
        <v>1</v>
      </c>
      <c r="B11" s="48">
        <v>2</v>
      </c>
      <c r="C11" s="49">
        <v>3</v>
      </c>
      <c r="D11" s="46">
        <v>4</v>
      </c>
      <c r="E11" s="46">
        <v>5</v>
      </c>
      <c r="F11" s="46">
        <v>6</v>
      </c>
      <c r="G11" s="46">
        <v>7</v>
      </c>
      <c r="H11" s="46">
        <v>8</v>
      </c>
      <c r="I11" s="46">
        <v>9</v>
      </c>
      <c r="J11" s="46">
        <v>10</v>
      </c>
      <c r="K11" s="46">
        <v>11</v>
      </c>
      <c r="L11" s="46">
        <v>12</v>
      </c>
      <c r="M11" s="46">
        <v>13</v>
      </c>
      <c r="N11" s="46">
        <v>14</v>
      </c>
      <c r="O11" s="46">
        <v>15</v>
      </c>
    </row>
    <row r="12" spans="1:15" ht="15.75">
      <c r="A12" s="35"/>
      <c r="B12" s="28" t="s">
        <v>122</v>
      </c>
      <c r="C12" s="50"/>
      <c r="D12" s="51"/>
      <c r="E12" s="51"/>
      <c r="F12" s="51"/>
      <c r="G12" s="51"/>
      <c r="H12" s="51"/>
      <c r="I12" s="51"/>
      <c r="J12" s="51"/>
      <c r="K12" s="51"/>
      <c r="L12" s="51"/>
      <c r="M12" s="51"/>
      <c r="N12" s="51"/>
      <c r="O12" s="51"/>
    </row>
    <row r="15" spans="2:10" ht="18">
      <c r="B15" s="53" t="s">
        <v>390</v>
      </c>
      <c r="C15" s="53"/>
      <c r="D15" s="53"/>
      <c r="E15" s="53"/>
      <c r="F15" s="53"/>
      <c r="G15" s="53"/>
      <c r="H15" s="53"/>
      <c r="I15" s="53"/>
      <c r="J15" s="53"/>
    </row>
    <row r="16" spans="2:10" ht="18">
      <c r="B16" s="53" t="s">
        <v>391</v>
      </c>
      <c r="C16" s="53"/>
      <c r="D16" s="53"/>
      <c r="E16" s="53"/>
      <c r="F16" s="53"/>
      <c r="G16" s="53"/>
      <c r="H16" s="53"/>
      <c r="I16" s="53"/>
      <c r="J16" s="53"/>
    </row>
    <row r="17" spans="2:10" s="42" customFormat="1" ht="18">
      <c r="B17" s="53" t="s">
        <v>392</v>
      </c>
      <c r="C17" s="53"/>
      <c r="D17" s="53"/>
      <c r="E17" s="53"/>
      <c r="F17" s="53"/>
      <c r="G17" s="53"/>
      <c r="H17" s="53"/>
      <c r="I17" s="53"/>
      <c r="J17" s="53"/>
    </row>
    <row r="18" spans="2:10" s="42" customFormat="1" ht="18">
      <c r="B18" s="53" t="s">
        <v>393</v>
      </c>
      <c r="C18" s="53"/>
      <c r="D18" s="53"/>
      <c r="E18" s="53"/>
      <c r="F18" s="53"/>
      <c r="G18" s="53"/>
      <c r="H18" s="53"/>
      <c r="I18" s="53"/>
      <c r="J18" s="53"/>
    </row>
    <row r="19" spans="2:10" s="42" customFormat="1" ht="18">
      <c r="B19" s="53" t="s">
        <v>394</v>
      </c>
      <c r="C19" s="53"/>
      <c r="D19" s="53"/>
      <c r="E19" s="53"/>
      <c r="F19" s="53"/>
      <c r="G19" s="53"/>
      <c r="H19" s="53"/>
      <c r="I19" s="53"/>
      <c r="J19" s="53"/>
    </row>
  </sheetData>
  <sheetProtection/>
  <mergeCells count="16">
    <mergeCell ref="A8:O8"/>
    <mergeCell ref="A9:A10"/>
    <mergeCell ref="B9:B10"/>
    <mergeCell ref="C9:C10"/>
    <mergeCell ref="D9:F9"/>
    <mergeCell ref="G9:G10"/>
    <mergeCell ref="H9:I9"/>
    <mergeCell ref="J9:K9"/>
    <mergeCell ref="L9:M9"/>
    <mergeCell ref="N9:O9"/>
    <mergeCell ref="A7:O7"/>
    <mergeCell ref="A1:O1"/>
    <mergeCell ref="A3:O3"/>
    <mergeCell ref="A4:O4"/>
    <mergeCell ref="A5:O5"/>
    <mergeCell ref="A6:O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AF20"/>
  <sheetViews>
    <sheetView zoomScale="70" zoomScaleNormal="70" zoomScalePageLayoutView="0" workbookViewId="0" topLeftCell="A1">
      <selection activeCell="J16" sqref="J16"/>
    </sheetView>
  </sheetViews>
  <sheetFormatPr defaultColWidth="9.00390625" defaultRowHeight="15.75"/>
  <cols>
    <col min="1" max="1" width="12.50390625" style="52" customWidth="1"/>
    <col min="2" max="2" width="25.50390625" style="53" customWidth="1"/>
    <col min="3" max="3" width="20.625" style="53" customWidth="1"/>
    <col min="4" max="4" width="20.375" style="53" customWidth="1"/>
    <col min="5" max="5" width="19.75390625" style="53" customWidth="1"/>
    <col min="6" max="6" width="22.875" style="53" customWidth="1"/>
    <col min="7" max="7" width="19.625" style="53" customWidth="1"/>
    <col min="8" max="8" width="17.375" style="53" customWidth="1"/>
    <col min="9" max="9" width="23.375" style="53" customWidth="1"/>
    <col min="10" max="11" width="17.375" style="53" customWidth="1"/>
    <col min="12" max="12" width="18.50390625" style="53" customWidth="1"/>
    <col min="13" max="13" width="21.50390625" style="53" customWidth="1"/>
    <col min="14" max="14" width="7.75390625" style="53" customWidth="1"/>
    <col min="15" max="15" width="9.00390625" style="53" customWidth="1"/>
    <col min="16" max="16" width="17.75390625" style="53" customWidth="1"/>
    <col min="17" max="17" width="18.375" style="53" customWidth="1"/>
    <col min="18" max="18" width="9.125" style="53" customWidth="1"/>
    <col min="19" max="19" width="9.00390625" style="53" customWidth="1"/>
    <col min="20" max="20" width="22.00390625" style="53" customWidth="1"/>
    <col min="21" max="21" width="22.625" style="53" customWidth="1"/>
    <col min="22" max="22" width="14.875" style="53" customWidth="1"/>
    <col min="23" max="23" width="10.625" style="42" customWidth="1"/>
    <col min="24" max="24" width="9.25390625" style="42" customWidth="1"/>
    <col min="25" max="25" width="11.125" style="42" customWidth="1"/>
    <col min="26" max="26" width="11.875" style="42" customWidth="1"/>
    <col min="27" max="27" width="15.625" style="42" customWidth="1"/>
    <col min="28" max="29" width="15.875" style="42" customWidth="1"/>
    <col min="30" max="30" width="20.75390625" style="42" customWidth="1"/>
    <col min="31" max="31" width="18.375" style="42" customWidth="1"/>
    <col min="32" max="32" width="29.00390625" style="42" customWidth="1"/>
    <col min="33" max="252" width="9.00390625" style="42" customWidth="1"/>
    <col min="253" max="253" width="3.875" style="42" bestFit="1" customWidth="1"/>
    <col min="254" max="254" width="16.00390625" style="42" bestFit="1" customWidth="1"/>
    <col min="255" max="255" width="16.625" style="42" bestFit="1" customWidth="1"/>
    <col min="256" max="16384" width="13.50390625" style="42" bestFit="1" customWidth="1"/>
  </cols>
  <sheetData>
    <row r="1" spans="1:32" ht="39" customHeight="1">
      <c r="A1" s="397" t="s">
        <v>395</v>
      </c>
      <c r="B1" s="397"/>
      <c r="C1" s="397"/>
      <c r="D1" s="397"/>
      <c r="E1" s="397"/>
      <c r="F1" s="397"/>
      <c r="G1" s="397"/>
      <c r="H1" s="397"/>
      <c r="I1" s="397"/>
      <c r="J1" s="57"/>
      <c r="K1" s="57"/>
      <c r="L1" s="57"/>
      <c r="M1" s="57"/>
      <c r="N1" s="57"/>
      <c r="O1" s="57"/>
      <c r="P1" s="17"/>
      <c r="Q1" s="17"/>
      <c r="R1" s="17"/>
      <c r="S1" s="17"/>
      <c r="T1" s="17"/>
      <c r="U1" s="17"/>
      <c r="V1" s="17"/>
      <c r="W1" s="17"/>
      <c r="X1" s="17"/>
      <c r="Y1" s="17"/>
      <c r="Z1" s="17"/>
      <c r="AA1" s="17"/>
      <c r="AB1" s="17"/>
      <c r="AC1" s="17"/>
      <c r="AD1" s="17"/>
      <c r="AE1" s="17"/>
      <c r="AF1" s="17"/>
    </row>
    <row r="2" spans="1:32" ht="22.5" customHeight="1">
      <c r="A2" s="58"/>
      <c r="B2" s="58"/>
      <c r="C2" s="58"/>
      <c r="D2" s="58"/>
      <c r="E2" s="58"/>
      <c r="F2" s="58"/>
      <c r="G2" s="58"/>
      <c r="H2" s="58"/>
      <c r="I2" s="58"/>
      <c r="J2" s="57"/>
      <c r="K2" s="57"/>
      <c r="L2" s="57"/>
      <c r="M2" s="57"/>
      <c r="N2" s="57"/>
      <c r="O2" s="57"/>
      <c r="P2" s="17"/>
      <c r="Q2" s="17"/>
      <c r="R2" s="17"/>
      <c r="S2" s="17"/>
      <c r="T2" s="17"/>
      <c r="U2" s="17"/>
      <c r="V2" s="17"/>
      <c r="W2" s="17"/>
      <c r="X2" s="17"/>
      <c r="Y2" s="17"/>
      <c r="Z2" s="17"/>
      <c r="AA2" s="17"/>
      <c r="AB2" s="17"/>
      <c r="AC2" s="17"/>
      <c r="AD2" s="17"/>
      <c r="AE2" s="17"/>
      <c r="AF2" s="17"/>
    </row>
    <row r="3" spans="1:32" ht="15.75">
      <c r="A3" s="380" t="s">
        <v>124</v>
      </c>
      <c r="B3" s="380"/>
      <c r="C3" s="380"/>
      <c r="D3" s="380"/>
      <c r="E3" s="380"/>
      <c r="F3" s="380"/>
      <c r="G3" s="380"/>
      <c r="H3" s="380"/>
      <c r="I3" s="380"/>
      <c r="J3" s="59"/>
      <c r="K3" s="59"/>
      <c r="L3" s="59"/>
      <c r="M3" s="59"/>
      <c r="N3" s="59"/>
      <c r="O3" s="59"/>
      <c r="P3" s="60"/>
      <c r="Q3" s="60"/>
      <c r="R3" s="60"/>
      <c r="S3" s="60"/>
      <c r="T3" s="60"/>
      <c r="U3" s="60"/>
      <c r="V3" s="60"/>
      <c r="W3" s="60"/>
      <c r="X3" s="60"/>
      <c r="Y3" s="60"/>
      <c r="Z3" s="60"/>
      <c r="AA3" s="60"/>
      <c r="AB3" s="60"/>
      <c r="AC3" s="60"/>
      <c r="AD3" s="60"/>
      <c r="AE3" s="60"/>
      <c r="AF3" s="60"/>
    </row>
    <row r="4" spans="1:32" ht="15.75">
      <c r="A4" s="381"/>
      <c r="B4" s="381"/>
      <c r="C4" s="381"/>
      <c r="D4" s="381"/>
      <c r="E4" s="381"/>
      <c r="F4" s="381"/>
      <c r="G4" s="381"/>
      <c r="H4" s="381"/>
      <c r="I4" s="381"/>
      <c r="J4" s="2"/>
      <c r="K4" s="2"/>
      <c r="L4" s="2"/>
      <c r="M4" s="2"/>
      <c r="N4" s="2"/>
      <c r="O4" s="2"/>
      <c r="P4" s="2"/>
      <c r="Q4" s="2"/>
      <c r="R4" s="2"/>
      <c r="S4" s="2"/>
      <c r="T4" s="2"/>
      <c r="U4" s="2"/>
      <c r="V4" s="2"/>
      <c r="W4" s="2"/>
      <c r="X4" s="2"/>
      <c r="Y4" s="2"/>
      <c r="Z4" s="2"/>
      <c r="AA4" s="2"/>
      <c r="AB4" s="2"/>
      <c r="AC4" s="2"/>
      <c r="AD4" s="2"/>
      <c r="AE4" s="2"/>
      <c r="AF4" s="2"/>
    </row>
    <row r="5" spans="1:32" ht="15">
      <c r="A5" s="398"/>
      <c r="B5" s="398"/>
      <c r="C5" s="398"/>
      <c r="D5" s="398"/>
      <c r="E5" s="398"/>
      <c r="F5" s="398"/>
      <c r="G5" s="398"/>
      <c r="H5" s="398"/>
      <c r="I5" s="398"/>
      <c r="J5" s="57"/>
      <c r="K5" s="57"/>
      <c r="L5" s="57"/>
      <c r="M5" s="57"/>
      <c r="N5" s="57"/>
      <c r="O5" s="57"/>
      <c r="P5" s="57"/>
      <c r="Q5" s="57"/>
      <c r="R5" s="57"/>
      <c r="S5" s="57"/>
      <c r="T5" s="57"/>
      <c r="U5" s="57"/>
      <c r="V5" s="57"/>
      <c r="W5" s="57"/>
      <c r="X5" s="57"/>
      <c r="Y5" s="57"/>
      <c r="Z5" s="57"/>
      <c r="AA5" s="57"/>
      <c r="AB5" s="57"/>
      <c r="AC5" s="57"/>
      <c r="AD5" s="57"/>
      <c r="AE5" s="57"/>
      <c r="AF5" s="57"/>
    </row>
    <row r="6" spans="1:32" ht="18" customHeight="1">
      <c r="A6" s="304" t="s">
        <v>326</v>
      </c>
      <c r="B6" s="304"/>
      <c r="C6" s="304"/>
      <c r="D6" s="304"/>
      <c r="E6" s="304"/>
      <c r="F6" s="304"/>
      <c r="G6" s="304"/>
      <c r="H6" s="304"/>
      <c r="I6" s="304"/>
      <c r="J6" s="4"/>
      <c r="K6" s="4"/>
      <c r="L6" s="4"/>
      <c r="M6" s="4"/>
      <c r="N6" s="4"/>
      <c r="O6" s="4"/>
      <c r="P6" s="61"/>
      <c r="Q6" s="61"/>
      <c r="R6" s="61"/>
      <c r="S6" s="61"/>
      <c r="T6" s="61"/>
      <c r="U6" s="61"/>
      <c r="V6" s="61"/>
      <c r="W6" s="61"/>
      <c r="X6" s="61"/>
      <c r="Y6" s="61"/>
      <c r="Z6" s="61"/>
      <c r="AA6" s="61"/>
      <c r="AB6" s="61"/>
      <c r="AC6" s="61"/>
      <c r="AD6" s="61"/>
      <c r="AE6" s="61"/>
      <c r="AF6" s="61"/>
    </row>
    <row r="7" spans="1:32" ht="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row>
    <row r="8" spans="1:9" ht="33" customHeight="1">
      <c r="A8" s="399" t="s">
        <v>375</v>
      </c>
      <c r="B8" s="400" t="s">
        <v>376</v>
      </c>
      <c r="C8" s="400" t="s">
        <v>396</v>
      </c>
      <c r="D8" s="400"/>
      <c r="E8" s="400"/>
      <c r="F8" s="400" t="s">
        <v>397</v>
      </c>
      <c r="G8" s="400" t="s">
        <v>398</v>
      </c>
      <c r="H8" s="394" t="s">
        <v>399</v>
      </c>
      <c r="I8" s="394" t="s">
        <v>400</v>
      </c>
    </row>
    <row r="9" spans="1:9" ht="47.25" customHeight="1">
      <c r="A9" s="399"/>
      <c r="B9" s="400"/>
      <c r="C9" s="63">
        <v>2014</v>
      </c>
      <c r="D9" s="63">
        <v>2015</v>
      </c>
      <c r="E9" s="63">
        <v>2016</v>
      </c>
      <c r="F9" s="400"/>
      <c r="G9" s="400"/>
      <c r="H9" s="395"/>
      <c r="I9" s="395"/>
    </row>
    <row r="10" spans="1:9" ht="15.75">
      <c r="A10" s="29">
        <v>1</v>
      </c>
      <c r="B10" s="63">
        <v>2</v>
      </c>
      <c r="C10" s="63">
        <v>3</v>
      </c>
      <c r="D10" s="63">
        <v>4</v>
      </c>
      <c r="E10" s="63">
        <v>5</v>
      </c>
      <c r="F10" s="63">
        <v>6</v>
      </c>
      <c r="G10" s="63">
        <v>7</v>
      </c>
      <c r="H10" s="63">
        <v>8</v>
      </c>
      <c r="I10" s="63">
        <v>9</v>
      </c>
    </row>
    <row r="11" spans="1:9" ht="15.75">
      <c r="A11" s="29"/>
      <c r="B11" s="63" t="s">
        <v>122</v>
      </c>
      <c r="C11" s="63"/>
      <c r="D11" s="63"/>
      <c r="E11" s="63"/>
      <c r="F11" s="63"/>
      <c r="G11" s="63"/>
      <c r="H11" s="63"/>
      <c r="I11" s="63"/>
    </row>
    <row r="13" ht="15">
      <c r="E13" s="64"/>
    </row>
    <row r="14" spans="2:9" ht="18">
      <c r="B14" s="53" t="s">
        <v>401</v>
      </c>
      <c r="C14" s="25"/>
      <c r="D14" s="25"/>
      <c r="E14" s="25"/>
      <c r="F14" s="25"/>
      <c r="G14" s="25"/>
      <c r="H14" s="25"/>
      <c r="I14" s="25"/>
    </row>
    <row r="15" spans="2:9" ht="15">
      <c r="B15" s="396" t="s">
        <v>402</v>
      </c>
      <c r="C15" s="396"/>
      <c r="D15" s="396"/>
      <c r="E15" s="396"/>
      <c r="F15" s="396"/>
      <c r="G15" s="396"/>
      <c r="H15" s="396"/>
      <c r="I15" s="396"/>
    </row>
    <row r="16" spans="2:9" ht="18">
      <c r="B16" s="53" t="s">
        <v>392</v>
      </c>
      <c r="C16" s="25"/>
      <c r="D16" s="25"/>
      <c r="E16" s="25"/>
      <c r="F16" s="25"/>
      <c r="G16" s="25"/>
      <c r="H16" s="25"/>
      <c r="I16" s="25"/>
    </row>
    <row r="17" spans="2:9" s="42" customFormat="1" ht="18">
      <c r="B17" s="53" t="s">
        <v>403</v>
      </c>
      <c r="C17" s="25"/>
      <c r="D17" s="25"/>
      <c r="E17" s="25"/>
      <c r="F17" s="25"/>
      <c r="G17" s="25"/>
      <c r="H17" s="25"/>
      <c r="I17" s="25"/>
    </row>
    <row r="18" spans="2:9" s="42" customFormat="1" ht="18">
      <c r="B18" s="53" t="s">
        <v>404</v>
      </c>
      <c r="C18" s="25"/>
      <c r="D18" s="25"/>
      <c r="E18" s="25"/>
      <c r="F18" s="25"/>
      <c r="G18" s="25"/>
      <c r="H18" s="25"/>
      <c r="I18" s="25"/>
    </row>
    <row r="19" spans="2:9" s="42" customFormat="1" ht="15">
      <c r="B19" s="396" t="s">
        <v>405</v>
      </c>
      <c r="C19" s="396"/>
      <c r="D19" s="396"/>
      <c r="E19" s="396"/>
      <c r="F19" s="396"/>
      <c r="G19" s="396"/>
      <c r="H19" s="396"/>
      <c r="I19" s="396"/>
    </row>
    <row r="20" spans="2:9" s="42" customFormat="1" ht="18">
      <c r="B20" s="53" t="s">
        <v>406</v>
      </c>
      <c r="C20" s="25"/>
      <c r="D20" s="25"/>
      <c r="E20" s="25"/>
      <c r="F20" s="25"/>
      <c r="G20" s="25"/>
      <c r="H20" s="25"/>
      <c r="I20" s="25"/>
    </row>
  </sheetData>
  <sheetProtection/>
  <mergeCells count="14">
    <mergeCell ref="H8:H9"/>
    <mergeCell ref="I8:I9"/>
    <mergeCell ref="B15:I15"/>
    <mergeCell ref="B19:I19"/>
    <mergeCell ref="A1:I1"/>
    <mergeCell ref="A3:I3"/>
    <mergeCell ref="A4:I4"/>
    <mergeCell ref="A5:I5"/>
    <mergeCell ref="A6:I6"/>
    <mergeCell ref="A8:A9"/>
    <mergeCell ref="B8:B9"/>
    <mergeCell ref="C8:E8"/>
    <mergeCell ref="F8:F9"/>
    <mergeCell ref="G8:G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J17"/>
  <sheetViews>
    <sheetView zoomScale="85" zoomScaleNormal="85" zoomScalePageLayoutView="0" workbookViewId="0" topLeftCell="A1">
      <selection activeCell="B9" sqref="B9"/>
    </sheetView>
  </sheetViews>
  <sheetFormatPr defaultColWidth="9.00390625" defaultRowHeight="15.75"/>
  <cols>
    <col min="1" max="1" width="27.625" style="67" customWidth="1"/>
    <col min="2" max="2" width="57.50390625" style="67" customWidth="1"/>
    <col min="3" max="3" width="27.625" style="67" customWidth="1"/>
    <col min="4" max="16384" width="9.00390625" style="67" customWidth="1"/>
  </cols>
  <sheetData>
    <row r="1" spans="1:9" ht="18.75">
      <c r="A1" s="41"/>
      <c r="B1" s="40" t="s">
        <v>410</v>
      </c>
      <c r="C1" s="24"/>
      <c r="D1" s="24"/>
      <c r="E1" s="24"/>
      <c r="F1" s="24"/>
      <c r="G1" s="24"/>
      <c r="H1" s="24"/>
      <c r="I1" s="24"/>
    </row>
    <row r="2" spans="1:9" ht="18.75">
      <c r="A2" s="41"/>
      <c r="B2" s="40" t="s">
        <v>0</v>
      </c>
      <c r="C2" s="24"/>
      <c r="D2" s="24"/>
      <c r="E2" s="24"/>
      <c r="F2" s="24"/>
      <c r="G2" s="24"/>
      <c r="H2" s="24"/>
      <c r="I2" s="24"/>
    </row>
    <row r="3" spans="1:9" ht="18.75">
      <c r="A3" s="41"/>
      <c r="B3" s="40" t="s">
        <v>1</v>
      </c>
      <c r="C3" s="24"/>
      <c r="D3" s="24"/>
      <c r="E3" s="24"/>
      <c r="F3" s="24"/>
      <c r="G3" s="24"/>
      <c r="H3" s="24"/>
      <c r="I3" s="24"/>
    </row>
    <row r="4" spans="1:10" ht="174.75" customHeight="1">
      <c r="A4" s="401" t="s">
        <v>411</v>
      </c>
      <c r="B4" s="401"/>
      <c r="C4" s="68"/>
      <c r="D4" s="68"/>
      <c r="E4" s="68"/>
      <c r="F4" s="68"/>
      <c r="G4" s="68"/>
      <c r="H4" s="68"/>
      <c r="I4" s="68"/>
      <c r="J4" s="68"/>
    </row>
    <row r="5" spans="1:10" ht="18.75">
      <c r="A5" s="69"/>
      <c r="B5" s="69"/>
      <c r="C5" s="69"/>
      <c r="D5" s="69"/>
      <c r="E5" s="69"/>
      <c r="F5" s="24"/>
      <c r="G5" s="24"/>
      <c r="H5" s="24"/>
      <c r="I5" s="24"/>
      <c r="J5" s="24"/>
    </row>
    <row r="6" spans="1:10" ht="18.75">
      <c r="A6" s="402" t="s">
        <v>326</v>
      </c>
      <c r="B6" s="402"/>
      <c r="C6" s="70"/>
      <c r="D6" s="70"/>
      <c r="E6" s="70"/>
      <c r="F6" s="70"/>
      <c r="G6" s="70"/>
      <c r="H6" s="70"/>
      <c r="I6" s="70"/>
      <c r="J6" s="70"/>
    </row>
    <row r="8" spans="1:2" ht="15.75">
      <c r="A8" s="66" t="s">
        <v>409</v>
      </c>
      <c r="B8" s="66" t="s">
        <v>412</v>
      </c>
    </row>
    <row r="9" spans="1:2" ht="15.75">
      <c r="A9" s="71">
        <v>1</v>
      </c>
      <c r="B9" s="71" t="s">
        <v>413</v>
      </c>
    </row>
    <row r="10" spans="1:2" ht="15.75">
      <c r="A10" s="71" t="s">
        <v>414</v>
      </c>
      <c r="B10" s="71" t="s">
        <v>415</v>
      </c>
    </row>
    <row r="11" spans="1:2" ht="15.75">
      <c r="A11" s="71" t="s">
        <v>416</v>
      </c>
      <c r="B11" s="71" t="s">
        <v>417</v>
      </c>
    </row>
    <row r="12" spans="1:2" ht="15.75">
      <c r="A12" s="71" t="s">
        <v>418</v>
      </c>
      <c r="B12" s="71" t="s">
        <v>419</v>
      </c>
    </row>
    <row r="13" spans="1:2" ht="15.75">
      <c r="A13" s="71" t="s">
        <v>293</v>
      </c>
      <c r="B13" s="71" t="s">
        <v>420</v>
      </c>
    </row>
    <row r="14" spans="1:2" ht="15.75">
      <c r="A14" s="71" t="s">
        <v>294</v>
      </c>
      <c r="B14" s="71" t="s">
        <v>421</v>
      </c>
    </row>
    <row r="15" spans="1:2" ht="15.75">
      <c r="A15" s="71" t="s">
        <v>295</v>
      </c>
      <c r="B15" s="71" t="s">
        <v>422</v>
      </c>
    </row>
    <row r="16" spans="1:2" ht="15.75">
      <c r="A16" s="71" t="s">
        <v>296</v>
      </c>
      <c r="B16" s="71" t="s">
        <v>423</v>
      </c>
    </row>
    <row r="17" spans="1:2" ht="15.75">
      <c r="A17" s="71" t="s">
        <v>260</v>
      </c>
      <c r="B17" s="71" t="s">
        <v>424</v>
      </c>
    </row>
  </sheetData>
  <sheetProtection/>
  <mergeCells count="2">
    <mergeCell ref="A4:B4"/>
    <mergeCell ref="A6:B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2:J73"/>
  <sheetViews>
    <sheetView view="pageBreakPreview" zoomScale="85" zoomScaleSheetLayoutView="85" zoomScalePageLayoutView="0" workbookViewId="0" topLeftCell="A1">
      <pane ySplit="4" topLeftCell="A23" activePane="bottomLeft" state="frozen"/>
      <selection pane="topLeft" activeCell="A1" sqref="A1"/>
      <selection pane="bottomLeft" activeCell="B44" sqref="B44"/>
    </sheetView>
  </sheetViews>
  <sheetFormatPr defaultColWidth="9.00390625" defaultRowHeight="15.75"/>
  <cols>
    <col min="1" max="1" width="5.00390625" style="0" customWidth="1"/>
    <col min="2" max="2" width="74.50390625" style="0" customWidth="1"/>
    <col min="3" max="3" width="10.75390625" style="0" customWidth="1"/>
    <col min="4" max="8" width="20.875" style="72" customWidth="1"/>
    <col min="9" max="9" width="10.875" style="72" bestFit="1" customWidth="1"/>
  </cols>
  <sheetData>
    <row r="2" spans="1:7" ht="18.75">
      <c r="A2" s="403" t="s">
        <v>469</v>
      </c>
      <c r="B2" s="403"/>
      <c r="C2" s="403"/>
      <c r="D2" s="403"/>
      <c r="E2" s="403"/>
      <c r="F2" s="403"/>
      <c r="G2" s="403"/>
    </row>
    <row r="4" spans="1:9" s="73" customFormat="1" ht="47.25">
      <c r="A4" s="79" t="s">
        <v>409</v>
      </c>
      <c r="B4" s="78" t="s">
        <v>425</v>
      </c>
      <c r="C4" s="78" t="s">
        <v>407</v>
      </c>
      <c r="D4" s="79" t="s">
        <v>426</v>
      </c>
      <c r="E4" s="79" t="s">
        <v>427</v>
      </c>
      <c r="F4" s="79" t="s">
        <v>428</v>
      </c>
      <c r="G4" s="79" t="s">
        <v>429</v>
      </c>
      <c r="H4" s="74"/>
      <c r="I4" s="74"/>
    </row>
    <row r="5" spans="1:9" ht="66">
      <c r="A5" s="75" t="s">
        <v>40</v>
      </c>
      <c r="B5" s="76" t="s">
        <v>159</v>
      </c>
      <c r="C5" s="77">
        <v>2017</v>
      </c>
      <c r="D5" s="80">
        <v>17.3</v>
      </c>
      <c r="E5" s="80">
        <f>D5/1.18</f>
        <v>14.661016949152543</v>
      </c>
      <c r="F5" s="80">
        <f>D5*1.06</f>
        <v>18.338</v>
      </c>
      <c r="G5" s="80">
        <f>E5*1.06</f>
        <v>15.540677966101697</v>
      </c>
      <c r="H5" s="89">
        <v>15.54</v>
      </c>
      <c r="I5" s="119">
        <f aca="true" t="shared" si="0" ref="I5:I48">G5-H5</f>
        <v>0.0006779661016977911</v>
      </c>
    </row>
    <row r="6" spans="1:9" ht="16.5">
      <c r="A6" s="75" t="s">
        <v>414</v>
      </c>
      <c r="B6" s="76" t="s">
        <v>127</v>
      </c>
      <c r="C6" s="77">
        <v>2017</v>
      </c>
      <c r="D6" s="80">
        <v>0.35</v>
      </c>
      <c r="E6" s="80">
        <f aca="true" t="shared" si="1" ref="E6:E45">D6/1.18</f>
        <v>0.2966101694915254</v>
      </c>
      <c r="F6" s="80">
        <f>D6*1.06</f>
        <v>0.371</v>
      </c>
      <c r="G6" s="80">
        <f>E6*1.06</f>
        <v>0.31440677966101693</v>
      </c>
      <c r="H6" s="89">
        <v>0.31</v>
      </c>
      <c r="I6" s="119">
        <f t="shared" si="0"/>
        <v>0.004406779661016935</v>
      </c>
    </row>
    <row r="7" spans="1:9" ht="16.5">
      <c r="A7" s="75" t="s">
        <v>416</v>
      </c>
      <c r="B7" s="76" t="s">
        <v>128</v>
      </c>
      <c r="C7" s="77">
        <v>2017</v>
      </c>
      <c r="D7" s="80">
        <v>0.35</v>
      </c>
      <c r="E7" s="80">
        <f t="shared" si="1"/>
        <v>0.2966101694915254</v>
      </c>
      <c r="F7" s="80">
        <f aca="true" t="shared" si="2" ref="F7:F14">D7*1.06</f>
        <v>0.371</v>
      </c>
      <c r="G7" s="80">
        <f aca="true" t="shared" si="3" ref="G7:G14">E7*1.06</f>
        <v>0.31440677966101693</v>
      </c>
      <c r="H7" s="89">
        <v>0.31</v>
      </c>
      <c r="I7" s="119">
        <f t="shared" si="0"/>
        <v>0.004406779661016935</v>
      </c>
    </row>
    <row r="8" spans="1:9" ht="16.5">
      <c r="A8" s="75" t="s">
        <v>418</v>
      </c>
      <c r="B8" s="76" t="s">
        <v>129</v>
      </c>
      <c r="C8" s="77">
        <v>2017</v>
      </c>
      <c r="D8" s="80">
        <v>0.35</v>
      </c>
      <c r="E8" s="80">
        <f t="shared" si="1"/>
        <v>0.2966101694915254</v>
      </c>
      <c r="F8" s="80">
        <f t="shared" si="2"/>
        <v>0.371</v>
      </c>
      <c r="G8" s="80">
        <f t="shared" si="3"/>
        <v>0.31440677966101693</v>
      </c>
      <c r="H8" s="89">
        <v>0.31</v>
      </c>
      <c r="I8" s="119">
        <f t="shared" si="0"/>
        <v>0.004406779661016935</v>
      </c>
    </row>
    <row r="9" spans="1:9" ht="16.5">
      <c r="A9" s="75" t="s">
        <v>293</v>
      </c>
      <c r="B9" s="76" t="s">
        <v>130</v>
      </c>
      <c r="C9" s="77">
        <v>2017</v>
      </c>
      <c r="D9" s="80">
        <v>0.35</v>
      </c>
      <c r="E9" s="80">
        <f t="shared" si="1"/>
        <v>0.2966101694915254</v>
      </c>
      <c r="F9" s="80">
        <f t="shared" si="2"/>
        <v>0.371</v>
      </c>
      <c r="G9" s="80">
        <f t="shared" si="3"/>
        <v>0.31440677966101693</v>
      </c>
      <c r="H9" s="89">
        <v>0.31</v>
      </c>
      <c r="I9" s="119">
        <f t="shared" si="0"/>
        <v>0.004406779661016935</v>
      </c>
    </row>
    <row r="10" spans="1:9" ht="33">
      <c r="A10" s="75" t="s">
        <v>294</v>
      </c>
      <c r="B10" s="76" t="s">
        <v>131</v>
      </c>
      <c r="C10" s="77">
        <v>2017</v>
      </c>
      <c r="D10" s="80">
        <v>0.35</v>
      </c>
      <c r="E10" s="80">
        <f t="shared" si="1"/>
        <v>0.2966101694915254</v>
      </c>
      <c r="F10" s="80">
        <f t="shared" si="2"/>
        <v>0.371</v>
      </c>
      <c r="G10" s="80">
        <f t="shared" si="3"/>
        <v>0.31440677966101693</v>
      </c>
      <c r="H10" s="89">
        <v>0.31</v>
      </c>
      <c r="I10" s="119">
        <f t="shared" si="0"/>
        <v>0.004406779661016935</v>
      </c>
    </row>
    <row r="11" spans="1:9" ht="16.5">
      <c r="A11" s="75" t="s">
        <v>295</v>
      </c>
      <c r="B11" s="76" t="s">
        <v>132</v>
      </c>
      <c r="C11" s="77">
        <v>2017</v>
      </c>
      <c r="D11" s="80">
        <v>0.35</v>
      </c>
      <c r="E11" s="80">
        <f t="shared" si="1"/>
        <v>0.2966101694915254</v>
      </c>
      <c r="F11" s="80">
        <f t="shared" si="2"/>
        <v>0.371</v>
      </c>
      <c r="G11" s="80">
        <f t="shared" si="3"/>
        <v>0.31440677966101693</v>
      </c>
      <c r="H11" s="89">
        <v>0.31</v>
      </c>
      <c r="I11" s="119">
        <f t="shared" si="0"/>
        <v>0.004406779661016935</v>
      </c>
    </row>
    <row r="12" spans="1:9" ht="16.5">
      <c r="A12" s="75" t="s">
        <v>296</v>
      </c>
      <c r="B12" s="76" t="s">
        <v>133</v>
      </c>
      <c r="C12" s="77">
        <v>2017</v>
      </c>
      <c r="D12" s="80">
        <v>0.35</v>
      </c>
      <c r="E12" s="80">
        <f t="shared" si="1"/>
        <v>0.2966101694915254</v>
      </c>
      <c r="F12" s="80">
        <f t="shared" si="2"/>
        <v>0.371</v>
      </c>
      <c r="G12" s="80">
        <f t="shared" si="3"/>
        <v>0.31440677966101693</v>
      </c>
      <c r="H12" s="89">
        <v>0.31</v>
      </c>
      <c r="I12" s="119">
        <f t="shared" si="0"/>
        <v>0.004406779661016935</v>
      </c>
    </row>
    <row r="13" spans="1:9" ht="33">
      <c r="A13" s="75" t="s">
        <v>260</v>
      </c>
      <c r="B13" s="76" t="s">
        <v>134</v>
      </c>
      <c r="C13" s="77">
        <v>2017</v>
      </c>
      <c r="D13" s="80">
        <v>0.35</v>
      </c>
      <c r="E13" s="80">
        <f t="shared" si="1"/>
        <v>0.2966101694915254</v>
      </c>
      <c r="F13" s="80">
        <f t="shared" si="2"/>
        <v>0.371</v>
      </c>
      <c r="G13" s="80">
        <f t="shared" si="3"/>
        <v>0.31440677966101693</v>
      </c>
      <c r="H13" s="89">
        <v>0.31</v>
      </c>
      <c r="I13" s="119">
        <f t="shared" si="0"/>
        <v>0.004406779661016935</v>
      </c>
    </row>
    <row r="14" spans="1:9" ht="16.5">
      <c r="A14" s="75" t="s">
        <v>297</v>
      </c>
      <c r="B14" s="76" t="s">
        <v>135</v>
      </c>
      <c r="C14" s="77">
        <v>2017</v>
      </c>
      <c r="D14" s="80">
        <v>0.35</v>
      </c>
      <c r="E14" s="80">
        <f t="shared" si="1"/>
        <v>0.2966101694915254</v>
      </c>
      <c r="F14" s="80">
        <f t="shared" si="2"/>
        <v>0.371</v>
      </c>
      <c r="G14" s="80">
        <f t="shared" si="3"/>
        <v>0.31440677966101693</v>
      </c>
      <c r="H14" s="89">
        <v>0.31</v>
      </c>
      <c r="I14" s="119">
        <f t="shared" si="0"/>
        <v>0.004406779661016935</v>
      </c>
    </row>
    <row r="15" spans="1:9" ht="49.5">
      <c r="A15" s="75" t="s">
        <v>298</v>
      </c>
      <c r="B15" s="76" t="s">
        <v>160</v>
      </c>
      <c r="C15" s="77">
        <v>2018</v>
      </c>
      <c r="D15" s="80">
        <v>17.92</v>
      </c>
      <c r="E15" s="80">
        <f t="shared" si="1"/>
        <v>15.186440677966104</v>
      </c>
      <c r="F15" s="80">
        <f aca="true" t="shared" si="4" ref="F15:G17">D15*$D$69*$D$70</f>
        <v>19.718737920000002</v>
      </c>
      <c r="G15" s="80">
        <f t="shared" si="4"/>
        <v>16.71079484745763</v>
      </c>
      <c r="H15" s="89">
        <v>16.71</v>
      </c>
      <c r="I15" s="119">
        <f t="shared" si="0"/>
        <v>0.0007948474576302544</v>
      </c>
    </row>
    <row r="16" spans="1:9" ht="49.5">
      <c r="A16" s="75" t="s">
        <v>430</v>
      </c>
      <c r="B16" s="76" t="s">
        <v>161</v>
      </c>
      <c r="C16" s="77">
        <v>2018</v>
      </c>
      <c r="D16" s="80">
        <v>1.75</v>
      </c>
      <c r="E16" s="80">
        <f t="shared" si="1"/>
        <v>1.4830508474576272</v>
      </c>
      <c r="F16" s="80">
        <f t="shared" si="4"/>
        <v>1.925658</v>
      </c>
      <c r="G16" s="80">
        <f t="shared" si="4"/>
        <v>1.631913559322034</v>
      </c>
      <c r="H16" s="89">
        <v>1.63</v>
      </c>
      <c r="I16" s="119">
        <f t="shared" si="0"/>
        <v>0.0019135593220340752</v>
      </c>
    </row>
    <row r="17" spans="1:9" ht="66">
      <c r="A17" s="75" t="s">
        <v>431</v>
      </c>
      <c r="B17" s="76" t="s">
        <v>158</v>
      </c>
      <c r="C17" s="77">
        <v>2018</v>
      </c>
      <c r="D17" s="80">
        <v>7.3</v>
      </c>
      <c r="E17" s="80">
        <f t="shared" si="1"/>
        <v>6.186440677966102</v>
      </c>
      <c r="F17" s="80">
        <f t="shared" si="4"/>
        <v>8.032744800000001</v>
      </c>
      <c r="G17" s="80">
        <f t="shared" si="4"/>
        <v>6.8074108474576285</v>
      </c>
      <c r="H17" s="89">
        <v>6.81</v>
      </c>
      <c r="I17" s="119">
        <f t="shared" si="0"/>
        <v>-0.0025891525423711315</v>
      </c>
    </row>
    <row r="18" spans="1:9" ht="33">
      <c r="A18" s="75" t="s">
        <v>432</v>
      </c>
      <c r="B18" s="85" t="s">
        <v>472</v>
      </c>
      <c r="C18" s="83">
        <v>2018</v>
      </c>
      <c r="D18" s="84">
        <v>4.56</v>
      </c>
      <c r="E18" s="84">
        <f t="shared" si="1"/>
        <v>3.864406779661017</v>
      </c>
      <c r="F18" s="84">
        <f>D18*D70</f>
        <v>4.7606399999999995</v>
      </c>
      <c r="G18" s="84">
        <f>E18*D70</f>
        <v>4.034440677966102</v>
      </c>
      <c r="H18" s="89">
        <v>4.03</v>
      </c>
      <c r="I18" s="119">
        <f t="shared" si="0"/>
        <v>0.004440677966101703</v>
      </c>
    </row>
    <row r="19" spans="1:9" ht="16.5">
      <c r="A19" s="75" t="s">
        <v>433</v>
      </c>
      <c r="B19" s="76" t="s">
        <v>162</v>
      </c>
      <c r="C19" s="77">
        <v>2018</v>
      </c>
      <c r="D19" s="80">
        <v>0.35</v>
      </c>
      <c r="E19" s="80">
        <f t="shared" si="1"/>
        <v>0.2966101694915254</v>
      </c>
      <c r="F19" s="80">
        <f>D19*$D$69*$D$70</f>
        <v>0.3851316</v>
      </c>
      <c r="G19" s="80">
        <f>E19*$D$69*$D$70</f>
        <v>0.32638271186440676</v>
      </c>
      <c r="H19" s="89">
        <v>0.33</v>
      </c>
      <c r="I19" s="119">
        <f t="shared" si="0"/>
        <v>-0.003617288135593255</v>
      </c>
    </row>
    <row r="20" spans="1:9" ht="16.5">
      <c r="A20" s="75" t="s">
        <v>434</v>
      </c>
      <c r="B20" s="76" t="s">
        <v>163</v>
      </c>
      <c r="C20" s="77">
        <v>2018</v>
      </c>
      <c r="D20" s="80">
        <v>0.35</v>
      </c>
      <c r="E20" s="80">
        <f t="shared" si="1"/>
        <v>0.2966101694915254</v>
      </c>
      <c r="F20" s="80">
        <f>D20*$D$69*$D$70</f>
        <v>0.3851316</v>
      </c>
      <c r="G20" s="80">
        <f>E20*$D$69*$D$70</f>
        <v>0.32638271186440676</v>
      </c>
      <c r="H20" s="89">
        <v>0.33</v>
      </c>
      <c r="I20" s="119">
        <f t="shared" si="0"/>
        <v>-0.003617288135593255</v>
      </c>
    </row>
    <row r="21" spans="1:9" ht="49.5">
      <c r="A21" s="75" t="s">
        <v>435</v>
      </c>
      <c r="B21" s="76" t="s">
        <v>164</v>
      </c>
      <c r="C21" s="77">
        <v>2019</v>
      </c>
      <c r="D21" s="80">
        <v>7.3</v>
      </c>
      <c r="E21" s="80">
        <f t="shared" si="1"/>
        <v>6.186440677966102</v>
      </c>
      <c r="F21" s="80">
        <f aca="true" t="shared" si="5" ref="F21:F42">D21*$D$69*$D$70*$D$71</f>
        <v>8.402251060800001</v>
      </c>
      <c r="G21" s="80">
        <f aca="true" t="shared" si="6" ref="G21:G42">E21*$D$69*$D$70*$D$71</f>
        <v>7.12055174644068</v>
      </c>
      <c r="H21" s="89">
        <v>7.12</v>
      </c>
      <c r="I21" s="119">
        <f t="shared" si="0"/>
        <v>0.000551746440679679</v>
      </c>
    </row>
    <row r="22" spans="1:9" ht="33">
      <c r="A22" s="75" t="s">
        <v>436</v>
      </c>
      <c r="B22" s="76" t="s">
        <v>136</v>
      </c>
      <c r="C22" s="77">
        <v>2019</v>
      </c>
      <c r="D22" s="80">
        <v>0.35</v>
      </c>
      <c r="E22" s="80">
        <f t="shared" si="1"/>
        <v>0.2966101694915254</v>
      </c>
      <c r="F22" s="80">
        <f t="shared" si="5"/>
        <v>0.4028476536</v>
      </c>
      <c r="G22" s="80">
        <f t="shared" si="6"/>
        <v>0.3413963166101695</v>
      </c>
      <c r="H22" s="89">
        <v>0.34</v>
      </c>
      <c r="I22" s="119">
        <f t="shared" si="0"/>
        <v>0.001396316610169479</v>
      </c>
    </row>
    <row r="23" spans="1:9" ht="16.5">
      <c r="A23" s="75" t="s">
        <v>437</v>
      </c>
      <c r="B23" s="76" t="s">
        <v>137</v>
      </c>
      <c r="C23" s="77">
        <v>2019</v>
      </c>
      <c r="D23" s="80">
        <v>0.35</v>
      </c>
      <c r="E23" s="80">
        <f t="shared" si="1"/>
        <v>0.2966101694915254</v>
      </c>
      <c r="F23" s="80">
        <f t="shared" si="5"/>
        <v>0.4028476536</v>
      </c>
      <c r="G23" s="80">
        <f t="shared" si="6"/>
        <v>0.3413963166101695</v>
      </c>
      <c r="H23" s="89">
        <v>0.34</v>
      </c>
      <c r="I23" s="119">
        <f t="shared" si="0"/>
        <v>0.001396316610169479</v>
      </c>
    </row>
    <row r="24" spans="1:9" ht="16.5">
      <c r="A24" s="75" t="s">
        <v>438</v>
      </c>
      <c r="B24" s="76" t="s">
        <v>138</v>
      </c>
      <c r="C24" s="77">
        <v>2019</v>
      </c>
      <c r="D24" s="80">
        <v>0.35</v>
      </c>
      <c r="E24" s="80">
        <f t="shared" si="1"/>
        <v>0.2966101694915254</v>
      </c>
      <c r="F24" s="80">
        <f t="shared" si="5"/>
        <v>0.4028476536</v>
      </c>
      <c r="G24" s="80">
        <f t="shared" si="6"/>
        <v>0.3413963166101695</v>
      </c>
      <c r="H24" s="89">
        <v>0.34</v>
      </c>
      <c r="I24" s="119">
        <f t="shared" si="0"/>
        <v>0.001396316610169479</v>
      </c>
    </row>
    <row r="25" spans="1:9" ht="16.5">
      <c r="A25" s="75" t="s">
        <v>439</v>
      </c>
      <c r="B25" s="76" t="s">
        <v>139</v>
      </c>
      <c r="C25" s="77">
        <v>2019</v>
      </c>
      <c r="D25" s="80">
        <v>0.35</v>
      </c>
      <c r="E25" s="80">
        <f t="shared" si="1"/>
        <v>0.2966101694915254</v>
      </c>
      <c r="F25" s="80">
        <f t="shared" si="5"/>
        <v>0.4028476536</v>
      </c>
      <c r="G25" s="80">
        <f t="shared" si="6"/>
        <v>0.3413963166101695</v>
      </c>
      <c r="H25" s="89">
        <v>0.34</v>
      </c>
      <c r="I25" s="119">
        <f t="shared" si="0"/>
        <v>0.001396316610169479</v>
      </c>
    </row>
    <row r="26" spans="1:9" ht="16.5">
      <c r="A26" s="75" t="s">
        <v>440</v>
      </c>
      <c r="B26" s="76" t="s">
        <v>140</v>
      </c>
      <c r="C26" s="77">
        <v>2019</v>
      </c>
      <c r="D26" s="80">
        <v>0.35</v>
      </c>
      <c r="E26" s="80">
        <f t="shared" si="1"/>
        <v>0.2966101694915254</v>
      </c>
      <c r="F26" s="80">
        <f t="shared" si="5"/>
        <v>0.4028476536</v>
      </c>
      <c r="G26" s="80">
        <f t="shared" si="6"/>
        <v>0.3413963166101695</v>
      </c>
      <c r="H26" s="89">
        <v>0.34</v>
      </c>
      <c r="I26" s="119">
        <f t="shared" si="0"/>
        <v>0.001396316610169479</v>
      </c>
    </row>
    <row r="27" spans="1:9" ht="16.5">
      <c r="A27" s="75" t="s">
        <v>441</v>
      </c>
      <c r="B27" s="76" t="s">
        <v>141</v>
      </c>
      <c r="C27" s="77">
        <v>2019</v>
      </c>
      <c r="D27" s="80">
        <v>0.35</v>
      </c>
      <c r="E27" s="80">
        <f t="shared" si="1"/>
        <v>0.2966101694915254</v>
      </c>
      <c r="F27" s="80">
        <f t="shared" si="5"/>
        <v>0.4028476536</v>
      </c>
      <c r="G27" s="80">
        <f t="shared" si="6"/>
        <v>0.3413963166101695</v>
      </c>
      <c r="H27" s="89">
        <v>0.34</v>
      </c>
      <c r="I27" s="119">
        <f t="shared" si="0"/>
        <v>0.001396316610169479</v>
      </c>
    </row>
    <row r="28" spans="1:9" ht="16.5">
      <c r="A28" s="75" t="s">
        <v>442</v>
      </c>
      <c r="B28" s="76" t="s">
        <v>142</v>
      </c>
      <c r="C28" s="77">
        <v>2019</v>
      </c>
      <c r="D28" s="80">
        <v>0.35</v>
      </c>
      <c r="E28" s="80">
        <f t="shared" si="1"/>
        <v>0.2966101694915254</v>
      </c>
      <c r="F28" s="80">
        <f t="shared" si="5"/>
        <v>0.4028476536</v>
      </c>
      <c r="G28" s="80">
        <f t="shared" si="6"/>
        <v>0.3413963166101695</v>
      </c>
      <c r="H28" s="89">
        <v>0.34</v>
      </c>
      <c r="I28" s="119">
        <f t="shared" si="0"/>
        <v>0.001396316610169479</v>
      </c>
    </row>
    <row r="29" spans="1:9" ht="33">
      <c r="A29" s="75" t="s">
        <v>443</v>
      </c>
      <c r="B29" s="76" t="s">
        <v>143</v>
      </c>
      <c r="C29" s="77">
        <v>2019</v>
      </c>
      <c r="D29" s="80">
        <v>0.35</v>
      </c>
      <c r="E29" s="80">
        <f t="shared" si="1"/>
        <v>0.2966101694915254</v>
      </c>
      <c r="F29" s="80">
        <f t="shared" si="5"/>
        <v>0.4028476536</v>
      </c>
      <c r="G29" s="80">
        <f t="shared" si="6"/>
        <v>0.3413963166101695</v>
      </c>
      <c r="H29" s="89">
        <v>0.34</v>
      </c>
      <c r="I29" s="119">
        <f t="shared" si="0"/>
        <v>0.001396316610169479</v>
      </c>
    </row>
    <row r="30" spans="1:9" ht="16.5">
      <c r="A30" s="75" t="s">
        <v>444</v>
      </c>
      <c r="B30" s="76" t="s">
        <v>144</v>
      </c>
      <c r="C30" s="77">
        <v>2019</v>
      </c>
      <c r="D30" s="80">
        <v>0.35</v>
      </c>
      <c r="E30" s="80">
        <f t="shared" si="1"/>
        <v>0.2966101694915254</v>
      </c>
      <c r="F30" s="80">
        <f t="shared" si="5"/>
        <v>0.4028476536</v>
      </c>
      <c r="G30" s="80">
        <f t="shared" si="6"/>
        <v>0.3413963166101695</v>
      </c>
      <c r="H30" s="89">
        <v>0.34</v>
      </c>
      <c r="I30" s="119">
        <f t="shared" si="0"/>
        <v>0.001396316610169479</v>
      </c>
    </row>
    <row r="31" spans="1:9" ht="16.5">
      <c r="A31" s="75" t="s">
        <v>445</v>
      </c>
      <c r="B31" s="76" t="s">
        <v>145</v>
      </c>
      <c r="C31" s="77">
        <v>2019</v>
      </c>
      <c r="D31" s="80">
        <v>0.35</v>
      </c>
      <c r="E31" s="80">
        <f t="shared" si="1"/>
        <v>0.2966101694915254</v>
      </c>
      <c r="F31" s="80">
        <f t="shared" si="5"/>
        <v>0.4028476536</v>
      </c>
      <c r="G31" s="80">
        <f t="shared" si="6"/>
        <v>0.3413963166101695</v>
      </c>
      <c r="H31" s="89">
        <v>0.34</v>
      </c>
      <c r="I31" s="119">
        <f t="shared" si="0"/>
        <v>0.001396316610169479</v>
      </c>
    </row>
    <row r="32" spans="1:9" ht="33">
      <c r="A32" s="75" t="s">
        <v>446</v>
      </c>
      <c r="B32" s="76" t="s">
        <v>146</v>
      </c>
      <c r="C32" s="77">
        <v>2019</v>
      </c>
      <c r="D32" s="80">
        <v>0.35</v>
      </c>
      <c r="E32" s="80">
        <f t="shared" si="1"/>
        <v>0.2966101694915254</v>
      </c>
      <c r="F32" s="80">
        <f t="shared" si="5"/>
        <v>0.4028476536</v>
      </c>
      <c r="G32" s="80">
        <f t="shared" si="6"/>
        <v>0.3413963166101695</v>
      </c>
      <c r="H32" s="89">
        <v>0.34</v>
      </c>
      <c r="I32" s="119">
        <f t="shared" si="0"/>
        <v>0.001396316610169479</v>
      </c>
    </row>
    <row r="33" spans="1:9" ht="33">
      <c r="A33" s="75" t="s">
        <v>447</v>
      </c>
      <c r="B33" s="76" t="s">
        <v>147</v>
      </c>
      <c r="C33" s="77">
        <v>2019</v>
      </c>
      <c r="D33" s="80">
        <v>0.35</v>
      </c>
      <c r="E33" s="80">
        <f t="shared" si="1"/>
        <v>0.2966101694915254</v>
      </c>
      <c r="F33" s="80">
        <f t="shared" si="5"/>
        <v>0.4028476536</v>
      </c>
      <c r="G33" s="80">
        <f t="shared" si="6"/>
        <v>0.3413963166101695</v>
      </c>
      <c r="H33" s="89">
        <v>0.34</v>
      </c>
      <c r="I33" s="119">
        <f t="shared" si="0"/>
        <v>0.001396316610169479</v>
      </c>
    </row>
    <row r="34" spans="1:9" ht="16.5">
      <c r="A34" s="75" t="s">
        <v>448</v>
      </c>
      <c r="B34" s="76" t="s">
        <v>148</v>
      </c>
      <c r="C34" s="77">
        <v>2019</v>
      </c>
      <c r="D34" s="80">
        <v>0.35</v>
      </c>
      <c r="E34" s="80">
        <f t="shared" si="1"/>
        <v>0.2966101694915254</v>
      </c>
      <c r="F34" s="80">
        <f t="shared" si="5"/>
        <v>0.4028476536</v>
      </c>
      <c r="G34" s="80">
        <f t="shared" si="6"/>
        <v>0.3413963166101695</v>
      </c>
      <c r="H34" s="89">
        <v>0.34</v>
      </c>
      <c r="I34" s="119">
        <f t="shared" si="0"/>
        <v>0.001396316610169479</v>
      </c>
    </row>
    <row r="35" spans="1:9" ht="16.5">
      <c r="A35" s="75" t="s">
        <v>449</v>
      </c>
      <c r="B35" s="76" t="s">
        <v>149</v>
      </c>
      <c r="C35" s="77">
        <v>2019</v>
      </c>
      <c r="D35" s="80">
        <v>0.35</v>
      </c>
      <c r="E35" s="80">
        <f t="shared" si="1"/>
        <v>0.2966101694915254</v>
      </c>
      <c r="F35" s="80">
        <f t="shared" si="5"/>
        <v>0.4028476536</v>
      </c>
      <c r="G35" s="80">
        <f t="shared" si="6"/>
        <v>0.3413963166101695</v>
      </c>
      <c r="H35" s="89">
        <v>0.34</v>
      </c>
      <c r="I35" s="119">
        <f t="shared" si="0"/>
        <v>0.001396316610169479</v>
      </c>
    </row>
    <row r="36" spans="1:9" ht="16.5">
      <c r="A36" s="75" t="s">
        <v>177</v>
      </c>
      <c r="B36" s="76" t="s">
        <v>150</v>
      </c>
      <c r="C36" s="77">
        <v>2019</v>
      </c>
      <c r="D36" s="80">
        <v>0.35</v>
      </c>
      <c r="E36" s="80">
        <f t="shared" si="1"/>
        <v>0.2966101694915254</v>
      </c>
      <c r="F36" s="80">
        <f t="shared" si="5"/>
        <v>0.4028476536</v>
      </c>
      <c r="G36" s="80">
        <f t="shared" si="6"/>
        <v>0.3413963166101695</v>
      </c>
      <c r="H36" s="89">
        <v>0.34</v>
      </c>
      <c r="I36" s="119">
        <f t="shared" si="0"/>
        <v>0.001396316610169479</v>
      </c>
    </row>
    <row r="37" spans="1:9" ht="16.5">
      <c r="A37" s="75" t="s">
        <v>450</v>
      </c>
      <c r="B37" s="76" t="s">
        <v>151</v>
      </c>
      <c r="C37" s="77">
        <v>2019</v>
      </c>
      <c r="D37" s="80">
        <v>0.35</v>
      </c>
      <c r="E37" s="80">
        <f t="shared" si="1"/>
        <v>0.2966101694915254</v>
      </c>
      <c r="F37" s="80">
        <f t="shared" si="5"/>
        <v>0.4028476536</v>
      </c>
      <c r="G37" s="80">
        <f t="shared" si="6"/>
        <v>0.3413963166101695</v>
      </c>
      <c r="H37" s="89">
        <v>0.34</v>
      </c>
      <c r="I37" s="119">
        <f t="shared" si="0"/>
        <v>0.001396316610169479</v>
      </c>
    </row>
    <row r="38" spans="1:9" ht="16.5">
      <c r="A38" s="75" t="s">
        <v>451</v>
      </c>
      <c r="B38" s="76" t="s">
        <v>152</v>
      </c>
      <c r="C38" s="77">
        <v>2019</v>
      </c>
      <c r="D38" s="80">
        <v>0.35</v>
      </c>
      <c r="E38" s="80">
        <f t="shared" si="1"/>
        <v>0.2966101694915254</v>
      </c>
      <c r="F38" s="80">
        <f t="shared" si="5"/>
        <v>0.4028476536</v>
      </c>
      <c r="G38" s="80">
        <f t="shared" si="6"/>
        <v>0.3413963166101695</v>
      </c>
      <c r="H38" s="89">
        <v>0.34</v>
      </c>
      <c r="I38" s="119">
        <f t="shared" si="0"/>
        <v>0.001396316610169479</v>
      </c>
    </row>
    <row r="39" spans="1:9" ht="16.5">
      <c r="A39" s="75" t="s">
        <v>452</v>
      </c>
      <c r="B39" s="76" t="s">
        <v>153</v>
      </c>
      <c r="C39" s="77">
        <v>2019</v>
      </c>
      <c r="D39" s="80">
        <v>0.35</v>
      </c>
      <c r="E39" s="80">
        <f t="shared" si="1"/>
        <v>0.2966101694915254</v>
      </c>
      <c r="F39" s="80">
        <f t="shared" si="5"/>
        <v>0.4028476536</v>
      </c>
      <c r="G39" s="80">
        <f t="shared" si="6"/>
        <v>0.3413963166101695</v>
      </c>
      <c r="H39" s="89">
        <v>0.34</v>
      </c>
      <c r="I39" s="119">
        <f t="shared" si="0"/>
        <v>0.001396316610169479</v>
      </c>
    </row>
    <row r="40" spans="1:9" ht="16.5">
      <c r="A40" s="75" t="s">
        <v>453</v>
      </c>
      <c r="B40" s="76" t="s">
        <v>154</v>
      </c>
      <c r="C40" s="77">
        <v>2019</v>
      </c>
      <c r="D40" s="80">
        <v>0.35</v>
      </c>
      <c r="E40" s="80">
        <f t="shared" si="1"/>
        <v>0.2966101694915254</v>
      </c>
      <c r="F40" s="80">
        <f t="shared" si="5"/>
        <v>0.4028476536</v>
      </c>
      <c r="G40" s="80">
        <f t="shared" si="6"/>
        <v>0.3413963166101695</v>
      </c>
      <c r="H40" s="89">
        <v>0.34</v>
      </c>
      <c r="I40" s="119">
        <f t="shared" si="0"/>
        <v>0.001396316610169479</v>
      </c>
    </row>
    <row r="41" spans="1:9" ht="16.5">
      <c r="A41" s="75" t="s">
        <v>454</v>
      </c>
      <c r="B41" s="76" t="s">
        <v>155</v>
      </c>
      <c r="C41" s="77">
        <v>2019</v>
      </c>
      <c r="D41" s="80">
        <v>0.35</v>
      </c>
      <c r="E41" s="80">
        <f t="shared" si="1"/>
        <v>0.2966101694915254</v>
      </c>
      <c r="F41" s="80">
        <f t="shared" si="5"/>
        <v>0.4028476536</v>
      </c>
      <c r="G41" s="80">
        <f t="shared" si="6"/>
        <v>0.3413963166101695</v>
      </c>
      <c r="H41" s="89">
        <v>0.34</v>
      </c>
      <c r="I41" s="119">
        <f t="shared" si="0"/>
        <v>0.001396316610169479</v>
      </c>
    </row>
    <row r="42" spans="1:9" ht="16.5">
      <c r="A42" s="75" t="s">
        <v>457</v>
      </c>
      <c r="B42" s="76" t="s">
        <v>156</v>
      </c>
      <c r="C42" s="77">
        <v>2019</v>
      </c>
      <c r="D42" s="80">
        <v>0.35</v>
      </c>
      <c r="E42" s="80">
        <f t="shared" si="1"/>
        <v>0.2966101694915254</v>
      </c>
      <c r="F42" s="80">
        <f t="shared" si="5"/>
        <v>0.4028476536</v>
      </c>
      <c r="G42" s="80">
        <f t="shared" si="6"/>
        <v>0.3413963166101695</v>
      </c>
      <c r="H42" s="89">
        <v>0.34</v>
      </c>
      <c r="I42" s="119">
        <f t="shared" si="0"/>
        <v>0.001396316610169479</v>
      </c>
    </row>
    <row r="43" spans="1:9" ht="47.25">
      <c r="A43" s="75" t="s">
        <v>462</v>
      </c>
      <c r="B43" s="90" t="s">
        <v>455</v>
      </c>
      <c r="C43" s="83">
        <v>2017</v>
      </c>
      <c r="D43" s="84">
        <v>5.52</v>
      </c>
      <c r="E43" s="84">
        <f t="shared" si="1"/>
        <v>4.677966101694915</v>
      </c>
      <c r="F43" s="84">
        <f>D43</f>
        <v>5.52</v>
      </c>
      <c r="G43" s="84">
        <f>E43</f>
        <v>4.677966101694915</v>
      </c>
      <c r="H43" s="89">
        <v>4.68</v>
      </c>
      <c r="I43" s="119">
        <f t="shared" si="0"/>
        <v>-0.0020338983050844917</v>
      </c>
    </row>
    <row r="44" spans="1:9" ht="47.25">
      <c r="A44" s="75" t="s">
        <v>463</v>
      </c>
      <c r="B44" s="90" t="s">
        <v>471</v>
      </c>
      <c r="C44" s="83">
        <v>2019</v>
      </c>
      <c r="D44" s="84">
        <v>3.3</v>
      </c>
      <c r="E44" s="84">
        <f t="shared" si="1"/>
        <v>2.7966101694915255</v>
      </c>
      <c r="F44" s="84">
        <f aca="true" t="shared" si="7" ref="F44:G46">D44*$D$70*$D$71</f>
        <v>3.6036791999999997</v>
      </c>
      <c r="G44" s="84">
        <f t="shared" si="7"/>
        <v>3.053965423728814</v>
      </c>
      <c r="H44" s="89">
        <v>3.05</v>
      </c>
      <c r="I44" s="119">
        <f t="shared" si="0"/>
        <v>0.003965423728814255</v>
      </c>
    </row>
    <row r="45" spans="1:9" ht="47.25">
      <c r="A45" s="75" t="s">
        <v>464</v>
      </c>
      <c r="B45" s="90" t="s">
        <v>456</v>
      </c>
      <c r="C45" s="83">
        <v>2019</v>
      </c>
      <c r="D45" s="84">
        <v>2.53</v>
      </c>
      <c r="E45" s="84">
        <f t="shared" si="1"/>
        <v>2.1440677966101696</v>
      </c>
      <c r="F45" s="84">
        <f t="shared" si="7"/>
        <v>2.76282072</v>
      </c>
      <c r="G45" s="84">
        <f t="shared" si="7"/>
        <v>2.341373491525424</v>
      </c>
      <c r="H45" s="89">
        <v>2.34</v>
      </c>
      <c r="I45" s="119">
        <f t="shared" si="0"/>
        <v>0.0013734915254239866</v>
      </c>
    </row>
    <row r="46" spans="1:10" ht="49.5">
      <c r="A46" s="75" t="s">
        <v>465</v>
      </c>
      <c r="B46" s="92" t="s">
        <v>157</v>
      </c>
      <c r="C46" s="93">
        <v>2019</v>
      </c>
      <c r="D46" s="94">
        <v>5.19</v>
      </c>
      <c r="E46" s="94">
        <f>D46/1.18</f>
        <v>4.398305084745763</v>
      </c>
      <c r="F46" s="94">
        <f t="shared" si="7"/>
        <v>5.667604560000001</v>
      </c>
      <c r="G46" s="94">
        <f t="shared" si="7"/>
        <v>4.803054711864408</v>
      </c>
      <c r="H46" s="89">
        <v>4.8</v>
      </c>
      <c r="I46" s="119">
        <f t="shared" si="0"/>
        <v>0.0030547118644079774</v>
      </c>
      <c r="J46" s="95"/>
    </row>
    <row r="47" spans="1:10" ht="16.5">
      <c r="A47" s="75" t="s">
        <v>466</v>
      </c>
      <c r="B47" s="85" t="s">
        <v>125</v>
      </c>
      <c r="C47" s="83">
        <v>2017</v>
      </c>
      <c r="D47" s="84">
        <v>2.07</v>
      </c>
      <c r="E47" s="84">
        <f>D47/1.18</f>
        <v>1.7542372881355932</v>
      </c>
      <c r="F47" s="84">
        <f aca="true" t="shared" si="8" ref="F47:G49">D47</f>
        <v>2.07</v>
      </c>
      <c r="G47" s="84">
        <f t="shared" si="8"/>
        <v>1.7542372881355932</v>
      </c>
      <c r="H47" s="89">
        <v>1.75</v>
      </c>
      <c r="I47" s="119">
        <f t="shared" si="0"/>
        <v>0.004237288135593209</v>
      </c>
      <c r="J47" s="102"/>
    </row>
    <row r="48" spans="1:9" ht="16.5">
      <c r="A48" s="75" t="s">
        <v>467</v>
      </c>
      <c r="B48" s="85" t="s">
        <v>460</v>
      </c>
      <c r="C48" s="83">
        <v>2018</v>
      </c>
      <c r="D48" s="84">
        <v>1.74</v>
      </c>
      <c r="E48" s="84">
        <f>D48/1.18</f>
        <v>1.4745762711864407</v>
      </c>
      <c r="F48" s="84">
        <f t="shared" si="8"/>
        <v>1.74</v>
      </c>
      <c r="G48" s="84">
        <f t="shared" si="8"/>
        <v>1.4745762711864407</v>
      </c>
      <c r="H48" s="89">
        <v>1.47</v>
      </c>
      <c r="I48" s="119">
        <f t="shared" si="0"/>
        <v>0.004576271186440772</v>
      </c>
    </row>
    <row r="49" spans="1:9" ht="17.25" thickBot="1">
      <c r="A49" s="104" t="s">
        <v>468</v>
      </c>
      <c r="B49" s="105" t="s">
        <v>461</v>
      </c>
      <c r="C49" s="106">
        <v>2019</v>
      </c>
      <c r="D49" s="107">
        <v>1.75</v>
      </c>
      <c r="E49" s="107">
        <f>D49/1.18</f>
        <v>1.4830508474576272</v>
      </c>
      <c r="F49" s="107">
        <f t="shared" si="8"/>
        <v>1.75</v>
      </c>
      <c r="G49" s="107">
        <f t="shared" si="8"/>
        <v>1.4830508474576272</v>
      </c>
      <c r="H49" s="89">
        <v>1.48</v>
      </c>
      <c r="I49" s="119">
        <f>G49-H49</f>
        <v>0.0030508474576271816</v>
      </c>
    </row>
    <row r="50" spans="1:9" ht="17.25" thickBot="1">
      <c r="A50" s="108"/>
      <c r="B50" s="109" t="s">
        <v>458</v>
      </c>
      <c r="C50" s="110" t="s">
        <v>165</v>
      </c>
      <c r="D50" s="111">
        <f aca="true" t="shared" si="9" ref="D50:I50">SUM(D5:D49)</f>
        <v>89.42999999999996</v>
      </c>
      <c r="E50" s="111">
        <f t="shared" si="9"/>
        <v>75.78813559322029</v>
      </c>
      <c r="F50" s="111">
        <f t="shared" si="9"/>
        <v>96.8612001864001</v>
      </c>
      <c r="G50" s="112">
        <f t="shared" si="9"/>
        <v>82.08576286983059</v>
      </c>
      <c r="H50" s="112">
        <f t="shared" si="9"/>
        <v>82.00000000000007</v>
      </c>
      <c r="I50" s="112">
        <f t="shared" si="9"/>
        <v>0.08576286983052023</v>
      </c>
    </row>
    <row r="51" spans="1:8" ht="16.5">
      <c r="A51" s="86"/>
      <c r="B51" s="87"/>
      <c r="C51" s="88"/>
      <c r="D51" s="89"/>
      <c r="E51" s="89"/>
      <c r="F51" s="89"/>
      <c r="G51" s="89"/>
      <c r="H51" s="100"/>
    </row>
    <row r="52" spans="1:7" ht="16.5">
      <c r="A52" s="86"/>
      <c r="B52" s="87"/>
      <c r="C52" s="88"/>
      <c r="D52" s="89"/>
      <c r="E52" s="89"/>
      <c r="F52" s="89"/>
      <c r="G52" s="89"/>
    </row>
    <row r="53" spans="1:9" ht="16.5">
      <c r="A53" s="75"/>
      <c r="B53" s="113" t="s">
        <v>474</v>
      </c>
      <c r="C53" s="77">
        <v>2017</v>
      </c>
      <c r="D53" s="80">
        <f>D5+D6+D7+D8+D9+D10+D11+D12+D13+D14+D43+D47</f>
        <v>28.040000000000013</v>
      </c>
      <c r="E53" s="80">
        <f>E5+E6+E7+E8+E9+E10+E11+E12+E13+E14+E43+E47</f>
        <v>23.762711864406782</v>
      </c>
      <c r="F53" s="80">
        <f>F5+F6+F7+F8+F9+F10+F11+F12+F13+F14+F43+F47</f>
        <v>29.26699999999999</v>
      </c>
      <c r="G53" s="80">
        <f>G5+G6+G7+G8+G9+G10+G11+G12+G13+G14+G43+G47</f>
        <v>24.802542372881355</v>
      </c>
      <c r="I53" s="91"/>
    </row>
    <row r="54" spans="1:9" ht="16.5">
      <c r="A54" s="75"/>
      <c r="B54" s="113" t="s">
        <v>474</v>
      </c>
      <c r="C54" s="77">
        <v>2018</v>
      </c>
      <c r="D54" s="80">
        <f>D15+D16+D17+D18+D19+D20+D48</f>
        <v>33.970000000000006</v>
      </c>
      <c r="E54" s="80">
        <f>E15+E16+E17+E18+E19+E20+E48</f>
        <v>28.788135593220343</v>
      </c>
      <c r="F54" s="80">
        <f>F15+F16+F17+F18+F19+F20+F48</f>
        <v>36.94804392000001</v>
      </c>
      <c r="G54" s="80">
        <f>G15+G16+G17+G18+G19+G20+G48</f>
        <v>31.31190162711865</v>
      </c>
      <c r="I54" s="91"/>
    </row>
    <row r="55" spans="1:9" ht="16.5">
      <c r="A55" s="75"/>
      <c r="B55" s="113" t="s">
        <v>474</v>
      </c>
      <c r="C55" s="77">
        <v>2019</v>
      </c>
      <c r="D55" s="80">
        <f>D21+D22+D23+D24+D25+D26+D27+D28+D29+D30+D31+D32+D33+D34+D35+D36+D37+D38+D39+D40+D41+D42+D44+D45+D46+D49</f>
        <v>27.419999999999995</v>
      </c>
      <c r="E55" s="80">
        <f>E21+E22+E23+E24+E25+E26+E27+E28+E29+E30+E31+E32+E33+E34+E35+E36+E37+E38+E39+E40+E41+E42+E44+E45+E46+E49</f>
        <v>23.237288135593225</v>
      </c>
      <c r="F55" s="80">
        <f>F21+F22+F23+F24+F25+F26+F27+F28+F29+F30+F31+F32+F33+F34+F35+F36+F37+F38+F39+F40+F41+F42+F44+F45+F46+F49</f>
        <v>30.646156266400002</v>
      </c>
      <c r="G55" s="80">
        <f>G21+G22+G23+G24+G25+G26+G27+G28+G29+G30+G31+G32+G33+G34+G35+G36+G37+G38+G39+G40+G41+G42+G44+G45+G46+G49</f>
        <v>25.9713188698305</v>
      </c>
      <c r="I55" s="91"/>
    </row>
    <row r="56" spans="1:7" ht="16.5">
      <c r="A56" s="75"/>
      <c r="B56" s="113" t="s">
        <v>474</v>
      </c>
      <c r="C56" s="77" t="s">
        <v>355</v>
      </c>
      <c r="D56" s="80">
        <f>SUM(D53:D55)</f>
        <v>89.43</v>
      </c>
      <c r="E56" s="80">
        <f>SUM(E53:E55)</f>
        <v>75.78813559322035</v>
      </c>
      <c r="F56" s="80">
        <f>SUM(F53:F55)</f>
        <v>96.8612001864</v>
      </c>
      <c r="G56" s="80">
        <f>SUM(G53:G55)</f>
        <v>82.0857628698305</v>
      </c>
    </row>
    <row r="57" spans="1:7" ht="16.5">
      <c r="A57" s="86"/>
      <c r="B57" s="87"/>
      <c r="C57" s="88"/>
      <c r="D57" s="89"/>
      <c r="E57" s="89"/>
      <c r="F57" s="89"/>
      <c r="G57" s="89"/>
    </row>
    <row r="58" spans="1:7" ht="16.5">
      <c r="A58" s="75"/>
      <c r="B58" s="76" t="s">
        <v>475</v>
      </c>
      <c r="C58" s="77">
        <v>2017</v>
      </c>
      <c r="D58" s="80"/>
      <c r="E58" s="80"/>
      <c r="F58" s="80">
        <v>29.53</v>
      </c>
      <c r="G58" s="82">
        <v>25.03</v>
      </c>
    </row>
    <row r="59" spans="1:7" ht="16.5">
      <c r="A59" s="75"/>
      <c r="B59" s="76"/>
      <c r="C59" s="77">
        <v>2018</v>
      </c>
      <c r="D59" s="80"/>
      <c r="E59" s="80"/>
      <c r="F59" s="80">
        <v>30.82</v>
      </c>
      <c r="G59" s="82">
        <v>26.12</v>
      </c>
    </row>
    <row r="60" spans="1:7" ht="16.5">
      <c r="A60" s="75"/>
      <c r="B60" s="76"/>
      <c r="C60" s="77">
        <v>2019</v>
      </c>
      <c r="D60" s="80"/>
      <c r="E60" s="80"/>
      <c r="F60" s="80">
        <v>32.16</v>
      </c>
      <c r="G60" s="82">
        <v>27.25</v>
      </c>
    </row>
    <row r="61" spans="1:7" ht="16.5">
      <c r="A61" s="75"/>
      <c r="B61" s="76"/>
      <c r="C61" s="77" t="s">
        <v>355</v>
      </c>
      <c r="D61" s="80"/>
      <c r="E61" s="80"/>
      <c r="F61" s="80">
        <f>SUM(F58:F60)</f>
        <v>92.50999999999999</v>
      </c>
      <c r="G61" s="80">
        <f>SUM(G58:G60)</f>
        <v>78.4</v>
      </c>
    </row>
    <row r="63" spans="2:7" ht="16.5">
      <c r="B63" s="115" t="s">
        <v>476</v>
      </c>
      <c r="C63" s="77">
        <v>2017</v>
      </c>
      <c r="D63" s="80"/>
      <c r="E63" s="80"/>
      <c r="F63" s="80">
        <f aca="true" t="shared" si="10" ref="F63:G65">F53-F58</f>
        <v>-0.26300000000001234</v>
      </c>
      <c r="G63" s="80">
        <f t="shared" si="10"/>
        <v>-0.22745762711864614</v>
      </c>
    </row>
    <row r="64" spans="3:7" ht="16.5">
      <c r="C64" s="77">
        <v>2018</v>
      </c>
      <c r="D64" s="80"/>
      <c r="E64" s="80"/>
      <c r="F64" s="80">
        <f t="shared" si="10"/>
        <v>6.12804392000001</v>
      </c>
      <c r="G64" s="114">
        <f t="shared" si="10"/>
        <v>5.19190162711865</v>
      </c>
    </row>
    <row r="65" spans="3:7" ht="16.5">
      <c r="C65" s="77">
        <v>2019</v>
      </c>
      <c r="D65" s="80"/>
      <c r="E65" s="80"/>
      <c r="F65" s="80">
        <f t="shared" si="10"/>
        <v>-1.5138437335999946</v>
      </c>
      <c r="G65" s="80">
        <f t="shared" si="10"/>
        <v>-1.278681130169499</v>
      </c>
    </row>
    <row r="66" spans="3:7" ht="16.5">
      <c r="C66" s="77" t="s">
        <v>355</v>
      </c>
      <c r="D66" s="80"/>
      <c r="E66" s="80"/>
      <c r="F66" s="80">
        <f>SUM(F63:F65)</f>
        <v>4.351200186400003</v>
      </c>
      <c r="G66" s="80">
        <f>SUM(G63:G65)</f>
        <v>3.685762869830505</v>
      </c>
    </row>
    <row r="68" spans="3:6" ht="15.75">
      <c r="C68" s="81"/>
      <c r="D68" s="82" t="s">
        <v>459</v>
      </c>
      <c r="E68" s="82"/>
      <c r="F68" s="82"/>
    </row>
    <row r="69" spans="3:6" ht="15.75">
      <c r="C69" s="81">
        <v>2017</v>
      </c>
      <c r="D69" s="82">
        <v>1.054</v>
      </c>
      <c r="E69" s="82"/>
      <c r="F69" s="82"/>
    </row>
    <row r="70" spans="3:6" ht="15.75">
      <c r="C70" s="81">
        <v>2018</v>
      </c>
      <c r="D70" s="82">
        <v>1.044</v>
      </c>
      <c r="E70" s="82"/>
      <c r="F70" s="82"/>
    </row>
    <row r="71" spans="3:6" ht="15.75">
      <c r="C71" s="81">
        <v>2019</v>
      </c>
      <c r="D71" s="82">
        <v>1.046</v>
      </c>
      <c r="E71" s="82"/>
      <c r="F71" s="82"/>
    </row>
    <row r="73" ht="15.75">
      <c r="D73" s="101"/>
    </row>
  </sheetData>
  <sheetProtection/>
  <autoFilter ref="A4:I50"/>
  <mergeCells count="1">
    <mergeCell ref="A2:G2"/>
  </mergeCells>
  <printOptions/>
  <pageMargins left="0.5118110236220472" right="0.11811023622047245" top="0.15748031496062992" bottom="0.15748031496062992" header="0.31496062992125984" footer="0.31496062992125984"/>
  <pageSetup fitToHeight="1" fitToWidth="1" horizontalDpi="600" verticalDpi="600" orientation="portrait" paperSize="9" scale="52"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M82"/>
  <sheetViews>
    <sheetView view="pageBreakPreview" zoomScaleSheetLayoutView="100" zoomScalePageLayoutView="0" workbookViewId="0" topLeftCell="A1">
      <selection activeCell="A2" sqref="A2:G2"/>
    </sheetView>
  </sheetViews>
  <sheetFormatPr defaultColWidth="9.00390625" defaultRowHeight="15.75" outlineLevelRow="1"/>
  <cols>
    <col min="1" max="1" width="9.25390625" style="165" customWidth="1"/>
    <col min="2" max="2" width="41.875" style="165" customWidth="1"/>
    <col min="3" max="3" width="11.50390625" style="165" customWidth="1"/>
    <col min="4" max="4" width="14.75390625" style="165" customWidth="1"/>
    <col min="5" max="5" width="15.00390625" style="165" customWidth="1"/>
    <col min="6" max="6" width="15.375" style="165" customWidth="1"/>
    <col min="7" max="7" width="11.125" style="165" customWidth="1"/>
    <col min="8" max="16384" width="9.00390625" style="165" customWidth="1"/>
  </cols>
  <sheetData>
    <row r="1" spans="1:9" ht="18.75">
      <c r="A1" s="306" t="s">
        <v>775</v>
      </c>
      <c r="B1" s="306"/>
      <c r="C1" s="306"/>
      <c r="D1" s="306"/>
      <c r="E1" s="306"/>
      <c r="F1" s="306"/>
      <c r="G1" s="306"/>
      <c r="H1" s="237"/>
      <c r="I1" s="237"/>
    </row>
    <row r="2" spans="1:9" ht="30" customHeight="1">
      <c r="A2" s="414" t="s">
        <v>780</v>
      </c>
      <c r="B2" s="414"/>
      <c r="C2" s="414"/>
      <c r="D2" s="414"/>
      <c r="E2" s="414"/>
      <c r="F2" s="414"/>
      <c r="G2" s="414"/>
      <c r="H2" s="237"/>
      <c r="I2" s="237"/>
    </row>
    <row r="3" spans="8:9" ht="18.75">
      <c r="H3" s="413"/>
      <c r="I3" s="413"/>
    </row>
    <row r="4" spans="1:9" ht="18.75" customHeight="1">
      <c r="A4" s="415" t="s">
        <v>776</v>
      </c>
      <c r="B4" s="415"/>
      <c r="C4" s="415"/>
      <c r="D4" s="415"/>
      <c r="E4" s="415"/>
      <c r="F4" s="415"/>
      <c r="G4" s="415"/>
      <c r="H4" s="271"/>
      <c r="I4" s="271"/>
    </row>
    <row r="5" spans="1:9" ht="18.75">
      <c r="A5" s="416" t="s">
        <v>470</v>
      </c>
      <c r="B5" s="416"/>
      <c r="C5" s="416"/>
      <c r="D5" s="416"/>
      <c r="E5" s="416"/>
      <c r="F5" s="416"/>
      <c r="G5" s="416"/>
      <c r="H5" s="272"/>
      <c r="I5" s="272"/>
    </row>
    <row r="6" spans="1:9" ht="18.75">
      <c r="A6" s="319" t="s">
        <v>550</v>
      </c>
      <c r="B6" s="319"/>
      <c r="C6" s="319"/>
      <c r="D6" s="319"/>
      <c r="E6" s="319"/>
      <c r="F6" s="319"/>
      <c r="G6" s="319"/>
      <c r="H6" s="193"/>
      <c r="I6" s="193"/>
    </row>
    <row r="7" spans="1:6" ht="15.75">
      <c r="A7" s="164"/>
      <c r="B7" s="164"/>
      <c r="C7" s="164"/>
      <c r="D7" s="164"/>
      <c r="E7" s="164"/>
      <c r="F7" s="164"/>
    </row>
    <row r="8" spans="1:7" ht="15.75">
      <c r="A8" s="136"/>
      <c r="B8" s="137"/>
      <c r="C8" s="138"/>
      <c r="D8" s="139"/>
      <c r="E8" s="139"/>
      <c r="F8" s="139"/>
      <c r="G8" s="139"/>
    </row>
    <row r="9" spans="1:6" ht="19.5" thickBot="1">
      <c r="A9" s="412" t="s">
        <v>593</v>
      </c>
      <c r="B9" s="412"/>
      <c r="C9" s="412"/>
      <c r="D9" s="412"/>
      <c r="E9" s="412"/>
      <c r="F9" s="412"/>
    </row>
    <row r="10" spans="1:7" ht="15.75" customHeight="1">
      <c r="A10" s="406" t="s">
        <v>409</v>
      </c>
      <c r="B10" s="408" t="s">
        <v>551</v>
      </c>
      <c r="C10" s="410" t="s">
        <v>552</v>
      </c>
      <c r="D10" s="247" t="s">
        <v>522</v>
      </c>
      <c r="E10" s="247" t="s">
        <v>523</v>
      </c>
      <c r="F10" s="247" t="s">
        <v>524</v>
      </c>
      <c r="G10" s="246" t="s">
        <v>770</v>
      </c>
    </row>
    <row r="11" spans="1:7" ht="32.25" thickBot="1">
      <c r="A11" s="407"/>
      <c r="B11" s="409"/>
      <c r="C11" s="411"/>
      <c r="D11" s="129" t="s">
        <v>14</v>
      </c>
      <c r="E11" s="129" t="s">
        <v>14</v>
      </c>
      <c r="F11" s="129" t="s">
        <v>14</v>
      </c>
      <c r="G11" s="140" t="s">
        <v>12</v>
      </c>
    </row>
    <row r="12" spans="1:7" ht="16.5" thickBot="1">
      <c r="A12" s="130">
        <v>1</v>
      </c>
      <c r="B12" s="131">
        <v>2</v>
      </c>
      <c r="C12" s="132">
        <v>3</v>
      </c>
      <c r="D12" s="133">
        <v>9</v>
      </c>
      <c r="E12" s="133">
        <v>11</v>
      </c>
      <c r="F12" s="133">
        <v>13</v>
      </c>
      <c r="G12" s="132">
        <v>15</v>
      </c>
    </row>
    <row r="13" spans="1:13" ht="31.5">
      <c r="A13" s="404" t="s">
        <v>594</v>
      </c>
      <c r="B13" s="405"/>
      <c r="C13" s="166" t="s">
        <v>408</v>
      </c>
      <c r="D13" s="167">
        <v>35.66342</v>
      </c>
      <c r="E13" s="167">
        <v>38.31399999999999</v>
      </c>
      <c r="F13" s="167">
        <v>39.426</v>
      </c>
      <c r="G13" s="168">
        <v>113.40342</v>
      </c>
      <c r="H13" s="173"/>
      <c r="I13" s="174"/>
      <c r="J13" s="172"/>
      <c r="K13" s="173"/>
      <c r="L13" s="173"/>
      <c r="M13" s="173"/>
    </row>
    <row r="14" spans="1:8" ht="31.5">
      <c r="A14" s="150" t="s">
        <v>553</v>
      </c>
      <c r="B14" s="169" t="s">
        <v>595</v>
      </c>
      <c r="C14" s="151" t="s">
        <v>408</v>
      </c>
      <c r="D14" s="170">
        <v>34.551</v>
      </c>
      <c r="E14" s="170">
        <v>38.31399999999999</v>
      </c>
      <c r="F14" s="170">
        <v>39.426</v>
      </c>
      <c r="G14" s="168">
        <v>112.291</v>
      </c>
      <c r="H14" s="172"/>
    </row>
    <row r="15" spans="1:7" ht="31.5">
      <c r="A15" s="141" t="s">
        <v>41</v>
      </c>
      <c r="B15" s="149" t="s">
        <v>596</v>
      </c>
      <c r="C15" s="143" t="s">
        <v>408</v>
      </c>
      <c r="D15" s="144">
        <v>16.650000000000002</v>
      </c>
      <c r="E15" s="144">
        <v>16.753886549999994</v>
      </c>
      <c r="F15" s="144">
        <v>17.865886550000003</v>
      </c>
      <c r="G15" s="168">
        <v>51.269773099999995</v>
      </c>
    </row>
    <row r="16" spans="1:7" ht="47.25" outlineLevel="1">
      <c r="A16" s="141" t="s">
        <v>43</v>
      </c>
      <c r="B16" s="142" t="s">
        <v>597</v>
      </c>
      <c r="C16" s="143" t="s">
        <v>408</v>
      </c>
      <c r="D16" s="145"/>
      <c r="E16" s="145"/>
      <c r="F16" s="145"/>
      <c r="G16" s="134">
        <v>0</v>
      </c>
    </row>
    <row r="17" spans="1:7" ht="31.5" outlineLevel="1">
      <c r="A17" s="141" t="s">
        <v>45</v>
      </c>
      <c r="B17" s="146" t="s">
        <v>598</v>
      </c>
      <c r="C17" s="143" t="s">
        <v>408</v>
      </c>
      <c r="D17" s="145"/>
      <c r="E17" s="145"/>
      <c r="F17" s="145"/>
      <c r="G17" s="134">
        <v>0</v>
      </c>
    </row>
    <row r="18" spans="1:7" ht="63" outlineLevel="1">
      <c r="A18" s="141" t="s">
        <v>599</v>
      </c>
      <c r="B18" s="147" t="s">
        <v>554</v>
      </c>
      <c r="C18" s="143" t="s">
        <v>408</v>
      </c>
      <c r="D18" s="145"/>
      <c r="E18" s="145"/>
      <c r="F18" s="145"/>
      <c r="G18" s="134">
        <v>0</v>
      </c>
    </row>
    <row r="19" spans="1:7" ht="63" outlineLevel="1">
      <c r="A19" s="141" t="s">
        <v>600</v>
      </c>
      <c r="B19" s="147" t="s">
        <v>555</v>
      </c>
      <c r="C19" s="143" t="s">
        <v>408</v>
      </c>
      <c r="D19" s="145"/>
      <c r="E19" s="145"/>
      <c r="F19" s="145"/>
      <c r="G19" s="134">
        <v>0</v>
      </c>
    </row>
    <row r="20" spans="1:7" ht="63" outlineLevel="1">
      <c r="A20" s="141" t="s">
        <v>601</v>
      </c>
      <c r="B20" s="147" t="s">
        <v>556</v>
      </c>
      <c r="C20" s="143" t="s">
        <v>408</v>
      </c>
      <c r="D20" s="145"/>
      <c r="E20" s="145"/>
      <c r="F20" s="145"/>
      <c r="G20" s="134">
        <v>0</v>
      </c>
    </row>
    <row r="21" spans="1:7" ht="31.5" outlineLevel="1">
      <c r="A21" s="141" t="s">
        <v>47</v>
      </c>
      <c r="B21" s="146" t="s">
        <v>602</v>
      </c>
      <c r="C21" s="143" t="s">
        <v>408</v>
      </c>
      <c r="D21" s="145"/>
      <c r="E21" s="145"/>
      <c r="F21" s="145"/>
      <c r="G21" s="134">
        <v>0</v>
      </c>
    </row>
    <row r="22" spans="1:8" ht="31.5">
      <c r="A22" s="141" t="s">
        <v>49</v>
      </c>
      <c r="B22" s="146" t="s">
        <v>603</v>
      </c>
      <c r="C22" s="143" t="s">
        <v>408</v>
      </c>
      <c r="D22" s="145">
        <v>16.650000000000002</v>
      </c>
      <c r="E22" s="145">
        <v>16.753886549999994</v>
      </c>
      <c r="F22" s="145">
        <v>17.865886550000003</v>
      </c>
      <c r="G22" s="134">
        <v>51.269773099999995</v>
      </c>
      <c r="H22" s="172"/>
    </row>
    <row r="23" spans="1:7" ht="31.5" outlineLevel="1">
      <c r="A23" s="141" t="s">
        <v>604</v>
      </c>
      <c r="B23" s="146" t="s">
        <v>605</v>
      </c>
      <c r="C23" s="143" t="s">
        <v>408</v>
      </c>
      <c r="D23" s="145"/>
      <c r="E23" s="145"/>
      <c r="F23" s="145"/>
      <c r="G23" s="134">
        <v>0</v>
      </c>
    </row>
    <row r="24" spans="1:7" ht="31.5" outlineLevel="1">
      <c r="A24" s="141" t="s">
        <v>606</v>
      </c>
      <c r="B24" s="146" t="s">
        <v>607</v>
      </c>
      <c r="C24" s="143" t="s">
        <v>408</v>
      </c>
      <c r="D24" s="145"/>
      <c r="E24" s="145"/>
      <c r="F24" s="145"/>
      <c r="G24" s="134">
        <v>0</v>
      </c>
    </row>
    <row r="25" spans="1:7" ht="63" outlineLevel="1">
      <c r="A25" s="141" t="s">
        <v>608</v>
      </c>
      <c r="B25" s="147" t="s">
        <v>609</v>
      </c>
      <c r="C25" s="143" t="s">
        <v>408</v>
      </c>
      <c r="D25" s="145"/>
      <c r="E25" s="145"/>
      <c r="F25" s="145"/>
      <c r="G25" s="134">
        <v>0</v>
      </c>
    </row>
    <row r="26" spans="1:7" ht="31.5" outlineLevel="1">
      <c r="A26" s="141" t="s">
        <v>610</v>
      </c>
      <c r="B26" s="147" t="s">
        <v>611</v>
      </c>
      <c r="C26" s="143" t="s">
        <v>408</v>
      </c>
      <c r="D26" s="145"/>
      <c r="E26" s="145"/>
      <c r="F26" s="145"/>
      <c r="G26" s="134">
        <v>0</v>
      </c>
    </row>
    <row r="27" spans="1:7" ht="31.5" outlineLevel="1">
      <c r="A27" s="141" t="s">
        <v>612</v>
      </c>
      <c r="B27" s="147" t="s">
        <v>613</v>
      </c>
      <c r="C27" s="143" t="s">
        <v>408</v>
      </c>
      <c r="D27" s="145"/>
      <c r="E27" s="145"/>
      <c r="F27" s="145"/>
      <c r="G27" s="134">
        <v>0</v>
      </c>
    </row>
    <row r="28" spans="1:7" ht="31.5" outlineLevel="1">
      <c r="A28" s="141" t="s">
        <v>614</v>
      </c>
      <c r="B28" s="147" t="s">
        <v>611</v>
      </c>
      <c r="C28" s="143" t="s">
        <v>408</v>
      </c>
      <c r="D28" s="145"/>
      <c r="E28" s="145"/>
      <c r="F28" s="145"/>
      <c r="G28" s="134">
        <v>0</v>
      </c>
    </row>
    <row r="29" spans="1:7" ht="31.5" outlineLevel="1">
      <c r="A29" s="141" t="s">
        <v>615</v>
      </c>
      <c r="B29" s="146" t="s">
        <v>616</v>
      </c>
      <c r="C29" s="143" t="s">
        <v>408</v>
      </c>
      <c r="D29" s="145"/>
      <c r="E29" s="145"/>
      <c r="F29" s="145"/>
      <c r="G29" s="134">
        <v>0</v>
      </c>
    </row>
    <row r="30" spans="1:7" ht="31.5" outlineLevel="1">
      <c r="A30" s="141" t="s">
        <v>617</v>
      </c>
      <c r="B30" s="146" t="s">
        <v>591</v>
      </c>
      <c r="C30" s="143" t="s">
        <v>408</v>
      </c>
      <c r="D30" s="145"/>
      <c r="E30" s="145"/>
      <c r="F30" s="145"/>
      <c r="G30" s="134">
        <v>0</v>
      </c>
    </row>
    <row r="31" spans="1:7" ht="47.25" outlineLevel="1">
      <c r="A31" s="141" t="s">
        <v>618</v>
      </c>
      <c r="B31" s="146" t="s">
        <v>619</v>
      </c>
      <c r="C31" s="143" t="s">
        <v>408</v>
      </c>
      <c r="D31" s="145"/>
      <c r="E31" s="145"/>
      <c r="F31" s="145"/>
      <c r="G31" s="134">
        <v>0</v>
      </c>
    </row>
    <row r="32" spans="1:7" ht="31.5" outlineLevel="1">
      <c r="A32" s="141" t="s">
        <v>620</v>
      </c>
      <c r="B32" s="147" t="s">
        <v>557</v>
      </c>
      <c r="C32" s="143" t="s">
        <v>408</v>
      </c>
      <c r="D32" s="145"/>
      <c r="E32" s="145"/>
      <c r="F32" s="145"/>
      <c r="G32" s="134">
        <v>0</v>
      </c>
    </row>
    <row r="33" spans="1:7" ht="15.75" outlineLevel="1">
      <c r="A33" s="141" t="s">
        <v>621</v>
      </c>
      <c r="B33" s="148" t="s">
        <v>558</v>
      </c>
      <c r="C33" s="143" t="s">
        <v>408</v>
      </c>
      <c r="D33" s="145"/>
      <c r="E33" s="145"/>
      <c r="F33" s="145"/>
      <c r="G33" s="134">
        <v>0</v>
      </c>
    </row>
    <row r="34" spans="1:7" ht="47.25" outlineLevel="1">
      <c r="A34" s="141" t="s">
        <v>51</v>
      </c>
      <c r="B34" s="142" t="s">
        <v>622</v>
      </c>
      <c r="C34" s="143" t="s">
        <v>408</v>
      </c>
      <c r="D34" s="145"/>
      <c r="E34" s="145"/>
      <c r="F34" s="145"/>
      <c r="G34" s="134">
        <v>0</v>
      </c>
    </row>
    <row r="35" spans="1:7" ht="63" outlineLevel="1">
      <c r="A35" s="141" t="s">
        <v>53</v>
      </c>
      <c r="B35" s="146" t="s">
        <v>554</v>
      </c>
      <c r="C35" s="143" t="s">
        <v>408</v>
      </c>
      <c r="D35" s="145"/>
      <c r="E35" s="145"/>
      <c r="F35" s="145"/>
      <c r="G35" s="134">
        <v>0</v>
      </c>
    </row>
    <row r="36" spans="1:7" ht="63" outlineLevel="1">
      <c r="A36" s="141" t="s">
        <v>55</v>
      </c>
      <c r="B36" s="146" t="s">
        <v>555</v>
      </c>
      <c r="C36" s="143" t="s">
        <v>408</v>
      </c>
      <c r="D36" s="145"/>
      <c r="E36" s="145"/>
      <c r="F36" s="145"/>
      <c r="G36" s="134">
        <v>0</v>
      </c>
    </row>
    <row r="37" spans="1:7" ht="63" outlineLevel="1">
      <c r="A37" s="141" t="s">
        <v>623</v>
      </c>
      <c r="B37" s="146" t="s">
        <v>556</v>
      </c>
      <c r="C37" s="143" t="s">
        <v>408</v>
      </c>
      <c r="D37" s="145"/>
      <c r="E37" s="145"/>
      <c r="F37" s="145"/>
      <c r="G37" s="134">
        <v>0</v>
      </c>
    </row>
    <row r="38" spans="1:7" ht="15.75" outlineLevel="1">
      <c r="A38" s="141" t="s">
        <v>57</v>
      </c>
      <c r="B38" s="142" t="s">
        <v>624</v>
      </c>
      <c r="C38" s="143" t="s">
        <v>408</v>
      </c>
      <c r="D38" s="145"/>
      <c r="E38" s="145"/>
      <c r="F38" s="145"/>
      <c r="G38" s="134">
        <v>0</v>
      </c>
    </row>
    <row r="39" spans="1:7" ht="31.5">
      <c r="A39" s="141" t="s">
        <v>72</v>
      </c>
      <c r="B39" s="149" t="s">
        <v>625</v>
      </c>
      <c r="C39" s="143" t="s">
        <v>408</v>
      </c>
      <c r="D39" s="144">
        <v>17.901</v>
      </c>
      <c r="E39" s="144">
        <v>21.56011345</v>
      </c>
      <c r="F39" s="144">
        <v>21.56011345</v>
      </c>
      <c r="G39" s="134">
        <v>61.0212269</v>
      </c>
    </row>
    <row r="40" spans="1:7" ht="31.5" outlineLevel="1">
      <c r="A40" s="141" t="s">
        <v>74</v>
      </c>
      <c r="B40" s="142" t="s">
        <v>626</v>
      </c>
      <c r="C40" s="143" t="s">
        <v>408</v>
      </c>
      <c r="D40" s="144">
        <v>0</v>
      </c>
      <c r="E40" s="144">
        <v>0</v>
      </c>
      <c r="F40" s="144">
        <v>0</v>
      </c>
      <c r="G40" s="134">
        <v>0</v>
      </c>
    </row>
    <row r="41" spans="1:7" ht="31.5" outlineLevel="1">
      <c r="A41" s="141" t="s">
        <v>76</v>
      </c>
      <c r="B41" s="146" t="s">
        <v>627</v>
      </c>
      <c r="C41" s="143" t="s">
        <v>408</v>
      </c>
      <c r="D41" s="144">
        <v>0</v>
      </c>
      <c r="E41" s="144">
        <v>0</v>
      </c>
      <c r="F41" s="144">
        <v>0</v>
      </c>
      <c r="G41" s="134">
        <v>0</v>
      </c>
    </row>
    <row r="42" spans="1:7" ht="63" outlineLevel="1">
      <c r="A42" s="141" t="s">
        <v>628</v>
      </c>
      <c r="B42" s="146" t="s">
        <v>554</v>
      </c>
      <c r="C42" s="143" t="s">
        <v>408</v>
      </c>
      <c r="D42" s="144">
        <v>0</v>
      </c>
      <c r="E42" s="144">
        <v>0</v>
      </c>
      <c r="F42" s="144">
        <v>0</v>
      </c>
      <c r="G42" s="134">
        <v>0</v>
      </c>
    </row>
    <row r="43" spans="1:7" ht="63" outlineLevel="1">
      <c r="A43" s="141" t="s">
        <v>629</v>
      </c>
      <c r="B43" s="146" t="s">
        <v>555</v>
      </c>
      <c r="C43" s="143" t="s">
        <v>408</v>
      </c>
      <c r="D43" s="144">
        <v>0</v>
      </c>
      <c r="E43" s="144">
        <v>0</v>
      </c>
      <c r="F43" s="144">
        <v>0</v>
      </c>
      <c r="G43" s="134">
        <v>0</v>
      </c>
    </row>
    <row r="44" spans="1:7" ht="63" outlineLevel="1">
      <c r="A44" s="141" t="s">
        <v>630</v>
      </c>
      <c r="B44" s="146" t="s">
        <v>556</v>
      </c>
      <c r="C44" s="143" t="s">
        <v>408</v>
      </c>
      <c r="D44" s="144">
        <v>0</v>
      </c>
      <c r="E44" s="144">
        <v>0</v>
      </c>
      <c r="F44" s="144">
        <v>0</v>
      </c>
      <c r="G44" s="134">
        <v>0</v>
      </c>
    </row>
    <row r="45" spans="1:7" ht="31.5" outlineLevel="1">
      <c r="A45" s="141" t="s">
        <v>78</v>
      </c>
      <c r="B45" s="146" t="s">
        <v>587</v>
      </c>
      <c r="C45" s="143" t="s">
        <v>408</v>
      </c>
      <c r="D45" s="144">
        <v>0</v>
      </c>
      <c r="E45" s="144">
        <v>0</v>
      </c>
      <c r="F45" s="144">
        <v>0</v>
      </c>
      <c r="G45" s="134">
        <v>0</v>
      </c>
    </row>
    <row r="46" spans="1:7" ht="31.5">
      <c r="A46" s="141" t="s">
        <v>631</v>
      </c>
      <c r="B46" s="146" t="s">
        <v>588</v>
      </c>
      <c r="C46" s="143" t="s">
        <v>408</v>
      </c>
      <c r="D46" s="145">
        <v>17.901</v>
      </c>
      <c r="E46" s="145">
        <v>21.56011345</v>
      </c>
      <c r="F46" s="145">
        <v>21.56011345</v>
      </c>
      <c r="G46" s="134">
        <v>61.0212269</v>
      </c>
    </row>
    <row r="47" spans="1:7" ht="31.5" outlineLevel="1">
      <c r="A47" s="141" t="s">
        <v>632</v>
      </c>
      <c r="B47" s="146" t="s">
        <v>589</v>
      </c>
      <c r="C47" s="143" t="s">
        <v>408</v>
      </c>
      <c r="D47" s="144"/>
      <c r="E47" s="144"/>
      <c r="F47" s="144"/>
      <c r="G47" s="134">
        <v>0</v>
      </c>
    </row>
    <row r="48" spans="1:7" ht="31.5" outlineLevel="1">
      <c r="A48" s="141" t="s">
        <v>633</v>
      </c>
      <c r="B48" s="146" t="s">
        <v>590</v>
      </c>
      <c r="C48" s="143" t="s">
        <v>408</v>
      </c>
      <c r="D48" s="144"/>
      <c r="E48" s="144"/>
      <c r="F48" s="144"/>
      <c r="G48" s="134">
        <v>0</v>
      </c>
    </row>
    <row r="49" spans="1:7" ht="31.5" outlineLevel="1">
      <c r="A49" s="141" t="s">
        <v>634</v>
      </c>
      <c r="B49" s="146" t="s">
        <v>591</v>
      </c>
      <c r="C49" s="143" t="s">
        <v>408</v>
      </c>
      <c r="D49" s="144"/>
      <c r="E49" s="144"/>
      <c r="F49" s="144"/>
      <c r="G49" s="134">
        <v>0</v>
      </c>
    </row>
    <row r="50" spans="1:7" ht="47.25" outlineLevel="1">
      <c r="A50" s="141" t="s">
        <v>635</v>
      </c>
      <c r="B50" s="146" t="s">
        <v>592</v>
      </c>
      <c r="C50" s="143" t="s">
        <v>408</v>
      </c>
      <c r="D50" s="144"/>
      <c r="E50" s="144"/>
      <c r="F50" s="144"/>
      <c r="G50" s="134">
        <v>0</v>
      </c>
    </row>
    <row r="51" spans="1:7" ht="31.5" outlineLevel="1">
      <c r="A51" s="141" t="s">
        <v>636</v>
      </c>
      <c r="B51" s="147" t="s">
        <v>557</v>
      </c>
      <c r="C51" s="143" t="s">
        <v>408</v>
      </c>
      <c r="D51" s="144"/>
      <c r="E51" s="144"/>
      <c r="F51" s="144"/>
      <c r="G51" s="134">
        <v>0</v>
      </c>
    </row>
    <row r="52" spans="1:7" ht="15.75" outlineLevel="1">
      <c r="A52" s="141" t="s">
        <v>637</v>
      </c>
      <c r="B52" s="148" t="s">
        <v>558</v>
      </c>
      <c r="C52" s="143" t="s">
        <v>408</v>
      </c>
      <c r="D52" s="144"/>
      <c r="E52" s="144"/>
      <c r="F52" s="144"/>
      <c r="G52" s="134">
        <v>0</v>
      </c>
    </row>
    <row r="53" spans="1:7" ht="15.75" outlineLevel="1">
      <c r="A53" s="141" t="s">
        <v>80</v>
      </c>
      <c r="B53" s="142" t="s">
        <v>638</v>
      </c>
      <c r="C53" s="143" t="s">
        <v>408</v>
      </c>
      <c r="D53" s="144"/>
      <c r="E53" s="144"/>
      <c r="F53" s="144"/>
      <c r="G53" s="134">
        <v>0</v>
      </c>
    </row>
    <row r="54" spans="1:7" ht="31.5" outlineLevel="1">
      <c r="A54" s="141" t="s">
        <v>86</v>
      </c>
      <c r="B54" s="142" t="s">
        <v>639</v>
      </c>
      <c r="C54" s="143" t="s">
        <v>408</v>
      </c>
      <c r="D54" s="144"/>
      <c r="E54" s="144"/>
      <c r="F54" s="144"/>
      <c r="G54" s="134">
        <v>0</v>
      </c>
    </row>
    <row r="55" spans="1:7" ht="31.5" outlineLevel="1">
      <c r="A55" s="141" t="s">
        <v>88</v>
      </c>
      <c r="B55" s="146" t="s">
        <v>627</v>
      </c>
      <c r="C55" s="143" t="s">
        <v>408</v>
      </c>
      <c r="D55" s="144"/>
      <c r="E55" s="144"/>
      <c r="F55" s="144"/>
      <c r="G55" s="134">
        <v>0</v>
      </c>
    </row>
    <row r="56" spans="1:7" ht="63" outlineLevel="1">
      <c r="A56" s="141" t="s">
        <v>640</v>
      </c>
      <c r="B56" s="146" t="s">
        <v>554</v>
      </c>
      <c r="C56" s="143" t="s">
        <v>408</v>
      </c>
      <c r="D56" s="144"/>
      <c r="E56" s="144"/>
      <c r="F56" s="144"/>
      <c r="G56" s="134">
        <v>0</v>
      </c>
    </row>
    <row r="57" spans="1:7" ht="63" outlineLevel="1">
      <c r="A57" s="141" t="s">
        <v>641</v>
      </c>
      <c r="B57" s="146" t="s">
        <v>555</v>
      </c>
      <c r="C57" s="143" t="s">
        <v>408</v>
      </c>
      <c r="D57" s="144"/>
      <c r="E57" s="144"/>
      <c r="F57" s="144"/>
      <c r="G57" s="134">
        <v>0</v>
      </c>
    </row>
    <row r="58" spans="1:7" ht="63" outlineLevel="1">
      <c r="A58" s="141" t="s">
        <v>642</v>
      </c>
      <c r="B58" s="146" t="s">
        <v>556</v>
      </c>
      <c r="C58" s="143" t="s">
        <v>408</v>
      </c>
      <c r="D58" s="144"/>
      <c r="E58" s="144"/>
      <c r="F58" s="144"/>
      <c r="G58" s="134">
        <v>0</v>
      </c>
    </row>
    <row r="59" spans="1:7" ht="31.5" outlineLevel="1">
      <c r="A59" s="141" t="s">
        <v>90</v>
      </c>
      <c r="B59" s="146" t="s">
        <v>587</v>
      </c>
      <c r="C59" s="143" t="s">
        <v>408</v>
      </c>
      <c r="D59" s="144"/>
      <c r="E59" s="144"/>
      <c r="F59" s="144"/>
      <c r="G59" s="134">
        <v>0</v>
      </c>
    </row>
    <row r="60" spans="1:7" ht="31.5" outlineLevel="1">
      <c r="A60" s="141" t="s">
        <v>92</v>
      </c>
      <c r="B60" s="146" t="s">
        <v>588</v>
      </c>
      <c r="C60" s="143" t="s">
        <v>408</v>
      </c>
      <c r="D60" s="144"/>
      <c r="E60" s="144"/>
      <c r="F60" s="144"/>
      <c r="G60" s="134">
        <v>0</v>
      </c>
    </row>
    <row r="61" spans="1:7" ht="31.5" outlineLevel="1">
      <c r="A61" s="141" t="s">
        <v>94</v>
      </c>
      <c r="B61" s="146" t="s">
        <v>589</v>
      </c>
      <c r="C61" s="143" t="s">
        <v>408</v>
      </c>
      <c r="D61" s="144"/>
      <c r="E61" s="144"/>
      <c r="F61" s="144"/>
      <c r="G61" s="134">
        <v>0</v>
      </c>
    </row>
    <row r="62" spans="1:7" ht="31.5" outlineLevel="1">
      <c r="A62" s="141" t="s">
        <v>96</v>
      </c>
      <c r="B62" s="146" t="s">
        <v>590</v>
      </c>
      <c r="C62" s="143" t="s">
        <v>408</v>
      </c>
      <c r="D62" s="144"/>
      <c r="E62" s="144"/>
      <c r="F62" s="144"/>
      <c r="G62" s="134">
        <v>0</v>
      </c>
    </row>
    <row r="63" spans="1:7" ht="31.5" outlineLevel="1">
      <c r="A63" s="141" t="s">
        <v>98</v>
      </c>
      <c r="B63" s="146" t="s">
        <v>591</v>
      </c>
      <c r="C63" s="143" t="s">
        <v>408</v>
      </c>
      <c r="D63" s="144"/>
      <c r="E63" s="144"/>
      <c r="F63" s="144"/>
      <c r="G63" s="134">
        <v>0</v>
      </c>
    </row>
    <row r="64" spans="1:7" ht="47.25" outlineLevel="1">
      <c r="A64" s="141" t="s">
        <v>100</v>
      </c>
      <c r="B64" s="146" t="s">
        <v>592</v>
      </c>
      <c r="C64" s="143" t="s">
        <v>408</v>
      </c>
      <c r="D64" s="144"/>
      <c r="E64" s="144"/>
      <c r="F64" s="144"/>
      <c r="G64" s="134">
        <v>0</v>
      </c>
    </row>
    <row r="65" spans="1:7" ht="15.75" outlineLevel="1">
      <c r="A65" s="141" t="s">
        <v>643</v>
      </c>
      <c r="B65" s="148" t="s">
        <v>557</v>
      </c>
      <c r="C65" s="143" t="s">
        <v>408</v>
      </c>
      <c r="D65" s="144"/>
      <c r="E65" s="144"/>
      <c r="F65" s="144"/>
      <c r="G65" s="134">
        <v>0</v>
      </c>
    </row>
    <row r="66" spans="1:7" ht="15.75" outlineLevel="1">
      <c r="A66" s="141" t="s">
        <v>644</v>
      </c>
      <c r="B66" s="148" t="s">
        <v>558</v>
      </c>
      <c r="C66" s="143" t="s">
        <v>408</v>
      </c>
      <c r="D66" s="144"/>
      <c r="E66" s="144"/>
      <c r="F66" s="144"/>
      <c r="G66" s="134">
        <v>0</v>
      </c>
    </row>
    <row r="67" spans="1:7" ht="31.5" outlineLevel="1">
      <c r="A67" s="141" t="s">
        <v>110</v>
      </c>
      <c r="B67" s="149" t="s">
        <v>645</v>
      </c>
      <c r="C67" s="143" t="s">
        <v>408</v>
      </c>
      <c r="D67" s="144"/>
      <c r="E67" s="144"/>
      <c r="F67" s="144"/>
      <c r="G67" s="134">
        <v>0</v>
      </c>
    </row>
    <row r="68" spans="1:7" ht="31.5" outlineLevel="1">
      <c r="A68" s="141" t="s">
        <v>116</v>
      </c>
      <c r="B68" s="149" t="s">
        <v>646</v>
      </c>
      <c r="C68" s="143" t="s">
        <v>408</v>
      </c>
      <c r="D68" s="144"/>
      <c r="E68" s="144"/>
      <c r="F68" s="144"/>
      <c r="G68" s="134">
        <v>0</v>
      </c>
    </row>
    <row r="69" spans="1:7" ht="15.75" outlineLevel="1">
      <c r="A69" s="141" t="s">
        <v>647</v>
      </c>
      <c r="B69" s="142" t="s">
        <v>648</v>
      </c>
      <c r="C69" s="143" t="s">
        <v>408</v>
      </c>
      <c r="D69" s="144"/>
      <c r="E69" s="144"/>
      <c r="F69" s="144"/>
      <c r="G69" s="134">
        <v>0</v>
      </c>
    </row>
    <row r="70" spans="1:7" ht="31.5" outlineLevel="1">
      <c r="A70" s="141" t="s">
        <v>649</v>
      </c>
      <c r="B70" s="142" t="s">
        <v>650</v>
      </c>
      <c r="C70" s="143" t="s">
        <v>408</v>
      </c>
      <c r="D70" s="144"/>
      <c r="E70" s="144"/>
      <c r="F70" s="144"/>
      <c r="G70" s="134">
        <v>0</v>
      </c>
    </row>
    <row r="71" spans="1:7" ht="31.5">
      <c r="A71" s="150" t="s">
        <v>559</v>
      </c>
      <c r="B71" s="169" t="s">
        <v>651</v>
      </c>
      <c r="C71" s="151" t="s">
        <v>408</v>
      </c>
      <c r="D71" s="170">
        <v>1.11242</v>
      </c>
      <c r="E71" s="170">
        <v>0</v>
      </c>
      <c r="F71" s="170">
        <v>0</v>
      </c>
      <c r="G71" s="168">
        <v>1.112</v>
      </c>
    </row>
    <row r="72" spans="1:7" ht="15.75" outlineLevel="1">
      <c r="A72" s="141" t="s">
        <v>560</v>
      </c>
      <c r="B72" s="149" t="s">
        <v>652</v>
      </c>
      <c r="C72" s="143" t="s">
        <v>408</v>
      </c>
      <c r="D72" s="144">
        <v>0</v>
      </c>
      <c r="E72" s="144">
        <v>0</v>
      </c>
      <c r="F72" s="144">
        <v>0</v>
      </c>
      <c r="G72" s="134">
        <v>0</v>
      </c>
    </row>
    <row r="73" spans="1:7" ht="15.75" outlineLevel="1">
      <c r="A73" s="141" t="s">
        <v>561</v>
      </c>
      <c r="B73" s="149" t="s">
        <v>653</v>
      </c>
      <c r="C73" s="143" t="s">
        <v>408</v>
      </c>
      <c r="D73" s="144">
        <v>0</v>
      </c>
      <c r="E73" s="144">
        <v>0</v>
      </c>
      <c r="F73" s="144">
        <v>0</v>
      </c>
      <c r="G73" s="134">
        <v>0</v>
      </c>
    </row>
    <row r="74" spans="1:7" ht="15.75" outlineLevel="1">
      <c r="A74" s="141" t="s">
        <v>562</v>
      </c>
      <c r="B74" s="149" t="s">
        <v>654</v>
      </c>
      <c r="C74" s="143" t="s">
        <v>408</v>
      </c>
      <c r="D74" s="144">
        <v>0</v>
      </c>
      <c r="E74" s="144">
        <v>0</v>
      </c>
      <c r="F74" s="144">
        <v>0</v>
      </c>
      <c r="G74" s="134">
        <v>0</v>
      </c>
    </row>
    <row r="75" spans="1:7" ht="15.75" outlineLevel="1">
      <c r="A75" s="141" t="s">
        <v>563</v>
      </c>
      <c r="B75" s="149" t="s">
        <v>655</v>
      </c>
      <c r="C75" s="143" t="s">
        <v>408</v>
      </c>
      <c r="D75" s="144">
        <v>0</v>
      </c>
      <c r="E75" s="144">
        <v>0</v>
      </c>
      <c r="F75" s="144">
        <v>0</v>
      </c>
      <c r="G75" s="134">
        <v>0</v>
      </c>
    </row>
    <row r="76" spans="1:7" ht="15.75" outlineLevel="1">
      <c r="A76" s="141" t="s">
        <v>564</v>
      </c>
      <c r="B76" s="149" t="s">
        <v>656</v>
      </c>
      <c r="C76" s="143" t="s">
        <v>408</v>
      </c>
      <c r="D76" s="144">
        <v>0</v>
      </c>
      <c r="E76" s="144">
        <v>0</v>
      </c>
      <c r="F76" s="144">
        <v>0</v>
      </c>
      <c r="G76" s="134">
        <v>0</v>
      </c>
    </row>
    <row r="77" spans="1:7" ht="15.75" outlineLevel="1">
      <c r="A77" s="141" t="s">
        <v>567</v>
      </c>
      <c r="B77" s="142" t="s">
        <v>582</v>
      </c>
      <c r="C77" s="143" t="s">
        <v>408</v>
      </c>
      <c r="D77" s="144">
        <v>0</v>
      </c>
      <c r="E77" s="144">
        <v>0</v>
      </c>
      <c r="F77" s="144">
        <v>0</v>
      </c>
      <c r="G77" s="134">
        <v>0</v>
      </c>
    </row>
    <row r="78" spans="1:7" ht="47.25" outlineLevel="1">
      <c r="A78" s="141" t="s">
        <v>657</v>
      </c>
      <c r="B78" s="146" t="s">
        <v>658</v>
      </c>
      <c r="C78" s="143" t="s">
        <v>408</v>
      </c>
      <c r="D78" s="144">
        <v>0</v>
      </c>
      <c r="E78" s="144">
        <v>0</v>
      </c>
      <c r="F78" s="144">
        <v>0</v>
      </c>
      <c r="G78" s="134">
        <v>0</v>
      </c>
    </row>
    <row r="79" spans="1:7" ht="31.5" outlineLevel="1">
      <c r="A79" s="141" t="s">
        <v>568</v>
      </c>
      <c r="B79" s="142" t="s">
        <v>583</v>
      </c>
      <c r="C79" s="143" t="s">
        <v>408</v>
      </c>
      <c r="D79" s="144">
        <v>0</v>
      </c>
      <c r="E79" s="144">
        <v>0</v>
      </c>
      <c r="F79" s="144">
        <v>0</v>
      </c>
      <c r="G79" s="134">
        <v>0</v>
      </c>
    </row>
    <row r="80" spans="1:7" ht="78.75" outlineLevel="1">
      <c r="A80" s="141" t="s">
        <v>659</v>
      </c>
      <c r="B80" s="146" t="s">
        <v>660</v>
      </c>
      <c r="C80" s="143" t="s">
        <v>408</v>
      </c>
      <c r="D80" s="144">
        <v>0</v>
      </c>
      <c r="E80" s="144">
        <v>0</v>
      </c>
      <c r="F80" s="144">
        <v>0</v>
      </c>
      <c r="G80" s="134">
        <v>0</v>
      </c>
    </row>
    <row r="81" spans="1:7" ht="15.75">
      <c r="A81" s="141" t="s">
        <v>565</v>
      </c>
      <c r="B81" s="149" t="s">
        <v>661</v>
      </c>
      <c r="C81" s="143" t="s">
        <v>408</v>
      </c>
      <c r="D81" s="144">
        <v>1.11242</v>
      </c>
      <c r="E81" s="144">
        <v>0</v>
      </c>
      <c r="F81" s="144">
        <v>0</v>
      </c>
      <c r="G81" s="134">
        <v>1.112</v>
      </c>
    </row>
    <row r="82" spans="1:7" ht="15.75" outlineLevel="1">
      <c r="A82" s="141" t="s">
        <v>566</v>
      </c>
      <c r="B82" s="149" t="s">
        <v>662</v>
      </c>
      <c r="C82" s="273" t="s">
        <v>408</v>
      </c>
      <c r="D82" s="144"/>
      <c r="E82" s="144"/>
      <c r="F82" s="144"/>
      <c r="G82" s="134"/>
    </row>
  </sheetData>
  <sheetProtection/>
  <mergeCells count="11">
    <mergeCell ref="H3:I3"/>
    <mergeCell ref="A1:G1"/>
    <mergeCell ref="A2:G2"/>
    <mergeCell ref="A4:G4"/>
    <mergeCell ref="A5:G5"/>
    <mergeCell ref="A6:G6"/>
    <mergeCell ref="A13:B13"/>
    <mergeCell ref="A10:A11"/>
    <mergeCell ref="B10:B11"/>
    <mergeCell ref="C10:C11"/>
    <mergeCell ref="A9:F9"/>
  </mergeCells>
  <printOptions/>
  <pageMargins left="0.7086614173228347" right="0.11811023622047245" top="0.35433070866141736" bottom="0.35433070866141736" header="0.31496062992125984" footer="0.31496062992125984"/>
  <pageSetup fitToHeight="0" fitToWidth="1" horizontalDpi="600" verticalDpi="600" orientation="portrait" paperSize="9" scale="74"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F173"/>
  <sheetViews>
    <sheetView showGridLines="0" view="pageBreakPreview" zoomScale="90" zoomScaleNormal="71" zoomScaleSheetLayoutView="90" zoomScalePageLayoutView="0" workbookViewId="0" topLeftCell="A124">
      <selection activeCell="A130" sqref="A130:IV130"/>
    </sheetView>
  </sheetViews>
  <sheetFormatPr defaultColWidth="9.00390625" defaultRowHeight="15.75" outlineLevelRow="1" outlineLevelCol="1"/>
  <cols>
    <col min="1" max="1" width="11.375" style="1" customWidth="1"/>
    <col min="2" max="2" width="46.875" style="1" customWidth="1"/>
    <col min="3" max="3" width="16.50390625" style="1" customWidth="1" outlineLevel="1"/>
    <col min="4" max="4" width="10.625" style="1" customWidth="1" outlineLevel="1"/>
    <col min="5" max="5" width="13.75390625" style="1" customWidth="1" outlineLevel="1"/>
    <col min="6" max="8" width="10.625" style="1" customWidth="1" outlineLevel="1"/>
    <col min="9" max="9" width="15.00390625" style="1" customWidth="1" outlineLevel="1"/>
    <col min="10" max="10" width="17.625" style="1" customWidth="1"/>
    <col min="11" max="11" width="10.00390625" style="1" customWidth="1"/>
    <col min="12" max="12" width="10.125" style="1" customWidth="1"/>
    <col min="13" max="13" width="8.25390625" style="1" customWidth="1"/>
    <col min="14" max="14" width="9.50390625" style="1" customWidth="1"/>
    <col min="15" max="17" width="7.375" style="1" customWidth="1"/>
    <col min="18" max="18" width="7.75390625" style="1" customWidth="1"/>
    <col min="19" max="19" width="9.50390625" style="1" customWidth="1"/>
    <col min="20" max="20" width="7.25390625" style="1" customWidth="1"/>
    <col min="21" max="21" width="8.25390625" style="1" customWidth="1"/>
    <col min="22" max="22" width="7.75390625" style="1" customWidth="1"/>
    <col min="23" max="23" width="8.125" style="1" customWidth="1"/>
    <col min="24" max="24" width="9.25390625" style="1" customWidth="1"/>
    <col min="25" max="25" width="7.75390625" style="1" customWidth="1"/>
    <col min="26" max="26" width="8.125" style="1" customWidth="1"/>
    <col min="27" max="27" width="7.875" style="1" customWidth="1"/>
    <col min="28" max="28" width="8.75390625" style="1" customWidth="1"/>
    <col min="29" max="29" width="10.25390625" style="1" customWidth="1"/>
    <col min="30" max="30" width="9.125" style="1" customWidth="1"/>
    <col min="31" max="16384" width="9.00390625" style="1" customWidth="1"/>
  </cols>
  <sheetData>
    <row r="1" spans="1:30" s="222" customFormat="1" ht="18.75">
      <c r="A1" s="306" t="s">
        <v>777</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row>
    <row r="2" spans="1:30" s="222" customFormat="1" ht="19.5" customHeight="1">
      <c r="A2" s="307" t="s">
        <v>778</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row>
    <row r="3" spans="1:10" s="222" customFormat="1" ht="15.75">
      <c r="A3" s="221"/>
      <c r="B3" s="221"/>
      <c r="C3" s="221"/>
      <c r="D3" s="221"/>
      <c r="E3" s="221"/>
      <c r="F3" s="221"/>
      <c r="G3" s="221"/>
      <c r="H3" s="221"/>
      <c r="I3" s="221"/>
      <c r="J3" s="221"/>
    </row>
    <row r="4" spans="1:30" s="223" customFormat="1" ht="20.25">
      <c r="A4" s="313" t="s">
        <v>740</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row>
    <row r="5" spans="1:30" s="222" customFormat="1" ht="20.25" outlineLevel="1">
      <c r="A5" s="314" t="s">
        <v>741</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row>
    <row r="6" spans="1:30" s="222" customFormat="1" ht="20.25" outlineLevel="1">
      <c r="A6" s="315" t="s">
        <v>470</v>
      </c>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row>
    <row r="7" ht="15.75" outlineLevel="1">
      <c r="AD7" s="5"/>
    </row>
    <row r="8" spans="1:30" ht="91.5" customHeight="1">
      <c r="A8" s="302" t="s">
        <v>742</v>
      </c>
      <c r="B8" s="302" t="s">
        <v>5</v>
      </c>
      <c r="C8" s="302" t="s">
        <v>743</v>
      </c>
      <c r="D8" s="303" t="s">
        <v>7</v>
      </c>
      <c r="E8" s="308" t="s">
        <v>744</v>
      </c>
      <c r="F8" s="310" t="s">
        <v>9</v>
      </c>
      <c r="G8" s="311"/>
      <c r="H8" s="312"/>
      <c r="I8" s="308" t="s">
        <v>745</v>
      </c>
      <c r="J8" s="308" t="s">
        <v>10</v>
      </c>
      <c r="K8" s="310" t="s">
        <v>11</v>
      </c>
      <c r="L8" s="311"/>
      <c r="M8" s="311"/>
      <c r="N8" s="311"/>
      <c r="O8" s="311"/>
      <c r="P8" s="311"/>
      <c r="Q8" s="311"/>
      <c r="R8" s="311"/>
      <c r="S8" s="311"/>
      <c r="T8" s="311"/>
      <c r="U8" s="311"/>
      <c r="V8" s="311"/>
      <c r="W8" s="311"/>
      <c r="X8" s="311"/>
      <c r="Y8" s="311"/>
      <c r="Z8" s="311"/>
      <c r="AA8" s="311"/>
      <c r="AB8" s="311"/>
      <c r="AC8" s="311"/>
      <c r="AD8" s="312"/>
    </row>
    <row r="9" spans="1:30" ht="63" customHeight="1">
      <c r="A9" s="302"/>
      <c r="B9" s="302"/>
      <c r="C9" s="302"/>
      <c r="D9" s="303"/>
      <c r="E9" s="309"/>
      <c r="F9" s="302" t="s">
        <v>12</v>
      </c>
      <c r="G9" s="302"/>
      <c r="H9" s="302"/>
      <c r="I9" s="309"/>
      <c r="J9" s="309"/>
      <c r="K9" s="302" t="s">
        <v>519</v>
      </c>
      <c r="L9" s="302"/>
      <c r="M9" s="302"/>
      <c r="N9" s="302"/>
      <c r="O9" s="302"/>
      <c r="P9" s="302" t="s">
        <v>520</v>
      </c>
      <c r="Q9" s="302"/>
      <c r="R9" s="302"/>
      <c r="S9" s="302"/>
      <c r="T9" s="302"/>
      <c r="U9" s="302" t="s">
        <v>521</v>
      </c>
      <c r="V9" s="302"/>
      <c r="W9" s="302"/>
      <c r="X9" s="302"/>
      <c r="Y9" s="302"/>
      <c r="Z9" s="302" t="s">
        <v>15</v>
      </c>
      <c r="AA9" s="302"/>
      <c r="AB9" s="302"/>
      <c r="AC9" s="302"/>
      <c r="AD9" s="302"/>
    </row>
    <row r="10" spans="1:30" ht="206.25" customHeight="1">
      <c r="A10" s="302"/>
      <c r="B10" s="302"/>
      <c r="C10" s="302"/>
      <c r="D10" s="303"/>
      <c r="E10" s="156" t="s">
        <v>12</v>
      </c>
      <c r="F10" s="156" t="s">
        <v>17</v>
      </c>
      <c r="G10" s="156" t="s">
        <v>18</v>
      </c>
      <c r="H10" s="156" t="s">
        <v>19</v>
      </c>
      <c r="I10" s="201" t="s">
        <v>12</v>
      </c>
      <c r="J10" s="156" t="s">
        <v>746</v>
      </c>
      <c r="K10" s="156" t="s">
        <v>20</v>
      </c>
      <c r="L10" s="156" t="s">
        <v>21</v>
      </c>
      <c r="M10" s="156" t="s">
        <v>22</v>
      </c>
      <c r="N10" s="156" t="s">
        <v>23</v>
      </c>
      <c r="O10" s="156" t="s">
        <v>24</v>
      </c>
      <c r="P10" s="156" t="s">
        <v>20</v>
      </c>
      <c r="Q10" s="156" t="s">
        <v>21</v>
      </c>
      <c r="R10" s="156" t="s">
        <v>22</v>
      </c>
      <c r="S10" s="156" t="s">
        <v>23</v>
      </c>
      <c r="T10" s="156" t="s">
        <v>24</v>
      </c>
      <c r="U10" s="156" t="s">
        <v>20</v>
      </c>
      <c r="V10" s="156" t="s">
        <v>21</v>
      </c>
      <c r="W10" s="156" t="s">
        <v>22</v>
      </c>
      <c r="X10" s="156" t="s">
        <v>23</v>
      </c>
      <c r="Y10" s="156" t="s">
        <v>24</v>
      </c>
      <c r="Z10" s="156" t="s">
        <v>20</v>
      </c>
      <c r="AA10" s="156" t="s">
        <v>21</v>
      </c>
      <c r="AB10" s="156" t="s">
        <v>22</v>
      </c>
      <c r="AC10" s="156" t="s">
        <v>23</v>
      </c>
      <c r="AD10" s="156" t="s">
        <v>24</v>
      </c>
    </row>
    <row r="11" spans="1:30" ht="15.75">
      <c r="A11" s="155">
        <v>1</v>
      </c>
      <c r="B11" s="155">
        <v>2</v>
      </c>
      <c r="C11" s="155">
        <v>3</v>
      </c>
      <c r="D11" s="155" t="s">
        <v>418</v>
      </c>
      <c r="E11" s="155" t="s">
        <v>293</v>
      </c>
      <c r="F11" s="155" t="s">
        <v>294</v>
      </c>
      <c r="G11" s="155" t="s">
        <v>295</v>
      </c>
      <c r="H11" s="155" t="s">
        <v>296</v>
      </c>
      <c r="I11" s="155" t="s">
        <v>260</v>
      </c>
      <c r="J11" s="155" t="s">
        <v>297</v>
      </c>
      <c r="K11" s="155" t="s">
        <v>569</v>
      </c>
      <c r="L11" s="155" t="s">
        <v>570</v>
      </c>
      <c r="M11" s="155" t="s">
        <v>571</v>
      </c>
      <c r="N11" s="155" t="s">
        <v>572</v>
      </c>
      <c r="O11" s="155" t="s">
        <v>573</v>
      </c>
      <c r="P11" s="155" t="s">
        <v>574</v>
      </c>
      <c r="Q11" s="155" t="s">
        <v>575</v>
      </c>
      <c r="R11" s="155" t="s">
        <v>576</v>
      </c>
      <c r="S11" s="155" t="s">
        <v>577</v>
      </c>
      <c r="T11" s="155" t="s">
        <v>578</v>
      </c>
      <c r="U11" s="155" t="s">
        <v>579</v>
      </c>
      <c r="V11" s="155" t="s">
        <v>580</v>
      </c>
      <c r="W11" s="155" t="s">
        <v>581</v>
      </c>
      <c r="X11" s="155" t="s">
        <v>747</v>
      </c>
      <c r="Y11" s="155" t="s">
        <v>748</v>
      </c>
      <c r="Z11" s="155" t="s">
        <v>430</v>
      </c>
      <c r="AA11" s="155" t="s">
        <v>431</v>
      </c>
      <c r="AB11" s="155" t="s">
        <v>432</v>
      </c>
      <c r="AC11" s="155" t="s">
        <v>433</v>
      </c>
      <c r="AD11" s="155" t="s">
        <v>434</v>
      </c>
    </row>
    <row r="12" spans="1:30" ht="49.5" customHeight="1">
      <c r="A12" s="163" t="s">
        <v>25</v>
      </c>
      <c r="B12" s="155" t="s">
        <v>26</v>
      </c>
      <c r="C12" s="155" t="s">
        <v>27</v>
      </c>
      <c r="D12" s="155" t="s">
        <v>126</v>
      </c>
      <c r="E12" s="155" t="s">
        <v>126</v>
      </c>
      <c r="F12" s="9">
        <v>41.05502425677579</v>
      </c>
      <c r="G12" s="9">
        <v>193.163293016</v>
      </c>
      <c r="H12" s="9" t="s">
        <v>126</v>
      </c>
      <c r="I12" s="9">
        <v>219.01676818600384</v>
      </c>
      <c r="J12" s="121">
        <v>208.90328478329855</v>
      </c>
      <c r="K12" s="121">
        <v>42.79277577599999</v>
      </c>
      <c r="L12" s="9">
        <v>0</v>
      </c>
      <c r="M12" s="9">
        <v>0</v>
      </c>
      <c r="N12" s="121">
        <v>42.79277577599999</v>
      </c>
      <c r="O12" s="9">
        <v>0</v>
      </c>
      <c r="P12" s="121">
        <v>45.977432754550975</v>
      </c>
      <c r="Q12" s="9">
        <v>0</v>
      </c>
      <c r="R12" s="9">
        <v>0</v>
      </c>
      <c r="S12" s="121">
        <v>45.977432754550975</v>
      </c>
      <c r="T12" s="9">
        <v>0</v>
      </c>
      <c r="U12" s="121">
        <v>47.31004017903555</v>
      </c>
      <c r="V12" s="9">
        <v>0</v>
      </c>
      <c r="W12" s="9">
        <v>0</v>
      </c>
      <c r="X12" s="121">
        <v>47.31004017903555</v>
      </c>
      <c r="Y12" s="9">
        <v>0</v>
      </c>
      <c r="Z12" s="121">
        <f>K12+P12+U12</f>
        <v>136.08024870958653</v>
      </c>
      <c r="AA12" s="121">
        <f>L12+Q12+V12</f>
        <v>0</v>
      </c>
      <c r="AB12" s="121">
        <f>M12+R12+W12</f>
        <v>0</v>
      </c>
      <c r="AC12" s="121">
        <f>N12+S12+X12</f>
        <v>136.08024870958653</v>
      </c>
      <c r="AD12" s="121">
        <f>O12+T12+Y12</f>
        <v>0</v>
      </c>
    </row>
    <row r="13" spans="1:30" ht="15.75" outlineLevel="1">
      <c r="A13" s="163" t="s">
        <v>28</v>
      </c>
      <c r="B13" s="155" t="s">
        <v>29</v>
      </c>
      <c r="C13" s="155" t="s">
        <v>27</v>
      </c>
      <c r="D13" s="155" t="s">
        <v>126</v>
      </c>
      <c r="E13" s="155" t="s">
        <v>126</v>
      </c>
      <c r="F13" s="9" t="s">
        <v>126</v>
      </c>
      <c r="G13" s="9" t="s">
        <v>126</v>
      </c>
      <c r="H13" s="11" t="s">
        <v>126</v>
      </c>
      <c r="I13" s="9" t="s">
        <v>126</v>
      </c>
      <c r="J13" s="12" t="s">
        <v>126</v>
      </c>
      <c r="K13" s="13" t="s">
        <v>126</v>
      </c>
      <c r="L13" s="13" t="s">
        <v>126</v>
      </c>
      <c r="M13" s="13" t="s">
        <v>126</v>
      </c>
      <c r="N13" s="13" t="s">
        <v>126</v>
      </c>
      <c r="O13" s="13" t="s">
        <v>126</v>
      </c>
      <c r="P13" s="13" t="s">
        <v>126</v>
      </c>
      <c r="Q13" s="13" t="s">
        <v>126</v>
      </c>
      <c r="R13" s="13" t="s">
        <v>126</v>
      </c>
      <c r="S13" s="13" t="s">
        <v>126</v>
      </c>
      <c r="T13" s="13" t="s">
        <v>126</v>
      </c>
      <c r="U13" s="13" t="s">
        <v>126</v>
      </c>
      <c r="V13" s="13" t="s">
        <v>126</v>
      </c>
      <c r="W13" s="13" t="s">
        <v>126</v>
      </c>
      <c r="X13" s="13" t="s">
        <v>126</v>
      </c>
      <c r="Y13" s="13" t="s">
        <v>126</v>
      </c>
      <c r="Z13" s="13" t="s">
        <v>126</v>
      </c>
      <c r="AA13" s="13" t="s">
        <v>126</v>
      </c>
      <c r="AB13" s="13" t="s">
        <v>126</v>
      </c>
      <c r="AC13" s="13" t="s">
        <v>126</v>
      </c>
      <c r="AD13" s="13" t="s">
        <v>126</v>
      </c>
    </row>
    <row r="14" spans="1:30" ht="31.5">
      <c r="A14" s="163" t="s">
        <v>30</v>
      </c>
      <c r="B14" s="155" t="s">
        <v>31</v>
      </c>
      <c r="C14" s="155" t="s">
        <v>27</v>
      </c>
      <c r="D14" s="14" t="s">
        <v>126</v>
      </c>
      <c r="E14" s="14" t="s">
        <v>126</v>
      </c>
      <c r="F14" s="9">
        <v>38.98804218029031</v>
      </c>
      <c r="G14" s="9">
        <v>183.330797636</v>
      </c>
      <c r="H14" s="9" t="s">
        <v>126</v>
      </c>
      <c r="I14" s="9">
        <v>196.89676607668383</v>
      </c>
      <c r="J14" s="9">
        <v>187.14878425797855</v>
      </c>
      <c r="K14" s="120">
        <v>35.287196855999994</v>
      </c>
      <c r="L14" s="10">
        <v>0</v>
      </c>
      <c r="M14" s="10">
        <v>0</v>
      </c>
      <c r="N14" s="120">
        <v>35.287196855999994</v>
      </c>
      <c r="O14" s="10">
        <v>0</v>
      </c>
      <c r="P14" s="120">
        <v>45.977432754550975</v>
      </c>
      <c r="Q14" s="10">
        <v>0</v>
      </c>
      <c r="R14" s="10">
        <v>0</v>
      </c>
      <c r="S14" s="120">
        <v>45.977432754550975</v>
      </c>
      <c r="T14" s="10">
        <v>0</v>
      </c>
      <c r="U14" s="120">
        <v>47.31004017903555</v>
      </c>
      <c r="V14" s="10">
        <v>0</v>
      </c>
      <c r="W14" s="10">
        <v>0</v>
      </c>
      <c r="X14" s="120">
        <v>47.31004017903555</v>
      </c>
      <c r="Y14" s="10">
        <v>0</v>
      </c>
      <c r="Z14" s="120">
        <f>K14+P14+U14</f>
        <v>128.57466978958652</v>
      </c>
      <c r="AA14" s="120">
        <f>L14+Q14+V14</f>
        <v>0</v>
      </c>
      <c r="AB14" s="120">
        <f>M14+R14+W14</f>
        <v>0</v>
      </c>
      <c r="AC14" s="120">
        <f>N14+S14+X14</f>
        <v>128.57466978958652</v>
      </c>
      <c r="AD14" s="120">
        <f>O14+T14+Y14</f>
        <v>0</v>
      </c>
    </row>
    <row r="15" spans="1:30" ht="76.5" customHeight="1" outlineLevel="1">
      <c r="A15" s="163" t="s">
        <v>32</v>
      </c>
      <c r="B15" s="155" t="s">
        <v>33</v>
      </c>
      <c r="C15" s="155" t="s">
        <v>27</v>
      </c>
      <c r="D15" s="155" t="s">
        <v>126</v>
      </c>
      <c r="E15" s="155" t="s">
        <v>126</v>
      </c>
      <c r="F15" s="9" t="s">
        <v>126</v>
      </c>
      <c r="G15" s="9" t="s">
        <v>126</v>
      </c>
      <c r="H15" s="11" t="s">
        <v>126</v>
      </c>
      <c r="I15" s="9" t="s">
        <v>126</v>
      </c>
      <c r="J15" s="12" t="s">
        <v>126</v>
      </c>
      <c r="K15" s="13" t="s">
        <v>126</v>
      </c>
      <c r="L15" s="13" t="s">
        <v>126</v>
      </c>
      <c r="M15" s="13" t="s">
        <v>126</v>
      </c>
      <c r="N15" s="13" t="s">
        <v>126</v>
      </c>
      <c r="O15" s="13" t="s">
        <v>126</v>
      </c>
      <c r="P15" s="13" t="s">
        <v>126</v>
      </c>
      <c r="Q15" s="13" t="s">
        <v>126</v>
      </c>
      <c r="R15" s="13" t="s">
        <v>126</v>
      </c>
      <c r="S15" s="13" t="s">
        <v>126</v>
      </c>
      <c r="T15" s="13" t="s">
        <v>126</v>
      </c>
      <c r="U15" s="13" t="s">
        <v>126</v>
      </c>
      <c r="V15" s="13" t="s">
        <v>126</v>
      </c>
      <c r="W15" s="13" t="s">
        <v>126</v>
      </c>
      <c r="X15" s="13" t="s">
        <v>126</v>
      </c>
      <c r="Y15" s="13" t="s">
        <v>126</v>
      </c>
      <c r="Z15" s="13" t="s">
        <v>126</v>
      </c>
      <c r="AA15" s="13" t="s">
        <v>126</v>
      </c>
      <c r="AB15" s="13" t="s">
        <v>126</v>
      </c>
      <c r="AC15" s="13" t="s">
        <v>126</v>
      </c>
      <c r="AD15" s="13" t="s">
        <v>126</v>
      </c>
    </row>
    <row r="16" spans="1:30" ht="31.5">
      <c r="A16" s="163" t="s">
        <v>34</v>
      </c>
      <c r="B16" s="155" t="s">
        <v>35</v>
      </c>
      <c r="C16" s="155" t="s">
        <v>27</v>
      </c>
      <c r="D16" s="155" t="s">
        <v>126</v>
      </c>
      <c r="E16" s="155" t="s">
        <v>126</v>
      </c>
      <c r="F16" s="9">
        <v>2.0669820764854796</v>
      </c>
      <c r="G16" s="9">
        <v>9.832495380000001</v>
      </c>
      <c r="H16" s="9" t="s">
        <v>126</v>
      </c>
      <c r="I16" s="9">
        <v>9.99637183932</v>
      </c>
      <c r="J16" s="9">
        <v>9.630870255320001</v>
      </c>
      <c r="K16" s="120">
        <v>5.9306749199999995</v>
      </c>
      <c r="L16" s="10">
        <v>0</v>
      </c>
      <c r="M16" s="10">
        <v>0</v>
      </c>
      <c r="N16" s="120">
        <v>5.9306749199999995</v>
      </c>
      <c r="O16" s="10">
        <v>0</v>
      </c>
      <c r="P16" s="120">
        <v>0</v>
      </c>
      <c r="Q16" s="10">
        <v>0</v>
      </c>
      <c r="R16" s="10">
        <v>0</v>
      </c>
      <c r="S16" s="120">
        <v>0</v>
      </c>
      <c r="T16" s="10">
        <v>0</v>
      </c>
      <c r="U16" s="120">
        <v>0</v>
      </c>
      <c r="V16" s="10">
        <v>0</v>
      </c>
      <c r="W16" s="10">
        <v>0</v>
      </c>
      <c r="X16" s="120">
        <v>0</v>
      </c>
      <c r="Y16" s="10">
        <v>0</v>
      </c>
      <c r="Z16" s="120">
        <f>K16+P16+U16</f>
        <v>5.9306749199999995</v>
      </c>
      <c r="AA16" s="120">
        <f>L16+Q16+V16</f>
        <v>0</v>
      </c>
      <c r="AB16" s="120">
        <f>M16+R16+W16</f>
        <v>0</v>
      </c>
      <c r="AC16" s="120">
        <f>N16+S16+X16</f>
        <v>5.9306749199999995</v>
      </c>
      <c r="AD16" s="120">
        <f>O16+T16+Y16</f>
        <v>0</v>
      </c>
    </row>
    <row r="17" spans="1:30" ht="31.5" outlineLevel="1">
      <c r="A17" s="163" t="s">
        <v>36</v>
      </c>
      <c r="B17" s="155" t="s">
        <v>37</v>
      </c>
      <c r="C17" s="155" t="s">
        <v>27</v>
      </c>
      <c r="D17" s="155" t="s">
        <v>126</v>
      </c>
      <c r="E17" s="155" t="s">
        <v>126</v>
      </c>
      <c r="F17" s="155" t="s">
        <v>126</v>
      </c>
      <c r="G17" s="155" t="s">
        <v>126</v>
      </c>
      <c r="H17" s="155" t="s">
        <v>126</v>
      </c>
      <c r="I17" s="155" t="s">
        <v>126</v>
      </c>
      <c r="J17" s="155" t="s">
        <v>126</v>
      </c>
      <c r="K17" s="155" t="s">
        <v>126</v>
      </c>
      <c r="L17" s="155" t="s">
        <v>126</v>
      </c>
      <c r="M17" s="155" t="s">
        <v>126</v>
      </c>
      <c r="N17" s="155" t="s">
        <v>126</v>
      </c>
      <c r="O17" s="155" t="s">
        <v>126</v>
      </c>
      <c r="P17" s="155" t="s">
        <v>126</v>
      </c>
      <c r="Q17" s="155" t="s">
        <v>126</v>
      </c>
      <c r="R17" s="155" t="s">
        <v>126</v>
      </c>
      <c r="S17" s="155" t="s">
        <v>126</v>
      </c>
      <c r="T17" s="155" t="s">
        <v>126</v>
      </c>
      <c r="U17" s="155" t="s">
        <v>126</v>
      </c>
      <c r="V17" s="155" t="s">
        <v>126</v>
      </c>
      <c r="W17" s="155" t="s">
        <v>126</v>
      </c>
      <c r="X17" s="155" t="s">
        <v>126</v>
      </c>
      <c r="Y17" s="155" t="s">
        <v>126</v>
      </c>
      <c r="Z17" s="155" t="s">
        <v>126</v>
      </c>
      <c r="AA17" s="155" t="s">
        <v>126</v>
      </c>
      <c r="AB17" s="155" t="s">
        <v>126</v>
      </c>
      <c r="AC17" s="155" t="s">
        <v>126</v>
      </c>
      <c r="AD17" s="155" t="s">
        <v>126</v>
      </c>
    </row>
    <row r="18" spans="1:30" ht="15.75">
      <c r="A18" s="163" t="s">
        <v>38</v>
      </c>
      <c r="B18" s="155" t="s">
        <v>39</v>
      </c>
      <c r="C18" s="155" t="s">
        <v>27</v>
      </c>
      <c r="D18" s="14" t="s">
        <v>126</v>
      </c>
      <c r="E18" s="14" t="s">
        <v>126</v>
      </c>
      <c r="F18" s="9">
        <v>0</v>
      </c>
      <c r="G18" s="9">
        <v>0</v>
      </c>
      <c r="H18" s="9" t="s">
        <v>126</v>
      </c>
      <c r="I18" s="9">
        <v>12.12363027</v>
      </c>
      <c r="J18" s="9">
        <v>12.12363027</v>
      </c>
      <c r="K18" s="120">
        <v>1.5749039999999999</v>
      </c>
      <c r="L18" s="10">
        <v>0</v>
      </c>
      <c r="M18" s="10">
        <v>0</v>
      </c>
      <c r="N18" s="120">
        <v>1.5749039999999999</v>
      </c>
      <c r="O18" s="10">
        <v>0</v>
      </c>
      <c r="P18" s="120">
        <v>0</v>
      </c>
      <c r="Q18" s="10">
        <v>0</v>
      </c>
      <c r="R18" s="10">
        <v>0</v>
      </c>
      <c r="S18" s="120">
        <v>0</v>
      </c>
      <c r="T18" s="10">
        <v>0</v>
      </c>
      <c r="U18" s="120">
        <v>0</v>
      </c>
      <c r="V18" s="10">
        <v>0</v>
      </c>
      <c r="W18" s="10">
        <v>0</v>
      </c>
      <c r="X18" s="120">
        <v>0</v>
      </c>
      <c r="Y18" s="10">
        <v>0</v>
      </c>
      <c r="Z18" s="120">
        <f>K18+P18+U18</f>
        <v>1.5749039999999999</v>
      </c>
      <c r="AA18" s="120">
        <f>L18+Q18+V18</f>
        <v>0</v>
      </c>
      <c r="AB18" s="120">
        <f>M18+R18+W18</f>
        <v>0</v>
      </c>
      <c r="AC18" s="120">
        <f>N18+S18+X18</f>
        <v>1.5749039999999999</v>
      </c>
      <c r="AD18" s="120">
        <f>O18+T18+Y18</f>
        <v>0</v>
      </c>
    </row>
    <row r="19" spans="1:30" ht="44.25" customHeight="1">
      <c r="A19" s="163" t="s">
        <v>40</v>
      </c>
      <c r="B19" s="155" t="s">
        <v>122</v>
      </c>
      <c r="C19" s="155" t="s">
        <v>27</v>
      </c>
      <c r="D19" s="155" t="s">
        <v>126</v>
      </c>
      <c r="E19" s="155" t="s">
        <v>126</v>
      </c>
      <c r="F19" s="9">
        <v>41.05502425677579</v>
      </c>
      <c r="G19" s="9">
        <v>193.163293016</v>
      </c>
      <c r="H19" s="9" t="s">
        <v>126</v>
      </c>
      <c r="I19" s="9">
        <v>219.01676818600384</v>
      </c>
      <c r="J19" s="9">
        <v>208.90328478329855</v>
      </c>
      <c r="K19" s="9">
        <v>42.79277577599999</v>
      </c>
      <c r="L19" s="9">
        <v>0</v>
      </c>
      <c r="M19" s="9">
        <v>0</v>
      </c>
      <c r="N19" s="121">
        <v>42.79277577599999</v>
      </c>
      <c r="O19" s="9">
        <v>0</v>
      </c>
      <c r="P19" s="9">
        <v>45.977432754550975</v>
      </c>
      <c r="Q19" s="9">
        <v>0</v>
      </c>
      <c r="R19" s="9">
        <v>0</v>
      </c>
      <c r="S19" s="121">
        <v>45.977432754550975</v>
      </c>
      <c r="T19" s="9">
        <v>0</v>
      </c>
      <c r="U19" s="9">
        <v>47.31004017903555</v>
      </c>
      <c r="V19" s="9">
        <v>0</v>
      </c>
      <c r="W19" s="9">
        <v>0</v>
      </c>
      <c r="X19" s="121">
        <v>47.31004017903555</v>
      </c>
      <c r="Y19" s="9">
        <v>0</v>
      </c>
      <c r="Z19" s="120">
        <f>K19+P19+U19</f>
        <v>136.08024870958653</v>
      </c>
      <c r="AA19" s="120">
        <f>L19+Q19+V19</f>
        <v>0</v>
      </c>
      <c r="AB19" s="120">
        <f>M19+R19+W19</f>
        <v>0</v>
      </c>
      <c r="AC19" s="120">
        <f>N19+S19+X19</f>
        <v>136.08024870958653</v>
      </c>
      <c r="AD19" s="120">
        <f>O19+T19+Y19</f>
        <v>0</v>
      </c>
    </row>
    <row r="20" spans="1:30" ht="31.5" outlineLevel="1">
      <c r="A20" s="163" t="s">
        <v>41</v>
      </c>
      <c r="B20" s="155" t="s">
        <v>42</v>
      </c>
      <c r="C20" s="155" t="s">
        <v>27</v>
      </c>
      <c r="D20" s="155" t="s">
        <v>126</v>
      </c>
      <c r="E20" s="155" t="s">
        <v>126</v>
      </c>
      <c r="F20" s="9" t="s">
        <v>126</v>
      </c>
      <c r="G20" s="9" t="s">
        <v>126</v>
      </c>
      <c r="H20" s="11" t="s">
        <v>126</v>
      </c>
      <c r="I20" s="9" t="s">
        <v>126</v>
      </c>
      <c r="J20" s="12" t="s">
        <v>126</v>
      </c>
      <c r="K20" s="13" t="s">
        <v>126</v>
      </c>
      <c r="L20" s="13" t="s">
        <v>126</v>
      </c>
      <c r="M20" s="13" t="s">
        <v>126</v>
      </c>
      <c r="N20" s="13" t="s">
        <v>126</v>
      </c>
      <c r="O20" s="13" t="s">
        <v>126</v>
      </c>
      <c r="P20" s="13" t="s">
        <v>126</v>
      </c>
      <c r="Q20" s="13" t="s">
        <v>126</v>
      </c>
      <c r="R20" s="13" t="s">
        <v>126</v>
      </c>
      <c r="S20" s="13" t="s">
        <v>126</v>
      </c>
      <c r="T20" s="13" t="s">
        <v>126</v>
      </c>
      <c r="U20" s="13" t="s">
        <v>126</v>
      </c>
      <c r="V20" s="13" t="s">
        <v>126</v>
      </c>
      <c r="W20" s="13" t="s">
        <v>126</v>
      </c>
      <c r="X20" s="13" t="s">
        <v>126</v>
      </c>
      <c r="Y20" s="13" t="s">
        <v>126</v>
      </c>
      <c r="Z20" s="13" t="s">
        <v>126</v>
      </c>
      <c r="AA20" s="13" t="s">
        <v>126</v>
      </c>
      <c r="AB20" s="13" t="s">
        <v>126</v>
      </c>
      <c r="AC20" s="13" t="s">
        <v>126</v>
      </c>
      <c r="AD20" s="13" t="s">
        <v>126</v>
      </c>
    </row>
    <row r="21" spans="1:30" ht="47.25" outlineLevel="1">
      <c r="A21" s="163" t="s">
        <v>43</v>
      </c>
      <c r="B21" s="155" t="s">
        <v>44</v>
      </c>
      <c r="C21" s="155" t="s">
        <v>27</v>
      </c>
      <c r="D21" s="155" t="s">
        <v>126</v>
      </c>
      <c r="E21" s="155" t="s">
        <v>126</v>
      </c>
      <c r="F21" s="9" t="s">
        <v>126</v>
      </c>
      <c r="G21" s="9" t="s">
        <v>126</v>
      </c>
      <c r="H21" s="11" t="s">
        <v>126</v>
      </c>
      <c r="I21" s="9" t="s">
        <v>126</v>
      </c>
      <c r="J21" s="12" t="s">
        <v>126</v>
      </c>
      <c r="K21" s="13" t="s">
        <v>126</v>
      </c>
      <c r="L21" s="13" t="s">
        <v>126</v>
      </c>
      <c r="M21" s="13" t="s">
        <v>126</v>
      </c>
      <c r="N21" s="13" t="s">
        <v>126</v>
      </c>
      <c r="O21" s="13" t="s">
        <v>126</v>
      </c>
      <c r="P21" s="13" t="s">
        <v>126</v>
      </c>
      <c r="Q21" s="13" t="s">
        <v>126</v>
      </c>
      <c r="R21" s="13" t="s">
        <v>126</v>
      </c>
      <c r="S21" s="13" t="s">
        <v>126</v>
      </c>
      <c r="T21" s="13" t="s">
        <v>126</v>
      </c>
      <c r="U21" s="13" t="s">
        <v>126</v>
      </c>
      <c r="V21" s="13" t="s">
        <v>126</v>
      </c>
      <c r="W21" s="13" t="s">
        <v>126</v>
      </c>
      <c r="X21" s="13" t="s">
        <v>126</v>
      </c>
      <c r="Y21" s="13" t="s">
        <v>126</v>
      </c>
      <c r="Z21" s="13" t="s">
        <v>126</v>
      </c>
      <c r="AA21" s="13" t="s">
        <v>126</v>
      </c>
      <c r="AB21" s="13" t="s">
        <v>126</v>
      </c>
      <c r="AC21" s="13" t="s">
        <v>126</v>
      </c>
      <c r="AD21" s="13" t="s">
        <v>126</v>
      </c>
    </row>
    <row r="22" spans="1:30" ht="63" outlineLevel="1">
      <c r="A22" s="163" t="s">
        <v>45</v>
      </c>
      <c r="B22" s="155" t="s">
        <v>46</v>
      </c>
      <c r="C22" s="155" t="s">
        <v>27</v>
      </c>
      <c r="D22" s="155" t="s">
        <v>126</v>
      </c>
      <c r="E22" s="155" t="s">
        <v>126</v>
      </c>
      <c r="F22" s="9" t="s">
        <v>126</v>
      </c>
      <c r="G22" s="9" t="s">
        <v>126</v>
      </c>
      <c r="H22" s="11" t="s">
        <v>126</v>
      </c>
      <c r="I22" s="9" t="s">
        <v>126</v>
      </c>
      <c r="J22" s="12" t="s">
        <v>126</v>
      </c>
      <c r="K22" s="13" t="s">
        <v>126</v>
      </c>
      <c r="L22" s="13" t="s">
        <v>126</v>
      </c>
      <c r="M22" s="13" t="s">
        <v>126</v>
      </c>
      <c r="N22" s="13" t="s">
        <v>126</v>
      </c>
      <c r="O22" s="13" t="s">
        <v>126</v>
      </c>
      <c r="P22" s="13" t="s">
        <v>126</v>
      </c>
      <c r="Q22" s="13" t="s">
        <v>126</v>
      </c>
      <c r="R22" s="13" t="s">
        <v>126</v>
      </c>
      <c r="S22" s="13" t="s">
        <v>126</v>
      </c>
      <c r="T22" s="13" t="s">
        <v>126</v>
      </c>
      <c r="U22" s="13" t="s">
        <v>126</v>
      </c>
      <c r="V22" s="13" t="s">
        <v>126</v>
      </c>
      <c r="W22" s="13" t="s">
        <v>126</v>
      </c>
      <c r="X22" s="13" t="s">
        <v>126</v>
      </c>
      <c r="Y22" s="13" t="s">
        <v>126</v>
      </c>
      <c r="Z22" s="13" t="s">
        <v>126</v>
      </c>
      <c r="AA22" s="13" t="s">
        <v>126</v>
      </c>
      <c r="AB22" s="13" t="s">
        <v>126</v>
      </c>
      <c r="AC22" s="13" t="s">
        <v>126</v>
      </c>
      <c r="AD22" s="13" t="s">
        <v>126</v>
      </c>
    </row>
    <row r="23" spans="1:30" ht="63" outlineLevel="1">
      <c r="A23" s="163" t="s">
        <v>47</v>
      </c>
      <c r="B23" s="155" t="s">
        <v>48</v>
      </c>
      <c r="C23" s="155" t="s">
        <v>27</v>
      </c>
      <c r="D23" s="155" t="s">
        <v>126</v>
      </c>
      <c r="E23" s="155" t="s">
        <v>126</v>
      </c>
      <c r="F23" s="9" t="s">
        <v>126</v>
      </c>
      <c r="G23" s="9" t="s">
        <v>126</v>
      </c>
      <c r="H23" s="11" t="s">
        <v>126</v>
      </c>
      <c r="I23" s="9" t="s">
        <v>126</v>
      </c>
      <c r="J23" s="12" t="s">
        <v>126</v>
      </c>
      <c r="K23" s="13" t="s">
        <v>126</v>
      </c>
      <c r="L23" s="13" t="s">
        <v>126</v>
      </c>
      <c r="M23" s="13" t="s">
        <v>126</v>
      </c>
      <c r="N23" s="13" t="s">
        <v>126</v>
      </c>
      <c r="O23" s="13" t="s">
        <v>126</v>
      </c>
      <c r="P23" s="13" t="s">
        <v>126</v>
      </c>
      <c r="Q23" s="13" t="s">
        <v>126</v>
      </c>
      <c r="R23" s="13" t="s">
        <v>126</v>
      </c>
      <c r="S23" s="13" t="s">
        <v>126</v>
      </c>
      <c r="T23" s="13" t="s">
        <v>126</v>
      </c>
      <c r="U23" s="13" t="s">
        <v>126</v>
      </c>
      <c r="V23" s="13" t="s">
        <v>126</v>
      </c>
      <c r="W23" s="13" t="s">
        <v>126</v>
      </c>
      <c r="X23" s="13" t="s">
        <v>126</v>
      </c>
      <c r="Y23" s="13" t="s">
        <v>126</v>
      </c>
      <c r="Z23" s="13" t="s">
        <v>126</v>
      </c>
      <c r="AA23" s="13" t="s">
        <v>126</v>
      </c>
      <c r="AB23" s="13" t="s">
        <v>126</v>
      </c>
      <c r="AC23" s="13" t="s">
        <v>126</v>
      </c>
      <c r="AD23" s="13" t="s">
        <v>126</v>
      </c>
    </row>
    <row r="24" spans="1:30" ht="47.25" outlineLevel="1">
      <c r="A24" s="163" t="s">
        <v>49</v>
      </c>
      <c r="B24" s="155" t="s">
        <v>50</v>
      </c>
      <c r="C24" s="155" t="s">
        <v>27</v>
      </c>
      <c r="D24" s="155" t="s">
        <v>126</v>
      </c>
      <c r="E24" s="155" t="s">
        <v>126</v>
      </c>
      <c r="F24" s="9" t="s">
        <v>126</v>
      </c>
      <c r="G24" s="9" t="s">
        <v>126</v>
      </c>
      <c r="H24" s="11" t="s">
        <v>126</v>
      </c>
      <c r="I24" s="9" t="s">
        <v>126</v>
      </c>
      <c r="J24" s="12" t="s">
        <v>126</v>
      </c>
      <c r="K24" s="13" t="s">
        <v>126</v>
      </c>
      <c r="L24" s="13" t="s">
        <v>126</v>
      </c>
      <c r="M24" s="13" t="s">
        <v>126</v>
      </c>
      <c r="N24" s="13" t="s">
        <v>126</v>
      </c>
      <c r="O24" s="13" t="s">
        <v>126</v>
      </c>
      <c r="P24" s="13" t="s">
        <v>126</v>
      </c>
      <c r="Q24" s="13" t="s">
        <v>126</v>
      </c>
      <c r="R24" s="13" t="s">
        <v>126</v>
      </c>
      <c r="S24" s="13" t="s">
        <v>126</v>
      </c>
      <c r="T24" s="13" t="s">
        <v>126</v>
      </c>
      <c r="U24" s="13" t="s">
        <v>126</v>
      </c>
      <c r="V24" s="13" t="s">
        <v>126</v>
      </c>
      <c r="W24" s="13" t="s">
        <v>126</v>
      </c>
      <c r="X24" s="13" t="s">
        <v>126</v>
      </c>
      <c r="Y24" s="13" t="s">
        <v>126</v>
      </c>
      <c r="Z24" s="13" t="s">
        <v>126</v>
      </c>
      <c r="AA24" s="13" t="s">
        <v>126</v>
      </c>
      <c r="AB24" s="13" t="s">
        <v>126</v>
      </c>
      <c r="AC24" s="13" t="s">
        <v>126</v>
      </c>
      <c r="AD24" s="13" t="s">
        <v>126</v>
      </c>
    </row>
    <row r="25" spans="1:30" ht="31.5" outlineLevel="1">
      <c r="A25" s="163" t="s">
        <v>51</v>
      </c>
      <c r="B25" s="155" t="s">
        <v>52</v>
      </c>
      <c r="C25" s="155" t="s">
        <v>27</v>
      </c>
      <c r="D25" s="155" t="s">
        <v>126</v>
      </c>
      <c r="E25" s="155" t="s">
        <v>126</v>
      </c>
      <c r="F25" s="9" t="s">
        <v>126</v>
      </c>
      <c r="G25" s="9" t="s">
        <v>126</v>
      </c>
      <c r="H25" s="11" t="s">
        <v>126</v>
      </c>
      <c r="I25" s="9" t="s">
        <v>126</v>
      </c>
      <c r="J25" s="12" t="s">
        <v>126</v>
      </c>
      <c r="K25" s="13" t="s">
        <v>126</v>
      </c>
      <c r="L25" s="13" t="s">
        <v>126</v>
      </c>
      <c r="M25" s="13" t="s">
        <v>126</v>
      </c>
      <c r="N25" s="13" t="s">
        <v>126</v>
      </c>
      <c r="O25" s="13" t="s">
        <v>126</v>
      </c>
      <c r="P25" s="13" t="s">
        <v>126</v>
      </c>
      <c r="Q25" s="13" t="s">
        <v>126</v>
      </c>
      <c r="R25" s="13" t="s">
        <v>126</v>
      </c>
      <c r="S25" s="13" t="s">
        <v>126</v>
      </c>
      <c r="T25" s="13" t="s">
        <v>126</v>
      </c>
      <c r="U25" s="13" t="s">
        <v>126</v>
      </c>
      <c r="V25" s="13" t="s">
        <v>126</v>
      </c>
      <c r="W25" s="13" t="s">
        <v>126</v>
      </c>
      <c r="X25" s="13" t="s">
        <v>126</v>
      </c>
      <c r="Y25" s="13" t="s">
        <v>126</v>
      </c>
      <c r="Z25" s="13" t="s">
        <v>126</v>
      </c>
      <c r="AA25" s="13" t="s">
        <v>126</v>
      </c>
      <c r="AB25" s="13" t="s">
        <v>126</v>
      </c>
      <c r="AC25" s="13" t="s">
        <v>126</v>
      </c>
      <c r="AD25" s="13" t="s">
        <v>126</v>
      </c>
    </row>
    <row r="26" spans="1:30" ht="63" outlineLevel="1">
      <c r="A26" s="163" t="s">
        <v>53</v>
      </c>
      <c r="B26" s="155" t="s">
        <v>54</v>
      </c>
      <c r="C26" s="155" t="s">
        <v>27</v>
      </c>
      <c r="D26" s="155" t="s">
        <v>126</v>
      </c>
      <c r="E26" s="155" t="s">
        <v>126</v>
      </c>
      <c r="F26" s="9" t="s">
        <v>126</v>
      </c>
      <c r="G26" s="9" t="s">
        <v>126</v>
      </c>
      <c r="H26" s="11" t="s">
        <v>126</v>
      </c>
      <c r="I26" s="9" t="s">
        <v>126</v>
      </c>
      <c r="J26" s="12" t="s">
        <v>126</v>
      </c>
      <c r="K26" s="13" t="s">
        <v>126</v>
      </c>
      <c r="L26" s="13" t="s">
        <v>126</v>
      </c>
      <c r="M26" s="13" t="s">
        <v>126</v>
      </c>
      <c r="N26" s="13" t="s">
        <v>126</v>
      </c>
      <c r="O26" s="13" t="s">
        <v>126</v>
      </c>
      <c r="P26" s="13" t="s">
        <v>126</v>
      </c>
      <c r="Q26" s="13" t="s">
        <v>126</v>
      </c>
      <c r="R26" s="13" t="s">
        <v>126</v>
      </c>
      <c r="S26" s="13" t="s">
        <v>126</v>
      </c>
      <c r="T26" s="13" t="s">
        <v>126</v>
      </c>
      <c r="U26" s="13" t="s">
        <v>126</v>
      </c>
      <c r="V26" s="13" t="s">
        <v>126</v>
      </c>
      <c r="W26" s="13" t="s">
        <v>126</v>
      </c>
      <c r="X26" s="13" t="s">
        <v>126</v>
      </c>
      <c r="Y26" s="13" t="s">
        <v>126</v>
      </c>
      <c r="Z26" s="13" t="s">
        <v>126</v>
      </c>
      <c r="AA26" s="13" t="s">
        <v>126</v>
      </c>
      <c r="AB26" s="13" t="s">
        <v>126</v>
      </c>
      <c r="AC26" s="13" t="s">
        <v>126</v>
      </c>
      <c r="AD26" s="13" t="s">
        <v>126</v>
      </c>
    </row>
    <row r="27" spans="1:30" ht="47.25" outlineLevel="1">
      <c r="A27" s="163" t="s">
        <v>55</v>
      </c>
      <c r="B27" s="155" t="s">
        <v>56</v>
      </c>
      <c r="C27" s="155" t="s">
        <v>27</v>
      </c>
      <c r="D27" s="155" t="s">
        <v>126</v>
      </c>
      <c r="E27" s="155" t="s">
        <v>126</v>
      </c>
      <c r="F27" s="9" t="s">
        <v>126</v>
      </c>
      <c r="G27" s="9" t="s">
        <v>126</v>
      </c>
      <c r="H27" s="11" t="s">
        <v>126</v>
      </c>
      <c r="I27" s="9" t="s">
        <v>126</v>
      </c>
      <c r="J27" s="12" t="s">
        <v>126</v>
      </c>
      <c r="K27" s="13" t="s">
        <v>126</v>
      </c>
      <c r="L27" s="13" t="s">
        <v>126</v>
      </c>
      <c r="M27" s="13" t="s">
        <v>126</v>
      </c>
      <c r="N27" s="13" t="s">
        <v>126</v>
      </c>
      <c r="O27" s="13" t="s">
        <v>126</v>
      </c>
      <c r="P27" s="13" t="s">
        <v>126</v>
      </c>
      <c r="Q27" s="13" t="s">
        <v>126</v>
      </c>
      <c r="R27" s="13" t="s">
        <v>126</v>
      </c>
      <c r="S27" s="13" t="s">
        <v>126</v>
      </c>
      <c r="T27" s="13" t="s">
        <v>126</v>
      </c>
      <c r="U27" s="13" t="s">
        <v>126</v>
      </c>
      <c r="V27" s="13" t="s">
        <v>126</v>
      </c>
      <c r="W27" s="13" t="s">
        <v>126</v>
      </c>
      <c r="X27" s="13" t="s">
        <v>126</v>
      </c>
      <c r="Y27" s="13" t="s">
        <v>126</v>
      </c>
      <c r="Z27" s="13" t="s">
        <v>126</v>
      </c>
      <c r="AA27" s="13" t="s">
        <v>126</v>
      </c>
      <c r="AB27" s="13" t="s">
        <v>126</v>
      </c>
      <c r="AC27" s="13" t="s">
        <v>126</v>
      </c>
      <c r="AD27" s="13" t="s">
        <v>126</v>
      </c>
    </row>
    <row r="28" spans="1:30" ht="47.25" outlineLevel="1">
      <c r="A28" s="163" t="s">
        <v>57</v>
      </c>
      <c r="B28" s="155" t="s">
        <v>58</v>
      </c>
      <c r="C28" s="155" t="s">
        <v>27</v>
      </c>
      <c r="D28" s="155" t="s">
        <v>126</v>
      </c>
      <c r="E28" s="155" t="s">
        <v>126</v>
      </c>
      <c r="F28" s="9" t="s">
        <v>126</v>
      </c>
      <c r="G28" s="9" t="s">
        <v>126</v>
      </c>
      <c r="H28" s="11" t="s">
        <v>126</v>
      </c>
      <c r="I28" s="9" t="s">
        <v>126</v>
      </c>
      <c r="J28" s="12" t="s">
        <v>126</v>
      </c>
      <c r="K28" s="13" t="s">
        <v>126</v>
      </c>
      <c r="L28" s="13" t="s">
        <v>126</v>
      </c>
      <c r="M28" s="13" t="s">
        <v>126</v>
      </c>
      <c r="N28" s="13" t="s">
        <v>126</v>
      </c>
      <c r="O28" s="13" t="s">
        <v>126</v>
      </c>
      <c r="P28" s="13" t="s">
        <v>126</v>
      </c>
      <c r="Q28" s="13" t="s">
        <v>126</v>
      </c>
      <c r="R28" s="13" t="s">
        <v>126</v>
      </c>
      <c r="S28" s="13" t="s">
        <v>126</v>
      </c>
      <c r="T28" s="13" t="s">
        <v>126</v>
      </c>
      <c r="U28" s="13" t="s">
        <v>126</v>
      </c>
      <c r="V28" s="13" t="s">
        <v>126</v>
      </c>
      <c r="W28" s="13" t="s">
        <v>126</v>
      </c>
      <c r="X28" s="13" t="s">
        <v>126</v>
      </c>
      <c r="Y28" s="13" t="s">
        <v>126</v>
      </c>
      <c r="Z28" s="13" t="s">
        <v>126</v>
      </c>
      <c r="AA28" s="13" t="s">
        <v>126</v>
      </c>
      <c r="AB28" s="13" t="s">
        <v>126</v>
      </c>
      <c r="AC28" s="13" t="s">
        <v>126</v>
      </c>
      <c r="AD28" s="13" t="s">
        <v>126</v>
      </c>
    </row>
    <row r="29" spans="1:30" ht="31.5" outlineLevel="1">
      <c r="A29" s="163" t="s">
        <v>59</v>
      </c>
      <c r="B29" s="155" t="s">
        <v>60</v>
      </c>
      <c r="C29" s="155" t="s">
        <v>27</v>
      </c>
      <c r="D29" s="155" t="s">
        <v>126</v>
      </c>
      <c r="E29" s="155" t="s">
        <v>126</v>
      </c>
      <c r="F29" s="9" t="s">
        <v>126</v>
      </c>
      <c r="G29" s="9" t="s">
        <v>126</v>
      </c>
      <c r="H29" s="11" t="s">
        <v>126</v>
      </c>
      <c r="I29" s="9" t="s">
        <v>126</v>
      </c>
      <c r="J29" s="12" t="s">
        <v>126</v>
      </c>
      <c r="K29" s="13" t="s">
        <v>126</v>
      </c>
      <c r="L29" s="13" t="s">
        <v>126</v>
      </c>
      <c r="M29" s="13" t="s">
        <v>126</v>
      </c>
      <c r="N29" s="13" t="s">
        <v>126</v>
      </c>
      <c r="O29" s="13" t="s">
        <v>126</v>
      </c>
      <c r="P29" s="13" t="s">
        <v>126</v>
      </c>
      <c r="Q29" s="13" t="s">
        <v>126</v>
      </c>
      <c r="R29" s="13" t="s">
        <v>126</v>
      </c>
      <c r="S29" s="13" t="s">
        <v>126</v>
      </c>
      <c r="T29" s="13" t="s">
        <v>126</v>
      </c>
      <c r="U29" s="13" t="s">
        <v>126</v>
      </c>
      <c r="V29" s="13" t="s">
        <v>126</v>
      </c>
      <c r="W29" s="13" t="s">
        <v>126</v>
      </c>
      <c r="X29" s="13" t="s">
        <v>126</v>
      </c>
      <c r="Y29" s="13" t="s">
        <v>126</v>
      </c>
      <c r="Z29" s="13" t="s">
        <v>126</v>
      </c>
      <c r="AA29" s="13" t="s">
        <v>126</v>
      </c>
      <c r="AB29" s="13" t="s">
        <v>126</v>
      </c>
      <c r="AC29" s="13" t="s">
        <v>126</v>
      </c>
      <c r="AD29" s="13" t="s">
        <v>126</v>
      </c>
    </row>
    <row r="30" spans="1:30" ht="94.5" outlineLevel="1">
      <c r="A30" s="163" t="s">
        <v>59</v>
      </c>
      <c r="B30" s="155" t="s">
        <v>61</v>
      </c>
      <c r="C30" s="155" t="s">
        <v>27</v>
      </c>
      <c r="D30" s="155" t="s">
        <v>126</v>
      </c>
      <c r="E30" s="155" t="s">
        <v>126</v>
      </c>
      <c r="F30" s="9" t="s">
        <v>126</v>
      </c>
      <c r="G30" s="9" t="s">
        <v>126</v>
      </c>
      <c r="H30" s="11" t="s">
        <v>126</v>
      </c>
      <c r="I30" s="9" t="s">
        <v>126</v>
      </c>
      <c r="J30" s="12" t="s">
        <v>126</v>
      </c>
      <c r="K30" s="13" t="s">
        <v>126</v>
      </c>
      <c r="L30" s="13" t="s">
        <v>126</v>
      </c>
      <c r="M30" s="13" t="s">
        <v>126</v>
      </c>
      <c r="N30" s="13" t="s">
        <v>126</v>
      </c>
      <c r="O30" s="13" t="s">
        <v>126</v>
      </c>
      <c r="P30" s="13" t="s">
        <v>126</v>
      </c>
      <c r="Q30" s="13" t="s">
        <v>126</v>
      </c>
      <c r="R30" s="13" t="s">
        <v>126</v>
      </c>
      <c r="S30" s="13" t="s">
        <v>126</v>
      </c>
      <c r="T30" s="13" t="s">
        <v>126</v>
      </c>
      <c r="U30" s="13" t="s">
        <v>126</v>
      </c>
      <c r="V30" s="13" t="s">
        <v>126</v>
      </c>
      <c r="W30" s="13" t="s">
        <v>126</v>
      </c>
      <c r="X30" s="13" t="s">
        <v>126</v>
      </c>
      <c r="Y30" s="13" t="s">
        <v>126</v>
      </c>
      <c r="Z30" s="13" t="s">
        <v>126</v>
      </c>
      <c r="AA30" s="13" t="s">
        <v>126</v>
      </c>
      <c r="AB30" s="13" t="s">
        <v>126</v>
      </c>
      <c r="AC30" s="13" t="s">
        <v>126</v>
      </c>
      <c r="AD30" s="13" t="s">
        <v>126</v>
      </c>
    </row>
    <row r="31" spans="1:30" ht="78.75" outlineLevel="1">
      <c r="A31" s="163" t="s">
        <v>59</v>
      </c>
      <c r="B31" s="155" t="s">
        <v>62</v>
      </c>
      <c r="C31" s="155" t="s">
        <v>27</v>
      </c>
      <c r="D31" s="155" t="s">
        <v>126</v>
      </c>
      <c r="E31" s="155" t="s">
        <v>126</v>
      </c>
      <c r="F31" s="9" t="s">
        <v>126</v>
      </c>
      <c r="G31" s="9" t="s">
        <v>126</v>
      </c>
      <c r="H31" s="11" t="s">
        <v>126</v>
      </c>
      <c r="I31" s="9" t="s">
        <v>126</v>
      </c>
      <c r="J31" s="12" t="s">
        <v>126</v>
      </c>
      <c r="K31" s="13" t="s">
        <v>126</v>
      </c>
      <c r="L31" s="13" t="s">
        <v>126</v>
      </c>
      <c r="M31" s="13" t="s">
        <v>126</v>
      </c>
      <c r="N31" s="13" t="s">
        <v>126</v>
      </c>
      <c r="O31" s="13" t="s">
        <v>126</v>
      </c>
      <c r="P31" s="13" t="s">
        <v>126</v>
      </c>
      <c r="Q31" s="13" t="s">
        <v>126</v>
      </c>
      <c r="R31" s="13" t="s">
        <v>126</v>
      </c>
      <c r="S31" s="13" t="s">
        <v>126</v>
      </c>
      <c r="T31" s="13" t="s">
        <v>126</v>
      </c>
      <c r="U31" s="13" t="s">
        <v>126</v>
      </c>
      <c r="V31" s="13" t="s">
        <v>126</v>
      </c>
      <c r="W31" s="13" t="s">
        <v>126</v>
      </c>
      <c r="X31" s="13" t="s">
        <v>126</v>
      </c>
      <c r="Y31" s="13" t="s">
        <v>126</v>
      </c>
      <c r="Z31" s="13" t="s">
        <v>126</v>
      </c>
      <c r="AA31" s="13" t="s">
        <v>126</v>
      </c>
      <c r="AB31" s="13" t="s">
        <v>126</v>
      </c>
      <c r="AC31" s="13" t="s">
        <v>126</v>
      </c>
      <c r="AD31" s="13" t="s">
        <v>126</v>
      </c>
    </row>
    <row r="32" spans="1:30" ht="94.5" outlineLevel="1">
      <c r="A32" s="163" t="s">
        <v>59</v>
      </c>
      <c r="B32" s="155" t="s">
        <v>63</v>
      </c>
      <c r="C32" s="155" t="s">
        <v>27</v>
      </c>
      <c r="D32" s="155" t="s">
        <v>126</v>
      </c>
      <c r="E32" s="155" t="s">
        <v>126</v>
      </c>
      <c r="F32" s="9" t="s">
        <v>126</v>
      </c>
      <c r="G32" s="9" t="s">
        <v>126</v>
      </c>
      <c r="H32" s="11" t="s">
        <v>126</v>
      </c>
      <c r="I32" s="9" t="s">
        <v>126</v>
      </c>
      <c r="J32" s="12" t="s">
        <v>126</v>
      </c>
      <c r="K32" s="13" t="s">
        <v>126</v>
      </c>
      <c r="L32" s="13" t="s">
        <v>126</v>
      </c>
      <c r="M32" s="13" t="s">
        <v>126</v>
      </c>
      <c r="N32" s="13" t="s">
        <v>126</v>
      </c>
      <c r="O32" s="13" t="s">
        <v>126</v>
      </c>
      <c r="P32" s="13" t="s">
        <v>126</v>
      </c>
      <c r="Q32" s="13" t="s">
        <v>126</v>
      </c>
      <c r="R32" s="13" t="s">
        <v>126</v>
      </c>
      <c r="S32" s="13" t="s">
        <v>126</v>
      </c>
      <c r="T32" s="13" t="s">
        <v>126</v>
      </c>
      <c r="U32" s="13" t="s">
        <v>126</v>
      </c>
      <c r="V32" s="13" t="s">
        <v>126</v>
      </c>
      <c r="W32" s="13" t="s">
        <v>126</v>
      </c>
      <c r="X32" s="13" t="s">
        <v>126</v>
      </c>
      <c r="Y32" s="13" t="s">
        <v>126</v>
      </c>
      <c r="Z32" s="13" t="s">
        <v>126</v>
      </c>
      <c r="AA32" s="13" t="s">
        <v>126</v>
      </c>
      <c r="AB32" s="13" t="s">
        <v>126</v>
      </c>
      <c r="AC32" s="13" t="s">
        <v>126</v>
      </c>
      <c r="AD32" s="13" t="s">
        <v>126</v>
      </c>
    </row>
    <row r="33" spans="1:30" ht="31.5" outlineLevel="1">
      <c r="A33" s="163" t="s">
        <v>64</v>
      </c>
      <c r="B33" s="155" t="s">
        <v>60</v>
      </c>
      <c r="C33" s="155" t="s">
        <v>27</v>
      </c>
      <c r="D33" s="155" t="s">
        <v>126</v>
      </c>
      <c r="E33" s="155" t="s">
        <v>126</v>
      </c>
      <c r="F33" s="9" t="s">
        <v>126</v>
      </c>
      <c r="G33" s="9" t="s">
        <v>126</v>
      </c>
      <c r="H33" s="11" t="s">
        <v>126</v>
      </c>
      <c r="I33" s="9" t="s">
        <v>126</v>
      </c>
      <c r="J33" s="12" t="s">
        <v>126</v>
      </c>
      <c r="K33" s="13" t="s">
        <v>126</v>
      </c>
      <c r="L33" s="13" t="s">
        <v>126</v>
      </c>
      <c r="M33" s="13" t="s">
        <v>126</v>
      </c>
      <c r="N33" s="13" t="s">
        <v>126</v>
      </c>
      <c r="O33" s="13" t="s">
        <v>126</v>
      </c>
      <c r="P33" s="13" t="s">
        <v>126</v>
      </c>
      <c r="Q33" s="13" t="s">
        <v>126</v>
      </c>
      <c r="R33" s="13" t="s">
        <v>126</v>
      </c>
      <c r="S33" s="13" t="s">
        <v>126</v>
      </c>
      <c r="T33" s="13" t="s">
        <v>126</v>
      </c>
      <c r="U33" s="13" t="s">
        <v>126</v>
      </c>
      <c r="V33" s="13" t="s">
        <v>126</v>
      </c>
      <c r="W33" s="13" t="s">
        <v>126</v>
      </c>
      <c r="X33" s="13" t="s">
        <v>126</v>
      </c>
      <c r="Y33" s="13" t="s">
        <v>126</v>
      </c>
      <c r="Z33" s="13" t="s">
        <v>126</v>
      </c>
      <c r="AA33" s="13" t="s">
        <v>126</v>
      </c>
      <c r="AB33" s="13" t="s">
        <v>126</v>
      </c>
      <c r="AC33" s="13" t="s">
        <v>126</v>
      </c>
      <c r="AD33" s="13" t="s">
        <v>126</v>
      </c>
    </row>
    <row r="34" spans="1:30" ht="94.5" outlineLevel="1">
      <c r="A34" s="163" t="s">
        <v>64</v>
      </c>
      <c r="B34" s="155" t="s">
        <v>61</v>
      </c>
      <c r="C34" s="155" t="s">
        <v>27</v>
      </c>
      <c r="D34" s="155" t="s">
        <v>126</v>
      </c>
      <c r="E34" s="155" t="s">
        <v>126</v>
      </c>
      <c r="F34" s="9" t="s">
        <v>126</v>
      </c>
      <c r="G34" s="9" t="s">
        <v>126</v>
      </c>
      <c r="H34" s="11" t="s">
        <v>126</v>
      </c>
      <c r="I34" s="9" t="s">
        <v>126</v>
      </c>
      <c r="J34" s="12" t="s">
        <v>126</v>
      </c>
      <c r="K34" s="13" t="s">
        <v>126</v>
      </c>
      <c r="L34" s="13" t="s">
        <v>126</v>
      </c>
      <c r="M34" s="13" t="s">
        <v>126</v>
      </c>
      <c r="N34" s="13" t="s">
        <v>126</v>
      </c>
      <c r="O34" s="13" t="s">
        <v>126</v>
      </c>
      <c r="P34" s="13" t="s">
        <v>126</v>
      </c>
      <c r="Q34" s="13" t="s">
        <v>126</v>
      </c>
      <c r="R34" s="13" t="s">
        <v>126</v>
      </c>
      <c r="S34" s="13" t="s">
        <v>126</v>
      </c>
      <c r="T34" s="13" t="s">
        <v>126</v>
      </c>
      <c r="U34" s="13" t="s">
        <v>126</v>
      </c>
      <c r="V34" s="13" t="s">
        <v>126</v>
      </c>
      <c r="W34" s="13" t="s">
        <v>126</v>
      </c>
      <c r="X34" s="13" t="s">
        <v>126</v>
      </c>
      <c r="Y34" s="13" t="s">
        <v>126</v>
      </c>
      <c r="Z34" s="13" t="s">
        <v>126</v>
      </c>
      <c r="AA34" s="13" t="s">
        <v>126</v>
      </c>
      <c r="AB34" s="13" t="s">
        <v>126</v>
      </c>
      <c r="AC34" s="13" t="s">
        <v>126</v>
      </c>
      <c r="AD34" s="13" t="s">
        <v>126</v>
      </c>
    </row>
    <row r="35" spans="1:30" ht="78.75" outlineLevel="1">
      <c r="A35" s="163" t="s">
        <v>64</v>
      </c>
      <c r="B35" s="155" t="s">
        <v>62</v>
      </c>
      <c r="C35" s="155" t="s">
        <v>27</v>
      </c>
      <c r="D35" s="155" t="s">
        <v>126</v>
      </c>
      <c r="E35" s="155" t="s">
        <v>126</v>
      </c>
      <c r="F35" s="9" t="s">
        <v>126</v>
      </c>
      <c r="G35" s="9" t="s">
        <v>126</v>
      </c>
      <c r="H35" s="11" t="s">
        <v>126</v>
      </c>
      <c r="I35" s="9" t="s">
        <v>126</v>
      </c>
      <c r="J35" s="12" t="s">
        <v>126</v>
      </c>
      <c r="K35" s="13" t="s">
        <v>126</v>
      </c>
      <c r="L35" s="13" t="s">
        <v>126</v>
      </c>
      <c r="M35" s="13" t="s">
        <v>126</v>
      </c>
      <c r="N35" s="13" t="s">
        <v>126</v>
      </c>
      <c r="O35" s="13" t="s">
        <v>126</v>
      </c>
      <c r="P35" s="13" t="s">
        <v>126</v>
      </c>
      <c r="Q35" s="13" t="s">
        <v>126</v>
      </c>
      <c r="R35" s="13" t="s">
        <v>126</v>
      </c>
      <c r="S35" s="13" t="s">
        <v>126</v>
      </c>
      <c r="T35" s="13" t="s">
        <v>126</v>
      </c>
      <c r="U35" s="13" t="s">
        <v>126</v>
      </c>
      <c r="V35" s="13" t="s">
        <v>126</v>
      </c>
      <c r="W35" s="13" t="s">
        <v>126</v>
      </c>
      <c r="X35" s="13" t="s">
        <v>126</v>
      </c>
      <c r="Y35" s="13" t="s">
        <v>126</v>
      </c>
      <c r="Z35" s="13" t="s">
        <v>126</v>
      </c>
      <c r="AA35" s="13" t="s">
        <v>126</v>
      </c>
      <c r="AB35" s="13" t="s">
        <v>126</v>
      </c>
      <c r="AC35" s="13" t="s">
        <v>126</v>
      </c>
      <c r="AD35" s="13" t="s">
        <v>126</v>
      </c>
    </row>
    <row r="36" spans="1:30" ht="94.5" outlineLevel="1">
      <c r="A36" s="163" t="s">
        <v>64</v>
      </c>
      <c r="B36" s="155" t="s">
        <v>65</v>
      </c>
      <c r="C36" s="155" t="s">
        <v>27</v>
      </c>
      <c r="D36" s="155" t="s">
        <v>126</v>
      </c>
      <c r="E36" s="155" t="s">
        <v>126</v>
      </c>
      <c r="F36" s="9" t="s">
        <v>126</v>
      </c>
      <c r="G36" s="9" t="s">
        <v>126</v>
      </c>
      <c r="H36" s="11" t="s">
        <v>126</v>
      </c>
      <c r="I36" s="9" t="s">
        <v>126</v>
      </c>
      <c r="J36" s="12" t="s">
        <v>126</v>
      </c>
      <c r="K36" s="13" t="s">
        <v>126</v>
      </c>
      <c r="L36" s="13" t="s">
        <v>126</v>
      </c>
      <c r="M36" s="13" t="s">
        <v>126</v>
      </c>
      <c r="N36" s="13" t="s">
        <v>126</v>
      </c>
      <c r="O36" s="13" t="s">
        <v>126</v>
      </c>
      <c r="P36" s="13" t="s">
        <v>126</v>
      </c>
      <c r="Q36" s="13" t="s">
        <v>126</v>
      </c>
      <c r="R36" s="13" t="s">
        <v>126</v>
      </c>
      <c r="S36" s="13" t="s">
        <v>126</v>
      </c>
      <c r="T36" s="13" t="s">
        <v>126</v>
      </c>
      <c r="U36" s="13" t="s">
        <v>126</v>
      </c>
      <c r="V36" s="13" t="s">
        <v>126</v>
      </c>
      <c r="W36" s="13" t="s">
        <v>126</v>
      </c>
      <c r="X36" s="13" t="s">
        <v>126</v>
      </c>
      <c r="Y36" s="13" t="s">
        <v>126</v>
      </c>
      <c r="Z36" s="13" t="s">
        <v>126</v>
      </c>
      <c r="AA36" s="13" t="s">
        <v>126</v>
      </c>
      <c r="AB36" s="13" t="s">
        <v>126</v>
      </c>
      <c r="AC36" s="13" t="s">
        <v>126</v>
      </c>
      <c r="AD36" s="13" t="s">
        <v>126</v>
      </c>
    </row>
    <row r="37" spans="1:30" ht="78.75" outlineLevel="1">
      <c r="A37" s="163" t="s">
        <v>66</v>
      </c>
      <c r="B37" s="155" t="s">
        <v>67</v>
      </c>
      <c r="C37" s="155" t="s">
        <v>27</v>
      </c>
      <c r="D37" s="155" t="s">
        <v>126</v>
      </c>
      <c r="E37" s="155" t="s">
        <v>126</v>
      </c>
      <c r="F37" s="9" t="s">
        <v>126</v>
      </c>
      <c r="G37" s="9" t="s">
        <v>126</v>
      </c>
      <c r="H37" s="11" t="s">
        <v>126</v>
      </c>
      <c r="I37" s="9" t="s">
        <v>126</v>
      </c>
      <c r="J37" s="12" t="s">
        <v>126</v>
      </c>
      <c r="K37" s="13" t="s">
        <v>126</v>
      </c>
      <c r="L37" s="13" t="s">
        <v>126</v>
      </c>
      <c r="M37" s="13" t="s">
        <v>126</v>
      </c>
      <c r="N37" s="13" t="s">
        <v>126</v>
      </c>
      <c r="O37" s="13" t="s">
        <v>126</v>
      </c>
      <c r="P37" s="13" t="s">
        <v>126</v>
      </c>
      <c r="Q37" s="13" t="s">
        <v>126</v>
      </c>
      <c r="R37" s="13" t="s">
        <v>126</v>
      </c>
      <c r="S37" s="13" t="s">
        <v>126</v>
      </c>
      <c r="T37" s="13" t="s">
        <v>126</v>
      </c>
      <c r="U37" s="13" t="s">
        <v>126</v>
      </c>
      <c r="V37" s="13" t="s">
        <v>126</v>
      </c>
      <c r="W37" s="13" t="s">
        <v>126</v>
      </c>
      <c r="X37" s="13" t="s">
        <v>126</v>
      </c>
      <c r="Y37" s="13" t="s">
        <v>126</v>
      </c>
      <c r="Z37" s="13" t="s">
        <v>126</v>
      </c>
      <c r="AA37" s="13" t="s">
        <v>126</v>
      </c>
      <c r="AB37" s="13" t="s">
        <v>126</v>
      </c>
      <c r="AC37" s="13" t="s">
        <v>126</v>
      </c>
      <c r="AD37" s="13" t="s">
        <v>126</v>
      </c>
    </row>
    <row r="38" spans="1:30" ht="63" outlineLevel="1">
      <c r="A38" s="163" t="s">
        <v>68</v>
      </c>
      <c r="B38" s="155" t="s">
        <v>69</v>
      </c>
      <c r="C38" s="155" t="s">
        <v>27</v>
      </c>
      <c r="D38" s="155" t="s">
        <v>126</v>
      </c>
      <c r="E38" s="155" t="s">
        <v>126</v>
      </c>
      <c r="F38" s="9" t="s">
        <v>126</v>
      </c>
      <c r="G38" s="9" t="s">
        <v>126</v>
      </c>
      <c r="H38" s="11" t="s">
        <v>126</v>
      </c>
      <c r="I38" s="9" t="s">
        <v>126</v>
      </c>
      <c r="J38" s="12" t="s">
        <v>126</v>
      </c>
      <c r="K38" s="13" t="s">
        <v>126</v>
      </c>
      <c r="L38" s="13" t="s">
        <v>126</v>
      </c>
      <c r="M38" s="13" t="s">
        <v>126</v>
      </c>
      <c r="N38" s="13" t="s">
        <v>126</v>
      </c>
      <c r="O38" s="13" t="s">
        <v>126</v>
      </c>
      <c r="P38" s="13" t="s">
        <v>126</v>
      </c>
      <c r="Q38" s="13" t="s">
        <v>126</v>
      </c>
      <c r="R38" s="13" t="s">
        <v>126</v>
      </c>
      <c r="S38" s="13" t="s">
        <v>126</v>
      </c>
      <c r="T38" s="13" t="s">
        <v>126</v>
      </c>
      <c r="U38" s="13" t="s">
        <v>126</v>
      </c>
      <c r="V38" s="13" t="s">
        <v>126</v>
      </c>
      <c r="W38" s="13" t="s">
        <v>126</v>
      </c>
      <c r="X38" s="13" t="s">
        <v>126</v>
      </c>
      <c r="Y38" s="13" t="s">
        <v>126</v>
      </c>
      <c r="Z38" s="13" t="s">
        <v>126</v>
      </c>
      <c r="AA38" s="13" t="s">
        <v>126</v>
      </c>
      <c r="AB38" s="13" t="s">
        <v>126</v>
      </c>
      <c r="AC38" s="13" t="s">
        <v>126</v>
      </c>
      <c r="AD38" s="13" t="s">
        <v>126</v>
      </c>
    </row>
    <row r="39" spans="1:30" ht="78.75" outlineLevel="1">
      <c r="A39" s="163" t="s">
        <v>70</v>
      </c>
      <c r="B39" s="155" t="s">
        <v>71</v>
      </c>
      <c r="C39" s="155" t="s">
        <v>27</v>
      </c>
      <c r="D39" s="155" t="s">
        <v>126</v>
      </c>
      <c r="E39" s="155" t="s">
        <v>126</v>
      </c>
      <c r="F39" s="9" t="s">
        <v>126</v>
      </c>
      <c r="G39" s="9" t="s">
        <v>126</v>
      </c>
      <c r="H39" s="11" t="s">
        <v>126</v>
      </c>
      <c r="I39" s="9" t="s">
        <v>126</v>
      </c>
      <c r="J39" s="12" t="s">
        <v>126</v>
      </c>
      <c r="K39" s="13" t="s">
        <v>126</v>
      </c>
      <c r="L39" s="13" t="s">
        <v>126</v>
      </c>
      <c r="M39" s="13" t="s">
        <v>126</v>
      </c>
      <c r="N39" s="13" t="s">
        <v>126</v>
      </c>
      <c r="O39" s="13" t="s">
        <v>126</v>
      </c>
      <c r="P39" s="13" t="s">
        <v>126</v>
      </c>
      <c r="Q39" s="13" t="s">
        <v>126</v>
      </c>
      <c r="R39" s="13" t="s">
        <v>126</v>
      </c>
      <c r="S39" s="13" t="s">
        <v>126</v>
      </c>
      <c r="T39" s="13" t="s">
        <v>126</v>
      </c>
      <c r="U39" s="13" t="s">
        <v>126</v>
      </c>
      <c r="V39" s="13" t="s">
        <v>126</v>
      </c>
      <c r="W39" s="13" t="s">
        <v>126</v>
      </c>
      <c r="X39" s="13" t="s">
        <v>126</v>
      </c>
      <c r="Y39" s="13" t="s">
        <v>126</v>
      </c>
      <c r="Z39" s="13" t="s">
        <v>126</v>
      </c>
      <c r="AA39" s="13" t="s">
        <v>126</v>
      </c>
      <c r="AB39" s="13" t="s">
        <v>126</v>
      </c>
      <c r="AC39" s="13" t="s">
        <v>126</v>
      </c>
      <c r="AD39" s="13" t="s">
        <v>126</v>
      </c>
    </row>
    <row r="40" spans="1:30" ht="31.5">
      <c r="A40" s="163" t="s">
        <v>72</v>
      </c>
      <c r="B40" s="155" t="s">
        <v>73</v>
      </c>
      <c r="C40" s="155" t="s">
        <v>27</v>
      </c>
      <c r="D40" s="14" t="s">
        <v>126</v>
      </c>
      <c r="E40" s="14" t="s">
        <v>126</v>
      </c>
      <c r="F40" s="9">
        <v>38.98804218029031</v>
      </c>
      <c r="G40" s="9">
        <v>183.330797636</v>
      </c>
      <c r="H40" s="9" t="s">
        <v>126</v>
      </c>
      <c r="I40" s="9">
        <v>196.89676607668383</v>
      </c>
      <c r="J40" s="9">
        <v>187.14878425797855</v>
      </c>
      <c r="K40" s="10">
        <v>35.287196855999994</v>
      </c>
      <c r="L40" s="10">
        <v>0</v>
      </c>
      <c r="M40" s="10">
        <v>0</v>
      </c>
      <c r="N40" s="10">
        <v>35.287196855999994</v>
      </c>
      <c r="O40" s="10">
        <v>0</v>
      </c>
      <c r="P40" s="10">
        <v>45.977432754550975</v>
      </c>
      <c r="Q40" s="10">
        <v>0</v>
      </c>
      <c r="R40" s="10">
        <v>0</v>
      </c>
      <c r="S40" s="10">
        <v>45.977432754550975</v>
      </c>
      <c r="T40" s="10">
        <v>0</v>
      </c>
      <c r="U40" s="10">
        <v>47.31004017903555</v>
      </c>
      <c r="V40" s="10">
        <v>0</v>
      </c>
      <c r="W40" s="10">
        <v>0</v>
      </c>
      <c r="X40" s="10">
        <v>47.31004017903555</v>
      </c>
      <c r="Y40" s="10">
        <v>0</v>
      </c>
      <c r="Z40" s="120">
        <f>K40+P40+U40</f>
        <v>128.57466978958652</v>
      </c>
      <c r="AA40" s="120">
        <f>L40+Q40+V40</f>
        <v>0</v>
      </c>
      <c r="AB40" s="120">
        <f>M40+R40+W40</f>
        <v>0</v>
      </c>
      <c r="AC40" s="120">
        <f>N40+S40+X40</f>
        <v>128.57466978958652</v>
      </c>
      <c r="AD40" s="120">
        <f>O40+T40+Y40</f>
        <v>0</v>
      </c>
    </row>
    <row r="41" spans="1:30" ht="63" outlineLevel="1">
      <c r="A41" s="163" t="s">
        <v>74</v>
      </c>
      <c r="B41" s="155" t="s">
        <v>75</v>
      </c>
      <c r="C41" s="155" t="s">
        <v>27</v>
      </c>
      <c r="D41" s="155" t="s">
        <v>126</v>
      </c>
      <c r="E41" s="155" t="s">
        <v>126</v>
      </c>
      <c r="F41" s="9" t="s">
        <v>126</v>
      </c>
      <c r="G41" s="9" t="s">
        <v>126</v>
      </c>
      <c r="H41" s="11" t="s">
        <v>126</v>
      </c>
      <c r="I41" s="9" t="s">
        <v>126</v>
      </c>
      <c r="J41" s="12" t="s">
        <v>126</v>
      </c>
      <c r="K41" s="13" t="s">
        <v>126</v>
      </c>
      <c r="L41" s="13" t="s">
        <v>126</v>
      </c>
      <c r="M41" s="13" t="s">
        <v>126</v>
      </c>
      <c r="N41" s="13" t="s">
        <v>126</v>
      </c>
      <c r="O41" s="13" t="s">
        <v>126</v>
      </c>
      <c r="P41" s="13" t="s">
        <v>126</v>
      </c>
      <c r="Q41" s="13" t="s">
        <v>126</v>
      </c>
      <c r="R41" s="13" t="s">
        <v>126</v>
      </c>
      <c r="S41" s="13" t="s">
        <v>126</v>
      </c>
      <c r="T41" s="13" t="s">
        <v>126</v>
      </c>
      <c r="U41" s="13" t="s">
        <v>126</v>
      </c>
      <c r="V41" s="13" t="s">
        <v>126</v>
      </c>
      <c r="W41" s="13" t="s">
        <v>126</v>
      </c>
      <c r="X41" s="13" t="s">
        <v>126</v>
      </c>
      <c r="Y41" s="13" t="s">
        <v>126</v>
      </c>
      <c r="Z41" s="13" t="s">
        <v>126</v>
      </c>
      <c r="AA41" s="13" t="s">
        <v>126</v>
      </c>
      <c r="AB41" s="13" t="s">
        <v>126</v>
      </c>
      <c r="AC41" s="13" t="s">
        <v>126</v>
      </c>
      <c r="AD41" s="13" t="s">
        <v>126</v>
      </c>
    </row>
    <row r="42" spans="1:30" ht="39.75" customHeight="1" outlineLevel="1">
      <c r="A42" s="163" t="s">
        <v>76</v>
      </c>
      <c r="B42" s="155" t="s">
        <v>77</v>
      </c>
      <c r="C42" s="155" t="s">
        <v>27</v>
      </c>
      <c r="D42" s="155" t="s">
        <v>126</v>
      </c>
      <c r="E42" s="155" t="s">
        <v>126</v>
      </c>
      <c r="F42" s="9" t="s">
        <v>126</v>
      </c>
      <c r="G42" s="9" t="s">
        <v>126</v>
      </c>
      <c r="H42" s="11" t="s">
        <v>126</v>
      </c>
      <c r="I42" s="9" t="s">
        <v>126</v>
      </c>
      <c r="J42" s="12" t="s">
        <v>126</v>
      </c>
      <c r="K42" s="13" t="s">
        <v>126</v>
      </c>
      <c r="L42" s="13" t="s">
        <v>126</v>
      </c>
      <c r="M42" s="13" t="s">
        <v>126</v>
      </c>
      <c r="N42" s="13" t="s">
        <v>126</v>
      </c>
      <c r="O42" s="13" t="s">
        <v>126</v>
      </c>
      <c r="P42" s="13" t="s">
        <v>126</v>
      </c>
      <c r="Q42" s="13" t="s">
        <v>126</v>
      </c>
      <c r="R42" s="13" t="s">
        <v>126</v>
      </c>
      <c r="S42" s="13" t="s">
        <v>126</v>
      </c>
      <c r="T42" s="13" t="s">
        <v>126</v>
      </c>
      <c r="U42" s="13" t="s">
        <v>126</v>
      </c>
      <c r="V42" s="13" t="s">
        <v>126</v>
      </c>
      <c r="W42" s="13" t="s">
        <v>126</v>
      </c>
      <c r="X42" s="13" t="s">
        <v>126</v>
      </c>
      <c r="Y42" s="13" t="s">
        <v>126</v>
      </c>
      <c r="Z42" s="13" t="s">
        <v>126</v>
      </c>
      <c r="AA42" s="13" t="s">
        <v>126</v>
      </c>
      <c r="AB42" s="13" t="s">
        <v>126</v>
      </c>
      <c r="AC42" s="13" t="s">
        <v>126</v>
      </c>
      <c r="AD42" s="13" t="s">
        <v>126</v>
      </c>
    </row>
    <row r="43" spans="1:30" ht="93" customHeight="1" outlineLevel="1">
      <c r="A43" s="163" t="s">
        <v>78</v>
      </c>
      <c r="B43" s="155" t="s">
        <v>79</v>
      </c>
      <c r="C43" s="155" t="s">
        <v>27</v>
      </c>
      <c r="D43" s="155" t="s">
        <v>126</v>
      </c>
      <c r="E43" s="155" t="s">
        <v>126</v>
      </c>
      <c r="F43" s="9" t="s">
        <v>126</v>
      </c>
      <c r="G43" s="9" t="s">
        <v>126</v>
      </c>
      <c r="H43" s="11" t="s">
        <v>126</v>
      </c>
      <c r="I43" s="9" t="s">
        <v>126</v>
      </c>
      <c r="J43" s="12" t="s">
        <v>126</v>
      </c>
      <c r="K43" s="13" t="s">
        <v>126</v>
      </c>
      <c r="L43" s="13" t="s">
        <v>126</v>
      </c>
      <c r="M43" s="13" t="s">
        <v>126</v>
      </c>
      <c r="N43" s="13" t="s">
        <v>126</v>
      </c>
      <c r="O43" s="13" t="s">
        <v>126</v>
      </c>
      <c r="P43" s="13" t="s">
        <v>126</v>
      </c>
      <c r="Q43" s="13" t="s">
        <v>126</v>
      </c>
      <c r="R43" s="13" t="s">
        <v>126</v>
      </c>
      <c r="S43" s="13" t="s">
        <v>126</v>
      </c>
      <c r="T43" s="13" t="s">
        <v>126</v>
      </c>
      <c r="U43" s="13" t="s">
        <v>126</v>
      </c>
      <c r="V43" s="13" t="s">
        <v>126</v>
      </c>
      <c r="W43" s="13" t="s">
        <v>126</v>
      </c>
      <c r="X43" s="13" t="s">
        <v>126</v>
      </c>
      <c r="Y43" s="13" t="s">
        <v>126</v>
      </c>
      <c r="Z43" s="13" t="s">
        <v>126</v>
      </c>
      <c r="AA43" s="13" t="s">
        <v>126</v>
      </c>
      <c r="AB43" s="13" t="s">
        <v>126</v>
      </c>
      <c r="AC43" s="13" t="s">
        <v>126</v>
      </c>
      <c r="AD43" s="13" t="s">
        <v>126</v>
      </c>
    </row>
    <row r="44" spans="1:30" ht="47.25">
      <c r="A44" s="163" t="s">
        <v>80</v>
      </c>
      <c r="B44" s="155" t="s">
        <v>81</v>
      </c>
      <c r="C44" s="155" t="s">
        <v>27</v>
      </c>
      <c r="D44" s="10" t="s">
        <v>126</v>
      </c>
      <c r="E44" s="10" t="s">
        <v>126</v>
      </c>
      <c r="F44" s="10">
        <v>18.928947894939984</v>
      </c>
      <c r="G44" s="10">
        <v>88.23740052800002</v>
      </c>
      <c r="H44" s="9" t="s">
        <v>126</v>
      </c>
      <c r="I44" s="10">
        <v>91.63621832567159</v>
      </c>
      <c r="J44" s="10">
        <v>87.64610304359158</v>
      </c>
      <c r="K44" s="10">
        <v>20.835146795999997</v>
      </c>
      <c r="L44" s="10">
        <v>0</v>
      </c>
      <c r="M44" s="10">
        <v>0</v>
      </c>
      <c r="N44" s="120">
        <v>20.835146795999997</v>
      </c>
      <c r="O44" s="10">
        <v>0</v>
      </c>
      <c r="P44" s="10">
        <v>15.27729546</v>
      </c>
      <c r="Q44" s="10">
        <v>0</v>
      </c>
      <c r="R44" s="10">
        <v>0</v>
      </c>
      <c r="S44" s="10">
        <v>15.27729546</v>
      </c>
      <c r="T44" s="10">
        <v>0</v>
      </c>
      <c r="U44" s="10">
        <v>20.144985743199562</v>
      </c>
      <c r="V44" s="10">
        <v>0</v>
      </c>
      <c r="W44" s="10">
        <v>0</v>
      </c>
      <c r="X44" s="10">
        <v>20.144985743199562</v>
      </c>
      <c r="Y44" s="10">
        <v>0</v>
      </c>
      <c r="Z44" s="10">
        <f>K44+P44+U44</f>
        <v>56.25742799919956</v>
      </c>
      <c r="AA44" s="10">
        <f>L44+Q44+V44</f>
        <v>0</v>
      </c>
      <c r="AB44" s="10">
        <f>M44+R44+W44</f>
        <v>0</v>
      </c>
      <c r="AC44" s="10">
        <f>N44+S44+X44</f>
        <v>56.25742799919956</v>
      </c>
      <c r="AD44" s="10">
        <f>O44+T44+Y44</f>
        <v>0</v>
      </c>
    </row>
    <row r="45" spans="1:30" ht="42.75" customHeight="1">
      <c r="A45" s="163" t="s">
        <v>82</v>
      </c>
      <c r="B45" s="155" t="s">
        <v>83</v>
      </c>
      <c r="C45" s="155" t="s">
        <v>27</v>
      </c>
      <c r="D45" s="155" t="s">
        <v>126</v>
      </c>
      <c r="E45" s="155" t="s">
        <v>126</v>
      </c>
      <c r="F45" s="9">
        <v>18.928947894939984</v>
      </c>
      <c r="G45" s="9">
        <v>88.23740052800002</v>
      </c>
      <c r="H45" s="9" t="s">
        <v>126</v>
      </c>
      <c r="I45" s="9">
        <v>91.63621832567159</v>
      </c>
      <c r="J45" s="9">
        <v>87.64610304359158</v>
      </c>
      <c r="K45" s="10">
        <v>20.835146795999997</v>
      </c>
      <c r="L45" s="10">
        <v>0</v>
      </c>
      <c r="M45" s="10">
        <v>0</v>
      </c>
      <c r="N45" s="10">
        <v>20.835146795999997</v>
      </c>
      <c r="O45" s="10">
        <v>0</v>
      </c>
      <c r="P45" s="10">
        <v>15.27729546</v>
      </c>
      <c r="Q45" s="10">
        <v>0</v>
      </c>
      <c r="R45" s="10">
        <v>0</v>
      </c>
      <c r="S45" s="10">
        <v>15.27729546</v>
      </c>
      <c r="T45" s="10">
        <v>0</v>
      </c>
      <c r="U45" s="10">
        <v>20.144985743199562</v>
      </c>
      <c r="V45" s="10">
        <v>0</v>
      </c>
      <c r="W45" s="10">
        <v>0</v>
      </c>
      <c r="X45" s="10">
        <v>20.144985743199562</v>
      </c>
      <c r="Y45" s="10">
        <v>0</v>
      </c>
      <c r="Z45" s="10">
        <f aca="true" t="shared" si="0" ref="Z45:Z108">K45+P45+U45</f>
        <v>56.25742799919956</v>
      </c>
      <c r="AA45" s="10">
        <f aca="true" t="shared" si="1" ref="AA45:AA108">L45+Q45+V45</f>
        <v>0</v>
      </c>
      <c r="AB45" s="10">
        <f aca="true" t="shared" si="2" ref="AB45:AB108">M45+R45+W45</f>
        <v>0</v>
      </c>
      <c r="AC45" s="10">
        <f aca="true" t="shared" si="3" ref="AC45:AC108">N45+S45+X45</f>
        <v>56.25742799919956</v>
      </c>
      <c r="AD45" s="10">
        <f aca="true" t="shared" si="4" ref="AD45:AD108">O45+T45+Y45</f>
        <v>0</v>
      </c>
    </row>
    <row r="46" spans="1:30" ht="42.75" customHeight="1">
      <c r="A46" s="175"/>
      <c r="B46" s="175" t="s">
        <v>516</v>
      </c>
      <c r="C46" s="175" t="s">
        <v>126</v>
      </c>
      <c r="D46" s="152">
        <v>2020</v>
      </c>
      <c r="E46" s="175">
        <v>2020</v>
      </c>
      <c r="F46" s="128">
        <v>2.308277253218884</v>
      </c>
      <c r="G46" s="128">
        <v>10.756572</v>
      </c>
      <c r="H46" s="175" t="s">
        <v>532</v>
      </c>
      <c r="I46" s="128">
        <v>10.756572</v>
      </c>
      <c r="J46" s="128">
        <v>9.02151349</v>
      </c>
      <c r="K46" s="128">
        <v>0</v>
      </c>
      <c r="L46" s="128">
        <v>0</v>
      </c>
      <c r="M46" s="128">
        <v>0</v>
      </c>
      <c r="N46" s="128">
        <v>0</v>
      </c>
      <c r="O46" s="128">
        <v>0</v>
      </c>
      <c r="P46" s="128">
        <v>0</v>
      </c>
      <c r="Q46" s="128">
        <v>0</v>
      </c>
      <c r="R46" s="128">
        <v>0</v>
      </c>
      <c r="S46" s="128">
        <v>0</v>
      </c>
      <c r="T46" s="128">
        <v>0</v>
      </c>
      <c r="U46" s="128">
        <v>0</v>
      </c>
      <c r="V46" s="128">
        <v>0</v>
      </c>
      <c r="W46" s="128">
        <v>0</v>
      </c>
      <c r="X46" s="128">
        <v>0</v>
      </c>
      <c r="Y46" s="128">
        <v>0</v>
      </c>
      <c r="Z46" s="224">
        <f t="shared" si="0"/>
        <v>0</v>
      </c>
      <c r="AA46" s="224">
        <f t="shared" si="1"/>
        <v>0</v>
      </c>
      <c r="AB46" s="224">
        <f t="shared" si="2"/>
        <v>0</v>
      </c>
      <c r="AC46" s="224">
        <f t="shared" si="3"/>
        <v>0</v>
      </c>
      <c r="AD46" s="224">
        <f t="shared" si="4"/>
        <v>0</v>
      </c>
    </row>
    <row r="47" spans="1:30" ht="56.25" customHeight="1">
      <c r="A47" s="175"/>
      <c r="B47" s="175" t="s">
        <v>517</v>
      </c>
      <c r="C47" s="175" t="s">
        <v>126</v>
      </c>
      <c r="D47" s="198" t="s">
        <v>488</v>
      </c>
      <c r="E47" s="175" t="s">
        <v>488</v>
      </c>
      <c r="F47" s="128">
        <v>2.3082762231759655</v>
      </c>
      <c r="G47" s="128">
        <v>10.7565672</v>
      </c>
      <c r="H47" s="175" t="s">
        <v>532</v>
      </c>
      <c r="I47" s="128">
        <v>10.7565672</v>
      </c>
      <c r="J47" s="128">
        <v>8.53631057</v>
      </c>
      <c r="K47" s="128">
        <v>0</v>
      </c>
      <c r="L47" s="128">
        <v>0</v>
      </c>
      <c r="M47" s="128">
        <v>0</v>
      </c>
      <c r="N47" s="128">
        <v>0</v>
      </c>
      <c r="O47" s="128">
        <v>0</v>
      </c>
      <c r="P47" s="128">
        <v>0</v>
      </c>
      <c r="Q47" s="128">
        <v>0</v>
      </c>
      <c r="R47" s="128">
        <v>0</v>
      </c>
      <c r="S47" s="128">
        <v>0</v>
      </c>
      <c r="T47" s="128">
        <v>0</v>
      </c>
      <c r="U47" s="128">
        <v>0</v>
      </c>
      <c r="V47" s="128">
        <v>0</v>
      </c>
      <c r="W47" s="128">
        <v>0</v>
      </c>
      <c r="X47" s="128">
        <v>0</v>
      </c>
      <c r="Y47" s="128">
        <v>0</v>
      </c>
      <c r="Z47" s="224">
        <f t="shared" si="0"/>
        <v>0</v>
      </c>
      <c r="AA47" s="224">
        <f t="shared" si="1"/>
        <v>0</v>
      </c>
      <c r="AB47" s="224">
        <f t="shared" si="2"/>
        <v>0</v>
      </c>
      <c r="AC47" s="224">
        <f t="shared" si="3"/>
        <v>0</v>
      </c>
      <c r="AD47" s="224">
        <f t="shared" si="4"/>
        <v>0</v>
      </c>
    </row>
    <row r="48" spans="1:30" ht="57" customHeight="1">
      <c r="A48" s="175"/>
      <c r="B48" s="175" t="s">
        <v>492</v>
      </c>
      <c r="C48" s="175" t="s">
        <v>126</v>
      </c>
      <c r="D48" s="152">
        <v>2021</v>
      </c>
      <c r="E48" s="175">
        <v>2021</v>
      </c>
      <c r="F48" s="128">
        <v>1.2636466248927036</v>
      </c>
      <c r="G48" s="128">
        <v>5.888593272</v>
      </c>
      <c r="H48" s="175" t="s">
        <v>540</v>
      </c>
      <c r="I48" s="128">
        <v>6.135914189424</v>
      </c>
      <c r="J48" s="128">
        <v>6.135914189424</v>
      </c>
      <c r="K48" s="128">
        <v>0</v>
      </c>
      <c r="L48" s="128">
        <v>0</v>
      </c>
      <c r="M48" s="128">
        <v>0</v>
      </c>
      <c r="N48" s="128">
        <v>0</v>
      </c>
      <c r="O48" s="128">
        <v>0</v>
      </c>
      <c r="P48" s="128">
        <v>0</v>
      </c>
      <c r="Q48" s="128">
        <v>0</v>
      </c>
      <c r="R48" s="128">
        <v>0</v>
      </c>
      <c r="S48" s="128">
        <v>0</v>
      </c>
      <c r="T48" s="128">
        <v>0</v>
      </c>
      <c r="U48" s="128">
        <v>0</v>
      </c>
      <c r="V48" s="128">
        <v>0</v>
      </c>
      <c r="W48" s="128">
        <v>0</v>
      </c>
      <c r="X48" s="128">
        <v>0</v>
      </c>
      <c r="Y48" s="128">
        <v>0</v>
      </c>
      <c r="Z48" s="224">
        <f t="shared" si="0"/>
        <v>0</v>
      </c>
      <c r="AA48" s="224">
        <f t="shared" si="1"/>
        <v>0</v>
      </c>
      <c r="AB48" s="224">
        <f t="shared" si="2"/>
        <v>0</v>
      </c>
      <c r="AC48" s="224">
        <f t="shared" si="3"/>
        <v>0</v>
      </c>
      <c r="AD48" s="224">
        <f t="shared" si="4"/>
        <v>0</v>
      </c>
    </row>
    <row r="49" spans="1:30" ht="51" customHeight="1">
      <c r="A49" s="175"/>
      <c r="B49" s="175" t="s">
        <v>533</v>
      </c>
      <c r="C49" s="175" t="s">
        <v>126</v>
      </c>
      <c r="D49" s="152">
        <v>2021</v>
      </c>
      <c r="E49" s="175" t="s">
        <v>534</v>
      </c>
      <c r="F49" s="128">
        <v>1.0156994085836908</v>
      </c>
      <c r="G49" s="128">
        <v>4.733159243999999</v>
      </c>
      <c r="H49" s="175" t="s">
        <v>532</v>
      </c>
      <c r="I49" s="128">
        <v>4.931951932247999</v>
      </c>
      <c r="J49" s="128">
        <v>4.931951932247999</v>
      </c>
      <c r="K49" s="128">
        <v>0</v>
      </c>
      <c r="L49" s="128">
        <v>0</v>
      </c>
      <c r="M49" s="128">
        <v>0</v>
      </c>
      <c r="N49" s="128">
        <v>0</v>
      </c>
      <c r="O49" s="128">
        <v>0</v>
      </c>
      <c r="P49" s="128">
        <v>0</v>
      </c>
      <c r="Q49" s="128">
        <v>0</v>
      </c>
      <c r="R49" s="128">
        <v>0</v>
      </c>
      <c r="S49" s="128">
        <v>0</v>
      </c>
      <c r="T49" s="128">
        <v>0</v>
      </c>
      <c r="U49" s="128">
        <v>0</v>
      </c>
      <c r="V49" s="128">
        <v>0</v>
      </c>
      <c r="W49" s="128">
        <v>0</v>
      </c>
      <c r="X49" s="128">
        <v>0</v>
      </c>
      <c r="Y49" s="128">
        <v>0</v>
      </c>
      <c r="Z49" s="224">
        <f t="shared" si="0"/>
        <v>0</v>
      </c>
      <c r="AA49" s="224">
        <f t="shared" si="1"/>
        <v>0</v>
      </c>
      <c r="AB49" s="224">
        <f t="shared" si="2"/>
        <v>0</v>
      </c>
      <c r="AC49" s="224">
        <f t="shared" si="3"/>
        <v>0</v>
      </c>
      <c r="AD49" s="224">
        <f t="shared" si="4"/>
        <v>0</v>
      </c>
    </row>
    <row r="50" spans="1:30" ht="31.5">
      <c r="A50" s="175"/>
      <c r="B50" s="175" t="s">
        <v>535</v>
      </c>
      <c r="C50" s="175" t="s">
        <v>126</v>
      </c>
      <c r="D50" s="152">
        <v>2021</v>
      </c>
      <c r="E50" s="175" t="s">
        <v>534</v>
      </c>
      <c r="F50" s="128">
        <v>0.34815100636942675</v>
      </c>
      <c r="G50" s="128">
        <v>1.6397912399999999</v>
      </c>
      <c r="H50" s="175" t="s">
        <v>532</v>
      </c>
      <c r="I50" s="128">
        <v>1.7086624720799999</v>
      </c>
      <c r="J50" s="128">
        <v>1.67386233</v>
      </c>
      <c r="K50" s="128">
        <v>0</v>
      </c>
      <c r="L50" s="128">
        <v>0</v>
      </c>
      <c r="M50" s="128">
        <v>0</v>
      </c>
      <c r="N50" s="128">
        <v>0</v>
      </c>
      <c r="O50" s="128">
        <v>0</v>
      </c>
      <c r="P50" s="128">
        <v>0</v>
      </c>
      <c r="Q50" s="128">
        <v>0</v>
      </c>
      <c r="R50" s="128">
        <v>0</v>
      </c>
      <c r="S50" s="128">
        <v>0</v>
      </c>
      <c r="T50" s="128">
        <v>0</v>
      </c>
      <c r="U50" s="128">
        <v>0</v>
      </c>
      <c r="V50" s="128">
        <v>0</v>
      </c>
      <c r="W50" s="128">
        <v>0</v>
      </c>
      <c r="X50" s="128">
        <v>0</v>
      </c>
      <c r="Y50" s="128">
        <v>0</v>
      </c>
      <c r="Z50" s="224">
        <f t="shared" si="0"/>
        <v>0</v>
      </c>
      <c r="AA50" s="224">
        <f t="shared" si="1"/>
        <v>0</v>
      </c>
      <c r="AB50" s="224">
        <f t="shared" si="2"/>
        <v>0</v>
      </c>
      <c r="AC50" s="224">
        <f t="shared" si="3"/>
        <v>0</v>
      </c>
      <c r="AD50" s="224">
        <f t="shared" si="4"/>
        <v>0</v>
      </c>
    </row>
    <row r="51" spans="1:30" ht="31.5">
      <c r="A51" s="175"/>
      <c r="B51" s="175" t="s">
        <v>536</v>
      </c>
      <c r="C51" s="175" t="s">
        <v>126</v>
      </c>
      <c r="D51" s="152">
        <v>2021</v>
      </c>
      <c r="E51" s="175" t="s">
        <v>534</v>
      </c>
      <c r="F51" s="128">
        <v>0.22191574522292992</v>
      </c>
      <c r="G51" s="128">
        <v>1.04522316</v>
      </c>
      <c r="H51" s="175" t="s">
        <v>532</v>
      </c>
      <c r="I51" s="128">
        <v>1.08912253272</v>
      </c>
      <c r="J51" s="128">
        <v>1.08912253272</v>
      </c>
      <c r="K51" s="128">
        <v>0</v>
      </c>
      <c r="L51" s="128">
        <v>0</v>
      </c>
      <c r="M51" s="128">
        <v>0</v>
      </c>
      <c r="N51" s="128">
        <v>0</v>
      </c>
      <c r="O51" s="128">
        <v>0</v>
      </c>
      <c r="P51" s="128">
        <v>0</v>
      </c>
      <c r="Q51" s="128">
        <v>0</v>
      </c>
      <c r="R51" s="128">
        <v>0</v>
      </c>
      <c r="S51" s="128">
        <v>0</v>
      </c>
      <c r="T51" s="128">
        <v>0</v>
      </c>
      <c r="U51" s="128">
        <v>0</v>
      </c>
      <c r="V51" s="128">
        <v>0</v>
      </c>
      <c r="W51" s="128">
        <v>0</v>
      </c>
      <c r="X51" s="128">
        <v>0</v>
      </c>
      <c r="Y51" s="128">
        <v>0</v>
      </c>
      <c r="Z51" s="224">
        <f t="shared" si="0"/>
        <v>0</v>
      </c>
      <c r="AA51" s="224">
        <f t="shared" si="1"/>
        <v>0</v>
      </c>
      <c r="AB51" s="224">
        <f t="shared" si="2"/>
        <v>0</v>
      </c>
      <c r="AC51" s="224">
        <f t="shared" si="3"/>
        <v>0</v>
      </c>
      <c r="AD51" s="224">
        <f t="shared" si="4"/>
        <v>0</v>
      </c>
    </row>
    <row r="52" spans="1:30" ht="31.5">
      <c r="A52" s="175"/>
      <c r="B52" s="175" t="s">
        <v>499</v>
      </c>
      <c r="C52" s="175" t="s">
        <v>126</v>
      </c>
      <c r="D52" s="152">
        <v>2022</v>
      </c>
      <c r="E52" s="175">
        <v>2022</v>
      </c>
      <c r="F52" s="128">
        <v>0.8097807064377681</v>
      </c>
      <c r="G52" s="128">
        <v>3.7735780919999997</v>
      </c>
      <c r="H52" s="175" t="s">
        <v>540</v>
      </c>
      <c r="I52" s="128">
        <v>3.7735780919999997</v>
      </c>
      <c r="J52" s="128">
        <v>3.7735780919999997</v>
      </c>
      <c r="K52" s="128">
        <v>3.7735780919999997</v>
      </c>
      <c r="L52" s="128">
        <v>0</v>
      </c>
      <c r="M52" s="128">
        <v>0</v>
      </c>
      <c r="N52" s="128">
        <v>3.7735780919999997</v>
      </c>
      <c r="O52" s="128">
        <v>0</v>
      </c>
      <c r="P52" s="128">
        <v>0</v>
      </c>
      <c r="Q52" s="128">
        <v>0</v>
      </c>
      <c r="R52" s="128">
        <v>0</v>
      </c>
      <c r="S52" s="128">
        <v>0</v>
      </c>
      <c r="T52" s="128">
        <v>0</v>
      </c>
      <c r="U52" s="128">
        <v>0</v>
      </c>
      <c r="V52" s="128">
        <v>0</v>
      </c>
      <c r="W52" s="128">
        <v>0</v>
      </c>
      <c r="X52" s="128">
        <v>0</v>
      </c>
      <c r="Y52" s="128">
        <v>0</v>
      </c>
      <c r="Z52" s="224">
        <f t="shared" si="0"/>
        <v>3.7735780919999997</v>
      </c>
      <c r="AA52" s="224">
        <f t="shared" si="1"/>
        <v>0</v>
      </c>
      <c r="AB52" s="224">
        <f t="shared" si="2"/>
        <v>0</v>
      </c>
      <c r="AC52" s="224">
        <f t="shared" si="3"/>
        <v>3.7735780919999997</v>
      </c>
      <c r="AD52" s="224">
        <f t="shared" si="4"/>
        <v>0</v>
      </c>
    </row>
    <row r="53" spans="1:30" ht="31.5">
      <c r="A53" s="175"/>
      <c r="B53" s="175" t="s">
        <v>500</v>
      </c>
      <c r="C53" s="175" t="s">
        <v>126</v>
      </c>
      <c r="D53" s="152">
        <v>2022</v>
      </c>
      <c r="E53" s="175">
        <v>2022</v>
      </c>
      <c r="F53" s="128">
        <v>0.8097807064377681</v>
      </c>
      <c r="G53" s="128">
        <v>3.7735780919999997</v>
      </c>
      <c r="H53" s="175" t="s">
        <v>540</v>
      </c>
      <c r="I53" s="128">
        <v>3.7735780919999997</v>
      </c>
      <c r="J53" s="128">
        <v>3.7735780919999997</v>
      </c>
      <c r="K53" s="128">
        <v>3.7735780919999997</v>
      </c>
      <c r="L53" s="128">
        <v>0</v>
      </c>
      <c r="M53" s="128">
        <v>0</v>
      </c>
      <c r="N53" s="128">
        <v>3.7735780919999997</v>
      </c>
      <c r="O53" s="128">
        <v>0</v>
      </c>
      <c r="P53" s="128">
        <v>0</v>
      </c>
      <c r="Q53" s="128">
        <v>0</v>
      </c>
      <c r="R53" s="128">
        <v>0</v>
      </c>
      <c r="S53" s="128">
        <v>0</v>
      </c>
      <c r="T53" s="128">
        <v>0</v>
      </c>
      <c r="U53" s="128">
        <v>0</v>
      </c>
      <c r="V53" s="128">
        <v>0</v>
      </c>
      <c r="W53" s="128">
        <v>0</v>
      </c>
      <c r="X53" s="128">
        <v>0</v>
      </c>
      <c r="Y53" s="128">
        <v>0</v>
      </c>
      <c r="Z53" s="224">
        <f t="shared" si="0"/>
        <v>3.7735780919999997</v>
      </c>
      <c r="AA53" s="224">
        <f t="shared" si="1"/>
        <v>0</v>
      </c>
      <c r="AB53" s="224">
        <f t="shared" si="2"/>
        <v>0</v>
      </c>
      <c r="AC53" s="224">
        <f t="shared" si="3"/>
        <v>3.7735780919999997</v>
      </c>
      <c r="AD53" s="224">
        <f t="shared" si="4"/>
        <v>0</v>
      </c>
    </row>
    <row r="54" spans="1:30" ht="31.5">
      <c r="A54" s="175"/>
      <c r="B54" s="175" t="s">
        <v>501</v>
      </c>
      <c r="C54" s="175" t="s">
        <v>126</v>
      </c>
      <c r="D54" s="152">
        <v>2022</v>
      </c>
      <c r="E54" s="175">
        <v>2022</v>
      </c>
      <c r="F54" s="128">
        <v>0.800937087553648</v>
      </c>
      <c r="G54" s="128">
        <v>3.732366828</v>
      </c>
      <c r="H54" s="175" t="s">
        <v>540</v>
      </c>
      <c r="I54" s="128">
        <v>3.732366828</v>
      </c>
      <c r="J54" s="128">
        <v>3.732366828</v>
      </c>
      <c r="K54" s="128">
        <v>3.732366828</v>
      </c>
      <c r="L54" s="128">
        <v>0</v>
      </c>
      <c r="M54" s="128">
        <v>0</v>
      </c>
      <c r="N54" s="128">
        <v>3.732366828</v>
      </c>
      <c r="O54" s="128">
        <v>0</v>
      </c>
      <c r="P54" s="128">
        <v>0</v>
      </c>
      <c r="Q54" s="128">
        <v>0</v>
      </c>
      <c r="R54" s="128">
        <v>0</v>
      </c>
      <c r="S54" s="128">
        <v>0</v>
      </c>
      <c r="T54" s="128">
        <v>0</v>
      </c>
      <c r="U54" s="128">
        <v>0</v>
      </c>
      <c r="V54" s="128">
        <v>0</v>
      </c>
      <c r="W54" s="128">
        <v>0</v>
      </c>
      <c r="X54" s="128">
        <v>0</v>
      </c>
      <c r="Y54" s="128">
        <v>0</v>
      </c>
      <c r="Z54" s="224">
        <f t="shared" si="0"/>
        <v>3.732366828</v>
      </c>
      <c r="AA54" s="224">
        <f t="shared" si="1"/>
        <v>0</v>
      </c>
      <c r="AB54" s="224">
        <f t="shared" si="2"/>
        <v>0</v>
      </c>
      <c r="AC54" s="224">
        <f t="shared" si="3"/>
        <v>3.732366828</v>
      </c>
      <c r="AD54" s="224">
        <f t="shared" si="4"/>
        <v>0</v>
      </c>
    </row>
    <row r="55" spans="1:30" ht="31.5">
      <c r="A55" s="175"/>
      <c r="B55" s="175" t="s">
        <v>509</v>
      </c>
      <c r="C55" s="175" t="s">
        <v>126</v>
      </c>
      <c r="D55" s="198">
        <v>2022</v>
      </c>
      <c r="E55" s="175">
        <v>2022</v>
      </c>
      <c r="F55" s="128">
        <v>0.8579010051502145</v>
      </c>
      <c r="G55" s="128">
        <v>3.997818684</v>
      </c>
      <c r="H55" s="175" t="s">
        <v>540</v>
      </c>
      <c r="I55" s="128">
        <v>3.997818684</v>
      </c>
      <c r="J55" s="128">
        <v>3.997818684</v>
      </c>
      <c r="K55" s="128">
        <v>3.997818684</v>
      </c>
      <c r="L55" s="128">
        <v>0</v>
      </c>
      <c r="M55" s="128">
        <v>0</v>
      </c>
      <c r="N55" s="128">
        <v>3.997818684</v>
      </c>
      <c r="O55" s="128">
        <v>0</v>
      </c>
      <c r="P55" s="128">
        <v>0</v>
      </c>
      <c r="Q55" s="128">
        <v>0</v>
      </c>
      <c r="R55" s="128">
        <v>0</v>
      </c>
      <c r="S55" s="128">
        <v>0</v>
      </c>
      <c r="T55" s="128">
        <v>0</v>
      </c>
      <c r="U55" s="128">
        <v>0</v>
      </c>
      <c r="V55" s="128">
        <v>0</v>
      </c>
      <c r="W55" s="128">
        <v>0</v>
      </c>
      <c r="X55" s="128">
        <v>0</v>
      </c>
      <c r="Y55" s="128">
        <v>0</v>
      </c>
      <c r="Z55" s="224">
        <f t="shared" si="0"/>
        <v>3.997818684</v>
      </c>
      <c r="AA55" s="224">
        <f t="shared" si="1"/>
        <v>0</v>
      </c>
      <c r="AB55" s="224">
        <f t="shared" si="2"/>
        <v>0</v>
      </c>
      <c r="AC55" s="224">
        <f t="shared" si="3"/>
        <v>3.997818684</v>
      </c>
      <c r="AD55" s="224">
        <f t="shared" si="4"/>
        <v>0</v>
      </c>
    </row>
    <row r="56" spans="1:30" ht="41.25" customHeight="1">
      <c r="A56" s="175"/>
      <c r="B56" s="175" t="s">
        <v>545</v>
      </c>
      <c r="C56" s="175" t="s">
        <v>126</v>
      </c>
      <c r="D56" s="198">
        <v>2022</v>
      </c>
      <c r="E56" s="175">
        <v>2022</v>
      </c>
      <c r="F56" s="128">
        <v>1.1926620386266094</v>
      </c>
      <c r="G56" s="128">
        <v>5.5578050999999995</v>
      </c>
      <c r="H56" s="175" t="s">
        <v>540</v>
      </c>
      <c r="I56" s="128">
        <v>5.5578050999999995</v>
      </c>
      <c r="J56" s="128">
        <v>5.5578050999999995</v>
      </c>
      <c r="K56" s="128">
        <v>5.5578050999999995</v>
      </c>
      <c r="L56" s="128">
        <v>0</v>
      </c>
      <c r="M56" s="128">
        <v>0</v>
      </c>
      <c r="N56" s="128">
        <v>5.5578050999999995</v>
      </c>
      <c r="O56" s="128">
        <v>0</v>
      </c>
      <c r="P56" s="128">
        <v>0</v>
      </c>
      <c r="Q56" s="128">
        <v>0</v>
      </c>
      <c r="R56" s="128">
        <v>0</v>
      </c>
      <c r="S56" s="128">
        <v>0</v>
      </c>
      <c r="T56" s="128">
        <v>0</v>
      </c>
      <c r="U56" s="128">
        <v>0</v>
      </c>
      <c r="V56" s="128">
        <v>0</v>
      </c>
      <c r="W56" s="128">
        <v>0</v>
      </c>
      <c r="X56" s="128">
        <v>0</v>
      </c>
      <c r="Y56" s="128">
        <v>0</v>
      </c>
      <c r="Z56" s="224">
        <f t="shared" si="0"/>
        <v>5.5578050999999995</v>
      </c>
      <c r="AA56" s="224">
        <f t="shared" si="1"/>
        <v>0</v>
      </c>
      <c r="AB56" s="224">
        <f t="shared" si="2"/>
        <v>0</v>
      </c>
      <c r="AC56" s="224">
        <f t="shared" si="3"/>
        <v>5.5578050999999995</v>
      </c>
      <c r="AD56" s="224">
        <f t="shared" si="4"/>
        <v>0</v>
      </c>
    </row>
    <row r="57" spans="1:30" ht="52.5" customHeight="1">
      <c r="A57" s="175"/>
      <c r="B57" s="175" t="s">
        <v>508</v>
      </c>
      <c r="C57" s="175" t="s">
        <v>126</v>
      </c>
      <c r="D57" s="198">
        <v>2023</v>
      </c>
      <c r="E57" s="175">
        <v>2023</v>
      </c>
      <c r="F57" s="128">
        <v>1.016792315021459</v>
      </c>
      <c r="G57" s="128">
        <v>4.738252188</v>
      </c>
      <c r="H57" s="175" t="s">
        <v>540</v>
      </c>
      <c r="I57" s="128">
        <v>4.738252188</v>
      </c>
      <c r="J57" s="128">
        <v>4.738252188</v>
      </c>
      <c r="K57" s="128">
        <v>0</v>
      </c>
      <c r="L57" s="128">
        <v>0</v>
      </c>
      <c r="M57" s="128">
        <v>0</v>
      </c>
      <c r="N57" s="128">
        <v>0</v>
      </c>
      <c r="O57" s="128">
        <v>0</v>
      </c>
      <c r="P57" s="128">
        <v>4.738252188</v>
      </c>
      <c r="Q57" s="128">
        <v>0</v>
      </c>
      <c r="R57" s="128">
        <v>0</v>
      </c>
      <c r="S57" s="128">
        <v>4.738252188</v>
      </c>
      <c r="T57" s="128">
        <v>0</v>
      </c>
      <c r="U57" s="128">
        <v>0</v>
      </c>
      <c r="V57" s="128">
        <v>0</v>
      </c>
      <c r="W57" s="128">
        <v>0</v>
      </c>
      <c r="X57" s="128">
        <v>0</v>
      </c>
      <c r="Y57" s="128">
        <v>0</v>
      </c>
      <c r="Z57" s="224">
        <f t="shared" si="0"/>
        <v>4.738252188</v>
      </c>
      <c r="AA57" s="224">
        <f t="shared" si="1"/>
        <v>0</v>
      </c>
      <c r="AB57" s="224">
        <f t="shared" si="2"/>
        <v>0</v>
      </c>
      <c r="AC57" s="224">
        <f t="shared" si="3"/>
        <v>4.738252188</v>
      </c>
      <c r="AD57" s="224">
        <f t="shared" si="4"/>
        <v>0</v>
      </c>
    </row>
    <row r="58" spans="1:30" ht="58.5" customHeight="1">
      <c r="A58" s="175"/>
      <c r="B58" s="175" t="s">
        <v>510</v>
      </c>
      <c r="C58" s="175" t="s">
        <v>126</v>
      </c>
      <c r="D58" s="198">
        <v>2023</v>
      </c>
      <c r="E58" s="175">
        <v>2023</v>
      </c>
      <c r="F58" s="128">
        <v>1.016792315021459</v>
      </c>
      <c r="G58" s="128">
        <v>4.738252188</v>
      </c>
      <c r="H58" s="175" t="s">
        <v>540</v>
      </c>
      <c r="I58" s="128">
        <v>4.738252188</v>
      </c>
      <c r="J58" s="128">
        <v>4.738252188</v>
      </c>
      <c r="K58" s="128">
        <v>0</v>
      </c>
      <c r="L58" s="128">
        <v>0</v>
      </c>
      <c r="M58" s="128">
        <v>0</v>
      </c>
      <c r="N58" s="128">
        <v>0</v>
      </c>
      <c r="O58" s="128">
        <v>0</v>
      </c>
      <c r="P58" s="128">
        <v>4.738252188</v>
      </c>
      <c r="Q58" s="128">
        <v>0</v>
      </c>
      <c r="R58" s="128">
        <v>0</v>
      </c>
      <c r="S58" s="128">
        <v>4.738252188</v>
      </c>
      <c r="T58" s="128">
        <v>0</v>
      </c>
      <c r="U58" s="128">
        <v>0</v>
      </c>
      <c r="V58" s="128">
        <v>0</v>
      </c>
      <c r="W58" s="128">
        <v>0</v>
      </c>
      <c r="X58" s="128">
        <v>0</v>
      </c>
      <c r="Y58" s="128">
        <v>0</v>
      </c>
      <c r="Z58" s="224">
        <f t="shared" si="0"/>
        <v>4.738252188</v>
      </c>
      <c r="AA58" s="224">
        <f t="shared" si="1"/>
        <v>0</v>
      </c>
      <c r="AB58" s="224">
        <f t="shared" si="2"/>
        <v>0</v>
      </c>
      <c r="AC58" s="224">
        <f t="shared" si="3"/>
        <v>4.738252188</v>
      </c>
      <c r="AD58" s="224">
        <f t="shared" si="4"/>
        <v>0</v>
      </c>
    </row>
    <row r="59" spans="1:30" ht="94.5">
      <c r="A59" s="175"/>
      <c r="B59" s="276" t="s">
        <v>664</v>
      </c>
      <c r="C59" s="175" t="s">
        <v>126</v>
      </c>
      <c r="D59" s="198">
        <v>2023</v>
      </c>
      <c r="E59" s="175">
        <v>2023</v>
      </c>
      <c r="F59" s="128">
        <v>0.05091911330472103</v>
      </c>
      <c r="G59" s="128">
        <v>0.237283068</v>
      </c>
      <c r="H59" s="175" t="s">
        <v>718</v>
      </c>
      <c r="I59" s="128">
        <v>0.237283068</v>
      </c>
      <c r="J59" s="128">
        <v>0.237283068</v>
      </c>
      <c r="K59" s="128">
        <v>0</v>
      </c>
      <c r="L59" s="128">
        <v>0</v>
      </c>
      <c r="M59" s="128">
        <v>0</v>
      </c>
      <c r="N59" s="128">
        <v>0</v>
      </c>
      <c r="O59" s="128">
        <v>0</v>
      </c>
      <c r="P59" s="128">
        <v>0.237283068</v>
      </c>
      <c r="Q59" s="128">
        <v>0</v>
      </c>
      <c r="R59" s="128">
        <v>0</v>
      </c>
      <c r="S59" s="128">
        <v>0.237283068</v>
      </c>
      <c r="T59" s="128">
        <v>0</v>
      </c>
      <c r="U59" s="128">
        <v>0</v>
      </c>
      <c r="V59" s="128">
        <v>0</v>
      </c>
      <c r="W59" s="128">
        <v>0</v>
      </c>
      <c r="X59" s="128">
        <v>0</v>
      </c>
      <c r="Y59" s="128">
        <v>0</v>
      </c>
      <c r="Z59" s="224">
        <f t="shared" si="0"/>
        <v>0.237283068</v>
      </c>
      <c r="AA59" s="224">
        <f t="shared" si="1"/>
        <v>0</v>
      </c>
      <c r="AB59" s="224">
        <f t="shared" si="2"/>
        <v>0</v>
      </c>
      <c r="AC59" s="224">
        <f t="shared" si="3"/>
        <v>0.237283068</v>
      </c>
      <c r="AD59" s="224">
        <f t="shared" si="4"/>
        <v>0</v>
      </c>
    </row>
    <row r="60" spans="1:30" ht="63">
      <c r="A60" s="175"/>
      <c r="B60" s="175" t="s">
        <v>665</v>
      </c>
      <c r="C60" s="175" t="s">
        <v>126</v>
      </c>
      <c r="D60" s="198">
        <v>2023</v>
      </c>
      <c r="E60" s="175">
        <v>2023</v>
      </c>
      <c r="F60" s="128">
        <v>0.06011791931330472</v>
      </c>
      <c r="G60" s="128">
        <v>0.280149504</v>
      </c>
      <c r="H60" s="175" t="s">
        <v>718</v>
      </c>
      <c r="I60" s="128">
        <v>0.280149504</v>
      </c>
      <c r="J60" s="128">
        <v>0.280149504</v>
      </c>
      <c r="K60" s="128">
        <v>0</v>
      </c>
      <c r="L60" s="128">
        <v>0</v>
      </c>
      <c r="M60" s="128">
        <v>0</v>
      </c>
      <c r="N60" s="128">
        <v>0</v>
      </c>
      <c r="O60" s="128">
        <v>0</v>
      </c>
      <c r="P60" s="128">
        <v>0.280149504</v>
      </c>
      <c r="Q60" s="128">
        <v>0</v>
      </c>
      <c r="R60" s="128">
        <v>0</v>
      </c>
      <c r="S60" s="128">
        <v>0.280149504</v>
      </c>
      <c r="T60" s="128">
        <v>0</v>
      </c>
      <c r="U60" s="128">
        <v>0</v>
      </c>
      <c r="V60" s="128">
        <v>0</v>
      </c>
      <c r="W60" s="128">
        <v>0</v>
      </c>
      <c r="X60" s="128">
        <v>0</v>
      </c>
      <c r="Y60" s="128">
        <v>0</v>
      </c>
      <c r="Z60" s="224">
        <f t="shared" si="0"/>
        <v>0.280149504</v>
      </c>
      <c r="AA60" s="224">
        <f t="shared" si="1"/>
        <v>0</v>
      </c>
      <c r="AB60" s="224">
        <f t="shared" si="2"/>
        <v>0</v>
      </c>
      <c r="AC60" s="224">
        <f t="shared" si="3"/>
        <v>0.280149504</v>
      </c>
      <c r="AD60" s="224">
        <f t="shared" si="4"/>
        <v>0</v>
      </c>
    </row>
    <row r="61" spans="1:30" ht="63">
      <c r="A61" s="175"/>
      <c r="B61" s="175" t="s">
        <v>666</v>
      </c>
      <c r="C61" s="175" t="s">
        <v>126</v>
      </c>
      <c r="D61" s="198">
        <v>2023</v>
      </c>
      <c r="E61" s="175">
        <v>2023</v>
      </c>
      <c r="F61" s="128">
        <v>0.05215623090128755</v>
      </c>
      <c r="G61" s="128">
        <v>0.243048036</v>
      </c>
      <c r="H61" s="175" t="s">
        <v>718</v>
      </c>
      <c r="I61" s="128">
        <v>0.243048036</v>
      </c>
      <c r="J61" s="128">
        <v>0.243048036</v>
      </c>
      <c r="K61" s="128">
        <v>0</v>
      </c>
      <c r="L61" s="128">
        <v>0</v>
      </c>
      <c r="M61" s="128">
        <v>0</v>
      </c>
      <c r="N61" s="128">
        <v>0</v>
      </c>
      <c r="O61" s="128">
        <v>0</v>
      </c>
      <c r="P61" s="128">
        <v>0.243048036</v>
      </c>
      <c r="Q61" s="128">
        <v>0</v>
      </c>
      <c r="R61" s="128">
        <v>0</v>
      </c>
      <c r="S61" s="128">
        <v>0.243048036</v>
      </c>
      <c r="T61" s="128">
        <v>0</v>
      </c>
      <c r="U61" s="128">
        <v>0</v>
      </c>
      <c r="V61" s="128">
        <v>0</v>
      </c>
      <c r="W61" s="128">
        <v>0</v>
      </c>
      <c r="X61" s="128">
        <v>0</v>
      </c>
      <c r="Y61" s="128">
        <v>0</v>
      </c>
      <c r="Z61" s="224">
        <f t="shared" si="0"/>
        <v>0.243048036</v>
      </c>
      <c r="AA61" s="224">
        <f t="shared" si="1"/>
        <v>0</v>
      </c>
      <c r="AB61" s="224">
        <f t="shared" si="2"/>
        <v>0</v>
      </c>
      <c r="AC61" s="224">
        <f t="shared" si="3"/>
        <v>0.243048036</v>
      </c>
      <c r="AD61" s="224">
        <f t="shared" si="4"/>
        <v>0</v>
      </c>
    </row>
    <row r="62" spans="1:30" ht="47.25">
      <c r="A62" s="175"/>
      <c r="B62" s="175" t="s">
        <v>667</v>
      </c>
      <c r="C62" s="175" t="s">
        <v>126</v>
      </c>
      <c r="D62" s="198">
        <v>2023</v>
      </c>
      <c r="E62" s="175">
        <v>2023</v>
      </c>
      <c r="F62" s="128">
        <v>0.05348787038626609</v>
      </c>
      <c r="G62" s="128">
        <v>0.24925347599999997</v>
      </c>
      <c r="H62" s="175" t="s">
        <v>718</v>
      </c>
      <c r="I62" s="128">
        <v>0.24925347599999997</v>
      </c>
      <c r="J62" s="128">
        <v>0.24925347599999997</v>
      </c>
      <c r="K62" s="128">
        <v>0</v>
      </c>
      <c r="L62" s="128">
        <v>0</v>
      </c>
      <c r="M62" s="128">
        <v>0</v>
      </c>
      <c r="N62" s="128">
        <v>0</v>
      </c>
      <c r="O62" s="128">
        <v>0</v>
      </c>
      <c r="P62" s="128">
        <v>0.24925347599999997</v>
      </c>
      <c r="Q62" s="128">
        <v>0</v>
      </c>
      <c r="R62" s="128">
        <v>0</v>
      </c>
      <c r="S62" s="128">
        <v>0.24925347599999997</v>
      </c>
      <c r="T62" s="128">
        <v>0</v>
      </c>
      <c r="U62" s="128">
        <v>0</v>
      </c>
      <c r="V62" s="128">
        <v>0</v>
      </c>
      <c r="W62" s="128">
        <v>0</v>
      </c>
      <c r="X62" s="128">
        <v>0</v>
      </c>
      <c r="Y62" s="128">
        <v>0</v>
      </c>
      <c r="Z62" s="224">
        <f t="shared" si="0"/>
        <v>0.24925347599999997</v>
      </c>
      <c r="AA62" s="224">
        <f t="shared" si="1"/>
        <v>0</v>
      </c>
      <c r="AB62" s="224">
        <f t="shared" si="2"/>
        <v>0</v>
      </c>
      <c r="AC62" s="224">
        <f t="shared" si="3"/>
        <v>0.24925347599999997</v>
      </c>
      <c r="AD62" s="224">
        <f t="shared" si="4"/>
        <v>0</v>
      </c>
    </row>
    <row r="63" spans="1:30" ht="63">
      <c r="A63" s="175"/>
      <c r="B63" s="175" t="s">
        <v>668</v>
      </c>
      <c r="C63" s="175" t="s">
        <v>126</v>
      </c>
      <c r="D63" s="198">
        <v>2023</v>
      </c>
      <c r="E63" s="175">
        <v>2023</v>
      </c>
      <c r="F63" s="128">
        <v>0.04830524291845493</v>
      </c>
      <c r="G63" s="128">
        <v>0.22510243199999996</v>
      </c>
      <c r="H63" s="175" t="s">
        <v>718</v>
      </c>
      <c r="I63" s="128">
        <v>0.22510243199999996</v>
      </c>
      <c r="J63" s="128">
        <v>0.22510243199999996</v>
      </c>
      <c r="K63" s="128">
        <v>0</v>
      </c>
      <c r="L63" s="128">
        <v>0</v>
      </c>
      <c r="M63" s="128">
        <v>0</v>
      </c>
      <c r="N63" s="128">
        <v>0</v>
      </c>
      <c r="O63" s="128">
        <v>0</v>
      </c>
      <c r="P63" s="128">
        <v>0.22510243199999996</v>
      </c>
      <c r="Q63" s="128">
        <v>0</v>
      </c>
      <c r="R63" s="128">
        <v>0</v>
      </c>
      <c r="S63" s="128">
        <v>0.22510243199999996</v>
      </c>
      <c r="T63" s="128">
        <v>0</v>
      </c>
      <c r="U63" s="128">
        <v>0</v>
      </c>
      <c r="V63" s="128">
        <v>0</v>
      </c>
      <c r="W63" s="128">
        <v>0</v>
      </c>
      <c r="X63" s="128">
        <v>0</v>
      </c>
      <c r="Y63" s="128">
        <v>0</v>
      </c>
      <c r="Z63" s="224">
        <f t="shared" si="0"/>
        <v>0.22510243199999996</v>
      </c>
      <c r="AA63" s="224">
        <f t="shared" si="1"/>
        <v>0</v>
      </c>
      <c r="AB63" s="224">
        <f t="shared" si="2"/>
        <v>0</v>
      </c>
      <c r="AC63" s="224">
        <f t="shared" si="3"/>
        <v>0.22510243199999996</v>
      </c>
      <c r="AD63" s="224">
        <f t="shared" si="4"/>
        <v>0</v>
      </c>
    </row>
    <row r="64" spans="1:30" ht="63">
      <c r="A64" s="175"/>
      <c r="B64" s="175" t="s">
        <v>669</v>
      </c>
      <c r="C64" s="175" t="s">
        <v>126</v>
      </c>
      <c r="D64" s="198">
        <v>2023</v>
      </c>
      <c r="E64" s="175">
        <v>2023</v>
      </c>
      <c r="F64" s="128">
        <v>0.0234914626609442</v>
      </c>
      <c r="G64" s="128">
        <v>0.10947021599999998</v>
      </c>
      <c r="H64" s="175" t="s">
        <v>718</v>
      </c>
      <c r="I64" s="128">
        <v>0.10947021599999998</v>
      </c>
      <c r="J64" s="128">
        <v>0.10947021599999998</v>
      </c>
      <c r="K64" s="128">
        <v>0</v>
      </c>
      <c r="L64" s="128">
        <v>0</v>
      </c>
      <c r="M64" s="128">
        <v>0</v>
      </c>
      <c r="N64" s="128">
        <v>0</v>
      </c>
      <c r="O64" s="128">
        <v>0</v>
      </c>
      <c r="P64" s="128">
        <v>0.10947021599999998</v>
      </c>
      <c r="Q64" s="128">
        <v>0</v>
      </c>
      <c r="R64" s="128">
        <v>0</v>
      </c>
      <c r="S64" s="128">
        <v>0.10947021599999998</v>
      </c>
      <c r="T64" s="128">
        <v>0</v>
      </c>
      <c r="U64" s="128">
        <v>0</v>
      </c>
      <c r="V64" s="128">
        <v>0</v>
      </c>
      <c r="W64" s="128">
        <v>0</v>
      </c>
      <c r="X64" s="128">
        <v>0</v>
      </c>
      <c r="Y64" s="128">
        <v>0</v>
      </c>
      <c r="Z64" s="224">
        <f t="shared" si="0"/>
        <v>0.10947021599999998</v>
      </c>
      <c r="AA64" s="224">
        <f t="shared" si="1"/>
        <v>0</v>
      </c>
      <c r="AB64" s="224">
        <f t="shared" si="2"/>
        <v>0</v>
      </c>
      <c r="AC64" s="224">
        <f t="shared" si="3"/>
        <v>0.10947021599999998</v>
      </c>
      <c r="AD64" s="224">
        <f t="shared" si="4"/>
        <v>0</v>
      </c>
    </row>
    <row r="65" spans="1:30" ht="63">
      <c r="A65" s="175"/>
      <c r="B65" s="175" t="s">
        <v>670</v>
      </c>
      <c r="C65" s="175" t="s">
        <v>126</v>
      </c>
      <c r="D65" s="198">
        <v>2023</v>
      </c>
      <c r="E65" s="175">
        <v>2023</v>
      </c>
      <c r="F65" s="128">
        <v>0.027963417167381977</v>
      </c>
      <c r="G65" s="128">
        <v>0.130309524</v>
      </c>
      <c r="H65" s="175" t="s">
        <v>718</v>
      </c>
      <c r="I65" s="128">
        <v>0.130309524</v>
      </c>
      <c r="J65" s="128">
        <v>0.130309524</v>
      </c>
      <c r="K65" s="128">
        <v>0</v>
      </c>
      <c r="L65" s="128">
        <v>0</v>
      </c>
      <c r="M65" s="128">
        <v>0</v>
      </c>
      <c r="N65" s="128">
        <v>0</v>
      </c>
      <c r="O65" s="128">
        <v>0</v>
      </c>
      <c r="P65" s="128">
        <v>0.130309524</v>
      </c>
      <c r="Q65" s="128">
        <v>0</v>
      </c>
      <c r="R65" s="128">
        <v>0</v>
      </c>
      <c r="S65" s="128">
        <v>0.130309524</v>
      </c>
      <c r="T65" s="128">
        <v>0</v>
      </c>
      <c r="U65" s="128">
        <v>0</v>
      </c>
      <c r="V65" s="128">
        <v>0</v>
      </c>
      <c r="W65" s="128">
        <v>0</v>
      </c>
      <c r="X65" s="128">
        <v>0</v>
      </c>
      <c r="Y65" s="128">
        <v>0</v>
      </c>
      <c r="Z65" s="224">
        <f t="shared" si="0"/>
        <v>0.130309524</v>
      </c>
      <c r="AA65" s="224">
        <f t="shared" si="1"/>
        <v>0</v>
      </c>
      <c r="AB65" s="224">
        <f t="shared" si="2"/>
        <v>0</v>
      </c>
      <c r="AC65" s="224">
        <f t="shared" si="3"/>
        <v>0.130309524</v>
      </c>
      <c r="AD65" s="224">
        <f t="shared" si="4"/>
        <v>0</v>
      </c>
    </row>
    <row r="66" spans="1:30" ht="110.25" customHeight="1">
      <c r="A66" s="175"/>
      <c r="B66" s="175" t="s">
        <v>671</v>
      </c>
      <c r="C66" s="175" t="s">
        <v>126</v>
      </c>
      <c r="D66" s="198">
        <v>2023</v>
      </c>
      <c r="E66" s="175">
        <v>2023</v>
      </c>
      <c r="F66" s="128">
        <v>0.008127</v>
      </c>
      <c r="G66" s="128">
        <v>0.03787182</v>
      </c>
      <c r="H66" s="175" t="s">
        <v>718</v>
      </c>
      <c r="I66" s="128">
        <v>0.03787182</v>
      </c>
      <c r="J66" s="128">
        <v>0.03787182</v>
      </c>
      <c r="K66" s="128">
        <v>0</v>
      </c>
      <c r="L66" s="128">
        <v>0</v>
      </c>
      <c r="M66" s="128">
        <v>0</v>
      </c>
      <c r="N66" s="128">
        <v>0</v>
      </c>
      <c r="O66" s="128">
        <v>0</v>
      </c>
      <c r="P66" s="128">
        <v>0.03787182</v>
      </c>
      <c r="Q66" s="128">
        <v>0</v>
      </c>
      <c r="R66" s="128">
        <v>0</v>
      </c>
      <c r="S66" s="128">
        <v>0.03787182</v>
      </c>
      <c r="T66" s="128">
        <v>0</v>
      </c>
      <c r="U66" s="128">
        <v>0</v>
      </c>
      <c r="V66" s="128">
        <v>0</v>
      </c>
      <c r="W66" s="128">
        <v>0</v>
      </c>
      <c r="X66" s="128">
        <v>0</v>
      </c>
      <c r="Y66" s="128">
        <v>0</v>
      </c>
      <c r="Z66" s="224">
        <f t="shared" si="0"/>
        <v>0.03787182</v>
      </c>
      <c r="AA66" s="224">
        <f t="shared" si="1"/>
        <v>0</v>
      </c>
      <c r="AB66" s="224">
        <f t="shared" si="2"/>
        <v>0</v>
      </c>
      <c r="AC66" s="224">
        <f t="shared" si="3"/>
        <v>0.03787182</v>
      </c>
      <c r="AD66" s="224">
        <f t="shared" si="4"/>
        <v>0</v>
      </c>
    </row>
    <row r="67" spans="1:30" ht="94.5">
      <c r="A67" s="175"/>
      <c r="B67" s="175" t="s">
        <v>672</v>
      </c>
      <c r="C67" s="175" t="s">
        <v>126</v>
      </c>
      <c r="D67" s="198">
        <v>2023</v>
      </c>
      <c r="E67" s="175">
        <v>2023</v>
      </c>
      <c r="F67" s="128">
        <v>0.011670404291845491</v>
      </c>
      <c r="G67" s="128">
        <v>0.05438408399999999</v>
      </c>
      <c r="H67" s="175" t="s">
        <v>718</v>
      </c>
      <c r="I67" s="128">
        <v>0.05438408399999999</v>
      </c>
      <c r="J67" s="128">
        <v>0.05438408399999999</v>
      </c>
      <c r="K67" s="128">
        <v>0</v>
      </c>
      <c r="L67" s="128">
        <v>0</v>
      </c>
      <c r="M67" s="128">
        <v>0</v>
      </c>
      <c r="N67" s="128">
        <v>0</v>
      </c>
      <c r="O67" s="128">
        <v>0</v>
      </c>
      <c r="P67" s="128">
        <v>0.05438408399999999</v>
      </c>
      <c r="Q67" s="128">
        <v>0</v>
      </c>
      <c r="R67" s="128">
        <v>0</v>
      </c>
      <c r="S67" s="128">
        <v>0.05438408399999999</v>
      </c>
      <c r="T67" s="128">
        <v>0</v>
      </c>
      <c r="U67" s="128">
        <v>0</v>
      </c>
      <c r="V67" s="128">
        <v>0</v>
      </c>
      <c r="W67" s="128">
        <v>0</v>
      </c>
      <c r="X67" s="128">
        <v>0</v>
      </c>
      <c r="Y67" s="128">
        <v>0</v>
      </c>
      <c r="Z67" s="224">
        <f t="shared" si="0"/>
        <v>0.05438408399999999</v>
      </c>
      <c r="AA67" s="224">
        <f t="shared" si="1"/>
        <v>0</v>
      </c>
      <c r="AB67" s="224">
        <f t="shared" si="2"/>
        <v>0</v>
      </c>
      <c r="AC67" s="224">
        <f t="shared" si="3"/>
        <v>0.05438408399999999</v>
      </c>
      <c r="AD67" s="224">
        <f t="shared" si="4"/>
        <v>0</v>
      </c>
    </row>
    <row r="68" spans="1:30" ht="63">
      <c r="A68" s="175"/>
      <c r="B68" s="175" t="s">
        <v>673</v>
      </c>
      <c r="C68" s="175" t="s">
        <v>126</v>
      </c>
      <c r="D68" s="198">
        <v>2023</v>
      </c>
      <c r="E68" s="175">
        <v>2023</v>
      </c>
      <c r="F68" s="128">
        <v>0.04630815965665235</v>
      </c>
      <c r="G68" s="128">
        <v>0.21579602399999998</v>
      </c>
      <c r="H68" s="175" t="s">
        <v>718</v>
      </c>
      <c r="I68" s="128">
        <v>0.21579602399999998</v>
      </c>
      <c r="J68" s="128">
        <v>0.21579602399999998</v>
      </c>
      <c r="K68" s="128">
        <v>0</v>
      </c>
      <c r="L68" s="128">
        <v>0</v>
      </c>
      <c r="M68" s="128">
        <v>0</v>
      </c>
      <c r="N68" s="128">
        <v>0</v>
      </c>
      <c r="O68" s="128">
        <v>0</v>
      </c>
      <c r="P68" s="128">
        <v>0.21579602399999998</v>
      </c>
      <c r="Q68" s="128">
        <v>0</v>
      </c>
      <c r="R68" s="128">
        <v>0</v>
      </c>
      <c r="S68" s="128">
        <v>0.21579602399999998</v>
      </c>
      <c r="T68" s="128">
        <v>0</v>
      </c>
      <c r="U68" s="128">
        <v>0</v>
      </c>
      <c r="V68" s="128">
        <v>0</v>
      </c>
      <c r="W68" s="128">
        <v>0</v>
      </c>
      <c r="X68" s="128">
        <v>0</v>
      </c>
      <c r="Y68" s="128">
        <v>0</v>
      </c>
      <c r="Z68" s="224">
        <f t="shared" si="0"/>
        <v>0.21579602399999998</v>
      </c>
      <c r="AA68" s="224">
        <f t="shared" si="1"/>
        <v>0</v>
      </c>
      <c r="AB68" s="224">
        <f t="shared" si="2"/>
        <v>0</v>
      </c>
      <c r="AC68" s="224">
        <f t="shared" si="3"/>
        <v>0.21579602399999998</v>
      </c>
      <c r="AD68" s="224">
        <f t="shared" si="4"/>
        <v>0</v>
      </c>
    </row>
    <row r="69" spans="1:30" ht="94.5">
      <c r="A69" s="175"/>
      <c r="B69" s="152" t="s">
        <v>674</v>
      </c>
      <c r="C69" s="175" t="s">
        <v>126</v>
      </c>
      <c r="D69" s="198">
        <v>2023</v>
      </c>
      <c r="E69" s="175">
        <v>2023</v>
      </c>
      <c r="F69" s="128">
        <v>0.03093753991416309</v>
      </c>
      <c r="G69" s="128">
        <v>0.144168936</v>
      </c>
      <c r="H69" s="175" t="s">
        <v>718</v>
      </c>
      <c r="I69" s="128">
        <v>0.144168936</v>
      </c>
      <c r="J69" s="128">
        <v>0.144168936</v>
      </c>
      <c r="K69" s="128">
        <v>0</v>
      </c>
      <c r="L69" s="128">
        <v>0</v>
      </c>
      <c r="M69" s="128">
        <v>0</v>
      </c>
      <c r="N69" s="128">
        <v>0</v>
      </c>
      <c r="O69" s="128">
        <v>0</v>
      </c>
      <c r="P69" s="128">
        <v>0.144168936</v>
      </c>
      <c r="Q69" s="128">
        <v>0</v>
      </c>
      <c r="R69" s="128">
        <v>0</v>
      </c>
      <c r="S69" s="128">
        <v>0.144168936</v>
      </c>
      <c r="T69" s="128">
        <v>0</v>
      </c>
      <c r="U69" s="128">
        <v>0</v>
      </c>
      <c r="V69" s="128">
        <v>0</v>
      </c>
      <c r="W69" s="128">
        <v>0</v>
      </c>
      <c r="X69" s="128">
        <v>0</v>
      </c>
      <c r="Y69" s="128">
        <v>0</v>
      </c>
      <c r="Z69" s="224">
        <f t="shared" si="0"/>
        <v>0.144168936</v>
      </c>
      <c r="AA69" s="224">
        <f t="shared" si="1"/>
        <v>0</v>
      </c>
      <c r="AB69" s="224">
        <f t="shared" si="2"/>
        <v>0</v>
      </c>
      <c r="AC69" s="224">
        <f t="shared" si="3"/>
        <v>0.144168936</v>
      </c>
      <c r="AD69" s="224">
        <f t="shared" si="4"/>
        <v>0</v>
      </c>
    </row>
    <row r="70" spans="1:30" ht="63">
      <c r="A70" s="175"/>
      <c r="B70" s="175" t="s">
        <v>675</v>
      </c>
      <c r="C70" s="175" t="s">
        <v>126</v>
      </c>
      <c r="D70" s="198">
        <v>2023</v>
      </c>
      <c r="E70" s="175">
        <v>2023</v>
      </c>
      <c r="F70" s="128">
        <v>0.023145422317596566</v>
      </c>
      <c r="G70" s="128">
        <v>0.107857668</v>
      </c>
      <c r="H70" s="175" t="s">
        <v>718</v>
      </c>
      <c r="I70" s="128">
        <v>0.107857668</v>
      </c>
      <c r="J70" s="128">
        <v>0.107857668</v>
      </c>
      <c r="K70" s="128">
        <v>0</v>
      </c>
      <c r="L70" s="128">
        <v>0</v>
      </c>
      <c r="M70" s="128">
        <v>0</v>
      </c>
      <c r="N70" s="128">
        <v>0</v>
      </c>
      <c r="O70" s="128">
        <v>0</v>
      </c>
      <c r="P70" s="128">
        <v>0.107857668</v>
      </c>
      <c r="Q70" s="128">
        <v>0</v>
      </c>
      <c r="R70" s="128">
        <v>0</v>
      </c>
      <c r="S70" s="128">
        <v>0.107857668</v>
      </c>
      <c r="T70" s="128">
        <v>0</v>
      </c>
      <c r="U70" s="128">
        <v>0</v>
      </c>
      <c r="V70" s="128">
        <v>0</v>
      </c>
      <c r="W70" s="128">
        <v>0</v>
      </c>
      <c r="X70" s="128">
        <v>0</v>
      </c>
      <c r="Y70" s="128">
        <v>0</v>
      </c>
      <c r="Z70" s="224">
        <f t="shared" si="0"/>
        <v>0.107857668</v>
      </c>
      <c r="AA70" s="224">
        <f t="shared" si="1"/>
        <v>0</v>
      </c>
      <c r="AB70" s="224">
        <f t="shared" si="2"/>
        <v>0</v>
      </c>
      <c r="AC70" s="224">
        <f t="shared" si="3"/>
        <v>0.107857668</v>
      </c>
      <c r="AD70" s="224">
        <f t="shared" si="4"/>
        <v>0</v>
      </c>
    </row>
    <row r="71" spans="1:30" ht="63">
      <c r="A71" s="175"/>
      <c r="B71" s="175" t="s">
        <v>676</v>
      </c>
      <c r="C71" s="175" t="s">
        <v>126</v>
      </c>
      <c r="D71" s="198">
        <v>2023</v>
      </c>
      <c r="E71" s="175">
        <v>2023</v>
      </c>
      <c r="F71" s="128">
        <v>0.023145422317596566</v>
      </c>
      <c r="G71" s="128">
        <v>0.107857668</v>
      </c>
      <c r="H71" s="175" t="s">
        <v>718</v>
      </c>
      <c r="I71" s="128">
        <v>0.107857668</v>
      </c>
      <c r="J71" s="128">
        <v>0.107857668</v>
      </c>
      <c r="K71" s="128">
        <v>0</v>
      </c>
      <c r="L71" s="128">
        <v>0</v>
      </c>
      <c r="M71" s="128">
        <v>0</v>
      </c>
      <c r="N71" s="128">
        <v>0</v>
      </c>
      <c r="O71" s="128">
        <v>0</v>
      </c>
      <c r="P71" s="128">
        <v>0.107857668</v>
      </c>
      <c r="Q71" s="128">
        <v>0</v>
      </c>
      <c r="R71" s="128">
        <v>0</v>
      </c>
      <c r="S71" s="128">
        <v>0.107857668</v>
      </c>
      <c r="T71" s="128">
        <v>0</v>
      </c>
      <c r="U71" s="128">
        <v>0</v>
      </c>
      <c r="V71" s="128">
        <v>0</v>
      </c>
      <c r="W71" s="128">
        <v>0</v>
      </c>
      <c r="X71" s="128">
        <v>0</v>
      </c>
      <c r="Y71" s="128">
        <v>0</v>
      </c>
      <c r="Z71" s="224">
        <f t="shared" si="0"/>
        <v>0.107857668</v>
      </c>
      <c r="AA71" s="224">
        <f t="shared" si="1"/>
        <v>0</v>
      </c>
      <c r="AB71" s="224">
        <f t="shared" si="2"/>
        <v>0</v>
      </c>
      <c r="AC71" s="224">
        <f t="shared" si="3"/>
        <v>0.107857668</v>
      </c>
      <c r="AD71" s="224">
        <f t="shared" si="4"/>
        <v>0</v>
      </c>
    </row>
    <row r="72" spans="1:30" ht="63">
      <c r="A72" s="175"/>
      <c r="B72" s="175" t="s">
        <v>677</v>
      </c>
      <c r="C72" s="175" t="s">
        <v>126</v>
      </c>
      <c r="D72" s="198">
        <v>2023</v>
      </c>
      <c r="E72" s="175">
        <v>2023</v>
      </c>
      <c r="F72" s="128">
        <v>0.023405680686695275</v>
      </c>
      <c r="G72" s="128">
        <v>0.10907047199999999</v>
      </c>
      <c r="H72" s="175" t="s">
        <v>718</v>
      </c>
      <c r="I72" s="128">
        <v>0.10907047199999999</v>
      </c>
      <c r="J72" s="128">
        <v>0.10907047199999999</v>
      </c>
      <c r="K72" s="128">
        <v>0</v>
      </c>
      <c r="L72" s="128">
        <v>0</v>
      </c>
      <c r="M72" s="128">
        <v>0</v>
      </c>
      <c r="N72" s="128">
        <v>0</v>
      </c>
      <c r="O72" s="128">
        <v>0</v>
      </c>
      <c r="P72" s="128">
        <v>0.10907047199999999</v>
      </c>
      <c r="Q72" s="128">
        <v>0</v>
      </c>
      <c r="R72" s="128">
        <v>0</v>
      </c>
      <c r="S72" s="128">
        <v>0.10907047199999999</v>
      </c>
      <c r="T72" s="128">
        <v>0</v>
      </c>
      <c r="U72" s="128">
        <v>0</v>
      </c>
      <c r="V72" s="128">
        <v>0</v>
      </c>
      <c r="W72" s="128">
        <v>0</v>
      </c>
      <c r="X72" s="128">
        <v>0</v>
      </c>
      <c r="Y72" s="128">
        <v>0</v>
      </c>
      <c r="Z72" s="224">
        <f t="shared" si="0"/>
        <v>0.10907047199999999</v>
      </c>
      <c r="AA72" s="224">
        <f t="shared" si="1"/>
        <v>0</v>
      </c>
      <c r="AB72" s="224">
        <f t="shared" si="2"/>
        <v>0</v>
      </c>
      <c r="AC72" s="224">
        <f t="shared" si="3"/>
        <v>0.10907047199999999</v>
      </c>
      <c r="AD72" s="224">
        <f t="shared" si="4"/>
        <v>0</v>
      </c>
    </row>
    <row r="73" spans="1:30" ht="63">
      <c r="A73" s="175"/>
      <c r="B73" s="175" t="s">
        <v>678</v>
      </c>
      <c r="C73" s="175" t="s">
        <v>126</v>
      </c>
      <c r="D73" s="198">
        <v>2023</v>
      </c>
      <c r="E73" s="175">
        <v>2023</v>
      </c>
      <c r="F73" s="128">
        <v>0.016502322746781112</v>
      </c>
      <c r="G73" s="128">
        <v>0.07690082399999999</v>
      </c>
      <c r="H73" s="175" t="s">
        <v>718</v>
      </c>
      <c r="I73" s="128">
        <v>0.07690082399999999</v>
      </c>
      <c r="J73" s="128">
        <v>0.07690082399999999</v>
      </c>
      <c r="K73" s="128">
        <v>0</v>
      </c>
      <c r="L73" s="128">
        <v>0</v>
      </c>
      <c r="M73" s="128">
        <v>0</v>
      </c>
      <c r="N73" s="128">
        <v>0</v>
      </c>
      <c r="O73" s="128">
        <v>0</v>
      </c>
      <c r="P73" s="128">
        <v>0.07690082399999999</v>
      </c>
      <c r="Q73" s="128">
        <v>0</v>
      </c>
      <c r="R73" s="128">
        <v>0</v>
      </c>
      <c r="S73" s="128">
        <v>0.07690082399999999</v>
      </c>
      <c r="T73" s="128">
        <v>0</v>
      </c>
      <c r="U73" s="128">
        <v>0</v>
      </c>
      <c r="V73" s="128">
        <v>0</v>
      </c>
      <c r="W73" s="128">
        <v>0</v>
      </c>
      <c r="X73" s="128">
        <v>0</v>
      </c>
      <c r="Y73" s="128">
        <v>0</v>
      </c>
      <c r="Z73" s="224">
        <f t="shared" si="0"/>
        <v>0.07690082399999999</v>
      </c>
      <c r="AA73" s="224">
        <f t="shared" si="1"/>
        <v>0</v>
      </c>
      <c r="AB73" s="224">
        <f t="shared" si="2"/>
        <v>0</v>
      </c>
      <c r="AC73" s="224">
        <f t="shared" si="3"/>
        <v>0.07690082399999999</v>
      </c>
      <c r="AD73" s="224">
        <f t="shared" si="4"/>
        <v>0</v>
      </c>
    </row>
    <row r="74" spans="1:30" ht="63">
      <c r="A74" s="175"/>
      <c r="B74" s="175" t="s">
        <v>679</v>
      </c>
      <c r="C74" s="175" t="s">
        <v>126</v>
      </c>
      <c r="D74" s="198">
        <v>2023</v>
      </c>
      <c r="E74" s="175">
        <v>2023</v>
      </c>
      <c r="F74" s="128">
        <v>0.015860907296137337</v>
      </c>
      <c r="G74" s="128">
        <v>0.073911828</v>
      </c>
      <c r="H74" s="175" t="s">
        <v>718</v>
      </c>
      <c r="I74" s="128">
        <v>0.073911828</v>
      </c>
      <c r="J74" s="128">
        <v>0.073911828</v>
      </c>
      <c r="K74" s="128">
        <v>0</v>
      </c>
      <c r="L74" s="128">
        <v>0</v>
      </c>
      <c r="M74" s="128">
        <v>0</v>
      </c>
      <c r="N74" s="128">
        <v>0</v>
      </c>
      <c r="O74" s="128">
        <v>0</v>
      </c>
      <c r="P74" s="128">
        <v>0.073911828</v>
      </c>
      <c r="Q74" s="128">
        <v>0</v>
      </c>
      <c r="R74" s="128">
        <v>0</v>
      </c>
      <c r="S74" s="128">
        <v>0.073911828</v>
      </c>
      <c r="T74" s="128">
        <v>0</v>
      </c>
      <c r="U74" s="128">
        <v>0</v>
      </c>
      <c r="V74" s="128">
        <v>0</v>
      </c>
      <c r="W74" s="128">
        <v>0</v>
      </c>
      <c r="X74" s="128">
        <v>0</v>
      </c>
      <c r="Y74" s="128">
        <v>0</v>
      </c>
      <c r="Z74" s="224">
        <f t="shared" si="0"/>
        <v>0.073911828</v>
      </c>
      <c r="AA74" s="224">
        <f t="shared" si="1"/>
        <v>0</v>
      </c>
      <c r="AB74" s="224">
        <f t="shared" si="2"/>
        <v>0</v>
      </c>
      <c r="AC74" s="224">
        <f t="shared" si="3"/>
        <v>0.073911828</v>
      </c>
      <c r="AD74" s="224">
        <f t="shared" si="4"/>
        <v>0</v>
      </c>
    </row>
    <row r="75" spans="1:30" ht="94.5">
      <c r="A75" s="175"/>
      <c r="B75" s="152" t="s">
        <v>680</v>
      </c>
      <c r="C75" s="175" t="s">
        <v>126</v>
      </c>
      <c r="D75" s="198">
        <v>2023</v>
      </c>
      <c r="E75" s="175">
        <v>2023</v>
      </c>
      <c r="F75" s="128">
        <v>0.023386483261802572</v>
      </c>
      <c r="G75" s="128">
        <v>0.10898101199999999</v>
      </c>
      <c r="H75" s="175" t="s">
        <v>718</v>
      </c>
      <c r="I75" s="128">
        <v>0.10898101199999999</v>
      </c>
      <c r="J75" s="128">
        <v>0.10898101199999999</v>
      </c>
      <c r="K75" s="128">
        <v>0</v>
      </c>
      <c r="L75" s="128">
        <v>0</v>
      </c>
      <c r="M75" s="128">
        <v>0</v>
      </c>
      <c r="N75" s="128">
        <v>0</v>
      </c>
      <c r="O75" s="128">
        <v>0</v>
      </c>
      <c r="P75" s="128">
        <v>0.10898101199999999</v>
      </c>
      <c r="Q75" s="128">
        <v>0</v>
      </c>
      <c r="R75" s="128">
        <v>0</v>
      </c>
      <c r="S75" s="128">
        <v>0.10898101199999999</v>
      </c>
      <c r="T75" s="128">
        <v>0</v>
      </c>
      <c r="U75" s="128">
        <v>0</v>
      </c>
      <c r="V75" s="128">
        <v>0</v>
      </c>
      <c r="W75" s="128">
        <v>0</v>
      </c>
      <c r="X75" s="128">
        <v>0</v>
      </c>
      <c r="Y75" s="128">
        <v>0</v>
      </c>
      <c r="Z75" s="224">
        <f t="shared" si="0"/>
        <v>0.10898101199999999</v>
      </c>
      <c r="AA75" s="224">
        <f t="shared" si="1"/>
        <v>0</v>
      </c>
      <c r="AB75" s="224">
        <f t="shared" si="2"/>
        <v>0</v>
      </c>
      <c r="AC75" s="224">
        <f t="shared" si="3"/>
        <v>0.10898101199999999</v>
      </c>
      <c r="AD75" s="224">
        <f t="shared" si="4"/>
        <v>0</v>
      </c>
    </row>
    <row r="76" spans="1:30" ht="63">
      <c r="A76" s="175"/>
      <c r="B76" s="175" t="s">
        <v>681</v>
      </c>
      <c r="C76" s="175" t="s">
        <v>126</v>
      </c>
      <c r="D76" s="198">
        <v>2023</v>
      </c>
      <c r="E76" s="175">
        <v>2023</v>
      </c>
      <c r="F76" s="128">
        <v>0.024831355364806865</v>
      </c>
      <c r="G76" s="128">
        <v>0.11571411599999999</v>
      </c>
      <c r="H76" s="175" t="s">
        <v>718</v>
      </c>
      <c r="I76" s="128">
        <v>0.11571411599999999</v>
      </c>
      <c r="J76" s="128">
        <v>0.11571411599999999</v>
      </c>
      <c r="K76" s="128">
        <v>0</v>
      </c>
      <c r="L76" s="128">
        <v>0</v>
      </c>
      <c r="M76" s="128">
        <v>0</v>
      </c>
      <c r="N76" s="128">
        <v>0</v>
      </c>
      <c r="O76" s="128">
        <v>0</v>
      </c>
      <c r="P76" s="128">
        <v>0.11571411599999999</v>
      </c>
      <c r="Q76" s="128">
        <v>0</v>
      </c>
      <c r="R76" s="128">
        <v>0</v>
      </c>
      <c r="S76" s="128">
        <v>0.11571411599999999</v>
      </c>
      <c r="T76" s="128">
        <v>0</v>
      </c>
      <c r="U76" s="128">
        <v>0</v>
      </c>
      <c r="V76" s="128">
        <v>0</v>
      </c>
      <c r="W76" s="128">
        <v>0</v>
      </c>
      <c r="X76" s="128">
        <v>0</v>
      </c>
      <c r="Y76" s="128">
        <v>0</v>
      </c>
      <c r="Z76" s="224">
        <f t="shared" si="0"/>
        <v>0.11571411599999999</v>
      </c>
      <c r="AA76" s="224">
        <f t="shared" si="1"/>
        <v>0</v>
      </c>
      <c r="AB76" s="224">
        <f t="shared" si="2"/>
        <v>0</v>
      </c>
      <c r="AC76" s="224">
        <f t="shared" si="3"/>
        <v>0.11571411599999999</v>
      </c>
      <c r="AD76" s="224">
        <f t="shared" si="4"/>
        <v>0</v>
      </c>
    </row>
    <row r="77" spans="1:30" ht="63">
      <c r="A77" s="175"/>
      <c r="B77" s="175" t="s">
        <v>682</v>
      </c>
      <c r="C77" s="175" t="s">
        <v>126</v>
      </c>
      <c r="D77" s="198">
        <v>2023</v>
      </c>
      <c r="E77" s="175">
        <v>2023</v>
      </c>
      <c r="F77" s="128">
        <v>0.05719539399141631</v>
      </c>
      <c r="G77" s="128">
        <v>0.266530536</v>
      </c>
      <c r="H77" s="175" t="s">
        <v>718</v>
      </c>
      <c r="I77" s="128">
        <v>0.266530536</v>
      </c>
      <c r="J77" s="128">
        <v>0.266530536</v>
      </c>
      <c r="K77" s="128">
        <v>0</v>
      </c>
      <c r="L77" s="128">
        <v>0</v>
      </c>
      <c r="M77" s="128">
        <v>0</v>
      </c>
      <c r="N77" s="128">
        <v>0</v>
      </c>
      <c r="O77" s="128">
        <v>0</v>
      </c>
      <c r="P77" s="128">
        <v>0.266530536</v>
      </c>
      <c r="Q77" s="128">
        <v>0</v>
      </c>
      <c r="R77" s="128">
        <v>0</v>
      </c>
      <c r="S77" s="128">
        <v>0.266530536</v>
      </c>
      <c r="T77" s="128">
        <v>0</v>
      </c>
      <c r="U77" s="128">
        <v>0</v>
      </c>
      <c r="V77" s="128">
        <v>0</v>
      </c>
      <c r="W77" s="128">
        <v>0</v>
      </c>
      <c r="X77" s="128">
        <v>0</v>
      </c>
      <c r="Y77" s="128">
        <v>0</v>
      </c>
      <c r="Z77" s="224">
        <f t="shared" si="0"/>
        <v>0.266530536</v>
      </c>
      <c r="AA77" s="224">
        <f t="shared" si="1"/>
        <v>0</v>
      </c>
      <c r="AB77" s="224">
        <f t="shared" si="2"/>
        <v>0</v>
      </c>
      <c r="AC77" s="224">
        <f t="shared" si="3"/>
        <v>0.266530536</v>
      </c>
      <c r="AD77" s="224">
        <f t="shared" si="4"/>
        <v>0</v>
      </c>
    </row>
    <row r="78" spans="1:30" ht="94.5">
      <c r="A78" s="175"/>
      <c r="B78" s="152" t="s">
        <v>683</v>
      </c>
      <c r="C78" s="175" t="s">
        <v>126</v>
      </c>
      <c r="D78" s="198">
        <v>2023</v>
      </c>
      <c r="E78" s="175">
        <v>2023</v>
      </c>
      <c r="F78" s="128">
        <v>0.026325103004291844</v>
      </c>
      <c r="G78" s="128">
        <v>0.12267497999999999</v>
      </c>
      <c r="H78" s="175" t="s">
        <v>718</v>
      </c>
      <c r="I78" s="128">
        <v>0.12267497999999999</v>
      </c>
      <c r="J78" s="128">
        <v>0.12267497999999999</v>
      </c>
      <c r="K78" s="128">
        <v>0</v>
      </c>
      <c r="L78" s="128">
        <v>0</v>
      </c>
      <c r="M78" s="128">
        <v>0</v>
      </c>
      <c r="N78" s="128">
        <v>0</v>
      </c>
      <c r="O78" s="128">
        <v>0</v>
      </c>
      <c r="P78" s="128">
        <v>0.12267497999999999</v>
      </c>
      <c r="Q78" s="128">
        <v>0</v>
      </c>
      <c r="R78" s="128">
        <v>0</v>
      </c>
      <c r="S78" s="128">
        <v>0.12267497999999999</v>
      </c>
      <c r="T78" s="128">
        <v>0</v>
      </c>
      <c r="U78" s="128">
        <v>0</v>
      </c>
      <c r="V78" s="128">
        <v>0</v>
      </c>
      <c r="W78" s="128">
        <v>0</v>
      </c>
      <c r="X78" s="128">
        <v>0</v>
      </c>
      <c r="Y78" s="128">
        <v>0</v>
      </c>
      <c r="Z78" s="224">
        <f t="shared" si="0"/>
        <v>0.12267497999999999</v>
      </c>
      <c r="AA78" s="224">
        <f t="shared" si="1"/>
        <v>0</v>
      </c>
      <c r="AB78" s="224">
        <f t="shared" si="2"/>
        <v>0</v>
      </c>
      <c r="AC78" s="224">
        <f t="shared" si="3"/>
        <v>0.12267497999999999</v>
      </c>
      <c r="AD78" s="224">
        <f t="shared" si="4"/>
        <v>0</v>
      </c>
    </row>
    <row r="79" spans="1:30" ht="63">
      <c r="A79" s="175"/>
      <c r="B79" s="175" t="s">
        <v>684</v>
      </c>
      <c r="C79" s="175" t="s">
        <v>126</v>
      </c>
      <c r="D79" s="198">
        <v>2023</v>
      </c>
      <c r="E79" s="175">
        <v>2023</v>
      </c>
      <c r="F79" s="128">
        <v>0.016024274678111586</v>
      </c>
      <c r="G79" s="128">
        <v>0.07467312</v>
      </c>
      <c r="H79" s="175" t="s">
        <v>718</v>
      </c>
      <c r="I79" s="128">
        <v>0.07467312</v>
      </c>
      <c r="J79" s="128">
        <v>0.07467312</v>
      </c>
      <c r="K79" s="128">
        <v>0</v>
      </c>
      <c r="L79" s="128">
        <v>0</v>
      </c>
      <c r="M79" s="128">
        <v>0</v>
      </c>
      <c r="N79" s="128">
        <v>0</v>
      </c>
      <c r="O79" s="128">
        <v>0</v>
      </c>
      <c r="P79" s="128">
        <v>0.07467312</v>
      </c>
      <c r="Q79" s="128">
        <v>0</v>
      </c>
      <c r="R79" s="128">
        <v>0</v>
      </c>
      <c r="S79" s="128">
        <v>0.07467312</v>
      </c>
      <c r="T79" s="128">
        <v>0</v>
      </c>
      <c r="U79" s="128">
        <v>0</v>
      </c>
      <c r="V79" s="128">
        <v>0</v>
      </c>
      <c r="W79" s="128">
        <v>0</v>
      </c>
      <c r="X79" s="128">
        <v>0</v>
      </c>
      <c r="Y79" s="128">
        <v>0</v>
      </c>
      <c r="Z79" s="224">
        <f t="shared" si="0"/>
        <v>0.07467312</v>
      </c>
      <c r="AA79" s="224">
        <f t="shared" si="1"/>
        <v>0</v>
      </c>
      <c r="AB79" s="224">
        <f t="shared" si="2"/>
        <v>0</v>
      </c>
      <c r="AC79" s="224">
        <f t="shared" si="3"/>
        <v>0.07467312</v>
      </c>
      <c r="AD79" s="224">
        <f t="shared" si="4"/>
        <v>0</v>
      </c>
    </row>
    <row r="80" spans="1:30" ht="63">
      <c r="A80" s="175"/>
      <c r="B80" s="175" t="s">
        <v>685</v>
      </c>
      <c r="C80" s="175" t="s">
        <v>126</v>
      </c>
      <c r="D80" s="198">
        <v>2023</v>
      </c>
      <c r="E80" s="175">
        <v>2023</v>
      </c>
      <c r="F80" s="128">
        <v>0.031238806866952785</v>
      </c>
      <c r="G80" s="128">
        <v>0.14557283999999998</v>
      </c>
      <c r="H80" s="175" t="s">
        <v>718</v>
      </c>
      <c r="I80" s="128">
        <v>0.14557283999999998</v>
      </c>
      <c r="J80" s="128">
        <v>0.14557283999999998</v>
      </c>
      <c r="K80" s="128">
        <v>0</v>
      </c>
      <c r="L80" s="128">
        <v>0</v>
      </c>
      <c r="M80" s="128">
        <v>0</v>
      </c>
      <c r="N80" s="128">
        <v>0</v>
      </c>
      <c r="O80" s="128">
        <v>0</v>
      </c>
      <c r="P80" s="128">
        <v>0.14557283999999998</v>
      </c>
      <c r="Q80" s="128">
        <v>0</v>
      </c>
      <c r="R80" s="128">
        <v>0</v>
      </c>
      <c r="S80" s="128">
        <v>0.14557283999999998</v>
      </c>
      <c r="T80" s="128">
        <v>0</v>
      </c>
      <c r="U80" s="128">
        <v>0</v>
      </c>
      <c r="V80" s="128">
        <v>0</v>
      </c>
      <c r="W80" s="128">
        <v>0</v>
      </c>
      <c r="X80" s="128">
        <v>0</v>
      </c>
      <c r="Y80" s="128">
        <v>0</v>
      </c>
      <c r="Z80" s="224">
        <f t="shared" si="0"/>
        <v>0.14557283999999998</v>
      </c>
      <c r="AA80" s="224">
        <f t="shared" si="1"/>
        <v>0</v>
      </c>
      <c r="AB80" s="224">
        <f t="shared" si="2"/>
        <v>0</v>
      </c>
      <c r="AC80" s="224">
        <f t="shared" si="3"/>
        <v>0.14557283999999998</v>
      </c>
      <c r="AD80" s="224">
        <f t="shared" si="4"/>
        <v>0</v>
      </c>
    </row>
    <row r="81" spans="1:30" ht="63">
      <c r="A81" s="175"/>
      <c r="B81" s="175" t="s">
        <v>686</v>
      </c>
      <c r="C81" s="175" t="s">
        <v>126</v>
      </c>
      <c r="D81" s="198">
        <v>2023</v>
      </c>
      <c r="E81" s="175">
        <v>2023</v>
      </c>
      <c r="F81" s="128">
        <v>0.010274521030042918</v>
      </c>
      <c r="G81" s="128">
        <v>0.047879267999999996</v>
      </c>
      <c r="H81" s="175" t="s">
        <v>718</v>
      </c>
      <c r="I81" s="128">
        <v>0.047879267999999996</v>
      </c>
      <c r="J81" s="128">
        <v>0.047879267999999996</v>
      </c>
      <c r="K81" s="128">
        <v>0</v>
      </c>
      <c r="L81" s="128">
        <v>0</v>
      </c>
      <c r="M81" s="128">
        <v>0</v>
      </c>
      <c r="N81" s="128">
        <v>0</v>
      </c>
      <c r="O81" s="128">
        <v>0</v>
      </c>
      <c r="P81" s="128">
        <v>0.047879267999999996</v>
      </c>
      <c r="Q81" s="128">
        <v>0</v>
      </c>
      <c r="R81" s="128">
        <v>0</v>
      </c>
      <c r="S81" s="128">
        <v>0.047879267999999996</v>
      </c>
      <c r="T81" s="128">
        <v>0</v>
      </c>
      <c r="U81" s="128">
        <v>0</v>
      </c>
      <c r="V81" s="128">
        <v>0</v>
      </c>
      <c r="W81" s="128">
        <v>0</v>
      </c>
      <c r="X81" s="128">
        <v>0</v>
      </c>
      <c r="Y81" s="128">
        <v>0</v>
      </c>
      <c r="Z81" s="224">
        <f t="shared" si="0"/>
        <v>0.047879267999999996</v>
      </c>
      <c r="AA81" s="224">
        <f t="shared" si="1"/>
        <v>0</v>
      </c>
      <c r="AB81" s="224">
        <f t="shared" si="2"/>
        <v>0</v>
      </c>
      <c r="AC81" s="224">
        <f t="shared" si="3"/>
        <v>0.047879267999999996</v>
      </c>
      <c r="AD81" s="224">
        <f t="shared" si="4"/>
        <v>0</v>
      </c>
    </row>
    <row r="82" spans="1:30" ht="63">
      <c r="A82" s="175"/>
      <c r="B82" s="175" t="s">
        <v>687</v>
      </c>
      <c r="C82" s="175" t="s">
        <v>126</v>
      </c>
      <c r="D82" s="198">
        <v>2023</v>
      </c>
      <c r="E82" s="175">
        <v>2023</v>
      </c>
      <c r="F82" s="128">
        <v>0.024203340772532188</v>
      </c>
      <c r="G82" s="128">
        <v>0.11278756799999999</v>
      </c>
      <c r="H82" s="175" t="s">
        <v>718</v>
      </c>
      <c r="I82" s="128">
        <v>0.11278756799999999</v>
      </c>
      <c r="J82" s="128">
        <v>0.11278756799999999</v>
      </c>
      <c r="K82" s="128">
        <v>0</v>
      </c>
      <c r="L82" s="128">
        <v>0</v>
      </c>
      <c r="M82" s="128">
        <v>0</v>
      </c>
      <c r="N82" s="128">
        <v>0</v>
      </c>
      <c r="O82" s="128">
        <v>0</v>
      </c>
      <c r="P82" s="128">
        <v>0.11278756799999999</v>
      </c>
      <c r="Q82" s="128">
        <v>0</v>
      </c>
      <c r="R82" s="128">
        <v>0</v>
      </c>
      <c r="S82" s="128">
        <v>0.11278756799999999</v>
      </c>
      <c r="T82" s="128">
        <v>0</v>
      </c>
      <c r="U82" s="128">
        <v>0</v>
      </c>
      <c r="V82" s="128">
        <v>0</v>
      </c>
      <c r="W82" s="128">
        <v>0</v>
      </c>
      <c r="X82" s="128">
        <v>0</v>
      </c>
      <c r="Y82" s="128">
        <v>0</v>
      </c>
      <c r="Z82" s="224">
        <f t="shared" si="0"/>
        <v>0.11278756799999999</v>
      </c>
      <c r="AA82" s="224">
        <f t="shared" si="1"/>
        <v>0</v>
      </c>
      <c r="AB82" s="224">
        <f t="shared" si="2"/>
        <v>0</v>
      </c>
      <c r="AC82" s="224">
        <f t="shared" si="3"/>
        <v>0.11278756799999999</v>
      </c>
      <c r="AD82" s="224">
        <f t="shared" si="4"/>
        <v>0</v>
      </c>
    </row>
    <row r="83" spans="1:30" ht="63">
      <c r="A83" s="175"/>
      <c r="B83" s="175" t="s">
        <v>688</v>
      </c>
      <c r="C83" s="175" t="s">
        <v>126</v>
      </c>
      <c r="D83" s="198">
        <v>2023</v>
      </c>
      <c r="E83" s="175">
        <v>2023</v>
      </c>
      <c r="F83" s="128">
        <v>0.03093753991416309</v>
      </c>
      <c r="G83" s="128">
        <v>0.144168936</v>
      </c>
      <c r="H83" s="175" t="s">
        <v>718</v>
      </c>
      <c r="I83" s="128">
        <v>0.144168936</v>
      </c>
      <c r="J83" s="128">
        <v>0.144168936</v>
      </c>
      <c r="K83" s="128">
        <v>0</v>
      </c>
      <c r="L83" s="128">
        <v>0</v>
      </c>
      <c r="M83" s="128">
        <v>0</v>
      </c>
      <c r="N83" s="128">
        <v>0</v>
      </c>
      <c r="O83" s="128">
        <v>0</v>
      </c>
      <c r="P83" s="128">
        <v>0.144168936</v>
      </c>
      <c r="Q83" s="128">
        <v>0</v>
      </c>
      <c r="R83" s="128">
        <v>0</v>
      </c>
      <c r="S83" s="128">
        <v>0.144168936</v>
      </c>
      <c r="T83" s="128">
        <v>0</v>
      </c>
      <c r="U83" s="128">
        <v>0</v>
      </c>
      <c r="V83" s="128">
        <v>0</v>
      </c>
      <c r="W83" s="128">
        <v>0</v>
      </c>
      <c r="X83" s="128">
        <v>0</v>
      </c>
      <c r="Y83" s="128">
        <v>0</v>
      </c>
      <c r="Z83" s="224">
        <f t="shared" si="0"/>
        <v>0.144168936</v>
      </c>
      <c r="AA83" s="224">
        <f t="shared" si="1"/>
        <v>0</v>
      </c>
      <c r="AB83" s="224">
        <f t="shared" si="2"/>
        <v>0</v>
      </c>
      <c r="AC83" s="224">
        <f t="shared" si="3"/>
        <v>0.144168936</v>
      </c>
      <c r="AD83" s="224">
        <f t="shared" si="4"/>
        <v>0</v>
      </c>
    </row>
    <row r="84" spans="1:30" ht="63">
      <c r="A84" s="175"/>
      <c r="B84" s="175" t="s">
        <v>689</v>
      </c>
      <c r="C84" s="175" t="s">
        <v>126</v>
      </c>
      <c r="D84" s="198">
        <v>2023</v>
      </c>
      <c r="E84" s="175">
        <v>2023</v>
      </c>
      <c r="F84" s="128">
        <v>0.027067593991416308</v>
      </c>
      <c r="G84" s="128">
        <v>0.126134988</v>
      </c>
      <c r="H84" s="175" t="s">
        <v>718</v>
      </c>
      <c r="I84" s="128">
        <v>0.126134988</v>
      </c>
      <c r="J84" s="128">
        <v>0.126134988</v>
      </c>
      <c r="K84" s="128">
        <v>0</v>
      </c>
      <c r="L84" s="128">
        <v>0</v>
      </c>
      <c r="M84" s="128">
        <v>0</v>
      </c>
      <c r="N84" s="128">
        <v>0</v>
      </c>
      <c r="O84" s="128">
        <v>0</v>
      </c>
      <c r="P84" s="128">
        <v>0.126134988</v>
      </c>
      <c r="Q84" s="128">
        <v>0</v>
      </c>
      <c r="R84" s="128">
        <v>0</v>
      </c>
      <c r="S84" s="128">
        <v>0.126134988</v>
      </c>
      <c r="T84" s="128">
        <v>0</v>
      </c>
      <c r="U84" s="128">
        <v>0</v>
      </c>
      <c r="V84" s="128">
        <v>0</v>
      </c>
      <c r="W84" s="128">
        <v>0</v>
      </c>
      <c r="X84" s="128">
        <v>0</v>
      </c>
      <c r="Y84" s="128">
        <v>0</v>
      </c>
      <c r="Z84" s="224">
        <f t="shared" si="0"/>
        <v>0.126134988</v>
      </c>
      <c r="AA84" s="224">
        <f t="shared" si="1"/>
        <v>0</v>
      </c>
      <c r="AB84" s="224">
        <f t="shared" si="2"/>
        <v>0</v>
      </c>
      <c r="AC84" s="224">
        <f t="shared" si="3"/>
        <v>0.126134988</v>
      </c>
      <c r="AD84" s="224">
        <f t="shared" si="4"/>
        <v>0</v>
      </c>
    </row>
    <row r="85" spans="1:30" ht="63">
      <c r="A85" s="175"/>
      <c r="B85" s="175" t="s">
        <v>690</v>
      </c>
      <c r="C85" s="175" t="s">
        <v>126</v>
      </c>
      <c r="D85" s="198">
        <v>2023</v>
      </c>
      <c r="E85" s="175">
        <v>2023</v>
      </c>
      <c r="F85" s="128">
        <v>0.02292184635193133</v>
      </c>
      <c r="G85" s="128">
        <v>0.106815804</v>
      </c>
      <c r="H85" s="175" t="s">
        <v>718</v>
      </c>
      <c r="I85" s="128">
        <v>0.106815804</v>
      </c>
      <c r="J85" s="128">
        <v>0.106815804</v>
      </c>
      <c r="K85" s="128">
        <v>0</v>
      </c>
      <c r="L85" s="128">
        <v>0</v>
      </c>
      <c r="M85" s="128">
        <v>0</v>
      </c>
      <c r="N85" s="128">
        <v>0</v>
      </c>
      <c r="O85" s="128">
        <v>0</v>
      </c>
      <c r="P85" s="128">
        <v>0.106815804</v>
      </c>
      <c r="Q85" s="128">
        <v>0</v>
      </c>
      <c r="R85" s="128">
        <v>0</v>
      </c>
      <c r="S85" s="128">
        <v>0.106815804</v>
      </c>
      <c r="T85" s="128">
        <v>0</v>
      </c>
      <c r="U85" s="128">
        <v>0</v>
      </c>
      <c r="V85" s="128">
        <v>0</v>
      </c>
      <c r="W85" s="128">
        <v>0</v>
      </c>
      <c r="X85" s="128">
        <v>0</v>
      </c>
      <c r="Y85" s="128">
        <v>0</v>
      </c>
      <c r="Z85" s="224">
        <f t="shared" si="0"/>
        <v>0.106815804</v>
      </c>
      <c r="AA85" s="224">
        <f t="shared" si="1"/>
        <v>0</v>
      </c>
      <c r="AB85" s="224">
        <f t="shared" si="2"/>
        <v>0</v>
      </c>
      <c r="AC85" s="224">
        <f t="shared" si="3"/>
        <v>0.106815804</v>
      </c>
      <c r="AD85" s="224">
        <f t="shared" si="4"/>
        <v>0</v>
      </c>
    </row>
    <row r="86" spans="1:30" ht="63">
      <c r="A86" s="175"/>
      <c r="B86" s="175" t="s">
        <v>691</v>
      </c>
      <c r="C86" s="175" t="s">
        <v>126</v>
      </c>
      <c r="D86" s="198">
        <v>2023</v>
      </c>
      <c r="E86" s="175">
        <v>2023</v>
      </c>
      <c r="F86" s="128">
        <v>0.008171956223175965</v>
      </c>
      <c r="G86" s="128">
        <v>0.038081316</v>
      </c>
      <c r="H86" s="175" t="s">
        <v>718</v>
      </c>
      <c r="I86" s="128">
        <v>0.038081316</v>
      </c>
      <c r="J86" s="128">
        <v>0.038081316</v>
      </c>
      <c r="K86" s="128">
        <v>0</v>
      </c>
      <c r="L86" s="128">
        <v>0</v>
      </c>
      <c r="M86" s="128">
        <v>0</v>
      </c>
      <c r="N86" s="128">
        <v>0</v>
      </c>
      <c r="O86" s="128">
        <v>0</v>
      </c>
      <c r="P86" s="128">
        <v>0.038081316</v>
      </c>
      <c r="Q86" s="128">
        <v>0</v>
      </c>
      <c r="R86" s="128">
        <v>0</v>
      </c>
      <c r="S86" s="128">
        <v>0.038081316</v>
      </c>
      <c r="T86" s="128">
        <v>0</v>
      </c>
      <c r="U86" s="128">
        <v>0</v>
      </c>
      <c r="V86" s="128">
        <v>0</v>
      </c>
      <c r="W86" s="128">
        <v>0</v>
      </c>
      <c r="X86" s="128">
        <v>0</v>
      </c>
      <c r="Y86" s="128">
        <v>0</v>
      </c>
      <c r="Z86" s="224">
        <f t="shared" si="0"/>
        <v>0.038081316</v>
      </c>
      <c r="AA86" s="224">
        <f t="shared" si="1"/>
        <v>0</v>
      </c>
      <c r="AB86" s="224">
        <f t="shared" si="2"/>
        <v>0</v>
      </c>
      <c r="AC86" s="224">
        <f t="shared" si="3"/>
        <v>0.038081316</v>
      </c>
      <c r="AD86" s="224">
        <f t="shared" si="4"/>
        <v>0</v>
      </c>
    </row>
    <row r="87" spans="1:30" ht="63">
      <c r="A87" s="175"/>
      <c r="B87" s="175" t="s">
        <v>692</v>
      </c>
      <c r="C87" s="175" t="s">
        <v>126</v>
      </c>
      <c r="D87" s="198">
        <v>2023</v>
      </c>
      <c r="E87" s="175">
        <v>2023</v>
      </c>
      <c r="F87" s="128">
        <v>0.017639276394849784</v>
      </c>
      <c r="G87" s="128">
        <v>0.082199028</v>
      </c>
      <c r="H87" s="175" t="s">
        <v>718</v>
      </c>
      <c r="I87" s="128">
        <v>0.082199028</v>
      </c>
      <c r="J87" s="128">
        <v>0.082199028</v>
      </c>
      <c r="K87" s="128">
        <v>0</v>
      </c>
      <c r="L87" s="128">
        <v>0</v>
      </c>
      <c r="M87" s="128">
        <v>0</v>
      </c>
      <c r="N87" s="128">
        <v>0</v>
      </c>
      <c r="O87" s="128">
        <v>0</v>
      </c>
      <c r="P87" s="128">
        <v>0.082199028</v>
      </c>
      <c r="Q87" s="128">
        <v>0</v>
      </c>
      <c r="R87" s="128">
        <v>0</v>
      </c>
      <c r="S87" s="128">
        <v>0.082199028</v>
      </c>
      <c r="T87" s="128">
        <v>0</v>
      </c>
      <c r="U87" s="128">
        <v>0</v>
      </c>
      <c r="V87" s="128">
        <v>0</v>
      </c>
      <c r="W87" s="128">
        <v>0</v>
      </c>
      <c r="X87" s="128">
        <v>0</v>
      </c>
      <c r="Y87" s="128">
        <v>0</v>
      </c>
      <c r="Z87" s="224">
        <f t="shared" si="0"/>
        <v>0.082199028</v>
      </c>
      <c r="AA87" s="224">
        <f t="shared" si="1"/>
        <v>0</v>
      </c>
      <c r="AB87" s="224">
        <f t="shared" si="2"/>
        <v>0</v>
      </c>
      <c r="AC87" s="224">
        <f t="shared" si="3"/>
        <v>0.082199028</v>
      </c>
      <c r="AD87" s="224">
        <f t="shared" si="4"/>
        <v>0</v>
      </c>
    </row>
    <row r="88" spans="1:30" ht="94.5">
      <c r="A88" s="175"/>
      <c r="B88" s="152" t="s">
        <v>693</v>
      </c>
      <c r="C88" s="175" t="s">
        <v>126</v>
      </c>
      <c r="D88" s="198">
        <v>2023</v>
      </c>
      <c r="E88" s="175">
        <v>2023</v>
      </c>
      <c r="F88" s="128">
        <v>0.026112842060085833</v>
      </c>
      <c r="G88" s="128">
        <v>0.12168584399999999</v>
      </c>
      <c r="H88" s="175" t="s">
        <v>718</v>
      </c>
      <c r="I88" s="128">
        <v>0.12168584399999999</v>
      </c>
      <c r="J88" s="128">
        <v>0.12168584399999999</v>
      </c>
      <c r="K88" s="128">
        <v>0</v>
      </c>
      <c r="L88" s="128">
        <v>0</v>
      </c>
      <c r="M88" s="128">
        <v>0</v>
      </c>
      <c r="N88" s="128">
        <v>0</v>
      </c>
      <c r="O88" s="128">
        <v>0</v>
      </c>
      <c r="P88" s="128">
        <v>0.12168584399999999</v>
      </c>
      <c r="Q88" s="128">
        <v>0</v>
      </c>
      <c r="R88" s="128">
        <v>0</v>
      </c>
      <c r="S88" s="128">
        <v>0.12168584399999999</v>
      </c>
      <c r="T88" s="128">
        <v>0</v>
      </c>
      <c r="U88" s="128">
        <v>0</v>
      </c>
      <c r="V88" s="128">
        <v>0</v>
      </c>
      <c r="W88" s="128">
        <v>0</v>
      </c>
      <c r="X88" s="128">
        <v>0</v>
      </c>
      <c r="Y88" s="128">
        <v>0</v>
      </c>
      <c r="Z88" s="224">
        <f t="shared" si="0"/>
        <v>0.12168584399999999</v>
      </c>
      <c r="AA88" s="224">
        <f t="shared" si="1"/>
        <v>0</v>
      </c>
      <c r="AB88" s="224">
        <f t="shared" si="2"/>
        <v>0</v>
      </c>
      <c r="AC88" s="224">
        <f t="shared" si="3"/>
        <v>0.12168584399999999</v>
      </c>
      <c r="AD88" s="224">
        <f t="shared" si="4"/>
        <v>0</v>
      </c>
    </row>
    <row r="89" spans="1:30" ht="63">
      <c r="A89" s="175"/>
      <c r="B89" s="175" t="s">
        <v>694</v>
      </c>
      <c r="C89" s="175" t="s">
        <v>126</v>
      </c>
      <c r="D89" s="198">
        <v>2023</v>
      </c>
      <c r="E89" s="175">
        <v>2023</v>
      </c>
      <c r="F89" s="128">
        <v>0.01432839141630901</v>
      </c>
      <c r="G89" s="128">
        <v>0.06677030399999999</v>
      </c>
      <c r="H89" s="175" t="s">
        <v>718</v>
      </c>
      <c r="I89" s="128">
        <v>0.06677030399999999</v>
      </c>
      <c r="J89" s="128">
        <v>0.06677030399999999</v>
      </c>
      <c r="K89" s="128">
        <v>0</v>
      </c>
      <c r="L89" s="128">
        <v>0</v>
      </c>
      <c r="M89" s="128">
        <v>0</v>
      </c>
      <c r="N89" s="128">
        <v>0</v>
      </c>
      <c r="O89" s="128">
        <v>0</v>
      </c>
      <c r="P89" s="128">
        <v>0.06677030399999999</v>
      </c>
      <c r="Q89" s="128">
        <v>0</v>
      </c>
      <c r="R89" s="128">
        <v>0</v>
      </c>
      <c r="S89" s="128">
        <v>0.06677030399999999</v>
      </c>
      <c r="T89" s="128">
        <v>0</v>
      </c>
      <c r="U89" s="128">
        <v>0</v>
      </c>
      <c r="V89" s="128">
        <v>0</v>
      </c>
      <c r="W89" s="128">
        <v>0</v>
      </c>
      <c r="X89" s="128">
        <v>0</v>
      </c>
      <c r="Y89" s="128">
        <v>0</v>
      </c>
      <c r="Z89" s="224">
        <f t="shared" si="0"/>
        <v>0.06677030399999999</v>
      </c>
      <c r="AA89" s="224">
        <f t="shared" si="1"/>
        <v>0</v>
      </c>
      <c r="AB89" s="224">
        <f t="shared" si="2"/>
        <v>0</v>
      </c>
      <c r="AC89" s="224">
        <f t="shared" si="3"/>
        <v>0.06677030399999999</v>
      </c>
      <c r="AD89" s="224">
        <f t="shared" si="4"/>
        <v>0</v>
      </c>
    </row>
    <row r="90" spans="1:30" ht="94.5">
      <c r="A90" s="175"/>
      <c r="B90" s="152" t="s">
        <v>695</v>
      </c>
      <c r="C90" s="175" t="s">
        <v>126</v>
      </c>
      <c r="D90" s="198">
        <v>2023</v>
      </c>
      <c r="E90" s="175">
        <v>2023</v>
      </c>
      <c r="F90" s="128">
        <v>0.007517466952789699</v>
      </c>
      <c r="G90" s="128">
        <v>0.035031396</v>
      </c>
      <c r="H90" s="175" t="s">
        <v>718</v>
      </c>
      <c r="I90" s="128">
        <v>0.035031396</v>
      </c>
      <c r="J90" s="128">
        <v>0.035031396</v>
      </c>
      <c r="K90" s="128">
        <v>0</v>
      </c>
      <c r="L90" s="128">
        <v>0</v>
      </c>
      <c r="M90" s="128">
        <v>0</v>
      </c>
      <c r="N90" s="128">
        <v>0</v>
      </c>
      <c r="O90" s="128">
        <v>0</v>
      </c>
      <c r="P90" s="128">
        <v>0.035031396</v>
      </c>
      <c r="Q90" s="128">
        <v>0</v>
      </c>
      <c r="R90" s="128">
        <v>0</v>
      </c>
      <c r="S90" s="128">
        <v>0.035031396</v>
      </c>
      <c r="T90" s="128">
        <v>0</v>
      </c>
      <c r="U90" s="128">
        <v>0</v>
      </c>
      <c r="V90" s="128">
        <v>0</v>
      </c>
      <c r="W90" s="128">
        <v>0</v>
      </c>
      <c r="X90" s="128">
        <v>0</v>
      </c>
      <c r="Y90" s="128">
        <v>0</v>
      </c>
      <c r="Z90" s="224">
        <f t="shared" si="0"/>
        <v>0.035031396</v>
      </c>
      <c r="AA90" s="224">
        <f t="shared" si="1"/>
        <v>0</v>
      </c>
      <c r="AB90" s="224">
        <f t="shared" si="2"/>
        <v>0</v>
      </c>
      <c r="AC90" s="224">
        <f t="shared" si="3"/>
        <v>0.035031396</v>
      </c>
      <c r="AD90" s="224">
        <f t="shared" si="4"/>
        <v>0</v>
      </c>
    </row>
    <row r="91" spans="1:30" ht="63">
      <c r="A91" s="175"/>
      <c r="B91" s="175" t="s">
        <v>696</v>
      </c>
      <c r="C91" s="175" t="s">
        <v>126</v>
      </c>
      <c r="D91" s="198">
        <v>2023</v>
      </c>
      <c r="E91" s="175">
        <v>2023</v>
      </c>
      <c r="F91" s="128">
        <v>0.010704025751072961</v>
      </c>
      <c r="G91" s="128">
        <v>0.04988076</v>
      </c>
      <c r="H91" s="175" t="s">
        <v>718</v>
      </c>
      <c r="I91" s="128">
        <v>0.04988076</v>
      </c>
      <c r="J91" s="128">
        <v>0.04988076</v>
      </c>
      <c r="K91" s="128">
        <v>0</v>
      </c>
      <c r="L91" s="128">
        <v>0</v>
      </c>
      <c r="M91" s="128">
        <v>0</v>
      </c>
      <c r="N91" s="128">
        <v>0</v>
      </c>
      <c r="O91" s="128">
        <v>0</v>
      </c>
      <c r="P91" s="128">
        <v>0.04988076</v>
      </c>
      <c r="Q91" s="128">
        <v>0</v>
      </c>
      <c r="R91" s="128">
        <v>0</v>
      </c>
      <c r="S91" s="128">
        <v>0.04988076</v>
      </c>
      <c r="T91" s="128">
        <v>0</v>
      </c>
      <c r="U91" s="128">
        <v>0</v>
      </c>
      <c r="V91" s="128">
        <v>0</v>
      </c>
      <c r="W91" s="128">
        <v>0</v>
      </c>
      <c r="X91" s="128">
        <v>0</v>
      </c>
      <c r="Y91" s="128">
        <v>0</v>
      </c>
      <c r="Z91" s="224">
        <f t="shared" si="0"/>
        <v>0.04988076</v>
      </c>
      <c r="AA91" s="224">
        <f t="shared" si="1"/>
        <v>0</v>
      </c>
      <c r="AB91" s="224">
        <f t="shared" si="2"/>
        <v>0</v>
      </c>
      <c r="AC91" s="224">
        <f t="shared" si="3"/>
        <v>0.04988076</v>
      </c>
      <c r="AD91" s="224">
        <f t="shared" si="4"/>
        <v>0</v>
      </c>
    </row>
    <row r="92" spans="1:30" ht="94.5">
      <c r="A92" s="175"/>
      <c r="B92" s="152" t="s">
        <v>697</v>
      </c>
      <c r="C92" s="175" t="s">
        <v>126</v>
      </c>
      <c r="D92" s="198">
        <v>2023</v>
      </c>
      <c r="E92" s="175">
        <v>2023</v>
      </c>
      <c r="F92" s="128">
        <v>0.028675823175965662</v>
      </c>
      <c r="G92" s="128">
        <v>0.133629336</v>
      </c>
      <c r="H92" s="175" t="s">
        <v>718</v>
      </c>
      <c r="I92" s="128">
        <v>0.133629336</v>
      </c>
      <c r="J92" s="128">
        <v>0.133629336</v>
      </c>
      <c r="K92" s="128">
        <v>0</v>
      </c>
      <c r="L92" s="128">
        <v>0</v>
      </c>
      <c r="M92" s="128">
        <v>0</v>
      </c>
      <c r="N92" s="128">
        <v>0</v>
      </c>
      <c r="O92" s="128">
        <v>0</v>
      </c>
      <c r="P92" s="128">
        <v>0.133629336</v>
      </c>
      <c r="Q92" s="128">
        <v>0</v>
      </c>
      <c r="R92" s="128">
        <v>0</v>
      </c>
      <c r="S92" s="128">
        <v>0.133629336</v>
      </c>
      <c r="T92" s="128">
        <v>0</v>
      </c>
      <c r="U92" s="128">
        <v>0</v>
      </c>
      <c r="V92" s="128">
        <v>0</v>
      </c>
      <c r="W92" s="128">
        <v>0</v>
      </c>
      <c r="X92" s="128">
        <v>0</v>
      </c>
      <c r="Y92" s="128">
        <v>0</v>
      </c>
      <c r="Z92" s="224">
        <f t="shared" si="0"/>
        <v>0.133629336</v>
      </c>
      <c r="AA92" s="224">
        <f t="shared" si="1"/>
        <v>0</v>
      </c>
      <c r="AB92" s="224">
        <f t="shared" si="2"/>
        <v>0</v>
      </c>
      <c r="AC92" s="224">
        <f t="shared" si="3"/>
        <v>0.133629336</v>
      </c>
      <c r="AD92" s="224">
        <f t="shared" si="4"/>
        <v>0</v>
      </c>
    </row>
    <row r="93" spans="1:30" ht="94.5">
      <c r="A93" s="175"/>
      <c r="B93" s="152" t="s">
        <v>698</v>
      </c>
      <c r="C93" s="175" t="s">
        <v>126</v>
      </c>
      <c r="D93" s="198">
        <v>2023</v>
      </c>
      <c r="E93" s="175">
        <v>2023</v>
      </c>
      <c r="F93" s="128">
        <v>0.026602951931330467</v>
      </c>
      <c r="G93" s="128">
        <v>0.12396975599999999</v>
      </c>
      <c r="H93" s="175" t="s">
        <v>718</v>
      </c>
      <c r="I93" s="128">
        <v>0.12396975599999999</v>
      </c>
      <c r="J93" s="128">
        <v>0.12396975599999999</v>
      </c>
      <c r="K93" s="128">
        <v>0</v>
      </c>
      <c r="L93" s="128">
        <v>0</v>
      </c>
      <c r="M93" s="128">
        <v>0</v>
      </c>
      <c r="N93" s="128">
        <v>0</v>
      </c>
      <c r="O93" s="128">
        <v>0</v>
      </c>
      <c r="P93" s="128">
        <v>0.12396975599999999</v>
      </c>
      <c r="Q93" s="128">
        <v>0</v>
      </c>
      <c r="R93" s="128">
        <v>0</v>
      </c>
      <c r="S93" s="128">
        <v>0.12396975599999999</v>
      </c>
      <c r="T93" s="128">
        <v>0</v>
      </c>
      <c r="U93" s="128">
        <v>0</v>
      </c>
      <c r="V93" s="128">
        <v>0</v>
      </c>
      <c r="W93" s="128">
        <v>0</v>
      </c>
      <c r="X93" s="128">
        <v>0</v>
      </c>
      <c r="Y93" s="128">
        <v>0</v>
      </c>
      <c r="Z93" s="224">
        <f t="shared" si="0"/>
        <v>0.12396975599999999</v>
      </c>
      <c r="AA93" s="224">
        <f t="shared" si="1"/>
        <v>0</v>
      </c>
      <c r="AB93" s="224">
        <f t="shared" si="2"/>
        <v>0</v>
      </c>
      <c r="AC93" s="224">
        <f t="shared" si="3"/>
        <v>0.12396975599999999</v>
      </c>
      <c r="AD93" s="224">
        <f t="shared" si="4"/>
        <v>0</v>
      </c>
    </row>
    <row r="94" spans="1:30" ht="63">
      <c r="A94" s="175"/>
      <c r="B94" s="175" t="s">
        <v>699</v>
      </c>
      <c r="C94" s="175" t="s">
        <v>126</v>
      </c>
      <c r="D94" s="198">
        <v>2023</v>
      </c>
      <c r="E94" s="175">
        <v>2023</v>
      </c>
      <c r="F94" s="128">
        <v>0.04231423261802575</v>
      </c>
      <c r="G94" s="128">
        <v>0.197184324</v>
      </c>
      <c r="H94" s="175" t="s">
        <v>718</v>
      </c>
      <c r="I94" s="128">
        <v>0.197184324</v>
      </c>
      <c r="J94" s="128">
        <v>0.197184324</v>
      </c>
      <c r="K94" s="128">
        <v>0</v>
      </c>
      <c r="L94" s="128">
        <v>0</v>
      </c>
      <c r="M94" s="128">
        <v>0</v>
      </c>
      <c r="N94" s="128">
        <v>0</v>
      </c>
      <c r="O94" s="128">
        <v>0</v>
      </c>
      <c r="P94" s="128">
        <v>0.197184324</v>
      </c>
      <c r="Q94" s="128">
        <v>0</v>
      </c>
      <c r="R94" s="128">
        <v>0</v>
      </c>
      <c r="S94" s="128">
        <v>0.197184324</v>
      </c>
      <c r="T94" s="128">
        <v>0</v>
      </c>
      <c r="U94" s="128">
        <v>0</v>
      </c>
      <c r="V94" s="128">
        <v>0</v>
      </c>
      <c r="W94" s="128">
        <v>0</v>
      </c>
      <c r="X94" s="128">
        <v>0</v>
      </c>
      <c r="Y94" s="128">
        <v>0</v>
      </c>
      <c r="Z94" s="224">
        <f t="shared" si="0"/>
        <v>0.197184324</v>
      </c>
      <c r="AA94" s="224">
        <f t="shared" si="1"/>
        <v>0</v>
      </c>
      <c r="AB94" s="224">
        <f t="shared" si="2"/>
        <v>0</v>
      </c>
      <c r="AC94" s="224">
        <f t="shared" si="3"/>
        <v>0.197184324</v>
      </c>
      <c r="AD94" s="224">
        <f t="shared" si="4"/>
        <v>0</v>
      </c>
    </row>
    <row r="95" spans="1:30" ht="63">
      <c r="A95" s="175"/>
      <c r="B95" s="175" t="s">
        <v>700</v>
      </c>
      <c r="C95" s="175" t="s">
        <v>126</v>
      </c>
      <c r="D95" s="198">
        <v>2023</v>
      </c>
      <c r="E95" s="175">
        <v>2023</v>
      </c>
      <c r="F95" s="128">
        <v>0.05693251931330472</v>
      </c>
      <c r="G95" s="128">
        <v>0.26530554</v>
      </c>
      <c r="H95" s="175" t="s">
        <v>718</v>
      </c>
      <c r="I95" s="128">
        <v>0.26530554</v>
      </c>
      <c r="J95" s="128">
        <v>0.26530554</v>
      </c>
      <c r="K95" s="128">
        <v>0</v>
      </c>
      <c r="L95" s="128">
        <v>0</v>
      </c>
      <c r="M95" s="128">
        <v>0</v>
      </c>
      <c r="N95" s="128">
        <v>0</v>
      </c>
      <c r="O95" s="128">
        <v>0</v>
      </c>
      <c r="P95" s="128">
        <v>0.26530554</v>
      </c>
      <c r="Q95" s="128">
        <v>0</v>
      </c>
      <c r="R95" s="128">
        <v>0</v>
      </c>
      <c r="S95" s="128">
        <v>0.26530554</v>
      </c>
      <c r="T95" s="128">
        <v>0</v>
      </c>
      <c r="U95" s="128">
        <v>0</v>
      </c>
      <c r="V95" s="128">
        <v>0</v>
      </c>
      <c r="W95" s="128">
        <v>0</v>
      </c>
      <c r="X95" s="128">
        <v>0</v>
      </c>
      <c r="Y95" s="128">
        <v>0</v>
      </c>
      <c r="Z95" s="224">
        <f t="shared" si="0"/>
        <v>0.26530554</v>
      </c>
      <c r="AA95" s="224">
        <f t="shared" si="1"/>
        <v>0</v>
      </c>
      <c r="AB95" s="224">
        <f t="shared" si="2"/>
        <v>0</v>
      </c>
      <c r="AC95" s="224">
        <f t="shared" si="3"/>
        <v>0.26530554</v>
      </c>
      <c r="AD95" s="224">
        <f t="shared" si="4"/>
        <v>0</v>
      </c>
    </row>
    <row r="96" spans="1:30" ht="63">
      <c r="A96" s="175"/>
      <c r="B96" s="175" t="s">
        <v>701</v>
      </c>
      <c r="C96" s="175" t="s">
        <v>126</v>
      </c>
      <c r="D96" s="198">
        <v>2023</v>
      </c>
      <c r="E96" s="175">
        <v>2023</v>
      </c>
      <c r="F96" s="128">
        <v>0.0456405991416309</v>
      </c>
      <c r="G96" s="128">
        <v>0.212685192</v>
      </c>
      <c r="H96" s="175" t="s">
        <v>718</v>
      </c>
      <c r="I96" s="128">
        <v>0.212685192</v>
      </c>
      <c r="J96" s="128">
        <v>0.212685192</v>
      </c>
      <c r="K96" s="128">
        <v>0</v>
      </c>
      <c r="L96" s="128">
        <v>0</v>
      </c>
      <c r="M96" s="128">
        <v>0</v>
      </c>
      <c r="N96" s="128">
        <v>0</v>
      </c>
      <c r="O96" s="128">
        <v>0</v>
      </c>
      <c r="P96" s="128">
        <v>0.212685192</v>
      </c>
      <c r="Q96" s="128">
        <v>0</v>
      </c>
      <c r="R96" s="128">
        <v>0</v>
      </c>
      <c r="S96" s="128">
        <v>0.212685192</v>
      </c>
      <c r="T96" s="128">
        <v>0</v>
      </c>
      <c r="U96" s="128">
        <v>0</v>
      </c>
      <c r="V96" s="128">
        <v>0</v>
      </c>
      <c r="W96" s="128">
        <v>0</v>
      </c>
      <c r="X96" s="128">
        <v>0</v>
      </c>
      <c r="Y96" s="128">
        <v>0</v>
      </c>
      <c r="Z96" s="224">
        <f t="shared" si="0"/>
        <v>0.212685192</v>
      </c>
      <c r="AA96" s="224">
        <f t="shared" si="1"/>
        <v>0</v>
      </c>
      <c r="AB96" s="224">
        <f t="shared" si="2"/>
        <v>0</v>
      </c>
      <c r="AC96" s="224">
        <f t="shared" si="3"/>
        <v>0.212685192</v>
      </c>
      <c r="AD96" s="224">
        <f t="shared" si="4"/>
        <v>0</v>
      </c>
    </row>
    <row r="97" spans="1:30" ht="94.5">
      <c r="A97" s="175"/>
      <c r="B97" s="152" t="s">
        <v>702</v>
      </c>
      <c r="C97" s="175" t="s">
        <v>126</v>
      </c>
      <c r="D97" s="198">
        <v>2023</v>
      </c>
      <c r="E97" s="175">
        <v>2023</v>
      </c>
      <c r="F97" s="128">
        <v>0.011526321888412017</v>
      </c>
      <c r="G97" s="128">
        <v>0.05371266</v>
      </c>
      <c r="H97" s="175" t="s">
        <v>718</v>
      </c>
      <c r="I97" s="128">
        <v>0.05371266</v>
      </c>
      <c r="J97" s="128">
        <v>0.05371266</v>
      </c>
      <c r="K97" s="128">
        <v>0</v>
      </c>
      <c r="L97" s="128">
        <v>0</v>
      </c>
      <c r="M97" s="128">
        <v>0</v>
      </c>
      <c r="N97" s="128">
        <v>0</v>
      </c>
      <c r="O97" s="128">
        <v>0</v>
      </c>
      <c r="P97" s="128">
        <v>0.05371266</v>
      </c>
      <c r="Q97" s="128">
        <v>0</v>
      </c>
      <c r="R97" s="128">
        <v>0</v>
      </c>
      <c r="S97" s="128">
        <v>0.05371266</v>
      </c>
      <c r="T97" s="128">
        <v>0</v>
      </c>
      <c r="U97" s="128">
        <v>0</v>
      </c>
      <c r="V97" s="128">
        <v>0</v>
      </c>
      <c r="W97" s="128">
        <v>0</v>
      </c>
      <c r="X97" s="128">
        <v>0</v>
      </c>
      <c r="Y97" s="128">
        <v>0</v>
      </c>
      <c r="Z97" s="224">
        <f t="shared" si="0"/>
        <v>0.05371266</v>
      </c>
      <c r="AA97" s="224">
        <f t="shared" si="1"/>
        <v>0</v>
      </c>
      <c r="AB97" s="224">
        <f t="shared" si="2"/>
        <v>0</v>
      </c>
      <c r="AC97" s="224">
        <f t="shared" si="3"/>
        <v>0.05371266</v>
      </c>
      <c r="AD97" s="224">
        <f t="shared" si="4"/>
        <v>0</v>
      </c>
    </row>
    <row r="98" spans="1:30" ht="63">
      <c r="A98" s="175"/>
      <c r="B98" s="175" t="s">
        <v>703</v>
      </c>
      <c r="C98" s="175" t="s">
        <v>126</v>
      </c>
      <c r="D98" s="198">
        <v>2023</v>
      </c>
      <c r="E98" s="175">
        <v>2023</v>
      </c>
      <c r="F98" s="128">
        <v>0.020660129613733907</v>
      </c>
      <c r="G98" s="128">
        <v>0.096276204</v>
      </c>
      <c r="H98" s="175" t="s">
        <v>718</v>
      </c>
      <c r="I98" s="128">
        <v>0.096276204</v>
      </c>
      <c r="J98" s="128">
        <v>0.096276204</v>
      </c>
      <c r="K98" s="128">
        <v>0</v>
      </c>
      <c r="L98" s="128">
        <v>0</v>
      </c>
      <c r="M98" s="128">
        <v>0</v>
      </c>
      <c r="N98" s="128">
        <v>0</v>
      </c>
      <c r="O98" s="128">
        <v>0</v>
      </c>
      <c r="P98" s="128">
        <v>0.096276204</v>
      </c>
      <c r="Q98" s="128">
        <v>0</v>
      </c>
      <c r="R98" s="128">
        <v>0</v>
      </c>
      <c r="S98" s="128">
        <v>0.096276204</v>
      </c>
      <c r="T98" s="128">
        <v>0</v>
      </c>
      <c r="U98" s="128">
        <v>0</v>
      </c>
      <c r="V98" s="128">
        <v>0</v>
      </c>
      <c r="W98" s="128">
        <v>0</v>
      </c>
      <c r="X98" s="128">
        <v>0</v>
      </c>
      <c r="Y98" s="128">
        <v>0</v>
      </c>
      <c r="Z98" s="224">
        <f t="shared" si="0"/>
        <v>0.096276204</v>
      </c>
      <c r="AA98" s="224">
        <f t="shared" si="1"/>
        <v>0</v>
      </c>
      <c r="AB98" s="224">
        <f t="shared" si="2"/>
        <v>0</v>
      </c>
      <c r="AC98" s="224">
        <f t="shared" si="3"/>
        <v>0.096276204</v>
      </c>
      <c r="AD98" s="224">
        <f t="shared" si="4"/>
        <v>0</v>
      </c>
    </row>
    <row r="99" spans="1:30" ht="94.5">
      <c r="A99" s="175"/>
      <c r="B99" s="175" t="s">
        <v>704</v>
      </c>
      <c r="C99" s="175" t="s">
        <v>126</v>
      </c>
      <c r="D99" s="198">
        <v>2023</v>
      </c>
      <c r="E99" s="175">
        <v>2023</v>
      </c>
      <c r="F99" s="128">
        <v>0.026727623175965665</v>
      </c>
      <c r="G99" s="128">
        <v>0.124550724</v>
      </c>
      <c r="H99" s="175" t="s">
        <v>718</v>
      </c>
      <c r="I99" s="128">
        <v>0.124550724</v>
      </c>
      <c r="J99" s="128">
        <v>0.124550724</v>
      </c>
      <c r="K99" s="128">
        <v>0</v>
      </c>
      <c r="L99" s="128">
        <v>0</v>
      </c>
      <c r="M99" s="128">
        <v>0</v>
      </c>
      <c r="N99" s="128">
        <v>0</v>
      </c>
      <c r="O99" s="128">
        <v>0</v>
      </c>
      <c r="P99" s="128">
        <v>0.124550724</v>
      </c>
      <c r="Q99" s="128">
        <v>0</v>
      </c>
      <c r="R99" s="128">
        <v>0</v>
      </c>
      <c r="S99" s="128">
        <v>0.124550724</v>
      </c>
      <c r="T99" s="128">
        <v>0</v>
      </c>
      <c r="U99" s="128">
        <v>0</v>
      </c>
      <c r="V99" s="128">
        <v>0</v>
      </c>
      <c r="W99" s="128">
        <v>0</v>
      </c>
      <c r="X99" s="128">
        <v>0</v>
      </c>
      <c r="Y99" s="128">
        <v>0</v>
      </c>
      <c r="Z99" s="224">
        <f t="shared" si="0"/>
        <v>0.124550724</v>
      </c>
      <c r="AA99" s="224">
        <f t="shared" si="1"/>
        <v>0</v>
      </c>
      <c r="AB99" s="224">
        <f t="shared" si="2"/>
        <v>0</v>
      </c>
      <c r="AC99" s="224">
        <f t="shared" si="3"/>
        <v>0.124550724</v>
      </c>
      <c r="AD99" s="224">
        <f t="shared" si="4"/>
        <v>0</v>
      </c>
    </row>
    <row r="100" spans="1:30" ht="141.75">
      <c r="A100" s="175"/>
      <c r="B100" s="152" t="s">
        <v>705</v>
      </c>
      <c r="C100" s="175" t="s">
        <v>126</v>
      </c>
      <c r="D100" s="198">
        <v>2023</v>
      </c>
      <c r="E100" s="175">
        <v>2023</v>
      </c>
      <c r="F100" s="128">
        <v>0.041799283261802565</v>
      </c>
      <c r="G100" s="128">
        <v>0.19478465999999997</v>
      </c>
      <c r="H100" s="175" t="s">
        <v>718</v>
      </c>
      <c r="I100" s="128">
        <v>0.19478465999999997</v>
      </c>
      <c r="J100" s="128">
        <v>0.19478465999999997</v>
      </c>
      <c r="K100" s="128">
        <v>0</v>
      </c>
      <c r="L100" s="128">
        <v>0</v>
      </c>
      <c r="M100" s="128">
        <v>0</v>
      </c>
      <c r="N100" s="128">
        <v>0</v>
      </c>
      <c r="O100" s="128">
        <v>0</v>
      </c>
      <c r="P100" s="128">
        <v>0.19478465999999997</v>
      </c>
      <c r="Q100" s="128">
        <v>0</v>
      </c>
      <c r="R100" s="128">
        <v>0</v>
      </c>
      <c r="S100" s="128">
        <v>0.19478465999999997</v>
      </c>
      <c r="T100" s="128">
        <v>0</v>
      </c>
      <c r="U100" s="128">
        <v>0</v>
      </c>
      <c r="V100" s="128">
        <v>0</v>
      </c>
      <c r="W100" s="128">
        <v>0</v>
      </c>
      <c r="X100" s="128">
        <v>0</v>
      </c>
      <c r="Y100" s="128">
        <v>0</v>
      </c>
      <c r="Z100" s="224">
        <f t="shared" si="0"/>
        <v>0.19478465999999997</v>
      </c>
      <c r="AA100" s="224">
        <f t="shared" si="1"/>
        <v>0</v>
      </c>
      <c r="AB100" s="224">
        <f t="shared" si="2"/>
        <v>0</v>
      </c>
      <c r="AC100" s="224">
        <f t="shared" si="3"/>
        <v>0.19478465999999997</v>
      </c>
      <c r="AD100" s="224">
        <f t="shared" si="4"/>
        <v>0</v>
      </c>
    </row>
    <row r="101" spans="1:30" ht="78.75">
      <c r="A101" s="175"/>
      <c r="B101" s="175" t="s">
        <v>706</v>
      </c>
      <c r="C101" s="175" t="s">
        <v>126</v>
      </c>
      <c r="D101" s="198">
        <v>2023</v>
      </c>
      <c r="E101" s="175">
        <v>2023</v>
      </c>
      <c r="F101" s="128">
        <v>0.049501135622317595</v>
      </c>
      <c r="G101" s="128">
        <v>0.230675292</v>
      </c>
      <c r="H101" s="175" t="s">
        <v>718</v>
      </c>
      <c r="I101" s="128">
        <v>0.230675292</v>
      </c>
      <c r="J101" s="128">
        <v>0.230675292</v>
      </c>
      <c r="K101" s="128">
        <v>0</v>
      </c>
      <c r="L101" s="128">
        <v>0</v>
      </c>
      <c r="M101" s="128">
        <v>0</v>
      </c>
      <c r="N101" s="128">
        <v>0</v>
      </c>
      <c r="O101" s="128">
        <v>0</v>
      </c>
      <c r="P101" s="128">
        <v>0.230675292</v>
      </c>
      <c r="Q101" s="128">
        <v>0</v>
      </c>
      <c r="R101" s="128">
        <v>0</v>
      </c>
      <c r="S101" s="128">
        <v>0.230675292</v>
      </c>
      <c r="T101" s="128">
        <v>0</v>
      </c>
      <c r="U101" s="128">
        <v>0</v>
      </c>
      <c r="V101" s="128">
        <v>0</v>
      </c>
      <c r="W101" s="128">
        <v>0</v>
      </c>
      <c r="X101" s="128">
        <v>0</v>
      </c>
      <c r="Y101" s="128">
        <v>0</v>
      </c>
      <c r="Z101" s="224">
        <f t="shared" si="0"/>
        <v>0.230675292</v>
      </c>
      <c r="AA101" s="224">
        <f t="shared" si="1"/>
        <v>0</v>
      </c>
      <c r="AB101" s="224">
        <f t="shared" si="2"/>
        <v>0</v>
      </c>
      <c r="AC101" s="224">
        <f t="shared" si="3"/>
        <v>0.230675292</v>
      </c>
      <c r="AD101" s="224">
        <f t="shared" si="4"/>
        <v>0</v>
      </c>
    </row>
    <row r="102" spans="1:30" ht="58.5" customHeight="1">
      <c r="A102" s="175"/>
      <c r="B102" s="175" t="s">
        <v>707</v>
      </c>
      <c r="C102" s="175" t="s">
        <v>126</v>
      </c>
      <c r="D102" s="198">
        <v>2024</v>
      </c>
      <c r="E102" s="175">
        <v>2024</v>
      </c>
      <c r="F102" s="128">
        <v>0.18289924034334767</v>
      </c>
      <c r="G102" s="128">
        <v>0.8523104600000002</v>
      </c>
      <c r="H102" s="175" t="s">
        <v>718</v>
      </c>
      <c r="I102" s="128">
        <v>0.8523104600000002</v>
      </c>
      <c r="J102" s="128">
        <v>0.8523104600000002</v>
      </c>
      <c r="K102" s="128">
        <v>0</v>
      </c>
      <c r="L102" s="128">
        <v>0</v>
      </c>
      <c r="M102" s="128">
        <v>0</v>
      </c>
      <c r="N102" s="128">
        <v>0</v>
      </c>
      <c r="O102" s="128">
        <v>0</v>
      </c>
      <c r="P102" s="128">
        <v>0</v>
      </c>
      <c r="Q102" s="128">
        <v>0</v>
      </c>
      <c r="R102" s="128">
        <v>0</v>
      </c>
      <c r="S102" s="128">
        <v>0</v>
      </c>
      <c r="T102" s="128">
        <v>0</v>
      </c>
      <c r="U102" s="128">
        <v>0.8523104600000002</v>
      </c>
      <c r="V102" s="128">
        <v>0</v>
      </c>
      <c r="W102" s="128">
        <v>0</v>
      </c>
      <c r="X102" s="128">
        <v>0.8523104600000002</v>
      </c>
      <c r="Y102" s="128">
        <v>0</v>
      </c>
      <c r="Z102" s="224">
        <f t="shared" si="0"/>
        <v>0.8523104600000002</v>
      </c>
      <c r="AA102" s="224">
        <f t="shared" si="1"/>
        <v>0</v>
      </c>
      <c r="AB102" s="224">
        <f t="shared" si="2"/>
        <v>0</v>
      </c>
      <c r="AC102" s="224">
        <f t="shared" si="3"/>
        <v>0.8523104600000002</v>
      </c>
      <c r="AD102" s="224">
        <f t="shared" si="4"/>
        <v>0</v>
      </c>
    </row>
    <row r="103" spans="1:30" ht="78.75">
      <c r="A103" s="175"/>
      <c r="B103" s="175" t="s">
        <v>708</v>
      </c>
      <c r="C103" s="175" t="s">
        <v>126</v>
      </c>
      <c r="D103" s="198">
        <v>2024</v>
      </c>
      <c r="E103" s="175">
        <v>2024</v>
      </c>
      <c r="F103" s="128">
        <v>0.10700586437768239</v>
      </c>
      <c r="G103" s="128">
        <v>0.49864732799999995</v>
      </c>
      <c r="H103" s="175" t="s">
        <v>718</v>
      </c>
      <c r="I103" s="128">
        <v>0.49864732799999995</v>
      </c>
      <c r="J103" s="128">
        <v>0.49864732799999995</v>
      </c>
      <c r="K103" s="128">
        <v>0</v>
      </c>
      <c r="L103" s="128">
        <v>0</v>
      </c>
      <c r="M103" s="128">
        <v>0</v>
      </c>
      <c r="N103" s="128">
        <v>0</v>
      </c>
      <c r="O103" s="128">
        <v>0</v>
      </c>
      <c r="P103" s="128">
        <v>0</v>
      </c>
      <c r="Q103" s="128">
        <v>0</v>
      </c>
      <c r="R103" s="128">
        <v>0</v>
      </c>
      <c r="S103" s="128">
        <v>0</v>
      </c>
      <c r="T103" s="128">
        <v>0</v>
      </c>
      <c r="U103" s="128">
        <v>0.49864732799999995</v>
      </c>
      <c r="V103" s="128">
        <v>0</v>
      </c>
      <c r="W103" s="128">
        <v>0</v>
      </c>
      <c r="X103" s="128">
        <v>0.49864732799999995</v>
      </c>
      <c r="Y103" s="128">
        <v>0</v>
      </c>
      <c r="Z103" s="224">
        <f t="shared" si="0"/>
        <v>0.49864732799999995</v>
      </c>
      <c r="AA103" s="224">
        <f t="shared" si="1"/>
        <v>0</v>
      </c>
      <c r="AB103" s="224">
        <f t="shared" si="2"/>
        <v>0</v>
      </c>
      <c r="AC103" s="224">
        <f t="shared" si="3"/>
        <v>0.49864732799999995</v>
      </c>
      <c r="AD103" s="224">
        <f t="shared" si="4"/>
        <v>0</v>
      </c>
    </row>
    <row r="104" spans="1:30" ht="63">
      <c r="A104" s="175"/>
      <c r="B104" s="175" t="s">
        <v>709</v>
      </c>
      <c r="C104" s="175" t="s">
        <v>126</v>
      </c>
      <c r="D104" s="198">
        <v>2024</v>
      </c>
      <c r="E104" s="175">
        <v>2024</v>
      </c>
      <c r="F104" s="128">
        <v>0.14053776051502143</v>
      </c>
      <c r="G104" s="128">
        <v>0.6549059639999999</v>
      </c>
      <c r="H104" s="175" t="s">
        <v>718</v>
      </c>
      <c r="I104" s="128">
        <v>0.6549059639999999</v>
      </c>
      <c r="J104" s="128">
        <v>0.6549059639999999</v>
      </c>
      <c r="K104" s="128">
        <v>0</v>
      </c>
      <c r="L104" s="128">
        <v>0</v>
      </c>
      <c r="M104" s="128">
        <v>0</v>
      </c>
      <c r="N104" s="128">
        <v>0</v>
      </c>
      <c r="O104" s="128">
        <v>0</v>
      </c>
      <c r="P104" s="128">
        <v>0</v>
      </c>
      <c r="Q104" s="128">
        <v>0</v>
      </c>
      <c r="R104" s="128">
        <v>0</v>
      </c>
      <c r="S104" s="128">
        <v>0</v>
      </c>
      <c r="T104" s="128">
        <v>0</v>
      </c>
      <c r="U104" s="128">
        <v>0.6549059639999999</v>
      </c>
      <c r="V104" s="128">
        <v>0</v>
      </c>
      <c r="W104" s="128">
        <v>0</v>
      </c>
      <c r="X104" s="128">
        <v>0.6549059639999999</v>
      </c>
      <c r="Y104" s="128">
        <v>0</v>
      </c>
      <c r="Z104" s="224">
        <f t="shared" si="0"/>
        <v>0.6549059639999999</v>
      </c>
      <c r="AA104" s="224">
        <f t="shared" si="1"/>
        <v>0</v>
      </c>
      <c r="AB104" s="224">
        <f t="shared" si="2"/>
        <v>0</v>
      </c>
      <c r="AC104" s="224">
        <f t="shared" si="3"/>
        <v>0.6549059639999999</v>
      </c>
      <c r="AD104" s="224">
        <f t="shared" si="4"/>
        <v>0</v>
      </c>
    </row>
    <row r="105" spans="1:30" ht="63">
      <c r="A105" s="175"/>
      <c r="B105" s="175" t="s">
        <v>710</v>
      </c>
      <c r="C105" s="175" t="s">
        <v>126</v>
      </c>
      <c r="D105" s="198">
        <v>2024</v>
      </c>
      <c r="E105" s="175">
        <v>2024</v>
      </c>
      <c r="F105" s="128">
        <v>0.07260847467811157</v>
      </c>
      <c r="G105" s="128">
        <v>0.3383554919999999</v>
      </c>
      <c r="H105" s="175" t="s">
        <v>718</v>
      </c>
      <c r="I105" s="128">
        <v>0.3383554919999999</v>
      </c>
      <c r="J105" s="128">
        <v>0.3383554919999999</v>
      </c>
      <c r="K105" s="128">
        <v>0</v>
      </c>
      <c r="L105" s="128">
        <v>0</v>
      </c>
      <c r="M105" s="128">
        <v>0</v>
      </c>
      <c r="N105" s="128">
        <v>0</v>
      </c>
      <c r="O105" s="128">
        <v>0</v>
      </c>
      <c r="P105" s="128">
        <v>0</v>
      </c>
      <c r="Q105" s="128">
        <v>0</v>
      </c>
      <c r="R105" s="128">
        <v>0</v>
      </c>
      <c r="S105" s="128">
        <v>0</v>
      </c>
      <c r="T105" s="128">
        <v>0</v>
      </c>
      <c r="U105" s="128">
        <v>0.3383554919999999</v>
      </c>
      <c r="V105" s="128">
        <v>0</v>
      </c>
      <c r="W105" s="128">
        <v>0</v>
      </c>
      <c r="X105" s="128">
        <v>0.3383554919999999</v>
      </c>
      <c r="Y105" s="128">
        <v>0</v>
      </c>
      <c r="Z105" s="224">
        <f t="shared" si="0"/>
        <v>0.3383554919999999</v>
      </c>
      <c r="AA105" s="224">
        <f t="shared" si="1"/>
        <v>0</v>
      </c>
      <c r="AB105" s="224">
        <f t="shared" si="2"/>
        <v>0</v>
      </c>
      <c r="AC105" s="224">
        <f t="shared" si="3"/>
        <v>0.3383554919999999</v>
      </c>
      <c r="AD105" s="224">
        <f t="shared" si="4"/>
        <v>0</v>
      </c>
    </row>
    <row r="106" spans="1:30" ht="63">
      <c r="A106" s="175"/>
      <c r="B106" s="175" t="s">
        <v>711</v>
      </c>
      <c r="C106" s="175" t="s">
        <v>126</v>
      </c>
      <c r="D106" s="198">
        <v>2024</v>
      </c>
      <c r="E106" s="175">
        <v>2024</v>
      </c>
      <c r="F106" s="128">
        <v>0.07050041716738197</v>
      </c>
      <c r="G106" s="128">
        <v>0.32853194399999996</v>
      </c>
      <c r="H106" s="175" t="s">
        <v>718</v>
      </c>
      <c r="I106" s="128">
        <v>0.32853194399999996</v>
      </c>
      <c r="J106" s="128">
        <v>0.32853194399999996</v>
      </c>
      <c r="K106" s="128">
        <v>0</v>
      </c>
      <c r="L106" s="128">
        <v>0</v>
      </c>
      <c r="M106" s="128">
        <v>0</v>
      </c>
      <c r="N106" s="128">
        <v>0</v>
      </c>
      <c r="O106" s="128">
        <v>0</v>
      </c>
      <c r="P106" s="128">
        <v>0</v>
      </c>
      <c r="Q106" s="128">
        <v>0</v>
      </c>
      <c r="R106" s="128">
        <v>0</v>
      </c>
      <c r="S106" s="128">
        <v>0</v>
      </c>
      <c r="T106" s="128">
        <v>0</v>
      </c>
      <c r="U106" s="128">
        <v>0.32853194399999996</v>
      </c>
      <c r="V106" s="128">
        <v>0</v>
      </c>
      <c r="W106" s="128">
        <v>0</v>
      </c>
      <c r="X106" s="128">
        <v>0.32853194399999996</v>
      </c>
      <c r="Y106" s="128">
        <v>0</v>
      </c>
      <c r="Z106" s="224">
        <f t="shared" si="0"/>
        <v>0.32853194399999996</v>
      </c>
      <c r="AA106" s="224">
        <f t="shared" si="1"/>
        <v>0</v>
      </c>
      <c r="AB106" s="224">
        <f t="shared" si="2"/>
        <v>0</v>
      </c>
      <c r="AC106" s="224">
        <f t="shared" si="3"/>
        <v>0.32853194399999996</v>
      </c>
      <c r="AD106" s="224">
        <f t="shared" si="4"/>
        <v>0</v>
      </c>
    </row>
    <row r="107" spans="1:30" ht="78.75">
      <c r="A107" s="175"/>
      <c r="B107" s="175" t="s">
        <v>712</v>
      </c>
      <c r="C107" s="175" t="s">
        <v>126</v>
      </c>
      <c r="D107" s="198">
        <v>2024</v>
      </c>
      <c r="E107" s="175">
        <v>2024</v>
      </c>
      <c r="F107" s="128">
        <v>0.06959659570815452</v>
      </c>
      <c r="G107" s="128">
        <v>0.32432013600000004</v>
      </c>
      <c r="H107" s="175" t="s">
        <v>718</v>
      </c>
      <c r="I107" s="128">
        <v>0.32432013600000004</v>
      </c>
      <c r="J107" s="128">
        <v>0.32432013600000004</v>
      </c>
      <c r="K107" s="128">
        <v>0</v>
      </c>
      <c r="L107" s="128">
        <v>0</v>
      </c>
      <c r="M107" s="128">
        <v>0</v>
      </c>
      <c r="N107" s="128">
        <v>0</v>
      </c>
      <c r="O107" s="128">
        <v>0</v>
      </c>
      <c r="P107" s="128">
        <v>0</v>
      </c>
      <c r="Q107" s="128">
        <v>0</v>
      </c>
      <c r="R107" s="128">
        <v>0</v>
      </c>
      <c r="S107" s="128">
        <v>0</v>
      </c>
      <c r="T107" s="128">
        <v>0</v>
      </c>
      <c r="U107" s="128">
        <v>0.32432013600000004</v>
      </c>
      <c r="V107" s="128">
        <v>0</v>
      </c>
      <c r="W107" s="128">
        <v>0</v>
      </c>
      <c r="X107" s="128">
        <v>0.32432013600000004</v>
      </c>
      <c r="Y107" s="128">
        <v>0</v>
      </c>
      <c r="Z107" s="224">
        <f t="shared" si="0"/>
        <v>0.32432013600000004</v>
      </c>
      <c r="AA107" s="224">
        <f t="shared" si="1"/>
        <v>0</v>
      </c>
      <c r="AB107" s="224">
        <f t="shared" si="2"/>
        <v>0</v>
      </c>
      <c r="AC107" s="224">
        <f t="shared" si="3"/>
        <v>0.32432013600000004</v>
      </c>
      <c r="AD107" s="224">
        <f t="shared" si="4"/>
        <v>0</v>
      </c>
    </row>
    <row r="108" spans="1:30" ht="94.5">
      <c r="A108" s="175"/>
      <c r="B108" s="175" t="s">
        <v>713</v>
      </c>
      <c r="C108" s="175" t="s">
        <v>126</v>
      </c>
      <c r="D108" s="198">
        <v>2024</v>
      </c>
      <c r="E108" s="175">
        <v>2024</v>
      </c>
      <c r="F108" s="128">
        <v>0.10611651244635191</v>
      </c>
      <c r="G108" s="128">
        <v>0.49450294799999994</v>
      </c>
      <c r="H108" s="175" t="s">
        <v>718</v>
      </c>
      <c r="I108" s="128">
        <v>0.49450294799999994</v>
      </c>
      <c r="J108" s="128">
        <v>0.49450294799999994</v>
      </c>
      <c r="K108" s="128">
        <v>0</v>
      </c>
      <c r="L108" s="128">
        <v>0</v>
      </c>
      <c r="M108" s="128">
        <v>0</v>
      </c>
      <c r="N108" s="128">
        <v>0</v>
      </c>
      <c r="O108" s="128">
        <v>0</v>
      </c>
      <c r="P108" s="128">
        <v>0</v>
      </c>
      <c r="Q108" s="128">
        <v>0</v>
      </c>
      <c r="R108" s="128">
        <v>0</v>
      </c>
      <c r="S108" s="128">
        <v>0</v>
      </c>
      <c r="T108" s="128">
        <v>0</v>
      </c>
      <c r="U108" s="128">
        <v>0.49450294799999994</v>
      </c>
      <c r="V108" s="128">
        <v>0</v>
      </c>
      <c r="W108" s="128">
        <v>0</v>
      </c>
      <c r="X108" s="128">
        <v>0.49450294799999994</v>
      </c>
      <c r="Y108" s="128">
        <v>0</v>
      </c>
      <c r="Z108" s="224">
        <f t="shared" si="0"/>
        <v>0.49450294799999994</v>
      </c>
      <c r="AA108" s="224">
        <f t="shared" si="1"/>
        <v>0</v>
      </c>
      <c r="AB108" s="224">
        <f t="shared" si="2"/>
        <v>0</v>
      </c>
      <c r="AC108" s="224">
        <f t="shared" si="3"/>
        <v>0.49450294799999994</v>
      </c>
      <c r="AD108" s="224">
        <f t="shared" si="4"/>
        <v>0</v>
      </c>
    </row>
    <row r="109" spans="1:30" ht="78.75">
      <c r="A109" s="175"/>
      <c r="B109" s="175" t="s">
        <v>714</v>
      </c>
      <c r="C109" s="175" t="s">
        <v>126</v>
      </c>
      <c r="D109" s="198">
        <v>2024</v>
      </c>
      <c r="E109" s="175">
        <v>2024</v>
      </c>
      <c r="F109" s="128">
        <v>0.13155630386266096</v>
      </c>
      <c r="G109" s="128">
        <v>0.6130523760000001</v>
      </c>
      <c r="H109" s="175" t="s">
        <v>718</v>
      </c>
      <c r="I109" s="128">
        <v>0.6130523760000001</v>
      </c>
      <c r="J109" s="128">
        <v>0.6130523760000001</v>
      </c>
      <c r="K109" s="128">
        <v>0</v>
      </c>
      <c r="L109" s="128">
        <v>0</v>
      </c>
      <c r="M109" s="128">
        <v>0</v>
      </c>
      <c r="N109" s="128">
        <v>0</v>
      </c>
      <c r="O109" s="128">
        <v>0</v>
      </c>
      <c r="P109" s="128">
        <v>0</v>
      </c>
      <c r="Q109" s="128">
        <v>0</v>
      </c>
      <c r="R109" s="128">
        <v>0</v>
      </c>
      <c r="S109" s="128">
        <v>0</v>
      </c>
      <c r="T109" s="128">
        <v>0</v>
      </c>
      <c r="U109" s="128">
        <v>0.6130523760000001</v>
      </c>
      <c r="V109" s="128">
        <v>0</v>
      </c>
      <c r="W109" s="128">
        <v>0</v>
      </c>
      <c r="X109" s="128">
        <v>0.6130523760000001</v>
      </c>
      <c r="Y109" s="128">
        <v>0</v>
      </c>
      <c r="Z109" s="224">
        <f>K109+P109+U109</f>
        <v>0.6130523760000001</v>
      </c>
      <c r="AA109" s="224">
        <f>L109+Q109+V109</f>
        <v>0</v>
      </c>
      <c r="AB109" s="224">
        <f>M109+R109+W109</f>
        <v>0</v>
      </c>
      <c r="AC109" s="224">
        <f>N109+S109+X109</f>
        <v>0.6130523760000001</v>
      </c>
      <c r="AD109" s="224">
        <f>O109+T109+Y109</f>
        <v>0</v>
      </c>
    </row>
    <row r="110" spans="1:30" ht="63">
      <c r="A110" s="175"/>
      <c r="B110" s="175" t="s">
        <v>715</v>
      </c>
      <c r="C110" s="175" t="s">
        <v>126</v>
      </c>
      <c r="D110" s="198">
        <v>2024</v>
      </c>
      <c r="E110" s="175">
        <v>2024</v>
      </c>
      <c r="F110" s="128">
        <v>0.0660561373390558</v>
      </c>
      <c r="G110" s="128">
        <v>0.30782160000000003</v>
      </c>
      <c r="H110" s="175" t="s">
        <v>718</v>
      </c>
      <c r="I110" s="128">
        <v>0.30782160000000003</v>
      </c>
      <c r="J110" s="128">
        <v>0.30782160000000003</v>
      </c>
      <c r="K110" s="128">
        <v>0</v>
      </c>
      <c r="L110" s="128">
        <v>0</v>
      </c>
      <c r="M110" s="128">
        <v>0</v>
      </c>
      <c r="N110" s="128">
        <v>0</v>
      </c>
      <c r="O110" s="128">
        <v>0</v>
      </c>
      <c r="P110" s="128">
        <v>0</v>
      </c>
      <c r="Q110" s="128">
        <v>0</v>
      </c>
      <c r="R110" s="128">
        <v>0</v>
      </c>
      <c r="S110" s="128">
        <v>0</v>
      </c>
      <c r="T110" s="128">
        <v>0</v>
      </c>
      <c r="U110" s="128">
        <v>0.30782160000000003</v>
      </c>
      <c r="V110" s="128">
        <v>0</v>
      </c>
      <c r="W110" s="128">
        <v>0</v>
      </c>
      <c r="X110" s="128">
        <v>0.30782160000000003</v>
      </c>
      <c r="Y110" s="128">
        <v>0</v>
      </c>
      <c r="Z110" s="224">
        <f>K110+P110+U110</f>
        <v>0.30782160000000003</v>
      </c>
      <c r="AA110" s="224">
        <f>L110+Q110+V110</f>
        <v>0</v>
      </c>
      <c r="AB110" s="224">
        <f>M110+R110+W110</f>
        <v>0</v>
      </c>
      <c r="AC110" s="224">
        <f>N110+S110+X110</f>
        <v>0.30782160000000003</v>
      </c>
      <c r="AD110" s="224">
        <f>O110+T110+Y110</f>
        <v>0</v>
      </c>
    </row>
    <row r="111" spans="1:30" ht="63">
      <c r="A111" s="175"/>
      <c r="B111" s="175" t="s">
        <v>716</v>
      </c>
      <c r="C111" s="175" t="s">
        <v>126</v>
      </c>
      <c r="D111" s="198">
        <v>2024</v>
      </c>
      <c r="E111" s="175">
        <v>2024</v>
      </c>
      <c r="F111" s="128">
        <v>0.09563204034334764</v>
      </c>
      <c r="G111" s="128">
        <v>0.445645308</v>
      </c>
      <c r="H111" s="175" t="s">
        <v>718</v>
      </c>
      <c r="I111" s="128">
        <v>0.445645308</v>
      </c>
      <c r="J111" s="128">
        <v>0.445645308</v>
      </c>
      <c r="K111" s="128">
        <v>0</v>
      </c>
      <c r="L111" s="128">
        <v>0</v>
      </c>
      <c r="M111" s="128">
        <v>0</v>
      </c>
      <c r="N111" s="128">
        <v>0</v>
      </c>
      <c r="O111" s="128">
        <v>0</v>
      </c>
      <c r="P111" s="128">
        <v>0</v>
      </c>
      <c r="Q111" s="128">
        <v>0</v>
      </c>
      <c r="R111" s="128">
        <v>0</v>
      </c>
      <c r="S111" s="128">
        <v>0</v>
      </c>
      <c r="T111" s="128">
        <v>0</v>
      </c>
      <c r="U111" s="128">
        <v>0.445645308</v>
      </c>
      <c r="V111" s="128">
        <v>0</v>
      </c>
      <c r="W111" s="128">
        <v>0</v>
      </c>
      <c r="X111" s="128">
        <v>0.445645308</v>
      </c>
      <c r="Y111" s="128">
        <v>0</v>
      </c>
      <c r="Z111" s="224">
        <f>K111+P111+U111</f>
        <v>0.445645308</v>
      </c>
      <c r="AA111" s="224">
        <f>L111+Q111+V111</f>
        <v>0</v>
      </c>
      <c r="AB111" s="224">
        <f>M111+R111+W111</f>
        <v>0</v>
      </c>
      <c r="AC111" s="224">
        <f>N111+S111+X111</f>
        <v>0.445645308</v>
      </c>
      <c r="AD111" s="224">
        <f>O111+T111+Y111</f>
        <v>0</v>
      </c>
    </row>
    <row r="112" spans="1:30" ht="78.75">
      <c r="A112" s="175"/>
      <c r="B112" s="175" t="s">
        <v>717</v>
      </c>
      <c r="C112" s="175" t="s">
        <v>126</v>
      </c>
      <c r="D112" s="198">
        <v>2024</v>
      </c>
      <c r="E112" s="175">
        <v>2024</v>
      </c>
      <c r="F112" s="128">
        <v>0.09600098884120173</v>
      </c>
      <c r="G112" s="128">
        <v>0.44736460800000005</v>
      </c>
      <c r="H112" s="175" t="s">
        <v>718</v>
      </c>
      <c r="I112" s="128">
        <v>0.44736460800000005</v>
      </c>
      <c r="J112" s="128">
        <v>0.44736460800000005</v>
      </c>
      <c r="K112" s="128">
        <v>0</v>
      </c>
      <c r="L112" s="128">
        <v>0</v>
      </c>
      <c r="M112" s="128">
        <v>0</v>
      </c>
      <c r="N112" s="128">
        <v>0</v>
      </c>
      <c r="O112" s="128">
        <v>0</v>
      </c>
      <c r="P112" s="128">
        <v>0</v>
      </c>
      <c r="Q112" s="128">
        <v>0</v>
      </c>
      <c r="R112" s="128">
        <v>0</v>
      </c>
      <c r="S112" s="128">
        <v>0</v>
      </c>
      <c r="T112" s="128">
        <v>0</v>
      </c>
      <c r="U112" s="128">
        <v>0.44736460800000005</v>
      </c>
      <c r="V112" s="128">
        <v>0</v>
      </c>
      <c r="W112" s="128">
        <v>0</v>
      </c>
      <c r="X112" s="128">
        <v>0.44736460800000005</v>
      </c>
      <c r="Y112" s="128">
        <v>0</v>
      </c>
      <c r="Z112" s="224">
        <f>K112+P112+U112</f>
        <v>0.44736460800000005</v>
      </c>
      <c r="AA112" s="224">
        <f>L112+Q112+V112</f>
        <v>0</v>
      </c>
      <c r="AB112" s="224">
        <f>M112+R112+W112</f>
        <v>0</v>
      </c>
      <c r="AC112" s="224">
        <f>N112+S112+X112</f>
        <v>0.44736460800000005</v>
      </c>
      <c r="AD112" s="224">
        <f>O112+T112+Y112</f>
        <v>0</v>
      </c>
    </row>
    <row r="113" spans="1:30" ht="31.5">
      <c r="A113" s="175"/>
      <c r="B113" s="175" t="s">
        <v>512</v>
      </c>
      <c r="C113" s="175" t="s">
        <v>126</v>
      </c>
      <c r="D113" s="198">
        <v>2024</v>
      </c>
      <c r="E113" s="175">
        <v>2024</v>
      </c>
      <c r="F113" s="128">
        <v>1.2875100849785406</v>
      </c>
      <c r="G113" s="128">
        <v>5.999796996</v>
      </c>
      <c r="H113" s="175" t="s">
        <v>487</v>
      </c>
      <c r="I113" s="128">
        <v>7.4197637895997826</v>
      </c>
      <c r="J113" s="128">
        <v>7.4197637895997826</v>
      </c>
      <c r="K113" s="128">
        <v>0</v>
      </c>
      <c r="L113" s="128">
        <v>0</v>
      </c>
      <c r="M113" s="128">
        <v>0</v>
      </c>
      <c r="N113" s="128">
        <v>0</v>
      </c>
      <c r="O113" s="128">
        <v>0</v>
      </c>
      <c r="P113" s="128">
        <v>0</v>
      </c>
      <c r="Q113" s="128">
        <v>0</v>
      </c>
      <c r="R113" s="128">
        <v>0</v>
      </c>
      <c r="S113" s="128">
        <v>0</v>
      </c>
      <c r="T113" s="128">
        <v>0</v>
      </c>
      <c r="U113" s="128">
        <v>7.4197637895997826</v>
      </c>
      <c r="V113" s="128">
        <v>0</v>
      </c>
      <c r="W113" s="128">
        <v>0</v>
      </c>
      <c r="X113" s="128">
        <v>7.4197637895997826</v>
      </c>
      <c r="Y113" s="128">
        <v>0</v>
      </c>
      <c r="Z113" s="224">
        <f>K113+P113+U113</f>
        <v>7.4197637895997826</v>
      </c>
      <c r="AA113" s="224">
        <f>L113+Q113+V113</f>
        <v>0</v>
      </c>
      <c r="AB113" s="224">
        <f>M113+R113+W113</f>
        <v>0</v>
      </c>
      <c r="AC113" s="224">
        <f>N113+S113+X113</f>
        <v>7.4197637895997826</v>
      </c>
      <c r="AD113" s="224">
        <f>O113+T113+Y113</f>
        <v>0</v>
      </c>
    </row>
    <row r="114" spans="1:30" ht="31.5">
      <c r="A114" s="175"/>
      <c r="B114" s="175" t="s">
        <v>513</v>
      </c>
      <c r="C114" s="175" t="s">
        <v>126</v>
      </c>
      <c r="D114" s="175" t="s">
        <v>518</v>
      </c>
      <c r="E114" s="175" t="s">
        <v>518</v>
      </c>
      <c r="F114" s="128">
        <v>1.2875100849785406</v>
      </c>
      <c r="G114" s="128">
        <v>5.999796996</v>
      </c>
      <c r="H114" s="175" t="s">
        <v>487</v>
      </c>
      <c r="I114" s="128">
        <v>7.4197637895997826</v>
      </c>
      <c r="J114" s="128">
        <v>7.4197637895997826</v>
      </c>
      <c r="K114" s="128">
        <v>0</v>
      </c>
      <c r="L114" s="128">
        <v>0</v>
      </c>
      <c r="M114" s="128">
        <v>0</v>
      </c>
      <c r="N114" s="128">
        <v>0</v>
      </c>
      <c r="O114" s="128">
        <v>0</v>
      </c>
      <c r="P114" s="128">
        <v>0</v>
      </c>
      <c r="Q114" s="128">
        <v>0</v>
      </c>
      <c r="R114" s="128">
        <v>0</v>
      </c>
      <c r="S114" s="128">
        <v>0</v>
      </c>
      <c r="T114" s="128">
        <v>0</v>
      </c>
      <c r="U114" s="128">
        <v>7.4197637895997826</v>
      </c>
      <c r="V114" s="128">
        <v>0</v>
      </c>
      <c r="W114" s="128">
        <v>0</v>
      </c>
      <c r="X114" s="128">
        <v>7.4197637895997826</v>
      </c>
      <c r="Y114" s="128">
        <v>0</v>
      </c>
      <c r="Z114" s="224">
        <f>K114+P114+U114</f>
        <v>7.4197637895997826</v>
      </c>
      <c r="AA114" s="224">
        <f>L114+Q114+V114</f>
        <v>0</v>
      </c>
      <c r="AB114" s="224">
        <f>M114+R114+W114</f>
        <v>0</v>
      </c>
      <c r="AC114" s="224">
        <f>N114+S114+X114</f>
        <v>7.4197637895997826</v>
      </c>
      <c r="AD114" s="224">
        <f>O114+T114+Y114</f>
        <v>0</v>
      </c>
    </row>
    <row r="115" spans="1:30" ht="31.5" outlineLevel="1">
      <c r="A115" s="163" t="s">
        <v>84</v>
      </c>
      <c r="B115" s="155" t="s">
        <v>85</v>
      </c>
      <c r="C115" s="155" t="s">
        <v>27</v>
      </c>
      <c r="D115" s="155" t="s">
        <v>126</v>
      </c>
      <c r="E115" s="155" t="s">
        <v>126</v>
      </c>
      <c r="F115" s="9" t="s">
        <v>126</v>
      </c>
      <c r="G115" s="9" t="s">
        <v>126</v>
      </c>
      <c r="H115" s="11" t="s">
        <v>126</v>
      </c>
      <c r="I115" s="9" t="s">
        <v>126</v>
      </c>
      <c r="J115" s="12" t="s">
        <v>126</v>
      </c>
      <c r="K115" s="13" t="s">
        <v>126</v>
      </c>
      <c r="L115" s="13" t="s">
        <v>126</v>
      </c>
      <c r="M115" s="13" t="s">
        <v>126</v>
      </c>
      <c r="N115" s="13" t="s">
        <v>126</v>
      </c>
      <c r="O115" s="13" t="s">
        <v>126</v>
      </c>
      <c r="P115" s="13" t="s">
        <v>126</v>
      </c>
      <c r="Q115" s="13" t="s">
        <v>126</v>
      </c>
      <c r="R115" s="13" t="s">
        <v>126</v>
      </c>
      <c r="S115" s="13" t="s">
        <v>126</v>
      </c>
      <c r="T115" s="13" t="s">
        <v>126</v>
      </c>
      <c r="U115" s="13" t="s">
        <v>126</v>
      </c>
      <c r="V115" s="13" t="s">
        <v>126</v>
      </c>
      <c r="W115" s="13" t="s">
        <v>126</v>
      </c>
      <c r="X115" s="13" t="s">
        <v>126</v>
      </c>
      <c r="Y115" s="13" t="s">
        <v>126</v>
      </c>
      <c r="Z115" s="128" t="s">
        <v>126</v>
      </c>
      <c r="AA115" s="128" t="s">
        <v>126</v>
      </c>
      <c r="AB115" s="128" t="s">
        <v>126</v>
      </c>
      <c r="AC115" s="128" t="s">
        <v>126</v>
      </c>
      <c r="AD115" s="128" t="s">
        <v>126</v>
      </c>
    </row>
    <row r="116" spans="1:30" ht="31.5" outlineLevel="1">
      <c r="A116" s="163" t="s">
        <v>86</v>
      </c>
      <c r="B116" s="155" t="s">
        <v>87</v>
      </c>
      <c r="C116" s="155" t="s">
        <v>27</v>
      </c>
      <c r="D116" s="155" t="s">
        <v>126</v>
      </c>
      <c r="E116" s="155" t="s">
        <v>126</v>
      </c>
      <c r="F116" s="9">
        <v>20.05909428535032</v>
      </c>
      <c r="G116" s="9">
        <v>95.09339710799998</v>
      </c>
      <c r="H116" s="9" t="s">
        <v>126</v>
      </c>
      <c r="I116" s="9">
        <v>105.26054775101225</v>
      </c>
      <c r="J116" s="9">
        <v>99.50268121438695</v>
      </c>
      <c r="K116" s="9">
        <v>14.452050059999998</v>
      </c>
      <c r="L116" s="9">
        <v>0</v>
      </c>
      <c r="M116" s="9">
        <v>0</v>
      </c>
      <c r="N116" s="9">
        <v>14.452050059999998</v>
      </c>
      <c r="O116" s="9">
        <v>0</v>
      </c>
      <c r="P116" s="9">
        <v>30.700137294550977</v>
      </c>
      <c r="Q116" s="9">
        <v>0</v>
      </c>
      <c r="R116" s="9">
        <v>0</v>
      </c>
      <c r="S116" s="9">
        <v>30.700137294550977</v>
      </c>
      <c r="T116" s="9">
        <v>0</v>
      </c>
      <c r="U116" s="9">
        <v>27.165054435835994</v>
      </c>
      <c r="V116" s="9">
        <v>0</v>
      </c>
      <c r="W116" s="9">
        <v>0</v>
      </c>
      <c r="X116" s="9">
        <v>27.165054435835994</v>
      </c>
      <c r="Y116" s="9">
        <v>0</v>
      </c>
      <c r="Z116" s="9">
        <f>K116+P116+U116</f>
        <v>72.31724179038697</v>
      </c>
      <c r="AA116" s="9">
        <f>L116+Q116+V116</f>
        <v>0</v>
      </c>
      <c r="AB116" s="9">
        <f>M116+R116+W116</f>
        <v>0</v>
      </c>
      <c r="AC116" s="9">
        <f>N116+S116+X116</f>
        <v>72.31724179038697</v>
      </c>
      <c r="AD116" s="9">
        <f>O116+T116+Y116</f>
        <v>0</v>
      </c>
    </row>
    <row r="117" spans="1:30" ht="31.5" outlineLevel="1">
      <c r="A117" s="163" t="s">
        <v>88</v>
      </c>
      <c r="B117" s="155" t="s">
        <v>89</v>
      </c>
      <c r="C117" s="155" t="s">
        <v>27</v>
      </c>
      <c r="D117" s="155" t="s">
        <v>126</v>
      </c>
      <c r="E117" s="155" t="s">
        <v>126</v>
      </c>
      <c r="F117" s="9" t="s">
        <v>126</v>
      </c>
      <c r="G117" s="9" t="s">
        <v>126</v>
      </c>
      <c r="H117" s="11" t="s">
        <v>126</v>
      </c>
      <c r="I117" s="9" t="s">
        <v>126</v>
      </c>
      <c r="J117" s="12" t="s">
        <v>126</v>
      </c>
      <c r="K117" s="13" t="s">
        <v>126</v>
      </c>
      <c r="L117" s="13" t="s">
        <v>126</v>
      </c>
      <c r="M117" s="13" t="s">
        <v>126</v>
      </c>
      <c r="N117" s="13" t="s">
        <v>126</v>
      </c>
      <c r="O117" s="13" t="s">
        <v>126</v>
      </c>
      <c r="P117" s="13" t="s">
        <v>126</v>
      </c>
      <c r="Q117" s="13" t="s">
        <v>126</v>
      </c>
      <c r="R117" s="13" t="s">
        <v>126</v>
      </c>
      <c r="S117" s="13" t="s">
        <v>126</v>
      </c>
      <c r="T117" s="13" t="s">
        <v>126</v>
      </c>
      <c r="U117" s="13" t="s">
        <v>126</v>
      </c>
      <c r="V117" s="13" t="s">
        <v>126</v>
      </c>
      <c r="W117" s="13" t="s">
        <v>126</v>
      </c>
      <c r="X117" s="13" t="s">
        <v>126</v>
      </c>
      <c r="Y117" s="13" t="s">
        <v>126</v>
      </c>
      <c r="Z117" s="13" t="s">
        <v>126</v>
      </c>
      <c r="AA117" s="13" t="s">
        <v>126</v>
      </c>
      <c r="AB117" s="13" t="s">
        <v>126</v>
      </c>
      <c r="AC117" s="13" t="s">
        <v>126</v>
      </c>
      <c r="AD117" s="13" t="s">
        <v>126</v>
      </c>
    </row>
    <row r="118" spans="1:30" ht="31.5" outlineLevel="1">
      <c r="A118" s="163" t="s">
        <v>90</v>
      </c>
      <c r="B118" s="155" t="s">
        <v>91</v>
      </c>
      <c r="C118" s="155" t="s">
        <v>27</v>
      </c>
      <c r="D118" s="155" t="s">
        <v>126</v>
      </c>
      <c r="E118" s="155" t="s">
        <v>126</v>
      </c>
      <c r="F118" s="9" t="s">
        <v>126</v>
      </c>
      <c r="G118" s="9" t="s">
        <v>126</v>
      </c>
      <c r="H118" s="11" t="s">
        <v>126</v>
      </c>
      <c r="I118" s="9" t="s">
        <v>126</v>
      </c>
      <c r="J118" s="12" t="s">
        <v>126</v>
      </c>
      <c r="K118" s="13" t="s">
        <v>126</v>
      </c>
      <c r="L118" s="13" t="s">
        <v>126</v>
      </c>
      <c r="M118" s="13" t="s">
        <v>126</v>
      </c>
      <c r="N118" s="13" t="s">
        <v>126</v>
      </c>
      <c r="O118" s="13" t="s">
        <v>126</v>
      </c>
      <c r="P118" s="13" t="s">
        <v>126</v>
      </c>
      <c r="Q118" s="13" t="s">
        <v>126</v>
      </c>
      <c r="R118" s="13" t="s">
        <v>126</v>
      </c>
      <c r="S118" s="13" t="s">
        <v>126</v>
      </c>
      <c r="T118" s="13" t="s">
        <v>126</v>
      </c>
      <c r="U118" s="13" t="s">
        <v>126</v>
      </c>
      <c r="V118" s="13" t="s">
        <v>126</v>
      </c>
      <c r="W118" s="13" t="s">
        <v>126</v>
      </c>
      <c r="X118" s="13" t="s">
        <v>126</v>
      </c>
      <c r="Y118" s="13" t="s">
        <v>126</v>
      </c>
      <c r="Z118" s="13" t="s">
        <v>126</v>
      </c>
      <c r="AA118" s="13" t="s">
        <v>126</v>
      </c>
      <c r="AB118" s="13" t="s">
        <v>126</v>
      </c>
      <c r="AC118" s="13" t="s">
        <v>126</v>
      </c>
      <c r="AD118" s="13" t="s">
        <v>126</v>
      </c>
    </row>
    <row r="119" spans="1:30" ht="31.5" outlineLevel="1">
      <c r="A119" s="163" t="s">
        <v>92</v>
      </c>
      <c r="B119" s="155" t="s">
        <v>93</v>
      </c>
      <c r="C119" s="155" t="s">
        <v>27</v>
      </c>
      <c r="D119" s="155" t="s">
        <v>126</v>
      </c>
      <c r="E119" s="155" t="s">
        <v>126</v>
      </c>
      <c r="F119" s="9" t="s">
        <v>126</v>
      </c>
      <c r="G119" s="9" t="s">
        <v>126</v>
      </c>
      <c r="H119" s="11" t="s">
        <v>126</v>
      </c>
      <c r="I119" s="9" t="s">
        <v>126</v>
      </c>
      <c r="J119" s="12" t="s">
        <v>126</v>
      </c>
      <c r="K119" s="13" t="s">
        <v>126</v>
      </c>
      <c r="L119" s="13" t="s">
        <v>126</v>
      </c>
      <c r="M119" s="13" t="s">
        <v>126</v>
      </c>
      <c r="N119" s="13" t="s">
        <v>126</v>
      </c>
      <c r="O119" s="13" t="s">
        <v>126</v>
      </c>
      <c r="P119" s="13" t="s">
        <v>126</v>
      </c>
      <c r="Q119" s="13" t="s">
        <v>126</v>
      </c>
      <c r="R119" s="13" t="s">
        <v>126</v>
      </c>
      <c r="S119" s="13" t="s">
        <v>126</v>
      </c>
      <c r="T119" s="13" t="s">
        <v>126</v>
      </c>
      <c r="U119" s="13" t="s">
        <v>126</v>
      </c>
      <c r="V119" s="13" t="s">
        <v>126</v>
      </c>
      <c r="W119" s="13" t="s">
        <v>126</v>
      </c>
      <c r="X119" s="13" t="s">
        <v>126</v>
      </c>
      <c r="Y119" s="13" t="s">
        <v>126</v>
      </c>
      <c r="Z119" s="13" t="s">
        <v>126</v>
      </c>
      <c r="AA119" s="13" t="s">
        <v>126</v>
      </c>
      <c r="AB119" s="13" t="s">
        <v>126</v>
      </c>
      <c r="AC119" s="13" t="s">
        <v>126</v>
      </c>
      <c r="AD119" s="13" t="s">
        <v>126</v>
      </c>
    </row>
    <row r="120" spans="1:30" ht="31.5" outlineLevel="1">
      <c r="A120" s="163" t="s">
        <v>94</v>
      </c>
      <c r="B120" s="155" t="s">
        <v>95</v>
      </c>
      <c r="C120" s="155" t="s">
        <v>27</v>
      </c>
      <c r="D120" s="155" t="s">
        <v>126</v>
      </c>
      <c r="E120" s="155" t="s">
        <v>126</v>
      </c>
      <c r="F120" s="9" t="s">
        <v>126</v>
      </c>
      <c r="G120" s="9" t="s">
        <v>126</v>
      </c>
      <c r="H120" s="11" t="s">
        <v>126</v>
      </c>
      <c r="I120" s="9" t="s">
        <v>126</v>
      </c>
      <c r="J120" s="12" t="s">
        <v>126</v>
      </c>
      <c r="K120" s="13" t="s">
        <v>126</v>
      </c>
      <c r="L120" s="13" t="s">
        <v>126</v>
      </c>
      <c r="M120" s="13" t="s">
        <v>126</v>
      </c>
      <c r="N120" s="13" t="s">
        <v>126</v>
      </c>
      <c r="O120" s="13" t="s">
        <v>126</v>
      </c>
      <c r="P120" s="13" t="s">
        <v>126</v>
      </c>
      <c r="Q120" s="13" t="s">
        <v>126</v>
      </c>
      <c r="R120" s="13" t="s">
        <v>126</v>
      </c>
      <c r="S120" s="13" t="s">
        <v>126</v>
      </c>
      <c r="T120" s="13" t="s">
        <v>126</v>
      </c>
      <c r="U120" s="13" t="s">
        <v>126</v>
      </c>
      <c r="V120" s="13" t="s">
        <v>126</v>
      </c>
      <c r="W120" s="13" t="s">
        <v>126</v>
      </c>
      <c r="X120" s="13" t="s">
        <v>126</v>
      </c>
      <c r="Y120" s="13" t="s">
        <v>126</v>
      </c>
      <c r="Z120" s="13" t="s">
        <v>126</v>
      </c>
      <c r="AA120" s="13" t="s">
        <v>126</v>
      </c>
      <c r="AB120" s="13" t="s">
        <v>126</v>
      </c>
      <c r="AC120" s="13" t="s">
        <v>126</v>
      </c>
      <c r="AD120" s="13" t="s">
        <v>126</v>
      </c>
    </row>
    <row r="121" spans="1:30" ht="47.25" outlineLevel="1">
      <c r="A121" s="163" t="s">
        <v>96</v>
      </c>
      <c r="B121" s="155" t="s">
        <v>97</v>
      </c>
      <c r="C121" s="155" t="s">
        <v>27</v>
      </c>
      <c r="D121" s="9" t="s">
        <v>126</v>
      </c>
      <c r="E121" s="9" t="s">
        <v>126</v>
      </c>
      <c r="F121" s="9">
        <v>20.05909428535032</v>
      </c>
      <c r="G121" s="9">
        <v>95.09339710799998</v>
      </c>
      <c r="H121" s="9" t="s">
        <v>126</v>
      </c>
      <c r="I121" s="9">
        <v>105.26054775101225</v>
      </c>
      <c r="J121" s="9">
        <v>99.50268121438695</v>
      </c>
      <c r="K121" s="9">
        <v>14.452050059999998</v>
      </c>
      <c r="L121" s="9">
        <v>0</v>
      </c>
      <c r="M121" s="9">
        <v>0</v>
      </c>
      <c r="N121" s="9">
        <v>14.452050059999998</v>
      </c>
      <c r="O121" s="9">
        <v>0</v>
      </c>
      <c r="P121" s="9">
        <v>30.700137294550977</v>
      </c>
      <c r="Q121" s="9">
        <v>0</v>
      </c>
      <c r="R121" s="9">
        <v>0</v>
      </c>
      <c r="S121" s="9">
        <v>30.700137294550977</v>
      </c>
      <c r="T121" s="9">
        <v>0</v>
      </c>
      <c r="U121" s="9">
        <v>27.165054435835994</v>
      </c>
      <c r="V121" s="9">
        <v>0</v>
      </c>
      <c r="W121" s="9">
        <v>0</v>
      </c>
      <c r="X121" s="9">
        <v>27.165054435835994</v>
      </c>
      <c r="Y121" s="9">
        <v>0</v>
      </c>
      <c r="Z121" s="9">
        <f>K121+P121+U121</f>
        <v>72.31724179038697</v>
      </c>
      <c r="AA121" s="9">
        <f>L121+Q121+V121</f>
        <v>0</v>
      </c>
      <c r="AB121" s="9">
        <f>M121+R121+W121</f>
        <v>0</v>
      </c>
      <c r="AC121" s="9">
        <f>N121+S121+X121</f>
        <v>72.31724179038697</v>
      </c>
      <c r="AD121" s="9">
        <f>O121+T121+Y121</f>
        <v>0</v>
      </c>
    </row>
    <row r="122" spans="1:30" ht="31.5" outlineLevel="1">
      <c r="A122" s="163"/>
      <c r="B122" s="175" t="s">
        <v>489</v>
      </c>
      <c r="C122" s="175" t="s">
        <v>126</v>
      </c>
      <c r="D122" s="152">
        <v>2020</v>
      </c>
      <c r="E122" s="152">
        <v>2020</v>
      </c>
      <c r="F122" s="153">
        <v>0.26956691974522295</v>
      </c>
      <c r="G122" s="153">
        <v>1.2696601920000001</v>
      </c>
      <c r="H122" s="175" t="s">
        <v>487</v>
      </c>
      <c r="I122" s="153">
        <v>1.3255252404480002</v>
      </c>
      <c r="J122" s="153">
        <v>1.207450834</v>
      </c>
      <c r="K122" s="153">
        <v>0</v>
      </c>
      <c r="L122" s="153">
        <v>0</v>
      </c>
      <c r="M122" s="153">
        <v>0</v>
      </c>
      <c r="N122" s="153">
        <v>0</v>
      </c>
      <c r="O122" s="153">
        <v>0</v>
      </c>
      <c r="P122" s="153">
        <v>0</v>
      </c>
      <c r="Q122" s="153">
        <v>0</v>
      </c>
      <c r="R122" s="153">
        <v>0</v>
      </c>
      <c r="S122" s="153">
        <v>0</v>
      </c>
      <c r="T122" s="153">
        <v>0</v>
      </c>
      <c r="U122" s="153">
        <v>0</v>
      </c>
      <c r="V122" s="153">
        <v>0</v>
      </c>
      <c r="W122" s="153">
        <v>0</v>
      </c>
      <c r="X122" s="153">
        <v>0</v>
      </c>
      <c r="Y122" s="153">
        <v>0</v>
      </c>
      <c r="Z122" s="240">
        <f>K122+P122+U122</f>
        <v>0</v>
      </c>
      <c r="AA122" s="240">
        <f>L122+Q122+V122</f>
        <v>0</v>
      </c>
      <c r="AB122" s="240">
        <f>M122+R122+W122</f>
        <v>0</v>
      </c>
      <c r="AC122" s="240">
        <f>N122+S122+X122</f>
        <v>0</v>
      </c>
      <c r="AD122" s="240">
        <f>O122+T122+Y122</f>
        <v>0</v>
      </c>
    </row>
    <row r="123" spans="1:30" ht="47.25" outlineLevel="1">
      <c r="A123" s="163"/>
      <c r="B123" s="175" t="s">
        <v>490</v>
      </c>
      <c r="C123" s="175" t="s">
        <v>126</v>
      </c>
      <c r="D123" s="152">
        <v>2020</v>
      </c>
      <c r="E123" s="152">
        <v>2020</v>
      </c>
      <c r="F123" s="153">
        <v>2.678300636942675</v>
      </c>
      <c r="G123" s="153">
        <v>12.614796</v>
      </c>
      <c r="H123" s="175" t="s">
        <v>532</v>
      </c>
      <c r="I123" s="153">
        <v>12.614796</v>
      </c>
      <c r="J123" s="153">
        <v>11.9122718</v>
      </c>
      <c r="K123" s="153">
        <v>0</v>
      </c>
      <c r="L123" s="153">
        <v>0</v>
      </c>
      <c r="M123" s="153">
        <v>0</v>
      </c>
      <c r="N123" s="153">
        <v>0</v>
      </c>
      <c r="O123" s="153">
        <v>0</v>
      </c>
      <c r="P123" s="153">
        <v>0</v>
      </c>
      <c r="Q123" s="153">
        <v>0</v>
      </c>
      <c r="R123" s="153">
        <v>0</v>
      </c>
      <c r="S123" s="153">
        <v>0</v>
      </c>
      <c r="T123" s="153">
        <v>0</v>
      </c>
      <c r="U123" s="153">
        <v>0</v>
      </c>
      <c r="V123" s="153">
        <v>0</v>
      </c>
      <c r="W123" s="153">
        <v>0</v>
      </c>
      <c r="X123" s="153">
        <v>0</v>
      </c>
      <c r="Y123" s="153">
        <v>0</v>
      </c>
      <c r="Z123" s="240">
        <f>K123+P123+U123</f>
        <v>0</v>
      </c>
      <c r="AA123" s="240">
        <f>L123+Q123+V123</f>
        <v>0</v>
      </c>
      <c r="AB123" s="240">
        <f>M123+R123+W123</f>
        <v>0</v>
      </c>
      <c r="AC123" s="240">
        <f>N123+S123+X123</f>
        <v>0</v>
      </c>
      <c r="AD123" s="240">
        <f>O123+T123+Y123</f>
        <v>0</v>
      </c>
    </row>
    <row r="124" spans="1:30" ht="31.5" outlineLevel="1">
      <c r="A124" s="163"/>
      <c r="B124" s="175" t="s">
        <v>493</v>
      </c>
      <c r="C124" s="175" t="s">
        <v>126</v>
      </c>
      <c r="D124" s="152">
        <v>2021</v>
      </c>
      <c r="E124" s="152">
        <v>2021</v>
      </c>
      <c r="F124" s="153">
        <v>1.8389613426751594</v>
      </c>
      <c r="G124" s="153">
        <v>8.661507924</v>
      </c>
      <c r="H124" s="175" t="s">
        <v>487</v>
      </c>
      <c r="I124" s="153">
        <v>9.422404072107554</v>
      </c>
      <c r="J124" s="153">
        <v>7.51543378</v>
      </c>
      <c r="K124" s="153">
        <v>0</v>
      </c>
      <c r="L124" s="153">
        <v>0</v>
      </c>
      <c r="M124" s="153">
        <v>0</v>
      </c>
      <c r="N124" s="153">
        <v>0</v>
      </c>
      <c r="O124" s="153">
        <v>0</v>
      </c>
      <c r="P124" s="153">
        <v>0</v>
      </c>
      <c r="Q124" s="153">
        <v>0</v>
      </c>
      <c r="R124" s="153">
        <v>0</v>
      </c>
      <c r="S124" s="153">
        <v>0</v>
      </c>
      <c r="T124" s="153">
        <v>0</v>
      </c>
      <c r="U124" s="153">
        <v>0</v>
      </c>
      <c r="V124" s="153">
        <v>0</v>
      </c>
      <c r="W124" s="153">
        <v>0</v>
      </c>
      <c r="X124" s="153">
        <v>0</v>
      </c>
      <c r="Y124" s="153">
        <v>0</v>
      </c>
      <c r="Z124" s="240">
        <f>K124+P124+U124</f>
        <v>0</v>
      </c>
      <c r="AA124" s="240">
        <f>L124+Q124+V124</f>
        <v>0</v>
      </c>
      <c r="AB124" s="240">
        <f>M124+R124+W124</f>
        <v>0</v>
      </c>
      <c r="AC124" s="240">
        <f>N124+S124+X124</f>
        <v>0</v>
      </c>
      <c r="AD124" s="240">
        <f>O124+T124+Y124</f>
        <v>0</v>
      </c>
    </row>
    <row r="125" spans="1:30" ht="31.5" outlineLevel="1">
      <c r="A125" s="163"/>
      <c r="B125" s="175" t="s">
        <v>494</v>
      </c>
      <c r="C125" s="175" t="s">
        <v>126</v>
      </c>
      <c r="D125" s="152">
        <v>2021</v>
      </c>
      <c r="E125" s="152">
        <v>2021</v>
      </c>
      <c r="F125" s="153">
        <v>1.86983250955414</v>
      </c>
      <c r="G125" s="153">
        <v>8.806911119999999</v>
      </c>
      <c r="H125" s="175" t="s">
        <v>487</v>
      </c>
      <c r="I125" s="153">
        <v>9.580580648069759</v>
      </c>
      <c r="J125" s="153">
        <v>6.55028301</v>
      </c>
      <c r="K125" s="153">
        <v>0</v>
      </c>
      <c r="L125" s="153">
        <v>0</v>
      </c>
      <c r="M125" s="153">
        <v>0</v>
      </c>
      <c r="N125" s="153">
        <v>0</v>
      </c>
      <c r="O125" s="153">
        <v>0</v>
      </c>
      <c r="P125" s="153">
        <v>0</v>
      </c>
      <c r="Q125" s="153">
        <v>0</v>
      </c>
      <c r="R125" s="153">
        <v>0</v>
      </c>
      <c r="S125" s="153">
        <v>0</v>
      </c>
      <c r="T125" s="153">
        <v>0</v>
      </c>
      <c r="U125" s="153">
        <v>0</v>
      </c>
      <c r="V125" s="153">
        <v>0</v>
      </c>
      <c r="W125" s="153">
        <v>0</v>
      </c>
      <c r="X125" s="153">
        <v>0</v>
      </c>
      <c r="Y125" s="153">
        <v>0</v>
      </c>
      <c r="Z125" s="240">
        <f>K125+P125+U125</f>
        <v>0</v>
      </c>
      <c r="AA125" s="240">
        <f>L125+Q125+V125</f>
        <v>0</v>
      </c>
      <c r="AB125" s="240">
        <f>M125+R125+W125</f>
        <v>0</v>
      </c>
      <c r="AC125" s="240">
        <f>N125+S125+X125</f>
        <v>0</v>
      </c>
      <c r="AD125" s="240">
        <f>O125+T125+Y125</f>
        <v>0</v>
      </c>
    </row>
    <row r="126" spans="1:30" ht="74.25" customHeight="1" outlineLevel="1">
      <c r="A126" s="275"/>
      <c r="B126" s="175" t="s">
        <v>547</v>
      </c>
      <c r="C126" s="175" t="s">
        <v>126</v>
      </c>
      <c r="D126" s="152">
        <v>2022</v>
      </c>
      <c r="E126" s="152">
        <v>2022</v>
      </c>
      <c r="F126" s="153">
        <v>0</v>
      </c>
      <c r="G126" s="153">
        <v>0.489152172</v>
      </c>
      <c r="H126" s="175" t="s">
        <v>540</v>
      </c>
      <c r="I126" s="153">
        <v>0.489152172</v>
      </c>
      <c r="J126" s="153">
        <v>0.489152172</v>
      </c>
      <c r="K126" s="153">
        <v>0.489152172</v>
      </c>
      <c r="L126" s="153">
        <v>0</v>
      </c>
      <c r="M126" s="153">
        <v>0</v>
      </c>
      <c r="N126" s="153">
        <v>0.489152172</v>
      </c>
      <c r="O126" s="153">
        <v>0</v>
      </c>
      <c r="P126" s="153">
        <v>0</v>
      </c>
      <c r="Q126" s="153">
        <v>0</v>
      </c>
      <c r="R126" s="153">
        <v>0</v>
      </c>
      <c r="S126" s="153">
        <v>0</v>
      </c>
      <c r="T126" s="153">
        <v>0</v>
      </c>
      <c r="U126" s="153">
        <v>0</v>
      </c>
      <c r="V126" s="153">
        <v>0</v>
      </c>
      <c r="W126" s="153">
        <v>0</v>
      </c>
      <c r="X126" s="153">
        <v>0</v>
      </c>
      <c r="Y126" s="153">
        <v>0</v>
      </c>
      <c r="Z126" s="240">
        <f>K126+P126+U126</f>
        <v>0.489152172</v>
      </c>
      <c r="AA126" s="240">
        <f>L126+Q126+V126</f>
        <v>0</v>
      </c>
      <c r="AB126" s="240">
        <f>M126+R126+W126</f>
        <v>0</v>
      </c>
      <c r="AC126" s="240">
        <f>N126+S126+X126</f>
        <v>0.489152172</v>
      </c>
      <c r="AD126" s="240">
        <f>O126+T126+Y126</f>
        <v>0</v>
      </c>
    </row>
    <row r="127" spans="1:30" ht="47.25" outlineLevel="1">
      <c r="A127" s="275"/>
      <c r="B127" s="175" t="s">
        <v>546</v>
      </c>
      <c r="C127" s="175" t="s">
        <v>126</v>
      </c>
      <c r="D127" s="152">
        <v>2022</v>
      </c>
      <c r="E127" s="152">
        <v>2022</v>
      </c>
      <c r="F127" s="153">
        <v>0</v>
      </c>
      <c r="G127" s="153">
        <v>0.125910852</v>
      </c>
      <c r="H127" s="175" t="s">
        <v>540</v>
      </c>
      <c r="I127" s="153">
        <v>0.125910852</v>
      </c>
      <c r="J127" s="153">
        <v>0.125910852</v>
      </c>
      <c r="K127" s="153">
        <v>0.125910852</v>
      </c>
      <c r="L127" s="153">
        <v>0</v>
      </c>
      <c r="M127" s="153">
        <v>0</v>
      </c>
      <c r="N127" s="153">
        <v>0.125910852</v>
      </c>
      <c r="O127" s="153">
        <v>0</v>
      </c>
      <c r="P127" s="153">
        <v>0</v>
      </c>
      <c r="Q127" s="153">
        <v>0</v>
      </c>
      <c r="R127" s="153">
        <v>0</v>
      </c>
      <c r="S127" s="153">
        <v>0</v>
      </c>
      <c r="T127" s="153">
        <v>0</v>
      </c>
      <c r="U127" s="153">
        <v>0</v>
      </c>
      <c r="V127" s="153">
        <v>0</v>
      </c>
      <c r="W127" s="153">
        <v>0</v>
      </c>
      <c r="X127" s="153">
        <v>0</v>
      </c>
      <c r="Y127" s="153">
        <v>0</v>
      </c>
      <c r="Z127" s="240">
        <f>K127+P127+U127</f>
        <v>0.125910852</v>
      </c>
      <c r="AA127" s="240">
        <f>L127+Q127+V127</f>
        <v>0</v>
      </c>
      <c r="AB127" s="240">
        <f>M127+R127+W127</f>
        <v>0</v>
      </c>
      <c r="AC127" s="240">
        <f>N127+S127+X127</f>
        <v>0.125910852</v>
      </c>
      <c r="AD127" s="240">
        <f>O127+T127+Y127</f>
        <v>0</v>
      </c>
    </row>
    <row r="128" spans="1:30" ht="31.5" outlineLevel="1">
      <c r="A128" s="275"/>
      <c r="B128" s="175" t="s">
        <v>502</v>
      </c>
      <c r="C128" s="175" t="s">
        <v>126</v>
      </c>
      <c r="D128" s="152" t="s">
        <v>126</v>
      </c>
      <c r="E128" s="152" t="s">
        <v>126</v>
      </c>
      <c r="F128" s="153">
        <v>0</v>
      </c>
      <c r="G128" s="153">
        <v>0</v>
      </c>
      <c r="H128" s="175" t="s">
        <v>126</v>
      </c>
      <c r="I128" s="153">
        <v>0</v>
      </c>
      <c r="J128" s="153">
        <v>0</v>
      </c>
      <c r="K128" s="153">
        <v>0</v>
      </c>
      <c r="L128" s="153">
        <v>0</v>
      </c>
      <c r="M128" s="153">
        <v>0</v>
      </c>
      <c r="N128" s="153">
        <v>0</v>
      </c>
      <c r="O128" s="153">
        <v>0</v>
      </c>
      <c r="P128" s="153">
        <v>0</v>
      </c>
      <c r="Q128" s="153">
        <v>0</v>
      </c>
      <c r="R128" s="153">
        <v>0</v>
      </c>
      <c r="S128" s="153">
        <v>0</v>
      </c>
      <c r="T128" s="153">
        <v>0</v>
      </c>
      <c r="U128" s="153">
        <v>0</v>
      </c>
      <c r="V128" s="153">
        <v>0</v>
      </c>
      <c r="W128" s="153">
        <v>0</v>
      </c>
      <c r="X128" s="153">
        <v>0</v>
      </c>
      <c r="Y128" s="153">
        <v>0</v>
      </c>
      <c r="Z128" s="240">
        <f>K128+P128+U128</f>
        <v>0</v>
      </c>
      <c r="AA128" s="240">
        <f>L128+Q128+V128</f>
        <v>0</v>
      </c>
      <c r="AB128" s="240">
        <f>M128+R128+W128</f>
        <v>0</v>
      </c>
      <c r="AC128" s="240">
        <f>N128+S128+X128</f>
        <v>0</v>
      </c>
      <c r="AD128" s="240">
        <f>O128+T128+Y128</f>
        <v>0</v>
      </c>
    </row>
    <row r="129" spans="1:30" ht="75" customHeight="1" outlineLevel="1">
      <c r="A129" s="275"/>
      <c r="B129" s="175" t="s">
        <v>503</v>
      </c>
      <c r="C129" s="175" t="s">
        <v>126</v>
      </c>
      <c r="D129" s="152">
        <v>2022</v>
      </c>
      <c r="E129" s="152">
        <v>2022</v>
      </c>
      <c r="F129" s="153">
        <v>2.30540512866242</v>
      </c>
      <c r="G129" s="153">
        <v>10.858458156</v>
      </c>
      <c r="H129" s="175" t="s">
        <v>540</v>
      </c>
      <c r="I129" s="153">
        <v>10.858458156</v>
      </c>
      <c r="J129" s="153">
        <v>10.858458156</v>
      </c>
      <c r="K129" s="153">
        <v>10.858458156</v>
      </c>
      <c r="L129" s="153">
        <v>0</v>
      </c>
      <c r="M129" s="153">
        <v>0</v>
      </c>
      <c r="N129" s="153">
        <v>10.858458156</v>
      </c>
      <c r="O129" s="153">
        <v>0</v>
      </c>
      <c r="P129" s="153">
        <v>0</v>
      </c>
      <c r="Q129" s="153">
        <v>0</v>
      </c>
      <c r="R129" s="153">
        <v>0</v>
      </c>
      <c r="S129" s="153">
        <v>0</v>
      </c>
      <c r="T129" s="153">
        <v>0</v>
      </c>
      <c r="U129" s="153">
        <v>0</v>
      </c>
      <c r="V129" s="153">
        <v>0</v>
      </c>
      <c r="W129" s="153">
        <v>0</v>
      </c>
      <c r="X129" s="153">
        <v>0</v>
      </c>
      <c r="Y129" s="153">
        <v>0</v>
      </c>
      <c r="Z129" s="240">
        <f>K129+P129+U129</f>
        <v>10.858458156</v>
      </c>
      <c r="AA129" s="240">
        <f>L129+Q129+V129</f>
        <v>0</v>
      </c>
      <c r="AB129" s="240">
        <f>M129+R129+W129</f>
        <v>0</v>
      </c>
      <c r="AC129" s="240">
        <f>N129+S129+X129</f>
        <v>10.858458156</v>
      </c>
      <c r="AD129" s="240">
        <f>O129+T129+Y129</f>
        <v>0</v>
      </c>
    </row>
    <row r="130" spans="1:30" ht="81" customHeight="1" outlineLevel="1">
      <c r="A130" s="275"/>
      <c r="B130" s="175" t="s">
        <v>663</v>
      </c>
      <c r="C130" s="175" t="s">
        <v>126</v>
      </c>
      <c r="D130" s="152">
        <v>2022</v>
      </c>
      <c r="E130" s="152">
        <v>2022</v>
      </c>
      <c r="F130" s="153">
        <v>0.632384050955414</v>
      </c>
      <c r="G130" s="153">
        <v>2.97852888</v>
      </c>
      <c r="H130" s="175" t="s">
        <v>540</v>
      </c>
      <c r="I130" s="153">
        <v>2.97852888</v>
      </c>
      <c r="J130" s="153">
        <v>2.97852888</v>
      </c>
      <c r="K130" s="153">
        <v>2.97852888</v>
      </c>
      <c r="L130" s="153">
        <v>0</v>
      </c>
      <c r="M130" s="153">
        <v>0</v>
      </c>
      <c r="N130" s="153">
        <v>2.97852888</v>
      </c>
      <c r="O130" s="153">
        <v>0</v>
      </c>
      <c r="P130" s="153">
        <v>0</v>
      </c>
      <c r="Q130" s="153">
        <v>0</v>
      </c>
      <c r="R130" s="153">
        <v>0</v>
      </c>
      <c r="S130" s="153">
        <v>0</v>
      </c>
      <c r="T130" s="153">
        <v>0</v>
      </c>
      <c r="U130" s="153">
        <v>0</v>
      </c>
      <c r="V130" s="153">
        <v>0</v>
      </c>
      <c r="W130" s="153">
        <v>0</v>
      </c>
      <c r="X130" s="153">
        <v>0</v>
      </c>
      <c r="Y130" s="153">
        <v>0</v>
      </c>
      <c r="Z130" s="240">
        <f>K130+P130+U130</f>
        <v>2.97852888</v>
      </c>
      <c r="AA130" s="240">
        <f>L130+Q130+V130</f>
        <v>0</v>
      </c>
      <c r="AB130" s="240">
        <f>M130+R130+W130</f>
        <v>0</v>
      </c>
      <c r="AC130" s="240">
        <f>N130+S130+X130</f>
        <v>2.97852888</v>
      </c>
      <c r="AD130" s="240">
        <f>O130+T130+Y130</f>
        <v>0</v>
      </c>
    </row>
    <row r="131" spans="1:30" ht="31.5" outlineLevel="1">
      <c r="A131" s="275"/>
      <c r="B131" s="175" t="s">
        <v>511</v>
      </c>
      <c r="C131" s="175" t="s">
        <v>126</v>
      </c>
      <c r="D131" s="152">
        <v>2023</v>
      </c>
      <c r="E131" s="152">
        <v>2023</v>
      </c>
      <c r="F131" s="153">
        <v>3.8861860458598723</v>
      </c>
      <c r="G131" s="153">
        <v>18.303936275999998</v>
      </c>
      <c r="H131" s="175" t="s">
        <v>487</v>
      </c>
      <c r="I131" s="153">
        <v>21.68190912655098</v>
      </c>
      <c r="J131" s="153">
        <v>21.68190912655098</v>
      </c>
      <c r="K131" s="153">
        <v>0</v>
      </c>
      <c r="L131" s="153">
        <v>0</v>
      </c>
      <c r="M131" s="153">
        <v>0</v>
      </c>
      <c r="N131" s="153">
        <v>0</v>
      </c>
      <c r="O131" s="153">
        <v>0</v>
      </c>
      <c r="P131" s="153">
        <v>21.68190912655098</v>
      </c>
      <c r="Q131" s="153">
        <v>0</v>
      </c>
      <c r="R131" s="153">
        <v>0</v>
      </c>
      <c r="S131" s="153">
        <v>21.68190912655098</v>
      </c>
      <c r="T131" s="153">
        <v>0</v>
      </c>
      <c r="U131" s="153">
        <v>0</v>
      </c>
      <c r="V131" s="153">
        <v>0</v>
      </c>
      <c r="W131" s="153">
        <v>0</v>
      </c>
      <c r="X131" s="153">
        <v>0</v>
      </c>
      <c r="Y131" s="153">
        <v>0</v>
      </c>
      <c r="Z131" s="240">
        <f>K131+P131+U131</f>
        <v>21.68190912655098</v>
      </c>
      <c r="AA131" s="240">
        <f>L131+Q131+V131</f>
        <v>0</v>
      </c>
      <c r="AB131" s="240">
        <f>M131+R131+W131</f>
        <v>0</v>
      </c>
      <c r="AC131" s="240">
        <f>N131+S131+X131</f>
        <v>21.68190912655098</v>
      </c>
      <c r="AD131" s="240">
        <f>O131+T131+Y131</f>
        <v>0</v>
      </c>
    </row>
    <row r="132" spans="1:30" ht="69" customHeight="1" outlineLevel="1">
      <c r="A132" s="275"/>
      <c r="B132" s="175" t="s">
        <v>549</v>
      </c>
      <c r="C132" s="175" t="s">
        <v>126</v>
      </c>
      <c r="D132" s="152">
        <v>2023</v>
      </c>
      <c r="E132" s="152">
        <v>2023</v>
      </c>
      <c r="F132" s="153">
        <v>1.914698124840764</v>
      </c>
      <c r="G132" s="153">
        <v>9.018228167999998</v>
      </c>
      <c r="H132" s="175" t="s">
        <v>540</v>
      </c>
      <c r="I132" s="153">
        <v>9.018228167999998</v>
      </c>
      <c r="J132" s="153">
        <v>9.018228167999998</v>
      </c>
      <c r="K132" s="153">
        <v>0</v>
      </c>
      <c r="L132" s="153">
        <v>0</v>
      </c>
      <c r="M132" s="153">
        <v>0</v>
      </c>
      <c r="N132" s="153">
        <v>0</v>
      </c>
      <c r="O132" s="153">
        <v>0</v>
      </c>
      <c r="P132" s="153">
        <v>9.018228167999998</v>
      </c>
      <c r="Q132" s="153">
        <v>0</v>
      </c>
      <c r="R132" s="153">
        <v>0</v>
      </c>
      <c r="S132" s="153">
        <v>9.018228167999998</v>
      </c>
      <c r="T132" s="153">
        <v>0</v>
      </c>
      <c r="U132" s="153">
        <v>0</v>
      </c>
      <c r="V132" s="153">
        <v>0</v>
      </c>
      <c r="W132" s="153">
        <v>0</v>
      </c>
      <c r="X132" s="153">
        <v>0</v>
      </c>
      <c r="Y132" s="153">
        <v>0</v>
      </c>
      <c r="Z132" s="240">
        <f>K132+P132+U132</f>
        <v>9.018228167999998</v>
      </c>
      <c r="AA132" s="240">
        <f>L132+Q132+V132</f>
        <v>0</v>
      </c>
      <c r="AB132" s="240">
        <f>M132+R132+W132</f>
        <v>0</v>
      </c>
      <c r="AC132" s="240">
        <f>N132+S132+X132</f>
        <v>9.018228167999998</v>
      </c>
      <c r="AD132" s="240">
        <f>O132+T132+Y132</f>
        <v>0</v>
      </c>
    </row>
    <row r="133" spans="1:30" ht="60.75" customHeight="1" outlineLevel="1">
      <c r="A133" s="163"/>
      <c r="B133" s="175" t="s">
        <v>514</v>
      </c>
      <c r="C133" s="175" t="s">
        <v>126</v>
      </c>
      <c r="D133" s="152">
        <v>2024</v>
      </c>
      <c r="E133" s="152">
        <v>2024</v>
      </c>
      <c r="F133" s="153">
        <v>2.3298494242038217</v>
      </c>
      <c r="G133" s="153">
        <v>10.973590788</v>
      </c>
      <c r="H133" s="175" t="s">
        <v>487</v>
      </c>
      <c r="I133" s="153">
        <v>13.570701079548348</v>
      </c>
      <c r="J133" s="153">
        <v>13.570701079548348</v>
      </c>
      <c r="K133" s="153">
        <v>0</v>
      </c>
      <c r="L133" s="153">
        <v>0</v>
      </c>
      <c r="M133" s="153">
        <v>0</v>
      </c>
      <c r="N133" s="153">
        <v>0</v>
      </c>
      <c r="O133" s="153">
        <v>0</v>
      </c>
      <c r="P133" s="153">
        <v>0</v>
      </c>
      <c r="Q133" s="153">
        <v>0</v>
      </c>
      <c r="R133" s="153">
        <v>0</v>
      </c>
      <c r="S133" s="153">
        <v>0</v>
      </c>
      <c r="T133" s="153">
        <v>0</v>
      </c>
      <c r="U133" s="153">
        <v>13.570701079548348</v>
      </c>
      <c r="V133" s="153">
        <v>0</v>
      </c>
      <c r="W133" s="153">
        <v>0</v>
      </c>
      <c r="X133" s="153">
        <v>13.570701079548348</v>
      </c>
      <c r="Y133" s="153">
        <v>0</v>
      </c>
      <c r="Z133" s="240">
        <f>K133+P133+U133</f>
        <v>13.570701079548348</v>
      </c>
      <c r="AA133" s="240">
        <f>L133+Q133+V133</f>
        <v>0</v>
      </c>
      <c r="AB133" s="240">
        <f>M133+R133+W133</f>
        <v>0</v>
      </c>
      <c r="AC133" s="240">
        <f>N133+S133+X133</f>
        <v>13.570701079548348</v>
      </c>
      <c r="AD133" s="240">
        <f>O133+T133+Y133</f>
        <v>0</v>
      </c>
    </row>
    <row r="134" spans="1:30" ht="65.25" customHeight="1" outlineLevel="1">
      <c r="A134" s="163"/>
      <c r="B134" s="175" t="s">
        <v>515</v>
      </c>
      <c r="C134" s="175" t="s">
        <v>126</v>
      </c>
      <c r="D134" s="152">
        <v>2024</v>
      </c>
      <c r="E134" s="152">
        <v>2024</v>
      </c>
      <c r="F134" s="153">
        <v>2.3339101019108277</v>
      </c>
      <c r="G134" s="153">
        <v>10.992716579999998</v>
      </c>
      <c r="H134" s="175" t="s">
        <v>487</v>
      </c>
      <c r="I134" s="153">
        <v>13.594353356287646</v>
      </c>
      <c r="J134" s="153">
        <v>13.594353356287646</v>
      </c>
      <c r="K134" s="153">
        <v>0</v>
      </c>
      <c r="L134" s="153">
        <v>0</v>
      </c>
      <c r="M134" s="153">
        <v>0</v>
      </c>
      <c r="N134" s="153">
        <v>0</v>
      </c>
      <c r="O134" s="153">
        <v>0</v>
      </c>
      <c r="P134" s="153">
        <v>0</v>
      </c>
      <c r="Q134" s="153">
        <v>0</v>
      </c>
      <c r="R134" s="153">
        <v>0</v>
      </c>
      <c r="S134" s="153">
        <v>0</v>
      </c>
      <c r="T134" s="153">
        <v>0</v>
      </c>
      <c r="U134" s="153">
        <v>13.594353356287646</v>
      </c>
      <c r="V134" s="153">
        <v>0</v>
      </c>
      <c r="W134" s="153">
        <v>0</v>
      </c>
      <c r="X134" s="153">
        <v>13.594353356287646</v>
      </c>
      <c r="Y134" s="153">
        <v>0</v>
      </c>
      <c r="Z134" s="240">
        <f>K134+P134+U134</f>
        <v>13.594353356287646</v>
      </c>
      <c r="AA134" s="240">
        <f>L134+Q134+V134</f>
        <v>0</v>
      </c>
      <c r="AB134" s="240">
        <f>M134+R134+W134</f>
        <v>0</v>
      </c>
      <c r="AC134" s="240">
        <f>N134+S134+X134</f>
        <v>13.594353356287646</v>
      </c>
      <c r="AD134" s="240">
        <f>O134+T134+Y134</f>
        <v>0</v>
      </c>
    </row>
    <row r="135" spans="1:30" ht="47.25">
      <c r="A135" s="163" t="s">
        <v>98</v>
      </c>
      <c r="B135" s="155" t="s">
        <v>99</v>
      </c>
      <c r="C135" s="155" t="s">
        <v>27</v>
      </c>
      <c r="D135" s="155" t="s">
        <v>126</v>
      </c>
      <c r="E135" s="155" t="s">
        <v>126</v>
      </c>
      <c r="F135" s="9">
        <v>0</v>
      </c>
      <c r="G135" s="9">
        <v>0</v>
      </c>
      <c r="H135" s="9">
        <v>0</v>
      </c>
      <c r="I135" s="9">
        <v>0</v>
      </c>
      <c r="J135" s="9">
        <v>0</v>
      </c>
      <c r="K135" s="10">
        <v>0</v>
      </c>
      <c r="L135" s="10">
        <v>0</v>
      </c>
      <c r="M135" s="10">
        <v>0</v>
      </c>
      <c r="N135" s="10">
        <v>0</v>
      </c>
      <c r="O135" s="10">
        <v>0</v>
      </c>
      <c r="P135" s="10">
        <v>0</v>
      </c>
      <c r="Q135" s="10">
        <v>0</v>
      </c>
      <c r="R135" s="10">
        <v>0</v>
      </c>
      <c r="S135" s="10">
        <v>0</v>
      </c>
      <c r="T135" s="10">
        <v>0</v>
      </c>
      <c r="U135" s="10">
        <v>0</v>
      </c>
      <c r="V135" s="10">
        <v>0</v>
      </c>
      <c r="W135" s="10">
        <v>0</v>
      </c>
      <c r="X135" s="10">
        <v>0</v>
      </c>
      <c r="Y135" s="10">
        <v>0</v>
      </c>
      <c r="Z135" s="10">
        <v>0</v>
      </c>
      <c r="AA135" s="10">
        <v>0</v>
      </c>
      <c r="AB135" s="10">
        <v>0</v>
      </c>
      <c r="AC135" s="10">
        <v>0</v>
      </c>
      <c r="AD135" s="10">
        <v>0</v>
      </c>
    </row>
    <row r="136" spans="1:30" ht="47.25" outlineLevel="1">
      <c r="A136" s="163" t="s">
        <v>100</v>
      </c>
      <c r="B136" s="155" t="s">
        <v>101</v>
      </c>
      <c r="C136" s="155" t="s">
        <v>27</v>
      </c>
      <c r="D136" s="155" t="s">
        <v>126</v>
      </c>
      <c r="E136" s="155" t="s">
        <v>126</v>
      </c>
      <c r="F136" s="9" t="s">
        <v>126</v>
      </c>
      <c r="G136" s="9" t="s">
        <v>126</v>
      </c>
      <c r="H136" s="11" t="s">
        <v>126</v>
      </c>
      <c r="I136" s="9" t="s">
        <v>126</v>
      </c>
      <c r="J136" s="12" t="s">
        <v>126</v>
      </c>
      <c r="K136" s="13" t="s">
        <v>126</v>
      </c>
      <c r="L136" s="13" t="s">
        <v>126</v>
      </c>
      <c r="M136" s="13" t="s">
        <v>126</v>
      </c>
      <c r="N136" s="13" t="s">
        <v>126</v>
      </c>
      <c r="O136" s="13" t="s">
        <v>126</v>
      </c>
      <c r="P136" s="13" t="s">
        <v>126</v>
      </c>
      <c r="Q136" s="13" t="s">
        <v>126</v>
      </c>
      <c r="R136" s="13" t="s">
        <v>126</v>
      </c>
      <c r="S136" s="13" t="s">
        <v>126</v>
      </c>
      <c r="T136" s="13" t="s">
        <v>126</v>
      </c>
      <c r="U136" s="13" t="s">
        <v>126</v>
      </c>
      <c r="V136" s="13" t="s">
        <v>126</v>
      </c>
      <c r="W136" s="13" t="s">
        <v>126</v>
      </c>
      <c r="X136" s="13" t="s">
        <v>126</v>
      </c>
      <c r="Y136" s="13" t="s">
        <v>126</v>
      </c>
      <c r="Z136" s="13" t="s">
        <v>126</v>
      </c>
      <c r="AA136" s="13" t="s">
        <v>126</v>
      </c>
      <c r="AB136" s="13" t="s">
        <v>126</v>
      </c>
      <c r="AC136" s="13" t="s">
        <v>126</v>
      </c>
      <c r="AD136" s="13" t="s">
        <v>126</v>
      </c>
    </row>
    <row r="137" spans="1:30" ht="47.25" outlineLevel="1">
      <c r="A137" s="163" t="s">
        <v>102</v>
      </c>
      <c r="B137" s="155" t="s">
        <v>103</v>
      </c>
      <c r="C137" s="155" t="s">
        <v>27</v>
      </c>
      <c r="D137" s="155" t="s">
        <v>126</v>
      </c>
      <c r="E137" s="155" t="s">
        <v>126</v>
      </c>
      <c r="F137" s="9" t="s">
        <v>126</v>
      </c>
      <c r="G137" s="9" t="s">
        <v>126</v>
      </c>
      <c r="H137" s="11" t="s">
        <v>126</v>
      </c>
      <c r="I137" s="9" t="s">
        <v>126</v>
      </c>
      <c r="J137" s="12" t="s">
        <v>126</v>
      </c>
      <c r="K137" s="13" t="s">
        <v>126</v>
      </c>
      <c r="L137" s="13" t="s">
        <v>126</v>
      </c>
      <c r="M137" s="13" t="s">
        <v>126</v>
      </c>
      <c r="N137" s="13" t="s">
        <v>126</v>
      </c>
      <c r="O137" s="13" t="s">
        <v>126</v>
      </c>
      <c r="P137" s="13" t="s">
        <v>126</v>
      </c>
      <c r="Q137" s="13" t="s">
        <v>126</v>
      </c>
      <c r="R137" s="13" t="s">
        <v>126</v>
      </c>
      <c r="S137" s="13" t="s">
        <v>126</v>
      </c>
      <c r="T137" s="13" t="s">
        <v>126</v>
      </c>
      <c r="U137" s="13" t="s">
        <v>126</v>
      </c>
      <c r="V137" s="13" t="s">
        <v>126</v>
      </c>
      <c r="W137" s="13" t="s">
        <v>126</v>
      </c>
      <c r="X137" s="13" t="s">
        <v>126</v>
      </c>
      <c r="Y137" s="13" t="s">
        <v>126</v>
      </c>
      <c r="Z137" s="13" t="s">
        <v>126</v>
      </c>
      <c r="AA137" s="13" t="s">
        <v>126</v>
      </c>
      <c r="AB137" s="13" t="s">
        <v>126</v>
      </c>
      <c r="AC137" s="13" t="s">
        <v>126</v>
      </c>
      <c r="AD137" s="13" t="s">
        <v>126</v>
      </c>
    </row>
    <row r="138" spans="1:30" ht="47.25" outlineLevel="1">
      <c r="A138" s="163" t="s">
        <v>104</v>
      </c>
      <c r="B138" s="155" t="s">
        <v>105</v>
      </c>
      <c r="C138" s="155" t="s">
        <v>27</v>
      </c>
      <c r="D138" s="155" t="s">
        <v>126</v>
      </c>
      <c r="E138" s="155" t="s">
        <v>126</v>
      </c>
      <c r="F138" s="9" t="s">
        <v>126</v>
      </c>
      <c r="G138" s="9" t="s">
        <v>126</v>
      </c>
      <c r="H138" s="11" t="s">
        <v>126</v>
      </c>
      <c r="I138" s="9" t="s">
        <v>126</v>
      </c>
      <c r="J138" s="12" t="s">
        <v>126</v>
      </c>
      <c r="K138" s="13" t="s">
        <v>126</v>
      </c>
      <c r="L138" s="13" t="s">
        <v>126</v>
      </c>
      <c r="M138" s="13" t="s">
        <v>126</v>
      </c>
      <c r="N138" s="13" t="s">
        <v>126</v>
      </c>
      <c r="O138" s="13" t="s">
        <v>126</v>
      </c>
      <c r="P138" s="13" t="s">
        <v>126</v>
      </c>
      <c r="Q138" s="13" t="s">
        <v>126</v>
      </c>
      <c r="R138" s="13" t="s">
        <v>126</v>
      </c>
      <c r="S138" s="13" t="s">
        <v>126</v>
      </c>
      <c r="T138" s="13" t="s">
        <v>126</v>
      </c>
      <c r="U138" s="13" t="s">
        <v>126</v>
      </c>
      <c r="V138" s="13" t="s">
        <v>126</v>
      </c>
      <c r="W138" s="13" t="s">
        <v>126</v>
      </c>
      <c r="X138" s="13" t="s">
        <v>126</v>
      </c>
      <c r="Y138" s="13" t="s">
        <v>126</v>
      </c>
      <c r="Z138" s="13" t="s">
        <v>126</v>
      </c>
      <c r="AA138" s="13" t="s">
        <v>126</v>
      </c>
      <c r="AB138" s="13" t="s">
        <v>126</v>
      </c>
      <c r="AC138" s="13" t="s">
        <v>126</v>
      </c>
      <c r="AD138" s="13" t="s">
        <v>126</v>
      </c>
    </row>
    <row r="139" spans="1:30" ht="31.5" outlineLevel="1">
      <c r="A139" s="163" t="s">
        <v>106</v>
      </c>
      <c r="B139" s="155" t="s">
        <v>107</v>
      </c>
      <c r="C139" s="155" t="s">
        <v>27</v>
      </c>
      <c r="D139" s="155" t="s">
        <v>126</v>
      </c>
      <c r="E139" s="155" t="s">
        <v>126</v>
      </c>
      <c r="F139" s="9" t="s">
        <v>126</v>
      </c>
      <c r="G139" s="9" t="s">
        <v>126</v>
      </c>
      <c r="H139" s="11" t="s">
        <v>126</v>
      </c>
      <c r="I139" s="9" t="s">
        <v>126</v>
      </c>
      <c r="J139" s="12" t="s">
        <v>126</v>
      </c>
      <c r="K139" s="13" t="s">
        <v>126</v>
      </c>
      <c r="L139" s="13" t="s">
        <v>126</v>
      </c>
      <c r="M139" s="13" t="s">
        <v>126</v>
      </c>
      <c r="N139" s="13" t="s">
        <v>126</v>
      </c>
      <c r="O139" s="13" t="s">
        <v>126</v>
      </c>
      <c r="P139" s="13" t="s">
        <v>126</v>
      </c>
      <c r="Q139" s="13" t="s">
        <v>126</v>
      </c>
      <c r="R139" s="13" t="s">
        <v>126</v>
      </c>
      <c r="S139" s="13" t="s">
        <v>126</v>
      </c>
      <c r="T139" s="13" t="s">
        <v>126</v>
      </c>
      <c r="U139" s="13" t="s">
        <v>126</v>
      </c>
      <c r="V139" s="13" t="s">
        <v>126</v>
      </c>
      <c r="W139" s="13" t="s">
        <v>126</v>
      </c>
      <c r="X139" s="13" t="s">
        <v>126</v>
      </c>
      <c r="Y139" s="13" t="s">
        <v>126</v>
      </c>
      <c r="Z139" s="13" t="s">
        <v>126</v>
      </c>
      <c r="AA139" s="13" t="s">
        <v>126</v>
      </c>
      <c r="AB139" s="13" t="s">
        <v>126</v>
      </c>
      <c r="AC139" s="13" t="s">
        <v>126</v>
      </c>
      <c r="AD139" s="13" t="s">
        <v>126</v>
      </c>
    </row>
    <row r="140" spans="1:30" ht="47.25" outlineLevel="1">
      <c r="A140" s="163" t="s">
        <v>108</v>
      </c>
      <c r="B140" s="155" t="s">
        <v>109</v>
      </c>
      <c r="C140" s="155" t="s">
        <v>27</v>
      </c>
      <c r="D140" s="155" t="s">
        <v>126</v>
      </c>
      <c r="E140" s="155" t="s">
        <v>126</v>
      </c>
      <c r="F140" s="9" t="s">
        <v>126</v>
      </c>
      <c r="G140" s="9" t="s">
        <v>126</v>
      </c>
      <c r="H140" s="11" t="s">
        <v>126</v>
      </c>
      <c r="I140" s="9" t="s">
        <v>126</v>
      </c>
      <c r="J140" s="12" t="s">
        <v>126</v>
      </c>
      <c r="K140" s="13" t="s">
        <v>126</v>
      </c>
      <c r="L140" s="13" t="s">
        <v>126</v>
      </c>
      <c r="M140" s="13" t="s">
        <v>126</v>
      </c>
      <c r="N140" s="13" t="s">
        <v>126</v>
      </c>
      <c r="O140" s="13" t="s">
        <v>126</v>
      </c>
      <c r="P140" s="13" t="s">
        <v>126</v>
      </c>
      <c r="Q140" s="13" t="s">
        <v>126</v>
      </c>
      <c r="R140" s="13" t="s">
        <v>126</v>
      </c>
      <c r="S140" s="13" t="s">
        <v>126</v>
      </c>
      <c r="T140" s="13" t="s">
        <v>126</v>
      </c>
      <c r="U140" s="13" t="s">
        <v>126</v>
      </c>
      <c r="V140" s="13" t="s">
        <v>126</v>
      </c>
      <c r="W140" s="13" t="s">
        <v>126</v>
      </c>
      <c r="X140" s="13" t="s">
        <v>126</v>
      </c>
      <c r="Y140" s="13" t="s">
        <v>126</v>
      </c>
      <c r="Z140" s="13" t="s">
        <v>126</v>
      </c>
      <c r="AA140" s="13" t="s">
        <v>126</v>
      </c>
      <c r="AB140" s="13" t="s">
        <v>126</v>
      </c>
      <c r="AC140" s="13" t="s">
        <v>126</v>
      </c>
      <c r="AD140" s="13" t="s">
        <v>126</v>
      </c>
    </row>
    <row r="141" spans="1:30" ht="63" outlineLevel="1">
      <c r="A141" s="163" t="s">
        <v>110</v>
      </c>
      <c r="B141" s="155" t="s">
        <v>111</v>
      </c>
      <c r="C141" s="155" t="s">
        <v>27</v>
      </c>
      <c r="D141" s="155" t="s">
        <v>126</v>
      </c>
      <c r="E141" s="155" t="s">
        <v>126</v>
      </c>
      <c r="F141" s="9" t="s">
        <v>126</v>
      </c>
      <c r="G141" s="9" t="s">
        <v>126</v>
      </c>
      <c r="H141" s="11" t="s">
        <v>126</v>
      </c>
      <c r="I141" s="9" t="s">
        <v>126</v>
      </c>
      <c r="J141" s="12" t="s">
        <v>126</v>
      </c>
      <c r="K141" s="13" t="s">
        <v>126</v>
      </c>
      <c r="L141" s="13" t="s">
        <v>126</v>
      </c>
      <c r="M141" s="13" t="s">
        <v>126</v>
      </c>
      <c r="N141" s="13" t="s">
        <v>126</v>
      </c>
      <c r="O141" s="13" t="s">
        <v>126</v>
      </c>
      <c r="P141" s="13" t="s">
        <v>126</v>
      </c>
      <c r="Q141" s="13" t="s">
        <v>126</v>
      </c>
      <c r="R141" s="13" t="s">
        <v>126</v>
      </c>
      <c r="S141" s="13" t="s">
        <v>126</v>
      </c>
      <c r="T141" s="13" t="s">
        <v>126</v>
      </c>
      <c r="U141" s="13" t="s">
        <v>126</v>
      </c>
      <c r="V141" s="13" t="s">
        <v>126</v>
      </c>
      <c r="W141" s="13" t="s">
        <v>126</v>
      </c>
      <c r="X141" s="13" t="s">
        <v>126</v>
      </c>
      <c r="Y141" s="13" t="s">
        <v>126</v>
      </c>
      <c r="Z141" s="13" t="s">
        <v>126</v>
      </c>
      <c r="AA141" s="13" t="s">
        <v>126</v>
      </c>
      <c r="AB141" s="13" t="s">
        <v>126</v>
      </c>
      <c r="AC141" s="13" t="s">
        <v>126</v>
      </c>
      <c r="AD141" s="13" t="s">
        <v>126</v>
      </c>
    </row>
    <row r="142" spans="1:30" ht="63" outlineLevel="1">
      <c r="A142" s="163" t="s">
        <v>112</v>
      </c>
      <c r="B142" s="155" t="s">
        <v>113</v>
      </c>
      <c r="C142" s="155" t="s">
        <v>27</v>
      </c>
      <c r="D142" s="155" t="s">
        <v>126</v>
      </c>
      <c r="E142" s="155" t="s">
        <v>126</v>
      </c>
      <c r="F142" s="9" t="s">
        <v>126</v>
      </c>
      <c r="G142" s="9" t="s">
        <v>126</v>
      </c>
      <c r="H142" s="11" t="s">
        <v>126</v>
      </c>
      <c r="I142" s="9" t="s">
        <v>126</v>
      </c>
      <c r="J142" s="12" t="s">
        <v>126</v>
      </c>
      <c r="K142" s="13" t="s">
        <v>126</v>
      </c>
      <c r="L142" s="13" t="s">
        <v>126</v>
      </c>
      <c r="M142" s="13" t="s">
        <v>126</v>
      </c>
      <c r="N142" s="13" t="s">
        <v>126</v>
      </c>
      <c r="O142" s="13" t="s">
        <v>126</v>
      </c>
      <c r="P142" s="13" t="s">
        <v>126</v>
      </c>
      <c r="Q142" s="13" t="s">
        <v>126</v>
      </c>
      <c r="R142" s="13" t="s">
        <v>126</v>
      </c>
      <c r="S142" s="13" t="s">
        <v>126</v>
      </c>
      <c r="T142" s="13" t="s">
        <v>126</v>
      </c>
      <c r="U142" s="13" t="s">
        <v>126</v>
      </c>
      <c r="V142" s="13" t="s">
        <v>126</v>
      </c>
      <c r="W142" s="13" t="s">
        <v>126</v>
      </c>
      <c r="X142" s="13" t="s">
        <v>126</v>
      </c>
      <c r="Y142" s="13" t="s">
        <v>126</v>
      </c>
      <c r="Z142" s="13" t="s">
        <v>126</v>
      </c>
      <c r="AA142" s="13" t="s">
        <v>126</v>
      </c>
      <c r="AB142" s="13" t="s">
        <v>126</v>
      </c>
      <c r="AC142" s="13" t="s">
        <v>126</v>
      </c>
      <c r="AD142" s="13" t="s">
        <v>126</v>
      </c>
    </row>
    <row r="143" spans="1:30" ht="47.25" outlineLevel="1">
      <c r="A143" s="163" t="s">
        <v>114</v>
      </c>
      <c r="B143" s="155" t="s">
        <v>115</v>
      </c>
      <c r="C143" s="155" t="s">
        <v>27</v>
      </c>
      <c r="D143" s="155" t="s">
        <v>126</v>
      </c>
      <c r="E143" s="155" t="s">
        <v>126</v>
      </c>
      <c r="F143" s="9" t="s">
        <v>126</v>
      </c>
      <c r="G143" s="9" t="s">
        <v>126</v>
      </c>
      <c r="H143" s="11" t="s">
        <v>126</v>
      </c>
      <c r="I143" s="9" t="s">
        <v>126</v>
      </c>
      <c r="J143" s="12" t="s">
        <v>126</v>
      </c>
      <c r="K143" s="13" t="s">
        <v>126</v>
      </c>
      <c r="L143" s="13" t="s">
        <v>126</v>
      </c>
      <c r="M143" s="13" t="s">
        <v>126</v>
      </c>
      <c r="N143" s="13" t="s">
        <v>126</v>
      </c>
      <c r="O143" s="13" t="s">
        <v>126</v>
      </c>
      <c r="P143" s="13" t="s">
        <v>126</v>
      </c>
      <c r="Q143" s="13" t="s">
        <v>126</v>
      </c>
      <c r="R143" s="13" t="s">
        <v>126</v>
      </c>
      <c r="S143" s="13" t="s">
        <v>126</v>
      </c>
      <c r="T143" s="13" t="s">
        <v>126</v>
      </c>
      <c r="U143" s="13" t="s">
        <v>126</v>
      </c>
      <c r="V143" s="13" t="s">
        <v>126</v>
      </c>
      <c r="W143" s="13" t="s">
        <v>126</v>
      </c>
      <c r="X143" s="13" t="s">
        <v>126</v>
      </c>
      <c r="Y143" s="13" t="s">
        <v>126</v>
      </c>
      <c r="Z143" s="13" t="s">
        <v>126</v>
      </c>
      <c r="AA143" s="13" t="s">
        <v>126</v>
      </c>
      <c r="AB143" s="13" t="s">
        <v>126</v>
      </c>
      <c r="AC143" s="13" t="s">
        <v>126</v>
      </c>
      <c r="AD143" s="13" t="s">
        <v>126</v>
      </c>
    </row>
    <row r="144" spans="1:32" ht="31.5">
      <c r="A144" s="163" t="s">
        <v>116</v>
      </c>
      <c r="B144" s="155" t="s">
        <v>117</v>
      </c>
      <c r="C144" s="155" t="s">
        <v>27</v>
      </c>
      <c r="D144" s="155" t="s">
        <v>126</v>
      </c>
      <c r="E144" s="155" t="s">
        <v>126</v>
      </c>
      <c r="F144" s="9">
        <v>2.0669820764854796</v>
      </c>
      <c r="G144" s="9">
        <v>9.832495380000001</v>
      </c>
      <c r="H144" s="9" t="s">
        <v>126</v>
      </c>
      <c r="I144" s="9">
        <v>9.99637183932</v>
      </c>
      <c r="J144" s="9">
        <v>9.630870255320001</v>
      </c>
      <c r="K144" s="10">
        <v>5.9306749199999995</v>
      </c>
      <c r="L144" s="10">
        <v>0</v>
      </c>
      <c r="M144" s="10">
        <v>0</v>
      </c>
      <c r="N144" s="120">
        <v>5.9306749199999995</v>
      </c>
      <c r="O144" s="10">
        <v>0</v>
      </c>
      <c r="P144" s="10">
        <v>0</v>
      </c>
      <c r="Q144" s="10">
        <v>0</v>
      </c>
      <c r="R144" s="10">
        <v>0</v>
      </c>
      <c r="S144" s="120">
        <v>0</v>
      </c>
      <c r="T144" s="10">
        <v>0</v>
      </c>
      <c r="U144" s="10">
        <v>0</v>
      </c>
      <c r="V144" s="10">
        <v>0</v>
      </c>
      <c r="W144" s="10">
        <v>0</v>
      </c>
      <c r="X144" s="120">
        <v>0</v>
      </c>
      <c r="Y144" s="10">
        <v>0</v>
      </c>
      <c r="Z144" s="10">
        <f>K144+P144+U144</f>
        <v>5.9306749199999995</v>
      </c>
      <c r="AA144" s="10">
        <f>L144+Q144+V144</f>
        <v>0</v>
      </c>
      <c r="AB144" s="10">
        <f>M144+R144+W144</f>
        <v>0</v>
      </c>
      <c r="AC144" s="10">
        <f>N144+S144+X144</f>
        <v>5.9306749199999995</v>
      </c>
      <c r="AD144" s="10">
        <f>O144+T144+Y144</f>
        <v>0</v>
      </c>
      <c r="AF144" s="122"/>
    </row>
    <row r="145" spans="1:30" ht="31.5">
      <c r="A145" s="175"/>
      <c r="B145" s="175" t="s">
        <v>495</v>
      </c>
      <c r="C145" s="175" t="s">
        <v>126</v>
      </c>
      <c r="D145" s="152">
        <v>2021</v>
      </c>
      <c r="E145" s="152">
        <v>2021</v>
      </c>
      <c r="F145" s="128">
        <v>0.22523821656050952</v>
      </c>
      <c r="G145" s="128">
        <v>1.0608719999999998</v>
      </c>
      <c r="H145" s="175" t="s">
        <v>538</v>
      </c>
      <c r="I145" s="128">
        <v>1.1054286239999997</v>
      </c>
      <c r="J145" s="128">
        <v>0.73992704</v>
      </c>
      <c r="K145" s="128">
        <v>0</v>
      </c>
      <c r="L145" s="128">
        <v>0</v>
      </c>
      <c r="M145" s="128">
        <v>0</v>
      </c>
      <c r="N145" s="128">
        <v>0</v>
      </c>
      <c r="O145" s="128">
        <v>0</v>
      </c>
      <c r="P145" s="128">
        <v>0</v>
      </c>
      <c r="Q145" s="128">
        <v>0</v>
      </c>
      <c r="R145" s="128">
        <v>0</v>
      </c>
      <c r="S145" s="128">
        <v>0</v>
      </c>
      <c r="T145" s="128">
        <v>0</v>
      </c>
      <c r="U145" s="128">
        <v>0</v>
      </c>
      <c r="V145" s="128">
        <v>0</v>
      </c>
      <c r="W145" s="128">
        <v>0</v>
      </c>
      <c r="X145" s="128">
        <v>0</v>
      </c>
      <c r="Y145" s="128">
        <v>0</v>
      </c>
      <c r="Z145" s="224">
        <f aca="true" t="shared" si="5" ref="Z145:Z153">K145+P145+U145</f>
        <v>0</v>
      </c>
      <c r="AA145" s="224">
        <f aca="true" t="shared" si="6" ref="AA145:AA153">L145+Q145+V145</f>
        <v>0</v>
      </c>
      <c r="AB145" s="224">
        <f aca="true" t="shared" si="7" ref="AB145:AB153">M145+R145+W145</f>
        <v>0</v>
      </c>
      <c r="AC145" s="224">
        <f aca="true" t="shared" si="8" ref="AC145:AC153">N145+S145+X145</f>
        <v>0</v>
      </c>
      <c r="AD145" s="224">
        <f aca="true" t="shared" si="9" ref="AD145:AD153">O145+T145+Y145</f>
        <v>0</v>
      </c>
    </row>
    <row r="146" spans="1:30" ht="48" customHeight="1">
      <c r="A146" s="175"/>
      <c r="B146" s="175" t="s">
        <v>496</v>
      </c>
      <c r="C146" s="175" t="s">
        <v>126</v>
      </c>
      <c r="D146" s="152">
        <v>2021</v>
      </c>
      <c r="E146" s="152">
        <v>2021</v>
      </c>
      <c r="F146" s="128">
        <v>0.11615576394849786</v>
      </c>
      <c r="G146" s="128">
        <v>0.54128586</v>
      </c>
      <c r="H146" s="175" t="s">
        <v>538</v>
      </c>
      <c r="I146" s="128">
        <v>0.56401986612</v>
      </c>
      <c r="J146" s="128">
        <v>0.56401986612</v>
      </c>
      <c r="K146" s="128">
        <v>0</v>
      </c>
      <c r="L146" s="128">
        <v>0</v>
      </c>
      <c r="M146" s="128">
        <v>0</v>
      </c>
      <c r="N146" s="128">
        <v>0</v>
      </c>
      <c r="O146" s="128">
        <v>0</v>
      </c>
      <c r="P146" s="128">
        <v>0</v>
      </c>
      <c r="Q146" s="128">
        <v>0</v>
      </c>
      <c r="R146" s="128">
        <v>0</v>
      </c>
      <c r="S146" s="128">
        <v>0</v>
      </c>
      <c r="T146" s="128">
        <v>0</v>
      </c>
      <c r="U146" s="128">
        <v>0</v>
      </c>
      <c r="V146" s="128">
        <v>0</v>
      </c>
      <c r="W146" s="128">
        <v>0</v>
      </c>
      <c r="X146" s="128">
        <v>0</v>
      </c>
      <c r="Y146" s="128">
        <v>0</v>
      </c>
      <c r="Z146" s="224">
        <f t="shared" si="5"/>
        <v>0</v>
      </c>
      <c r="AA146" s="224">
        <f t="shared" si="6"/>
        <v>0</v>
      </c>
      <c r="AB146" s="224">
        <f t="shared" si="7"/>
        <v>0</v>
      </c>
      <c r="AC146" s="224">
        <f t="shared" si="8"/>
        <v>0</v>
      </c>
      <c r="AD146" s="224">
        <f t="shared" si="9"/>
        <v>0</v>
      </c>
    </row>
    <row r="147" spans="1:30" ht="48" customHeight="1">
      <c r="A147" s="175"/>
      <c r="B147" s="175" t="s">
        <v>497</v>
      </c>
      <c r="C147" s="175" t="s">
        <v>126</v>
      </c>
      <c r="D147" s="152">
        <v>2021</v>
      </c>
      <c r="E147" s="152">
        <v>2021</v>
      </c>
      <c r="F147" s="128">
        <v>0.2787108283261802</v>
      </c>
      <c r="G147" s="128">
        <v>1.2987924599999998</v>
      </c>
      <c r="H147" s="175" t="s">
        <v>538</v>
      </c>
      <c r="I147" s="128">
        <v>1.35334174332</v>
      </c>
      <c r="J147" s="128">
        <v>1.35334174332</v>
      </c>
      <c r="K147" s="128">
        <v>0</v>
      </c>
      <c r="L147" s="128">
        <v>0</v>
      </c>
      <c r="M147" s="128">
        <v>0</v>
      </c>
      <c r="N147" s="128">
        <v>0</v>
      </c>
      <c r="O147" s="128">
        <v>0</v>
      </c>
      <c r="P147" s="128">
        <v>0</v>
      </c>
      <c r="Q147" s="128">
        <v>0</v>
      </c>
      <c r="R147" s="128">
        <v>0</v>
      </c>
      <c r="S147" s="128">
        <v>0</v>
      </c>
      <c r="T147" s="128">
        <v>0</v>
      </c>
      <c r="U147" s="128">
        <v>0</v>
      </c>
      <c r="V147" s="128">
        <v>0</v>
      </c>
      <c r="W147" s="128">
        <v>0</v>
      </c>
      <c r="X147" s="128">
        <v>0</v>
      </c>
      <c r="Y147" s="128">
        <v>0</v>
      </c>
      <c r="Z147" s="224">
        <f t="shared" si="5"/>
        <v>0</v>
      </c>
      <c r="AA147" s="224">
        <f t="shared" si="6"/>
        <v>0</v>
      </c>
      <c r="AB147" s="224">
        <f t="shared" si="7"/>
        <v>0</v>
      </c>
      <c r="AC147" s="224">
        <f t="shared" si="8"/>
        <v>0</v>
      </c>
      <c r="AD147" s="224">
        <f t="shared" si="9"/>
        <v>0</v>
      </c>
    </row>
    <row r="148" spans="1:30" ht="31.5">
      <c r="A148" s="175"/>
      <c r="B148" s="175" t="s">
        <v>539</v>
      </c>
      <c r="C148" s="175" t="s">
        <v>126</v>
      </c>
      <c r="D148" s="152">
        <v>2021</v>
      </c>
      <c r="E148" s="152" t="s">
        <v>534</v>
      </c>
      <c r="F148" s="128">
        <v>0.1765203068783069</v>
      </c>
      <c r="G148" s="128">
        <v>1.00087014</v>
      </c>
      <c r="H148" s="175" t="s">
        <v>538</v>
      </c>
      <c r="I148" s="128">
        <v>1.04290668588</v>
      </c>
      <c r="J148" s="128">
        <v>1.04290668588</v>
      </c>
      <c r="K148" s="128">
        <v>0</v>
      </c>
      <c r="L148" s="128">
        <v>0</v>
      </c>
      <c r="M148" s="128">
        <v>0</v>
      </c>
      <c r="N148" s="128">
        <v>0</v>
      </c>
      <c r="O148" s="128">
        <v>0</v>
      </c>
      <c r="P148" s="128">
        <v>0</v>
      </c>
      <c r="Q148" s="128">
        <v>0</v>
      </c>
      <c r="R148" s="128">
        <v>0</v>
      </c>
      <c r="S148" s="128">
        <v>0</v>
      </c>
      <c r="T148" s="128">
        <v>0</v>
      </c>
      <c r="U148" s="128">
        <v>0</v>
      </c>
      <c r="V148" s="128">
        <v>0</v>
      </c>
      <c r="W148" s="128">
        <v>0</v>
      </c>
      <c r="X148" s="128">
        <v>0</v>
      </c>
      <c r="Y148" s="128">
        <v>0</v>
      </c>
      <c r="Z148" s="224">
        <f t="shared" si="5"/>
        <v>0</v>
      </c>
      <c r="AA148" s="224">
        <f t="shared" si="6"/>
        <v>0</v>
      </c>
      <c r="AB148" s="224">
        <f t="shared" si="7"/>
        <v>0</v>
      </c>
      <c r="AC148" s="224">
        <f t="shared" si="8"/>
        <v>0</v>
      </c>
      <c r="AD148" s="224">
        <f t="shared" si="9"/>
        <v>0</v>
      </c>
    </row>
    <row r="149" spans="1:30" ht="31.5">
      <c r="A149" s="175"/>
      <c r="B149" s="175" t="s">
        <v>543</v>
      </c>
      <c r="C149" s="175" t="s">
        <v>126</v>
      </c>
      <c r="D149" s="152">
        <v>2022</v>
      </c>
      <c r="E149" s="152">
        <v>2022</v>
      </c>
      <c r="F149" s="128">
        <v>0.09416897768240343</v>
      </c>
      <c r="G149" s="128">
        <v>0.43882743599999996</v>
      </c>
      <c r="H149" s="175" t="s">
        <v>541</v>
      </c>
      <c r="I149" s="153">
        <v>0.43882743599999996</v>
      </c>
      <c r="J149" s="128">
        <v>0.43882743599999996</v>
      </c>
      <c r="K149" s="128">
        <v>0.43882743599999996</v>
      </c>
      <c r="L149" s="128">
        <v>0</v>
      </c>
      <c r="M149" s="128">
        <v>0</v>
      </c>
      <c r="N149" s="128">
        <v>0.43882743599999996</v>
      </c>
      <c r="O149" s="128">
        <v>0</v>
      </c>
      <c r="P149" s="128">
        <v>0</v>
      </c>
      <c r="Q149" s="128">
        <v>0</v>
      </c>
      <c r="R149" s="128">
        <v>0</v>
      </c>
      <c r="S149" s="128">
        <v>0</v>
      </c>
      <c r="T149" s="128">
        <v>0</v>
      </c>
      <c r="U149" s="128">
        <v>0</v>
      </c>
      <c r="V149" s="128">
        <v>0</v>
      </c>
      <c r="W149" s="128">
        <v>0</v>
      </c>
      <c r="X149" s="128">
        <v>0</v>
      </c>
      <c r="Y149" s="128">
        <v>0</v>
      </c>
      <c r="Z149" s="224">
        <f t="shared" si="5"/>
        <v>0.43882743599999996</v>
      </c>
      <c r="AA149" s="224">
        <f t="shared" si="6"/>
        <v>0</v>
      </c>
      <c r="AB149" s="224">
        <f t="shared" si="7"/>
        <v>0</v>
      </c>
      <c r="AC149" s="224">
        <f t="shared" si="8"/>
        <v>0.43882743599999996</v>
      </c>
      <c r="AD149" s="224">
        <f t="shared" si="9"/>
        <v>0</v>
      </c>
    </row>
    <row r="150" spans="1:30" ht="31.5">
      <c r="A150" s="175"/>
      <c r="B150" s="175" t="s">
        <v>544</v>
      </c>
      <c r="C150" s="175" t="s">
        <v>126</v>
      </c>
      <c r="D150" s="152">
        <v>2022</v>
      </c>
      <c r="E150" s="152">
        <v>2022</v>
      </c>
      <c r="F150" s="128">
        <v>0.19087203862660942</v>
      </c>
      <c r="G150" s="128">
        <v>0.8894637</v>
      </c>
      <c r="H150" s="175" t="s">
        <v>541</v>
      </c>
      <c r="I150" s="153">
        <v>0.8894637</v>
      </c>
      <c r="J150" s="128">
        <v>0.8894637</v>
      </c>
      <c r="K150" s="128">
        <v>0.8894637</v>
      </c>
      <c r="L150" s="128">
        <v>0</v>
      </c>
      <c r="M150" s="128">
        <v>0</v>
      </c>
      <c r="N150" s="128">
        <v>0.8894637</v>
      </c>
      <c r="O150" s="128">
        <v>0</v>
      </c>
      <c r="P150" s="128">
        <v>0</v>
      </c>
      <c r="Q150" s="128">
        <v>0</v>
      </c>
      <c r="R150" s="128">
        <v>0</v>
      </c>
      <c r="S150" s="128">
        <v>0</v>
      </c>
      <c r="T150" s="128">
        <v>0</v>
      </c>
      <c r="U150" s="128">
        <v>0</v>
      </c>
      <c r="V150" s="128">
        <v>0</v>
      </c>
      <c r="W150" s="128">
        <v>0</v>
      </c>
      <c r="X150" s="128">
        <v>0</v>
      </c>
      <c r="Y150" s="128">
        <v>0</v>
      </c>
      <c r="Z150" s="224">
        <f t="shared" si="5"/>
        <v>0.8894637</v>
      </c>
      <c r="AA150" s="224">
        <f t="shared" si="6"/>
        <v>0</v>
      </c>
      <c r="AB150" s="224">
        <f t="shared" si="7"/>
        <v>0</v>
      </c>
      <c r="AC150" s="224">
        <f t="shared" si="8"/>
        <v>0.8894637</v>
      </c>
      <c r="AD150" s="224">
        <f t="shared" si="9"/>
        <v>0</v>
      </c>
    </row>
    <row r="151" spans="1:30" ht="54.75" customHeight="1">
      <c r="A151" s="175"/>
      <c r="B151" s="175" t="s">
        <v>504</v>
      </c>
      <c r="C151" s="175" t="s">
        <v>126</v>
      </c>
      <c r="D151" s="152">
        <v>2022</v>
      </c>
      <c r="E151" s="152">
        <v>2022</v>
      </c>
      <c r="F151" s="128">
        <v>0.19740034248927038</v>
      </c>
      <c r="G151" s="128">
        <v>0.919885596</v>
      </c>
      <c r="H151" s="175" t="s">
        <v>541</v>
      </c>
      <c r="I151" s="153">
        <v>0.919885596</v>
      </c>
      <c r="J151" s="128">
        <v>0.919885596</v>
      </c>
      <c r="K151" s="128">
        <v>0.919885596</v>
      </c>
      <c r="L151" s="128">
        <v>0</v>
      </c>
      <c r="M151" s="128">
        <v>0</v>
      </c>
      <c r="N151" s="128">
        <v>0.919885596</v>
      </c>
      <c r="O151" s="128">
        <v>0</v>
      </c>
      <c r="P151" s="128">
        <v>0</v>
      </c>
      <c r="Q151" s="128">
        <v>0</v>
      </c>
      <c r="R151" s="128">
        <v>0</v>
      </c>
      <c r="S151" s="128">
        <v>0</v>
      </c>
      <c r="T151" s="128">
        <v>0</v>
      </c>
      <c r="U151" s="128">
        <v>0</v>
      </c>
      <c r="V151" s="128">
        <v>0</v>
      </c>
      <c r="W151" s="128">
        <v>0</v>
      </c>
      <c r="X151" s="128">
        <v>0</v>
      </c>
      <c r="Y151" s="128">
        <v>0</v>
      </c>
      <c r="Z151" s="224">
        <f t="shared" si="5"/>
        <v>0.919885596</v>
      </c>
      <c r="AA151" s="224">
        <f t="shared" si="6"/>
        <v>0</v>
      </c>
      <c r="AB151" s="224">
        <f t="shared" si="7"/>
        <v>0</v>
      </c>
      <c r="AC151" s="224">
        <f t="shared" si="8"/>
        <v>0.919885596</v>
      </c>
      <c r="AD151" s="224">
        <f t="shared" si="9"/>
        <v>0</v>
      </c>
    </row>
    <row r="152" spans="1:30" ht="31.5">
      <c r="A152" s="175"/>
      <c r="B152" s="175" t="s">
        <v>505</v>
      </c>
      <c r="C152" s="175" t="s">
        <v>126</v>
      </c>
      <c r="D152" s="152">
        <v>2022</v>
      </c>
      <c r="E152" s="152">
        <v>2022</v>
      </c>
      <c r="F152" s="128">
        <v>0.21622965605095543</v>
      </c>
      <c r="G152" s="128">
        <v>1.01844168</v>
      </c>
      <c r="H152" s="175" t="s">
        <v>541</v>
      </c>
      <c r="I152" s="153">
        <v>1.01844168</v>
      </c>
      <c r="J152" s="128">
        <v>1.01844168</v>
      </c>
      <c r="K152" s="128">
        <v>1.01844168</v>
      </c>
      <c r="L152" s="128">
        <v>0</v>
      </c>
      <c r="M152" s="128">
        <v>0</v>
      </c>
      <c r="N152" s="128">
        <v>1.01844168</v>
      </c>
      <c r="O152" s="128">
        <v>0</v>
      </c>
      <c r="P152" s="128">
        <v>0</v>
      </c>
      <c r="Q152" s="128">
        <v>0</v>
      </c>
      <c r="R152" s="128">
        <v>0</v>
      </c>
      <c r="S152" s="128">
        <v>0</v>
      </c>
      <c r="T152" s="128">
        <v>0</v>
      </c>
      <c r="U152" s="128">
        <v>0</v>
      </c>
      <c r="V152" s="128">
        <v>0</v>
      </c>
      <c r="W152" s="128">
        <v>0</v>
      </c>
      <c r="X152" s="128">
        <v>0</v>
      </c>
      <c r="Y152" s="128">
        <v>0</v>
      </c>
      <c r="Z152" s="224">
        <f t="shared" si="5"/>
        <v>1.01844168</v>
      </c>
      <c r="AA152" s="224">
        <f t="shared" si="6"/>
        <v>0</v>
      </c>
      <c r="AB152" s="224">
        <f t="shared" si="7"/>
        <v>0</v>
      </c>
      <c r="AC152" s="224">
        <f t="shared" si="8"/>
        <v>1.01844168</v>
      </c>
      <c r="AD152" s="224">
        <f t="shared" si="9"/>
        <v>0</v>
      </c>
    </row>
    <row r="153" spans="1:30" ht="31.5">
      <c r="A153" s="175"/>
      <c r="B153" s="175" t="s">
        <v>506</v>
      </c>
      <c r="C153" s="175" t="s">
        <v>126</v>
      </c>
      <c r="D153" s="152">
        <v>2022</v>
      </c>
      <c r="E153" s="152">
        <v>2022</v>
      </c>
      <c r="F153" s="128">
        <v>0.5716859459227467</v>
      </c>
      <c r="G153" s="128">
        <v>2.664056508</v>
      </c>
      <c r="H153" s="175" t="s">
        <v>541</v>
      </c>
      <c r="I153" s="153">
        <v>2.664056508</v>
      </c>
      <c r="J153" s="128">
        <v>2.664056508</v>
      </c>
      <c r="K153" s="128">
        <v>2.664056508</v>
      </c>
      <c r="L153" s="128">
        <v>0</v>
      </c>
      <c r="M153" s="128">
        <v>0</v>
      </c>
      <c r="N153" s="128">
        <v>2.664056508</v>
      </c>
      <c r="O153" s="128">
        <v>0</v>
      </c>
      <c r="P153" s="128">
        <v>0</v>
      </c>
      <c r="Q153" s="128">
        <v>0</v>
      </c>
      <c r="R153" s="128">
        <v>0</v>
      </c>
      <c r="S153" s="128">
        <v>0</v>
      </c>
      <c r="T153" s="128">
        <v>0</v>
      </c>
      <c r="U153" s="128">
        <v>0</v>
      </c>
      <c r="V153" s="128">
        <v>0</v>
      </c>
      <c r="W153" s="128">
        <v>0</v>
      </c>
      <c r="X153" s="128">
        <v>0</v>
      </c>
      <c r="Y153" s="128">
        <v>0</v>
      </c>
      <c r="Z153" s="224">
        <f t="shared" si="5"/>
        <v>2.664056508</v>
      </c>
      <c r="AA153" s="224">
        <f t="shared" si="6"/>
        <v>0</v>
      </c>
      <c r="AB153" s="224">
        <f t="shared" si="7"/>
        <v>0</v>
      </c>
      <c r="AC153" s="224">
        <f t="shared" si="8"/>
        <v>2.664056508</v>
      </c>
      <c r="AD153" s="224">
        <f t="shared" si="9"/>
        <v>0</v>
      </c>
    </row>
    <row r="154" spans="1:30" ht="47.25">
      <c r="A154" s="163" t="s">
        <v>118</v>
      </c>
      <c r="B154" s="155" t="s">
        <v>119</v>
      </c>
      <c r="C154" s="155" t="s">
        <v>27</v>
      </c>
      <c r="D154" s="155" t="s">
        <v>126</v>
      </c>
      <c r="E154" s="155" t="s">
        <v>126</v>
      </c>
      <c r="F154" s="155" t="s">
        <v>126</v>
      </c>
      <c r="G154" s="155" t="s">
        <v>126</v>
      </c>
      <c r="H154" s="155" t="s">
        <v>126</v>
      </c>
      <c r="I154" s="155" t="s">
        <v>126</v>
      </c>
      <c r="J154" s="155" t="s">
        <v>126</v>
      </c>
      <c r="K154" s="155" t="s">
        <v>126</v>
      </c>
      <c r="L154" s="155" t="s">
        <v>126</v>
      </c>
      <c r="M154" s="155" t="s">
        <v>126</v>
      </c>
      <c r="N154" s="155" t="s">
        <v>126</v>
      </c>
      <c r="O154" s="155" t="s">
        <v>126</v>
      </c>
      <c r="P154" s="155" t="s">
        <v>126</v>
      </c>
      <c r="Q154" s="155" t="s">
        <v>126</v>
      </c>
      <c r="R154" s="155" t="s">
        <v>126</v>
      </c>
      <c r="S154" s="155" t="s">
        <v>126</v>
      </c>
      <c r="T154" s="155" t="s">
        <v>126</v>
      </c>
      <c r="U154" s="155" t="s">
        <v>126</v>
      </c>
      <c r="V154" s="155" t="s">
        <v>126</v>
      </c>
      <c r="W154" s="155" t="s">
        <v>126</v>
      </c>
      <c r="X154" s="155" t="s">
        <v>126</v>
      </c>
      <c r="Y154" s="155" t="s">
        <v>126</v>
      </c>
      <c r="Z154" s="204" t="s">
        <v>126</v>
      </c>
      <c r="AA154" s="204" t="s">
        <v>126</v>
      </c>
      <c r="AB154" s="204" t="s">
        <v>126</v>
      </c>
      <c r="AC154" s="204" t="s">
        <v>126</v>
      </c>
      <c r="AD154" s="204" t="s">
        <v>126</v>
      </c>
    </row>
    <row r="155" spans="1:31" ht="31.5">
      <c r="A155" s="163" t="s">
        <v>120</v>
      </c>
      <c r="B155" s="155" t="s">
        <v>121</v>
      </c>
      <c r="C155" s="155" t="s">
        <v>27</v>
      </c>
      <c r="D155" s="155" t="s">
        <v>531</v>
      </c>
      <c r="E155" s="155" t="s">
        <v>531</v>
      </c>
      <c r="F155" s="9">
        <v>0</v>
      </c>
      <c r="G155" s="9">
        <v>0</v>
      </c>
      <c r="H155" s="9">
        <v>0</v>
      </c>
      <c r="I155" s="9">
        <v>12.12363027</v>
      </c>
      <c r="J155" s="9">
        <v>12.12363027</v>
      </c>
      <c r="K155" s="9">
        <v>1.5749039999999999</v>
      </c>
      <c r="L155" s="9">
        <v>0</v>
      </c>
      <c r="M155" s="9">
        <v>0</v>
      </c>
      <c r="N155" s="9">
        <v>1.5749039999999999</v>
      </c>
      <c r="O155" s="9">
        <v>0</v>
      </c>
      <c r="P155" s="9">
        <v>0</v>
      </c>
      <c r="Q155" s="9">
        <v>0</v>
      </c>
      <c r="R155" s="9">
        <v>0</v>
      </c>
      <c r="S155" s="9">
        <v>0</v>
      </c>
      <c r="T155" s="9">
        <v>0</v>
      </c>
      <c r="U155" s="9">
        <v>0</v>
      </c>
      <c r="V155" s="9">
        <v>0</v>
      </c>
      <c r="W155" s="9">
        <v>0</v>
      </c>
      <c r="X155" s="9">
        <v>0</v>
      </c>
      <c r="Y155" s="9">
        <v>0</v>
      </c>
      <c r="Z155" s="10">
        <f>K155+P155+U155</f>
        <v>1.5749039999999999</v>
      </c>
      <c r="AA155" s="10">
        <f>L155+Q155+V155</f>
        <v>0</v>
      </c>
      <c r="AB155" s="10">
        <f>M155+R155+W155</f>
        <v>0</v>
      </c>
      <c r="AC155" s="10">
        <f>N155+S155+X155</f>
        <v>1.5749039999999999</v>
      </c>
      <c r="AD155" s="10">
        <f>O155+T155+Y155</f>
        <v>0</v>
      </c>
      <c r="AE155" s="126"/>
    </row>
    <row r="156" spans="1:31" ht="37.5" customHeight="1">
      <c r="A156" s="8"/>
      <c r="B156" s="175" t="s">
        <v>548</v>
      </c>
      <c r="C156" s="175" t="s">
        <v>126</v>
      </c>
      <c r="D156" s="175" t="s">
        <v>542</v>
      </c>
      <c r="E156" s="175" t="s">
        <v>542</v>
      </c>
      <c r="F156" s="153">
        <v>0</v>
      </c>
      <c r="G156" s="153">
        <v>0</v>
      </c>
      <c r="H156" s="153">
        <v>0</v>
      </c>
      <c r="I156" s="153">
        <v>0.24</v>
      </c>
      <c r="J156" s="153">
        <v>0.24</v>
      </c>
      <c r="K156" s="128">
        <v>0.24</v>
      </c>
      <c r="L156" s="128">
        <v>0</v>
      </c>
      <c r="M156" s="128">
        <v>0</v>
      </c>
      <c r="N156" s="128">
        <v>0.24</v>
      </c>
      <c r="O156" s="128">
        <v>0</v>
      </c>
      <c r="P156" s="128">
        <v>0</v>
      </c>
      <c r="Q156" s="128">
        <v>0</v>
      </c>
      <c r="R156" s="128">
        <v>0</v>
      </c>
      <c r="S156" s="128">
        <v>0</v>
      </c>
      <c r="T156" s="128">
        <v>0</v>
      </c>
      <c r="U156" s="128">
        <v>0</v>
      </c>
      <c r="V156" s="128">
        <v>0</v>
      </c>
      <c r="W156" s="128">
        <v>0</v>
      </c>
      <c r="X156" s="128">
        <v>0</v>
      </c>
      <c r="Y156" s="128">
        <v>0</v>
      </c>
      <c r="Z156" s="224">
        <f>K156+P156+U156</f>
        <v>0.24</v>
      </c>
      <c r="AA156" s="224">
        <f>L156+Q156+V156</f>
        <v>0</v>
      </c>
      <c r="AB156" s="224">
        <f>M156+R156+W156</f>
        <v>0</v>
      </c>
      <c r="AC156" s="224">
        <f>N156+S156+X156</f>
        <v>0.24</v>
      </c>
      <c r="AD156" s="224">
        <f>O156+T156+Y156</f>
        <v>0</v>
      </c>
      <c r="AE156" s="126"/>
    </row>
    <row r="157" spans="1:30" ht="31.5">
      <c r="A157" s="8"/>
      <c r="B157" s="175" t="s">
        <v>530</v>
      </c>
      <c r="C157" s="175" t="s">
        <v>126</v>
      </c>
      <c r="D157" s="175" t="s">
        <v>531</v>
      </c>
      <c r="E157" s="175" t="s">
        <v>531</v>
      </c>
      <c r="F157" s="153">
        <v>0</v>
      </c>
      <c r="G157" s="153">
        <v>0</v>
      </c>
      <c r="H157" s="153">
        <v>0</v>
      </c>
      <c r="I157" s="153">
        <v>5.941815135</v>
      </c>
      <c r="J157" s="153">
        <v>5.941815135</v>
      </c>
      <c r="K157" s="128">
        <v>0.6674519999999999</v>
      </c>
      <c r="L157" s="128">
        <v>0</v>
      </c>
      <c r="M157" s="128">
        <v>0</v>
      </c>
      <c r="N157" s="128">
        <v>0.6674519999999999</v>
      </c>
      <c r="O157" s="128">
        <v>0</v>
      </c>
      <c r="P157" s="128">
        <v>0</v>
      </c>
      <c r="Q157" s="128">
        <v>0</v>
      </c>
      <c r="R157" s="128">
        <v>0</v>
      </c>
      <c r="S157" s="128">
        <v>0</v>
      </c>
      <c r="T157" s="128">
        <v>0</v>
      </c>
      <c r="U157" s="128">
        <v>0</v>
      </c>
      <c r="V157" s="128">
        <v>0</v>
      </c>
      <c r="W157" s="128">
        <v>0</v>
      </c>
      <c r="X157" s="128">
        <v>0</v>
      </c>
      <c r="Y157" s="128">
        <v>0</v>
      </c>
      <c r="Z157" s="224">
        <f>K157+P157+U157</f>
        <v>0.6674519999999999</v>
      </c>
      <c r="AA157" s="224">
        <f>L157+Q157+V157</f>
        <v>0</v>
      </c>
      <c r="AB157" s="224">
        <f>M157+R157+W157</f>
        <v>0</v>
      </c>
      <c r="AC157" s="224">
        <f>N157+S157+X157</f>
        <v>0.6674519999999999</v>
      </c>
      <c r="AD157" s="224">
        <f>O157+T157+Y157</f>
        <v>0</v>
      </c>
    </row>
    <row r="158" spans="1:30" ht="31.5">
      <c r="A158" s="8"/>
      <c r="B158" s="175" t="s">
        <v>530</v>
      </c>
      <c r="C158" s="175" t="s">
        <v>126</v>
      </c>
      <c r="D158" s="175" t="s">
        <v>531</v>
      </c>
      <c r="E158" s="175" t="s">
        <v>531</v>
      </c>
      <c r="F158" s="153">
        <v>0</v>
      </c>
      <c r="G158" s="153">
        <v>0</v>
      </c>
      <c r="H158" s="153">
        <v>0</v>
      </c>
      <c r="I158" s="153">
        <v>5.941815135</v>
      </c>
      <c r="J158" s="153">
        <v>5.941815135</v>
      </c>
      <c r="K158" s="128">
        <v>0.6674519999999999</v>
      </c>
      <c r="L158" s="123">
        <v>0</v>
      </c>
      <c r="M158" s="123">
        <v>0</v>
      </c>
      <c r="N158" s="128">
        <v>0.6674519999999999</v>
      </c>
      <c r="O158" s="123">
        <v>0</v>
      </c>
      <c r="P158" s="128">
        <v>0</v>
      </c>
      <c r="Q158" s="123">
        <v>0</v>
      </c>
      <c r="R158" s="123">
        <v>0</v>
      </c>
      <c r="S158" s="123">
        <v>0</v>
      </c>
      <c r="T158" s="123">
        <v>0</v>
      </c>
      <c r="U158" s="128">
        <v>0</v>
      </c>
      <c r="V158" s="123">
        <v>0</v>
      </c>
      <c r="W158" s="123">
        <v>0</v>
      </c>
      <c r="X158" s="123">
        <v>0</v>
      </c>
      <c r="Y158" s="123">
        <v>0</v>
      </c>
      <c r="Z158" s="224">
        <f>K158+P158+U158</f>
        <v>0.6674519999999999</v>
      </c>
      <c r="AA158" s="224">
        <f>L158+Q158+V158</f>
        <v>0</v>
      </c>
      <c r="AB158" s="224">
        <f>M158+R158+W158</f>
        <v>0</v>
      </c>
      <c r="AC158" s="224">
        <f>N158+S158+X158</f>
        <v>0.6674519999999999</v>
      </c>
      <c r="AD158" s="224">
        <f>O158+T158+Y158</f>
        <v>0</v>
      </c>
    </row>
    <row r="160" spans="2:3" ht="15.75">
      <c r="B160" s="304"/>
      <c r="C160" s="304"/>
    </row>
    <row r="161" spans="2:6" ht="15.75">
      <c r="B161" s="157"/>
      <c r="C161" s="4"/>
      <c r="F161" s="4"/>
    </row>
    <row r="166" spans="1:8" s="274" customFormat="1" ht="99" customHeight="1">
      <c r="A166" s="305"/>
      <c r="B166" s="305"/>
      <c r="C166" s="305"/>
      <c r="D166" s="305"/>
      <c r="E166" s="305"/>
      <c r="F166" s="305"/>
      <c r="G166" s="305"/>
      <c r="H166" s="305"/>
    </row>
    <row r="167" spans="1:8" s="274" customFormat="1" ht="60" customHeight="1">
      <c r="A167" s="301"/>
      <c r="B167" s="301"/>
      <c r="C167" s="301"/>
      <c r="D167" s="301"/>
      <c r="E167" s="301"/>
      <c r="F167" s="301"/>
      <c r="G167" s="301"/>
      <c r="H167" s="301"/>
    </row>
    <row r="168" spans="1:8" s="274" customFormat="1" ht="80.25" customHeight="1">
      <c r="A168" s="301"/>
      <c r="B168" s="301"/>
      <c r="C168" s="301"/>
      <c r="D168" s="301"/>
      <c r="E168" s="301"/>
      <c r="F168" s="301"/>
      <c r="G168" s="301"/>
      <c r="H168" s="301"/>
    </row>
    <row r="169" spans="1:8" s="274" customFormat="1" ht="63" customHeight="1">
      <c r="A169" s="301"/>
      <c r="B169" s="301"/>
      <c r="C169" s="301"/>
      <c r="D169" s="301"/>
      <c r="E169" s="301"/>
      <c r="F169" s="301"/>
      <c r="G169" s="301"/>
      <c r="H169" s="301"/>
    </row>
    <row r="170" spans="1:8" ht="18.75">
      <c r="A170" s="6"/>
      <c r="B170" s="6"/>
      <c r="C170" s="6"/>
      <c r="D170" s="6"/>
      <c r="E170" s="6"/>
      <c r="F170" s="6"/>
      <c r="G170" s="6"/>
      <c r="H170" s="6"/>
    </row>
    <row r="171" spans="1:8" ht="18.75">
      <c r="A171" s="7"/>
      <c r="B171" s="7"/>
      <c r="C171" s="7"/>
      <c r="D171" s="7"/>
      <c r="E171" s="7"/>
      <c r="F171" s="7"/>
      <c r="G171" s="7"/>
      <c r="H171" s="7"/>
    </row>
    <row r="172" spans="1:8" ht="18.75">
      <c r="A172" s="7"/>
      <c r="B172" s="7"/>
      <c r="C172" s="7"/>
      <c r="D172" s="7"/>
      <c r="E172" s="7"/>
      <c r="F172" s="7"/>
      <c r="G172" s="7"/>
      <c r="H172" s="7"/>
    </row>
    <row r="173" spans="1:8" ht="18.75">
      <c r="A173" s="7"/>
      <c r="B173" s="7"/>
      <c r="C173" s="7"/>
      <c r="D173" s="7"/>
      <c r="E173" s="7"/>
      <c r="F173" s="7"/>
      <c r="G173" s="7"/>
      <c r="H173" s="7"/>
    </row>
  </sheetData>
  <sheetProtection/>
  <mergeCells count="24">
    <mergeCell ref="A1:AD1"/>
    <mergeCell ref="A2:AD2"/>
    <mergeCell ref="E8:E9"/>
    <mergeCell ref="F8:H8"/>
    <mergeCell ref="I8:I9"/>
    <mergeCell ref="J8:J9"/>
    <mergeCell ref="A4:AD4"/>
    <mergeCell ref="A5:AD5"/>
    <mergeCell ref="A6:AD6"/>
    <mergeCell ref="K8:AD8"/>
    <mergeCell ref="P9:T9"/>
    <mergeCell ref="U9:Y9"/>
    <mergeCell ref="K9:O9"/>
    <mergeCell ref="F9:H9"/>
    <mergeCell ref="Z9:AD9"/>
    <mergeCell ref="A169:H169"/>
    <mergeCell ref="A8:A10"/>
    <mergeCell ref="B8:B10"/>
    <mergeCell ref="C8:C10"/>
    <mergeCell ref="D8:D10"/>
    <mergeCell ref="B160:C160"/>
    <mergeCell ref="A166:H166"/>
    <mergeCell ref="A167:H167"/>
    <mergeCell ref="A168:H168"/>
  </mergeCells>
  <printOptions/>
  <pageMargins left="0.11811023622047245" right="0.11811023622047245" top="0.15748031496062992" bottom="0.15748031496062992" header="0.31496062992125984" footer="0.31496062992125984"/>
  <pageSetup fitToHeight="0"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W162"/>
  <sheetViews>
    <sheetView view="pageBreakPreview" zoomScale="85" zoomScaleNormal="55" zoomScaleSheetLayoutView="85" zoomScalePageLayoutView="0" workbookViewId="0" topLeftCell="A8">
      <pane xSplit="2" ySplit="5" topLeftCell="C130" activePane="bottomRight" state="frozen"/>
      <selection pane="topLeft" activeCell="A8" sqref="A8"/>
      <selection pane="topRight" activeCell="C8" sqref="C8"/>
      <selection pane="bottomLeft" activeCell="A13" sqref="A13"/>
      <selection pane="bottomRight" activeCell="A131" sqref="A131:IV131"/>
    </sheetView>
  </sheetViews>
  <sheetFormatPr defaultColWidth="9.00390625" defaultRowHeight="15.75" outlineLevelRow="1" outlineLevelCol="1"/>
  <cols>
    <col min="1" max="1" width="10.00390625" style="1" customWidth="1"/>
    <col min="2" max="2" width="37.625" style="1" customWidth="1"/>
    <col min="3" max="3" width="17.00390625" style="1" customWidth="1" outlineLevel="1"/>
    <col min="4" max="4" width="12.25390625" style="1" customWidth="1" outlineLevel="1"/>
    <col min="5" max="5" width="14.375" style="1" customWidth="1"/>
    <col min="6" max="6" width="22.00390625" style="1" customWidth="1"/>
    <col min="7" max="8" width="11.00390625" style="1" customWidth="1" outlineLevel="1"/>
    <col min="9" max="9" width="14.875" style="1" customWidth="1" outlineLevel="1"/>
    <col min="10" max="10" width="11.00390625" style="1" customWidth="1" outlineLevel="1"/>
    <col min="11" max="11" width="13.625" style="1" customWidth="1" outlineLevel="1"/>
    <col min="12" max="12" width="13.875" style="1" customWidth="1"/>
    <col min="13" max="13" width="15.375" style="1" customWidth="1"/>
    <col min="14" max="16" width="16.625" style="1" customWidth="1"/>
    <col min="17" max="17" width="10.625" style="1" customWidth="1"/>
    <col min="18" max="16384" width="9.00390625" style="1" customWidth="1"/>
  </cols>
  <sheetData>
    <row r="1" spans="1:21" s="222" customFormat="1" ht="27.75" customHeight="1" outlineLevel="1">
      <c r="A1" s="234"/>
      <c r="B1" s="234"/>
      <c r="C1" s="234"/>
      <c r="D1" s="234"/>
      <c r="E1" s="234"/>
      <c r="F1" s="234"/>
      <c r="G1" s="234"/>
      <c r="H1" s="234"/>
      <c r="I1" s="234"/>
      <c r="J1" s="234"/>
      <c r="K1" s="234"/>
      <c r="L1" s="234"/>
      <c r="M1" s="235"/>
      <c r="N1" s="235"/>
      <c r="O1" s="235"/>
      <c r="P1" s="317" t="s">
        <v>751</v>
      </c>
      <c r="Q1" s="317"/>
      <c r="R1" s="237"/>
      <c r="S1" s="237"/>
      <c r="T1" s="237"/>
      <c r="U1" s="237"/>
    </row>
    <row r="2" spans="1:21" s="222" customFormat="1" ht="19.5" customHeight="1" outlineLevel="1">
      <c r="A2" s="238"/>
      <c r="B2" s="238"/>
      <c r="C2" s="238"/>
      <c r="D2" s="238"/>
      <c r="E2" s="307" t="s">
        <v>778</v>
      </c>
      <c r="F2" s="307"/>
      <c r="G2" s="307"/>
      <c r="H2" s="307"/>
      <c r="I2" s="307"/>
      <c r="J2" s="307"/>
      <c r="K2" s="307"/>
      <c r="L2" s="307"/>
      <c r="M2" s="307"/>
      <c r="N2" s="307"/>
      <c r="O2" s="307"/>
      <c r="P2" s="307"/>
      <c r="Q2" s="307"/>
      <c r="R2" s="237"/>
      <c r="S2" s="237"/>
      <c r="T2" s="237"/>
      <c r="U2" s="237"/>
    </row>
    <row r="3" spans="12:21" s="222" customFormat="1" ht="18.75" customHeight="1" outlineLevel="1">
      <c r="L3" s="239"/>
      <c r="M3" s="239"/>
      <c r="N3" s="239"/>
      <c r="O3" s="238"/>
      <c r="U3" s="3"/>
    </row>
    <row r="4" spans="1:21" s="222" customFormat="1" ht="18.75" customHeight="1" outlineLevel="1">
      <c r="A4" s="316" t="s">
        <v>740</v>
      </c>
      <c r="B4" s="316"/>
      <c r="C4" s="316"/>
      <c r="D4" s="316"/>
      <c r="E4" s="316"/>
      <c r="F4" s="316"/>
      <c r="G4" s="316"/>
      <c r="H4" s="316"/>
      <c r="I4" s="316"/>
      <c r="J4" s="316"/>
      <c r="K4" s="316"/>
      <c r="L4" s="316"/>
      <c r="M4" s="316"/>
      <c r="N4" s="316"/>
      <c r="O4" s="316"/>
      <c r="P4" s="316"/>
      <c r="Q4" s="316"/>
      <c r="R4" s="316"/>
      <c r="S4" s="316"/>
      <c r="T4" s="316"/>
      <c r="U4" s="316"/>
    </row>
    <row r="5" spans="1:21" s="222" customFormat="1" ht="18.75" customHeight="1" outlineLevel="1">
      <c r="A5" s="316" t="s">
        <v>752</v>
      </c>
      <c r="B5" s="316"/>
      <c r="C5" s="316"/>
      <c r="D5" s="316"/>
      <c r="E5" s="316"/>
      <c r="F5" s="316"/>
      <c r="G5" s="316"/>
      <c r="H5" s="316"/>
      <c r="I5" s="316"/>
      <c r="J5" s="316"/>
      <c r="K5" s="316"/>
      <c r="L5" s="316"/>
      <c r="M5" s="316"/>
      <c r="N5" s="316"/>
      <c r="O5" s="316"/>
      <c r="P5" s="316"/>
      <c r="Q5" s="316"/>
      <c r="R5" s="316"/>
      <c r="S5" s="316"/>
      <c r="T5" s="316"/>
      <c r="U5" s="316"/>
    </row>
    <row r="6" spans="1:21" s="222" customFormat="1" ht="18.75" customHeight="1" outlineLevel="1">
      <c r="A6" s="316" t="s">
        <v>470</v>
      </c>
      <c r="B6" s="316"/>
      <c r="C6" s="316"/>
      <c r="D6" s="316"/>
      <c r="E6" s="316"/>
      <c r="F6" s="316"/>
      <c r="G6" s="316"/>
      <c r="H6" s="316"/>
      <c r="I6" s="316"/>
      <c r="J6" s="316"/>
      <c r="K6" s="316"/>
      <c r="L6" s="316"/>
      <c r="M6" s="316"/>
      <c r="N6" s="316"/>
      <c r="O6" s="316"/>
      <c r="P6" s="316"/>
      <c r="Q6" s="316"/>
      <c r="R6" s="316"/>
      <c r="S6" s="316"/>
      <c r="T6" s="316"/>
      <c r="U6" s="316"/>
    </row>
    <row r="7" spans="1:20" ht="15.75" customHeight="1">
      <c r="A7" s="318"/>
      <c r="B7" s="318"/>
      <c r="C7" s="318"/>
      <c r="D7" s="318"/>
      <c r="E7" s="318"/>
      <c r="F7" s="318"/>
      <c r="G7" s="318"/>
      <c r="H7" s="318"/>
      <c r="I7" s="318"/>
      <c r="J7" s="318"/>
      <c r="K7" s="318"/>
      <c r="L7" s="318"/>
      <c r="M7" s="318"/>
      <c r="N7" s="318"/>
      <c r="O7" s="318"/>
      <c r="P7" s="318"/>
      <c r="Q7" s="318"/>
      <c r="T7" s="5"/>
    </row>
    <row r="8" spans="1:17" ht="15.75" customHeight="1">
      <c r="A8" s="160"/>
      <c r="B8" s="160"/>
      <c r="C8" s="160"/>
      <c r="D8" s="160"/>
      <c r="E8" s="160"/>
      <c r="F8" s="160"/>
      <c r="G8" s="160"/>
      <c r="H8" s="160"/>
      <c r="I8" s="160"/>
      <c r="J8" s="160"/>
      <c r="K8" s="160"/>
      <c r="L8" s="160"/>
      <c r="M8" s="160"/>
      <c r="N8" s="160"/>
      <c r="O8" s="160"/>
      <c r="P8" s="160"/>
      <c r="Q8" s="160"/>
    </row>
    <row r="9" spans="1:17" ht="48" customHeight="1">
      <c r="A9" s="302" t="s">
        <v>742</v>
      </c>
      <c r="B9" s="302" t="s">
        <v>5</v>
      </c>
      <c r="C9" s="302" t="s">
        <v>6</v>
      </c>
      <c r="D9" s="303" t="s">
        <v>7</v>
      </c>
      <c r="E9" s="308" t="s">
        <v>8</v>
      </c>
      <c r="F9" s="308" t="s">
        <v>166</v>
      </c>
      <c r="G9" s="310" t="s">
        <v>167</v>
      </c>
      <c r="H9" s="311"/>
      <c r="I9" s="311"/>
      <c r="J9" s="311"/>
      <c r="K9" s="312"/>
      <c r="L9" s="310" t="s">
        <v>168</v>
      </c>
      <c r="M9" s="312"/>
      <c r="N9" s="310" t="s">
        <v>169</v>
      </c>
      <c r="O9" s="311"/>
      <c r="P9" s="311"/>
      <c r="Q9" s="312"/>
    </row>
    <row r="10" spans="1:17" ht="124.5" customHeight="1">
      <c r="A10" s="302"/>
      <c r="B10" s="302"/>
      <c r="C10" s="302"/>
      <c r="D10" s="303"/>
      <c r="E10" s="309"/>
      <c r="F10" s="309"/>
      <c r="G10" s="302" t="s">
        <v>12</v>
      </c>
      <c r="H10" s="302"/>
      <c r="I10" s="302"/>
      <c r="J10" s="302"/>
      <c r="K10" s="302"/>
      <c r="L10" s="302" t="s">
        <v>750</v>
      </c>
      <c r="M10" s="302"/>
      <c r="N10" s="202" t="s">
        <v>522</v>
      </c>
      <c r="O10" s="202" t="s">
        <v>523</v>
      </c>
      <c r="P10" s="202" t="s">
        <v>524</v>
      </c>
      <c r="Q10" s="308" t="s">
        <v>749</v>
      </c>
    </row>
    <row r="11" spans="1:19" ht="135" customHeight="1">
      <c r="A11" s="302"/>
      <c r="B11" s="302"/>
      <c r="C11" s="302"/>
      <c r="D11" s="303"/>
      <c r="E11" s="200" t="s">
        <v>12</v>
      </c>
      <c r="F11" s="200" t="s">
        <v>16</v>
      </c>
      <c r="G11" s="156" t="s">
        <v>170</v>
      </c>
      <c r="H11" s="156" t="s">
        <v>171</v>
      </c>
      <c r="I11" s="156" t="s">
        <v>172</v>
      </c>
      <c r="J11" s="16" t="s">
        <v>173</v>
      </c>
      <c r="K11" s="16" t="s">
        <v>174</v>
      </c>
      <c r="L11" s="156" t="s">
        <v>175</v>
      </c>
      <c r="M11" s="156" t="s">
        <v>176</v>
      </c>
      <c r="N11" s="200" t="s">
        <v>14</v>
      </c>
      <c r="O11" s="200" t="s">
        <v>14</v>
      </c>
      <c r="P11" s="200" t="s">
        <v>14</v>
      </c>
      <c r="Q11" s="309"/>
      <c r="S11" s="197"/>
    </row>
    <row r="12" spans="1:17" ht="15.75">
      <c r="A12" s="155">
        <v>1</v>
      </c>
      <c r="B12" s="155">
        <v>2</v>
      </c>
      <c r="C12" s="155">
        <v>3</v>
      </c>
      <c r="D12" s="155" t="s">
        <v>418</v>
      </c>
      <c r="E12" s="155" t="s">
        <v>293</v>
      </c>
      <c r="F12" s="155" t="s">
        <v>294</v>
      </c>
      <c r="G12" s="155" t="s">
        <v>295</v>
      </c>
      <c r="H12" s="155" t="s">
        <v>296</v>
      </c>
      <c r="I12" s="155" t="s">
        <v>260</v>
      </c>
      <c r="J12" s="155" t="s">
        <v>297</v>
      </c>
      <c r="K12" s="155" t="s">
        <v>298</v>
      </c>
      <c r="L12" s="155" t="s">
        <v>430</v>
      </c>
      <c r="M12" s="155" t="s">
        <v>431</v>
      </c>
      <c r="N12" s="155" t="s">
        <v>584</v>
      </c>
      <c r="O12" s="155" t="s">
        <v>585</v>
      </c>
      <c r="P12" s="155" t="s">
        <v>586</v>
      </c>
      <c r="Q12" s="155" t="s">
        <v>433</v>
      </c>
    </row>
    <row r="13" spans="1:22" ht="31.5">
      <c r="A13" s="163" t="s">
        <v>25</v>
      </c>
      <c r="B13" s="155" t="s">
        <v>26</v>
      </c>
      <c r="C13" s="155" t="s">
        <v>27</v>
      </c>
      <c r="D13" s="10" t="s">
        <v>126</v>
      </c>
      <c r="E13" s="13" t="s">
        <v>126</v>
      </c>
      <c r="F13" s="9">
        <v>34.21252021397983</v>
      </c>
      <c r="G13" s="9">
        <v>176.00169117489997</v>
      </c>
      <c r="H13" s="9">
        <v>4.5188881177599995</v>
      </c>
      <c r="I13" s="9">
        <v>133.60226632752446</v>
      </c>
      <c r="J13" s="9">
        <v>20.643455400161084</v>
      </c>
      <c r="K13" s="9">
        <v>21.155987442337874</v>
      </c>
      <c r="L13" s="9">
        <v>34.21252021397983</v>
      </c>
      <c r="M13" s="9">
        <v>176.00169117489997</v>
      </c>
      <c r="N13" s="121">
        <v>35.66342</v>
      </c>
      <c r="O13" s="121">
        <v>38.31399999999999</v>
      </c>
      <c r="P13" s="121">
        <v>39.426</v>
      </c>
      <c r="Q13" s="121">
        <v>113.40342</v>
      </c>
      <c r="R13" s="197"/>
      <c r="S13" s="197"/>
      <c r="T13" s="197"/>
      <c r="V13" s="197"/>
    </row>
    <row r="14" spans="1:22" ht="15.75" customHeight="1" outlineLevel="1">
      <c r="A14" s="163" t="s">
        <v>28</v>
      </c>
      <c r="B14" s="155" t="s">
        <v>29</v>
      </c>
      <c r="C14" s="155" t="s">
        <v>27</v>
      </c>
      <c r="D14" s="96" t="s">
        <v>126</v>
      </c>
      <c r="E14" s="96" t="s">
        <v>126</v>
      </c>
      <c r="F14" s="13" t="s">
        <v>126</v>
      </c>
      <c r="G14" s="13" t="s">
        <v>126</v>
      </c>
      <c r="H14" s="13" t="s">
        <v>126</v>
      </c>
      <c r="I14" s="13" t="s">
        <v>126</v>
      </c>
      <c r="J14" s="13" t="s">
        <v>126</v>
      </c>
      <c r="K14" s="13" t="s">
        <v>126</v>
      </c>
      <c r="L14" s="13" t="s">
        <v>126</v>
      </c>
      <c r="M14" s="13" t="s">
        <v>126</v>
      </c>
      <c r="N14" s="127" t="s">
        <v>126</v>
      </c>
      <c r="O14" s="127" t="s">
        <v>126</v>
      </c>
      <c r="P14" s="127" t="s">
        <v>126</v>
      </c>
      <c r="Q14" s="127" t="s">
        <v>126</v>
      </c>
      <c r="R14" s="197"/>
      <c r="S14" s="197"/>
      <c r="T14" s="197"/>
      <c r="V14" s="197"/>
    </row>
    <row r="15" spans="1:22" ht="31.5">
      <c r="A15" s="163" t="s">
        <v>30</v>
      </c>
      <c r="B15" s="155" t="s">
        <v>31</v>
      </c>
      <c r="C15" s="155" t="s">
        <v>27</v>
      </c>
      <c r="D15" s="96" t="s">
        <v>126</v>
      </c>
      <c r="E15" s="96" t="s">
        <v>126</v>
      </c>
      <c r="F15" s="9">
        <v>32.49003515024193</v>
      </c>
      <c r="G15" s="9">
        <v>157.84325255999997</v>
      </c>
      <c r="H15" s="9">
        <v>3.85463747964</v>
      </c>
      <c r="I15" s="9">
        <v>128.50775777510478</v>
      </c>
      <c r="J15" s="9">
        <v>18.732952400000002</v>
      </c>
      <c r="K15" s="9">
        <v>10.386964049260843</v>
      </c>
      <c r="L15" s="9">
        <v>32.49003515024193</v>
      </c>
      <c r="M15" s="9">
        <v>157.84325255999997</v>
      </c>
      <c r="N15" s="121">
        <v>29.407999999999998</v>
      </c>
      <c r="O15" s="121">
        <v>38.31399999999999</v>
      </c>
      <c r="P15" s="121">
        <v>39.426</v>
      </c>
      <c r="Q15" s="121">
        <v>107.148</v>
      </c>
      <c r="R15" s="197"/>
      <c r="S15" s="197"/>
      <c r="T15" s="197"/>
      <c r="V15" s="197"/>
    </row>
    <row r="16" spans="1:22" ht="63" customHeight="1" outlineLevel="1">
      <c r="A16" s="163" t="s">
        <v>32</v>
      </c>
      <c r="B16" s="155" t="s">
        <v>33</v>
      </c>
      <c r="C16" s="155" t="s">
        <v>27</v>
      </c>
      <c r="D16" s="96" t="s">
        <v>126</v>
      </c>
      <c r="E16" s="96" t="s">
        <v>126</v>
      </c>
      <c r="F16" s="13" t="s">
        <v>126</v>
      </c>
      <c r="G16" s="13" t="s">
        <v>126</v>
      </c>
      <c r="H16" s="13" t="s">
        <v>126</v>
      </c>
      <c r="I16" s="13" t="s">
        <v>126</v>
      </c>
      <c r="J16" s="13" t="s">
        <v>126</v>
      </c>
      <c r="K16" s="13" t="s">
        <v>126</v>
      </c>
      <c r="L16" s="13" t="s">
        <v>126</v>
      </c>
      <c r="M16" s="13" t="s">
        <v>126</v>
      </c>
      <c r="N16" s="127" t="s">
        <v>126</v>
      </c>
      <c r="O16" s="127" t="s">
        <v>126</v>
      </c>
      <c r="P16" s="127" t="s">
        <v>126</v>
      </c>
      <c r="Q16" s="127" t="s">
        <v>126</v>
      </c>
      <c r="R16" s="197"/>
      <c r="S16" s="197"/>
      <c r="T16" s="197"/>
      <c r="V16" s="197"/>
    </row>
    <row r="17" spans="1:22" ht="31.5" customHeight="1">
      <c r="A17" s="163" t="s">
        <v>34</v>
      </c>
      <c r="B17" s="155" t="s">
        <v>35</v>
      </c>
      <c r="C17" s="155" t="s">
        <v>27</v>
      </c>
      <c r="D17" s="96" t="s">
        <v>126</v>
      </c>
      <c r="E17" s="96" t="s">
        <v>126</v>
      </c>
      <c r="F17" s="9">
        <v>1.7224850637378997</v>
      </c>
      <c r="G17" s="9">
        <v>8.0544386149</v>
      </c>
      <c r="H17" s="9">
        <v>0.66425063812</v>
      </c>
      <c r="I17" s="9">
        <v>5.094508552419696</v>
      </c>
      <c r="J17" s="9">
        <v>1.9105030001610808</v>
      </c>
      <c r="K17" s="9">
        <v>0.6650233930770342</v>
      </c>
      <c r="L17" s="9">
        <v>1.7224850637378997</v>
      </c>
      <c r="M17" s="9">
        <v>8.0544386149</v>
      </c>
      <c r="N17" s="121">
        <v>4.943</v>
      </c>
      <c r="O17" s="121">
        <v>0</v>
      </c>
      <c r="P17" s="121">
        <v>0</v>
      </c>
      <c r="Q17" s="121">
        <v>4.943</v>
      </c>
      <c r="R17" s="197"/>
      <c r="S17" s="197"/>
      <c r="T17" s="197"/>
      <c r="V17" s="197"/>
    </row>
    <row r="18" spans="1:22" ht="47.25" customHeight="1" outlineLevel="1">
      <c r="A18" s="163" t="s">
        <v>36</v>
      </c>
      <c r="B18" s="155" t="s">
        <v>37</v>
      </c>
      <c r="C18" s="155" t="s">
        <v>27</v>
      </c>
      <c r="D18" s="96" t="s">
        <v>126</v>
      </c>
      <c r="E18" s="96" t="s">
        <v>126</v>
      </c>
      <c r="F18" s="13" t="s">
        <v>126</v>
      </c>
      <c r="G18" s="13" t="s">
        <v>126</v>
      </c>
      <c r="H18" s="13" t="s">
        <v>126</v>
      </c>
      <c r="I18" s="13" t="s">
        <v>126</v>
      </c>
      <c r="J18" s="13" t="s">
        <v>126</v>
      </c>
      <c r="K18" s="13" t="s">
        <v>126</v>
      </c>
      <c r="L18" s="13" t="s">
        <v>126</v>
      </c>
      <c r="M18" s="13" t="s">
        <v>126</v>
      </c>
      <c r="N18" s="127" t="s">
        <v>126</v>
      </c>
      <c r="O18" s="127" t="s">
        <v>126</v>
      </c>
      <c r="P18" s="127" t="s">
        <v>126</v>
      </c>
      <c r="Q18" s="127" t="s">
        <v>126</v>
      </c>
      <c r="R18" s="197"/>
      <c r="S18" s="197"/>
      <c r="T18" s="197"/>
      <c r="V18" s="197"/>
    </row>
    <row r="19" spans="1:22" ht="31.5">
      <c r="A19" s="163" t="s">
        <v>38</v>
      </c>
      <c r="B19" s="155" t="s">
        <v>39</v>
      </c>
      <c r="C19" s="155" t="s">
        <v>27</v>
      </c>
      <c r="D19" s="96" t="s">
        <v>126</v>
      </c>
      <c r="E19" s="96" t="s">
        <v>126</v>
      </c>
      <c r="F19" s="13">
        <v>0</v>
      </c>
      <c r="G19" s="10">
        <v>10.104</v>
      </c>
      <c r="H19" s="10">
        <v>0</v>
      </c>
      <c r="I19" s="10">
        <v>0</v>
      </c>
      <c r="J19" s="10">
        <v>0</v>
      </c>
      <c r="K19" s="10">
        <v>10.104</v>
      </c>
      <c r="L19" s="10">
        <v>0</v>
      </c>
      <c r="M19" s="10">
        <v>10.104</v>
      </c>
      <c r="N19" s="121">
        <v>1.31242</v>
      </c>
      <c r="O19" s="121">
        <v>0</v>
      </c>
      <c r="P19" s="121">
        <v>0</v>
      </c>
      <c r="Q19" s="121">
        <v>1.31242</v>
      </c>
      <c r="R19" s="197"/>
      <c r="S19" s="197"/>
      <c r="T19" s="197"/>
      <c r="V19" s="197"/>
    </row>
    <row r="20" spans="1:17" ht="15.75">
      <c r="A20" s="163" t="s">
        <v>40</v>
      </c>
      <c r="B20" s="155" t="s">
        <v>122</v>
      </c>
      <c r="C20" s="155" t="s">
        <v>27</v>
      </c>
      <c r="D20" s="96" t="s">
        <v>126</v>
      </c>
      <c r="E20" s="96" t="s">
        <v>126</v>
      </c>
      <c r="F20" s="9">
        <v>34.21252021397983</v>
      </c>
      <c r="G20" s="9">
        <v>165.89769117489996</v>
      </c>
      <c r="H20" s="9">
        <v>4.5188881177599995</v>
      </c>
      <c r="I20" s="9">
        <v>133.60226632752446</v>
      </c>
      <c r="J20" s="9">
        <v>20.643455400161084</v>
      </c>
      <c r="K20" s="9">
        <v>11.051987442337877</v>
      </c>
      <c r="L20" s="9">
        <v>34.21252021397983</v>
      </c>
      <c r="M20" s="9">
        <v>165.89769117489996</v>
      </c>
      <c r="N20" s="121">
        <v>34.351</v>
      </c>
      <c r="O20" s="121">
        <v>38.31399999999999</v>
      </c>
      <c r="P20" s="121">
        <v>39.426</v>
      </c>
      <c r="Q20" s="121">
        <v>112.091</v>
      </c>
    </row>
    <row r="21" spans="1:17" ht="31.5" customHeight="1" outlineLevel="1">
      <c r="A21" s="163" t="s">
        <v>41</v>
      </c>
      <c r="B21" s="155" t="s">
        <v>42</v>
      </c>
      <c r="C21" s="155" t="s">
        <v>27</v>
      </c>
      <c r="D21" s="96" t="s">
        <v>126</v>
      </c>
      <c r="E21" s="96" t="s">
        <v>126</v>
      </c>
      <c r="F21" s="13" t="s">
        <v>126</v>
      </c>
      <c r="G21" s="13" t="s">
        <v>126</v>
      </c>
      <c r="H21" s="13" t="s">
        <v>126</v>
      </c>
      <c r="I21" s="13" t="s">
        <v>126</v>
      </c>
      <c r="J21" s="13" t="s">
        <v>126</v>
      </c>
      <c r="K21" s="13" t="s">
        <v>126</v>
      </c>
      <c r="L21" s="13" t="s">
        <v>126</v>
      </c>
      <c r="M21" s="13" t="s">
        <v>126</v>
      </c>
      <c r="N21" s="127" t="s">
        <v>126</v>
      </c>
      <c r="O21" s="127" t="s">
        <v>126</v>
      </c>
      <c r="P21" s="127" t="s">
        <v>126</v>
      </c>
      <c r="Q21" s="127" t="s">
        <v>126</v>
      </c>
    </row>
    <row r="22" spans="1:17" ht="47.25" customHeight="1" outlineLevel="1">
      <c r="A22" s="163" t="s">
        <v>43</v>
      </c>
      <c r="B22" s="155" t="s">
        <v>44</v>
      </c>
      <c r="C22" s="155" t="s">
        <v>27</v>
      </c>
      <c r="D22" s="96" t="s">
        <v>126</v>
      </c>
      <c r="E22" s="96" t="s">
        <v>126</v>
      </c>
      <c r="F22" s="13" t="s">
        <v>126</v>
      </c>
      <c r="G22" s="13" t="s">
        <v>126</v>
      </c>
      <c r="H22" s="13" t="s">
        <v>126</v>
      </c>
      <c r="I22" s="13" t="s">
        <v>126</v>
      </c>
      <c r="J22" s="13" t="s">
        <v>126</v>
      </c>
      <c r="K22" s="13" t="s">
        <v>126</v>
      </c>
      <c r="L22" s="13" t="s">
        <v>126</v>
      </c>
      <c r="M22" s="13" t="s">
        <v>126</v>
      </c>
      <c r="N22" s="127" t="s">
        <v>126</v>
      </c>
      <c r="O22" s="127" t="s">
        <v>126</v>
      </c>
      <c r="P22" s="127" t="s">
        <v>126</v>
      </c>
      <c r="Q22" s="127" t="s">
        <v>126</v>
      </c>
    </row>
    <row r="23" spans="1:17" ht="78.75" customHeight="1" outlineLevel="1">
      <c r="A23" s="163" t="s">
        <v>45</v>
      </c>
      <c r="B23" s="155" t="s">
        <v>46</v>
      </c>
      <c r="C23" s="155" t="s">
        <v>27</v>
      </c>
      <c r="D23" s="96" t="s">
        <v>126</v>
      </c>
      <c r="E23" s="96" t="s">
        <v>126</v>
      </c>
      <c r="F23" s="13" t="s">
        <v>126</v>
      </c>
      <c r="G23" s="13" t="s">
        <v>126</v>
      </c>
      <c r="H23" s="13" t="s">
        <v>126</v>
      </c>
      <c r="I23" s="13" t="s">
        <v>126</v>
      </c>
      <c r="J23" s="13" t="s">
        <v>126</v>
      </c>
      <c r="K23" s="13" t="s">
        <v>126</v>
      </c>
      <c r="L23" s="13" t="s">
        <v>126</v>
      </c>
      <c r="M23" s="13" t="s">
        <v>126</v>
      </c>
      <c r="N23" s="127" t="s">
        <v>126</v>
      </c>
      <c r="O23" s="127" t="s">
        <v>126</v>
      </c>
      <c r="P23" s="127" t="s">
        <v>126</v>
      </c>
      <c r="Q23" s="127" t="s">
        <v>126</v>
      </c>
    </row>
    <row r="24" spans="1:17" ht="78.75" customHeight="1" outlineLevel="1">
      <c r="A24" s="163" t="s">
        <v>47</v>
      </c>
      <c r="B24" s="155" t="s">
        <v>48</v>
      </c>
      <c r="C24" s="155" t="s">
        <v>27</v>
      </c>
      <c r="D24" s="96" t="s">
        <v>126</v>
      </c>
      <c r="E24" s="96" t="s">
        <v>126</v>
      </c>
      <c r="F24" s="13" t="s">
        <v>126</v>
      </c>
      <c r="G24" s="13" t="s">
        <v>126</v>
      </c>
      <c r="H24" s="13" t="s">
        <v>126</v>
      </c>
      <c r="I24" s="13" t="s">
        <v>126</v>
      </c>
      <c r="J24" s="13" t="s">
        <v>126</v>
      </c>
      <c r="K24" s="13" t="s">
        <v>126</v>
      </c>
      <c r="L24" s="13" t="s">
        <v>126</v>
      </c>
      <c r="M24" s="13" t="s">
        <v>126</v>
      </c>
      <c r="N24" s="127" t="s">
        <v>126</v>
      </c>
      <c r="O24" s="127" t="s">
        <v>126</v>
      </c>
      <c r="P24" s="127" t="s">
        <v>126</v>
      </c>
      <c r="Q24" s="127" t="s">
        <v>126</v>
      </c>
    </row>
    <row r="25" spans="1:17" ht="63" customHeight="1" outlineLevel="1">
      <c r="A25" s="163" t="s">
        <v>49</v>
      </c>
      <c r="B25" s="155" t="s">
        <v>50</v>
      </c>
      <c r="C25" s="155" t="s">
        <v>27</v>
      </c>
      <c r="D25" s="96" t="s">
        <v>126</v>
      </c>
      <c r="E25" s="96" t="s">
        <v>126</v>
      </c>
      <c r="F25" s="13" t="s">
        <v>126</v>
      </c>
      <c r="G25" s="13" t="s">
        <v>126</v>
      </c>
      <c r="H25" s="13" t="s">
        <v>126</v>
      </c>
      <c r="I25" s="13" t="s">
        <v>126</v>
      </c>
      <c r="J25" s="13" t="s">
        <v>126</v>
      </c>
      <c r="K25" s="13" t="s">
        <v>126</v>
      </c>
      <c r="L25" s="13" t="s">
        <v>126</v>
      </c>
      <c r="M25" s="13" t="s">
        <v>126</v>
      </c>
      <c r="N25" s="127" t="s">
        <v>126</v>
      </c>
      <c r="O25" s="127" t="s">
        <v>126</v>
      </c>
      <c r="P25" s="127" t="s">
        <v>126</v>
      </c>
      <c r="Q25" s="127" t="s">
        <v>126</v>
      </c>
    </row>
    <row r="26" spans="1:17" ht="47.25" customHeight="1" outlineLevel="1">
      <c r="A26" s="163" t="s">
        <v>51</v>
      </c>
      <c r="B26" s="155" t="s">
        <v>52</v>
      </c>
      <c r="C26" s="155" t="s">
        <v>27</v>
      </c>
      <c r="D26" s="96" t="s">
        <v>126</v>
      </c>
      <c r="E26" s="96" t="s">
        <v>126</v>
      </c>
      <c r="F26" s="13" t="s">
        <v>126</v>
      </c>
      <c r="G26" s="13" t="s">
        <v>126</v>
      </c>
      <c r="H26" s="13" t="s">
        <v>126</v>
      </c>
      <c r="I26" s="13" t="s">
        <v>126</v>
      </c>
      <c r="J26" s="13" t="s">
        <v>126</v>
      </c>
      <c r="K26" s="13" t="s">
        <v>126</v>
      </c>
      <c r="L26" s="13" t="s">
        <v>126</v>
      </c>
      <c r="M26" s="13" t="s">
        <v>126</v>
      </c>
      <c r="N26" s="127" t="s">
        <v>126</v>
      </c>
      <c r="O26" s="127" t="s">
        <v>126</v>
      </c>
      <c r="P26" s="127" t="s">
        <v>126</v>
      </c>
      <c r="Q26" s="127" t="s">
        <v>126</v>
      </c>
    </row>
    <row r="27" spans="1:17" ht="78.75" customHeight="1" outlineLevel="1">
      <c r="A27" s="163" t="s">
        <v>53</v>
      </c>
      <c r="B27" s="155" t="s">
        <v>54</v>
      </c>
      <c r="C27" s="155" t="s">
        <v>27</v>
      </c>
      <c r="D27" s="96" t="s">
        <v>126</v>
      </c>
      <c r="E27" s="96" t="s">
        <v>126</v>
      </c>
      <c r="F27" s="13" t="s">
        <v>126</v>
      </c>
      <c r="G27" s="13" t="s">
        <v>126</v>
      </c>
      <c r="H27" s="13" t="s">
        <v>126</v>
      </c>
      <c r="I27" s="13" t="s">
        <v>126</v>
      </c>
      <c r="J27" s="13" t="s">
        <v>126</v>
      </c>
      <c r="K27" s="13" t="s">
        <v>126</v>
      </c>
      <c r="L27" s="13" t="s">
        <v>126</v>
      </c>
      <c r="M27" s="13" t="s">
        <v>126</v>
      </c>
      <c r="N27" s="127" t="s">
        <v>126</v>
      </c>
      <c r="O27" s="127" t="s">
        <v>126</v>
      </c>
      <c r="P27" s="127" t="s">
        <v>126</v>
      </c>
      <c r="Q27" s="127" t="s">
        <v>126</v>
      </c>
    </row>
    <row r="28" spans="1:17" ht="47.25" customHeight="1" outlineLevel="1">
      <c r="A28" s="163" t="s">
        <v>55</v>
      </c>
      <c r="B28" s="155" t="s">
        <v>56</v>
      </c>
      <c r="C28" s="155" t="s">
        <v>27</v>
      </c>
      <c r="D28" s="96" t="s">
        <v>126</v>
      </c>
      <c r="E28" s="96" t="s">
        <v>126</v>
      </c>
      <c r="F28" s="13" t="s">
        <v>126</v>
      </c>
      <c r="G28" s="13" t="s">
        <v>126</v>
      </c>
      <c r="H28" s="13" t="s">
        <v>126</v>
      </c>
      <c r="I28" s="13" t="s">
        <v>126</v>
      </c>
      <c r="J28" s="13" t="s">
        <v>126</v>
      </c>
      <c r="K28" s="13" t="s">
        <v>126</v>
      </c>
      <c r="L28" s="13" t="s">
        <v>126</v>
      </c>
      <c r="M28" s="13" t="s">
        <v>126</v>
      </c>
      <c r="N28" s="127" t="s">
        <v>126</v>
      </c>
      <c r="O28" s="127" t="s">
        <v>126</v>
      </c>
      <c r="P28" s="127" t="s">
        <v>126</v>
      </c>
      <c r="Q28" s="127" t="s">
        <v>126</v>
      </c>
    </row>
    <row r="29" spans="1:17" ht="63" customHeight="1" outlineLevel="1">
      <c r="A29" s="163" t="s">
        <v>57</v>
      </c>
      <c r="B29" s="155" t="s">
        <v>58</v>
      </c>
      <c r="C29" s="155" t="s">
        <v>27</v>
      </c>
      <c r="D29" s="96" t="s">
        <v>126</v>
      </c>
      <c r="E29" s="96" t="s">
        <v>126</v>
      </c>
      <c r="F29" s="13" t="s">
        <v>126</v>
      </c>
      <c r="G29" s="13" t="s">
        <v>126</v>
      </c>
      <c r="H29" s="13" t="s">
        <v>126</v>
      </c>
      <c r="I29" s="13" t="s">
        <v>126</v>
      </c>
      <c r="J29" s="13" t="s">
        <v>126</v>
      </c>
      <c r="K29" s="13" t="s">
        <v>126</v>
      </c>
      <c r="L29" s="13" t="s">
        <v>126</v>
      </c>
      <c r="M29" s="13" t="s">
        <v>126</v>
      </c>
      <c r="N29" s="127" t="s">
        <v>126</v>
      </c>
      <c r="O29" s="127" t="s">
        <v>126</v>
      </c>
      <c r="P29" s="127" t="s">
        <v>126</v>
      </c>
      <c r="Q29" s="127" t="s">
        <v>126</v>
      </c>
    </row>
    <row r="30" spans="1:17" ht="47.25" customHeight="1" outlineLevel="1">
      <c r="A30" s="163" t="s">
        <v>59</v>
      </c>
      <c r="B30" s="155" t="s">
        <v>60</v>
      </c>
      <c r="C30" s="155" t="s">
        <v>27</v>
      </c>
      <c r="D30" s="96" t="s">
        <v>126</v>
      </c>
      <c r="E30" s="96" t="s">
        <v>126</v>
      </c>
      <c r="F30" s="13" t="s">
        <v>126</v>
      </c>
      <c r="G30" s="13" t="s">
        <v>126</v>
      </c>
      <c r="H30" s="13" t="s">
        <v>126</v>
      </c>
      <c r="I30" s="13" t="s">
        <v>126</v>
      </c>
      <c r="J30" s="13" t="s">
        <v>126</v>
      </c>
      <c r="K30" s="13" t="s">
        <v>126</v>
      </c>
      <c r="L30" s="13" t="s">
        <v>126</v>
      </c>
      <c r="M30" s="13" t="s">
        <v>126</v>
      </c>
      <c r="N30" s="127" t="s">
        <v>126</v>
      </c>
      <c r="O30" s="127" t="s">
        <v>126</v>
      </c>
      <c r="P30" s="127" t="s">
        <v>126</v>
      </c>
      <c r="Q30" s="127" t="s">
        <v>126</v>
      </c>
    </row>
    <row r="31" spans="1:17" ht="126" customHeight="1" outlineLevel="1">
      <c r="A31" s="163" t="s">
        <v>59</v>
      </c>
      <c r="B31" s="155" t="s">
        <v>61</v>
      </c>
      <c r="C31" s="155" t="s">
        <v>27</v>
      </c>
      <c r="D31" s="96" t="s">
        <v>126</v>
      </c>
      <c r="E31" s="96" t="s">
        <v>126</v>
      </c>
      <c r="F31" s="13" t="s">
        <v>126</v>
      </c>
      <c r="G31" s="13" t="s">
        <v>126</v>
      </c>
      <c r="H31" s="13" t="s">
        <v>126</v>
      </c>
      <c r="I31" s="13" t="s">
        <v>126</v>
      </c>
      <c r="J31" s="13" t="s">
        <v>126</v>
      </c>
      <c r="K31" s="13" t="s">
        <v>126</v>
      </c>
      <c r="L31" s="13" t="s">
        <v>126</v>
      </c>
      <c r="M31" s="13" t="s">
        <v>126</v>
      </c>
      <c r="N31" s="127" t="s">
        <v>126</v>
      </c>
      <c r="O31" s="127" t="s">
        <v>126</v>
      </c>
      <c r="P31" s="127" t="s">
        <v>126</v>
      </c>
      <c r="Q31" s="127" t="s">
        <v>126</v>
      </c>
    </row>
    <row r="32" spans="1:17" ht="110.25" customHeight="1" outlineLevel="1">
      <c r="A32" s="163" t="s">
        <v>59</v>
      </c>
      <c r="B32" s="155" t="s">
        <v>62</v>
      </c>
      <c r="C32" s="155" t="s">
        <v>27</v>
      </c>
      <c r="D32" s="96" t="s">
        <v>126</v>
      </c>
      <c r="E32" s="96" t="s">
        <v>126</v>
      </c>
      <c r="F32" s="13" t="s">
        <v>126</v>
      </c>
      <c r="G32" s="13" t="s">
        <v>126</v>
      </c>
      <c r="H32" s="13" t="s">
        <v>126</v>
      </c>
      <c r="I32" s="13" t="s">
        <v>126</v>
      </c>
      <c r="J32" s="13" t="s">
        <v>126</v>
      </c>
      <c r="K32" s="13" t="s">
        <v>126</v>
      </c>
      <c r="L32" s="13" t="s">
        <v>126</v>
      </c>
      <c r="M32" s="13" t="s">
        <v>126</v>
      </c>
      <c r="N32" s="127" t="s">
        <v>126</v>
      </c>
      <c r="O32" s="127" t="s">
        <v>126</v>
      </c>
      <c r="P32" s="127" t="s">
        <v>126</v>
      </c>
      <c r="Q32" s="127" t="s">
        <v>126</v>
      </c>
    </row>
    <row r="33" spans="1:17" ht="126" customHeight="1" outlineLevel="1">
      <c r="A33" s="163" t="s">
        <v>59</v>
      </c>
      <c r="B33" s="155" t="s">
        <v>63</v>
      </c>
      <c r="C33" s="155" t="s">
        <v>27</v>
      </c>
      <c r="D33" s="96" t="s">
        <v>126</v>
      </c>
      <c r="E33" s="96" t="s">
        <v>126</v>
      </c>
      <c r="F33" s="13" t="s">
        <v>126</v>
      </c>
      <c r="G33" s="13" t="s">
        <v>126</v>
      </c>
      <c r="H33" s="13" t="s">
        <v>126</v>
      </c>
      <c r="I33" s="13" t="s">
        <v>126</v>
      </c>
      <c r="J33" s="13" t="s">
        <v>126</v>
      </c>
      <c r="K33" s="13" t="s">
        <v>126</v>
      </c>
      <c r="L33" s="13" t="s">
        <v>126</v>
      </c>
      <c r="M33" s="13" t="s">
        <v>126</v>
      </c>
      <c r="N33" s="127" t="s">
        <v>126</v>
      </c>
      <c r="O33" s="127" t="s">
        <v>126</v>
      </c>
      <c r="P33" s="127" t="s">
        <v>126</v>
      </c>
      <c r="Q33" s="127" t="s">
        <v>126</v>
      </c>
    </row>
    <row r="34" spans="1:17" ht="47.25" customHeight="1" outlineLevel="1">
      <c r="A34" s="163" t="s">
        <v>64</v>
      </c>
      <c r="B34" s="155" t="s">
        <v>60</v>
      </c>
      <c r="C34" s="155" t="s">
        <v>27</v>
      </c>
      <c r="D34" s="96" t="s">
        <v>126</v>
      </c>
      <c r="E34" s="96" t="s">
        <v>126</v>
      </c>
      <c r="F34" s="13" t="s">
        <v>126</v>
      </c>
      <c r="G34" s="13" t="s">
        <v>126</v>
      </c>
      <c r="H34" s="13" t="s">
        <v>126</v>
      </c>
      <c r="I34" s="13" t="s">
        <v>126</v>
      </c>
      <c r="J34" s="13" t="s">
        <v>126</v>
      </c>
      <c r="K34" s="13" t="s">
        <v>126</v>
      </c>
      <c r="L34" s="13" t="s">
        <v>126</v>
      </c>
      <c r="M34" s="13" t="s">
        <v>126</v>
      </c>
      <c r="N34" s="127" t="s">
        <v>126</v>
      </c>
      <c r="O34" s="127" t="s">
        <v>126</v>
      </c>
      <c r="P34" s="127" t="s">
        <v>126</v>
      </c>
      <c r="Q34" s="127" t="s">
        <v>126</v>
      </c>
    </row>
    <row r="35" spans="1:17" ht="126" customHeight="1" outlineLevel="1">
      <c r="A35" s="163" t="s">
        <v>64</v>
      </c>
      <c r="B35" s="155" t="s">
        <v>61</v>
      </c>
      <c r="C35" s="155" t="s">
        <v>27</v>
      </c>
      <c r="D35" s="96" t="s">
        <v>126</v>
      </c>
      <c r="E35" s="96" t="s">
        <v>126</v>
      </c>
      <c r="F35" s="13" t="s">
        <v>126</v>
      </c>
      <c r="G35" s="13" t="s">
        <v>126</v>
      </c>
      <c r="H35" s="13" t="s">
        <v>126</v>
      </c>
      <c r="I35" s="13" t="s">
        <v>126</v>
      </c>
      <c r="J35" s="13" t="s">
        <v>126</v>
      </c>
      <c r="K35" s="13" t="s">
        <v>126</v>
      </c>
      <c r="L35" s="13" t="s">
        <v>126</v>
      </c>
      <c r="M35" s="13" t="s">
        <v>126</v>
      </c>
      <c r="N35" s="127" t="s">
        <v>126</v>
      </c>
      <c r="O35" s="127" t="s">
        <v>126</v>
      </c>
      <c r="P35" s="127" t="s">
        <v>126</v>
      </c>
      <c r="Q35" s="127" t="s">
        <v>126</v>
      </c>
    </row>
    <row r="36" spans="1:17" ht="110.25" customHeight="1" outlineLevel="1">
      <c r="A36" s="163" t="s">
        <v>64</v>
      </c>
      <c r="B36" s="155" t="s">
        <v>62</v>
      </c>
      <c r="C36" s="155" t="s">
        <v>27</v>
      </c>
      <c r="D36" s="96" t="s">
        <v>126</v>
      </c>
      <c r="E36" s="96" t="s">
        <v>126</v>
      </c>
      <c r="F36" s="13" t="s">
        <v>126</v>
      </c>
      <c r="G36" s="13" t="s">
        <v>126</v>
      </c>
      <c r="H36" s="13" t="s">
        <v>126</v>
      </c>
      <c r="I36" s="13" t="s">
        <v>126</v>
      </c>
      <c r="J36" s="13" t="s">
        <v>126</v>
      </c>
      <c r="K36" s="13" t="s">
        <v>126</v>
      </c>
      <c r="L36" s="13" t="s">
        <v>126</v>
      </c>
      <c r="M36" s="13" t="s">
        <v>126</v>
      </c>
      <c r="N36" s="127" t="s">
        <v>126</v>
      </c>
      <c r="O36" s="127" t="s">
        <v>126</v>
      </c>
      <c r="P36" s="127" t="s">
        <v>126</v>
      </c>
      <c r="Q36" s="127" t="s">
        <v>126</v>
      </c>
    </row>
    <row r="37" spans="1:17" ht="126" customHeight="1" outlineLevel="1">
      <c r="A37" s="163" t="s">
        <v>64</v>
      </c>
      <c r="B37" s="155" t="s">
        <v>65</v>
      </c>
      <c r="C37" s="155" t="s">
        <v>27</v>
      </c>
      <c r="D37" s="96" t="s">
        <v>126</v>
      </c>
      <c r="E37" s="96" t="s">
        <v>126</v>
      </c>
      <c r="F37" s="13" t="s">
        <v>126</v>
      </c>
      <c r="G37" s="13" t="s">
        <v>126</v>
      </c>
      <c r="H37" s="13" t="s">
        <v>126</v>
      </c>
      <c r="I37" s="13" t="s">
        <v>126</v>
      </c>
      <c r="J37" s="13" t="s">
        <v>126</v>
      </c>
      <c r="K37" s="13" t="s">
        <v>126</v>
      </c>
      <c r="L37" s="13" t="s">
        <v>126</v>
      </c>
      <c r="M37" s="13" t="s">
        <v>126</v>
      </c>
      <c r="N37" s="127" t="s">
        <v>126</v>
      </c>
      <c r="O37" s="127" t="s">
        <v>126</v>
      </c>
      <c r="P37" s="127" t="s">
        <v>126</v>
      </c>
      <c r="Q37" s="127" t="s">
        <v>126</v>
      </c>
    </row>
    <row r="38" spans="1:17" ht="94.5" customHeight="1" outlineLevel="1">
      <c r="A38" s="163" t="s">
        <v>66</v>
      </c>
      <c r="B38" s="155" t="s">
        <v>67</v>
      </c>
      <c r="C38" s="155" t="s">
        <v>27</v>
      </c>
      <c r="D38" s="96" t="s">
        <v>126</v>
      </c>
      <c r="E38" s="96" t="s">
        <v>126</v>
      </c>
      <c r="F38" s="13" t="s">
        <v>126</v>
      </c>
      <c r="G38" s="13" t="s">
        <v>126</v>
      </c>
      <c r="H38" s="13" t="s">
        <v>126</v>
      </c>
      <c r="I38" s="13" t="s">
        <v>126</v>
      </c>
      <c r="J38" s="13" t="s">
        <v>126</v>
      </c>
      <c r="K38" s="13" t="s">
        <v>126</v>
      </c>
      <c r="L38" s="13" t="s">
        <v>126</v>
      </c>
      <c r="M38" s="13" t="s">
        <v>126</v>
      </c>
      <c r="N38" s="127" t="s">
        <v>126</v>
      </c>
      <c r="O38" s="127" t="s">
        <v>126</v>
      </c>
      <c r="P38" s="127" t="s">
        <v>126</v>
      </c>
      <c r="Q38" s="127" t="s">
        <v>126</v>
      </c>
    </row>
    <row r="39" spans="1:17" ht="78.75" customHeight="1" outlineLevel="1">
      <c r="A39" s="163" t="s">
        <v>68</v>
      </c>
      <c r="B39" s="155" t="s">
        <v>69</v>
      </c>
      <c r="C39" s="155" t="s">
        <v>27</v>
      </c>
      <c r="D39" s="96" t="s">
        <v>126</v>
      </c>
      <c r="E39" s="96" t="s">
        <v>126</v>
      </c>
      <c r="F39" s="13" t="s">
        <v>126</v>
      </c>
      <c r="G39" s="13" t="s">
        <v>126</v>
      </c>
      <c r="H39" s="13" t="s">
        <v>126</v>
      </c>
      <c r="I39" s="13" t="s">
        <v>126</v>
      </c>
      <c r="J39" s="13" t="s">
        <v>126</v>
      </c>
      <c r="K39" s="13" t="s">
        <v>126</v>
      </c>
      <c r="L39" s="13" t="s">
        <v>126</v>
      </c>
      <c r="M39" s="13" t="s">
        <v>126</v>
      </c>
      <c r="N39" s="127" t="s">
        <v>126</v>
      </c>
      <c r="O39" s="127" t="s">
        <v>126</v>
      </c>
      <c r="P39" s="127" t="s">
        <v>126</v>
      </c>
      <c r="Q39" s="127" t="s">
        <v>126</v>
      </c>
    </row>
    <row r="40" spans="1:17" ht="94.5" customHeight="1" outlineLevel="1">
      <c r="A40" s="163" t="s">
        <v>70</v>
      </c>
      <c r="B40" s="155" t="s">
        <v>71</v>
      </c>
      <c r="C40" s="155" t="s">
        <v>27</v>
      </c>
      <c r="D40" s="96" t="s">
        <v>126</v>
      </c>
      <c r="E40" s="96" t="s">
        <v>126</v>
      </c>
      <c r="F40" s="13" t="s">
        <v>126</v>
      </c>
      <c r="G40" s="13" t="s">
        <v>126</v>
      </c>
      <c r="H40" s="13" t="s">
        <v>126</v>
      </c>
      <c r="I40" s="13" t="s">
        <v>126</v>
      </c>
      <c r="J40" s="13" t="s">
        <v>126</v>
      </c>
      <c r="K40" s="13" t="s">
        <v>126</v>
      </c>
      <c r="L40" s="13" t="s">
        <v>126</v>
      </c>
      <c r="M40" s="13" t="s">
        <v>126</v>
      </c>
      <c r="N40" s="127" t="s">
        <v>126</v>
      </c>
      <c r="O40" s="127" t="s">
        <v>126</v>
      </c>
      <c r="P40" s="127" t="s">
        <v>126</v>
      </c>
      <c r="Q40" s="127" t="s">
        <v>126</v>
      </c>
    </row>
    <row r="41" spans="1:17" ht="47.25">
      <c r="A41" s="163" t="s">
        <v>72</v>
      </c>
      <c r="B41" s="155" t="s">
        <v>73</v>
      </c>
      <c r="C41" s="155" t="s">
        <v>27</v>
      </c>
      <c r="D41" s="96" t="s">
        <v>126</v>
      </c>
      <c r="E41" s="96" t="s">
        <v>126</v>
      </c>
      <c r="F41" s="9">
        <v>32.49003515024193</v>
      </c>
      <c r="G41" s="9">
        <v>157.84325255999997</v>
      </c>
      <c r="H41" s="9">
        <v>3.85463747964</v>
      </c>
      <c r="I41" s="9">
        <v>128.50775777510478</v>
      </c>
      <c r="J41" s="9">
        <v>18.732952400000002</v>
      </c>
      <c r="K41" s="9">
        <v>10.386964049260843</v>
      </c>
      <c r="L41" s="9">
        <v>32.49003515024193</v>
      </c>
      <c r="M41" s="9">
        <v>157.84325255999997</v>
      </c>
      <c r="N41" s="121">
        <v>29.407999999999998</v>
      </c>
      <c r="O41" s="121">
        <v>38.31399999999999</v>
      </c>
      <c r="P41" s="121">
        <v>39.426</v>
      </c>
      <c r="Q41" s="121">
        <v>107.148</v>
      </c>
    </row>
    <row r="42" spans="1:17" ht="78.75" customHeight="1" outlineLevel="1">
      <c r="A42" s="163" t="s">
        <v>74</v>
      </c>
      <c r="B42" s="155" t="s">
        <v>75</v>
      </c>
      <c r="C42" s="155" t="s">
        <v>27</v>
      </c>
      <c r="D42" s="96" t="s">
        <v>126</v>
      </c>
      <c r="E42" s="96" t="s">
        <v>126</v>
      </c>
      <c r="F42" s="13" t="s">
        <v>126</v>
      </c>
      <c r="G42" s="13" t="s">
        <v>126</v>
      </c>
      <c r="H42" s="13" t="s">
        <v>126</v>
      </c>
      <c r="I42" s="13" t="s">
        <v>126</v>
      </c>
      <c r="J42" s="13" t="s">
        <v>126</v>
      </c>
      <c r="K42" s="13" t="s">
        <v>126</v>
      </c>
      <c r="L42" s="13" t="s">
        <v>126</v>
      </c>
      <c r="M42" s="13" t="s">
        <v>126</v>
      </c>
      <c r="N42" s="127" t="s">
        <v>126</v>
      </c>
      <c r="O42" s="127" t="s">
        <v>126</v>
      </c>
      <c r="P42" s="127" t="s">
        <v>126</v>
      </c>
      <c r="Q42" s="127" t="s">
        <v>126</v>
      </c>
    </row>
    <row r="43" spans="1:17" ht="31.5" customHeight="1" outlineLevel="1">
      <c r="A43" s="163" t="s">
        <v>76</v>
      </c>
      <c r="B43" s="155" t="s">
        <v>77</v>
      </c>
      <c r="C43" s="155" t="s">
        <v>27</v>
      </c>
      <c r="D43" s="96" t="s">
        <v>126</v>
      </c>
      <c r="E43" s="96" t="s">
        <v>126</v>
      </c>
      <c r="F43" s="13" t="s">
        <v>126</v>
      </c>
      <c r="G43" s="13" t="s">
        <v>126</v>
      </c>
      <c r="H43" s="13" t="s">
        <v>126</v>
      </c>
      <c r="I43" s="13" t="s">
        <v>126</v>
      </c>
      <c r="J43" s="13" t="s">
        <v>126</v>
      </c>
      <c r="K43" s="13" t="s">
        <v>126</v>
      </c>
      <c r="L43" s="13" t="s">
        <v>126</v>
      </c>
      <c r="M43" s="13" t="s">
        <v>126</v>
      </c>
      <c r="N43" s="127" t="s">
        <v>126</v>
      </c>
      <c r="O43" s="127" t="s">
        <v>126</v>
      </c>
      <c r="P43" s="127" t="s">
        <v>126</v>
      </c>
      <c r="Q43" s="127" t="s">
        <v>126</v>
      </c>
    </row>
    <row r="44" spans="1:17" ht="63" customHeight="1" outlineLevel="1">
      <c r="A44" s="163" t="s">
        <v>78</v>
      </c>
      <c r="B44" s="155" t="s">
        <v>79</v>
      </c>
      <c r="C44" s="155" t="s">
        <v>27</v>
      </c>
      <c r="D44" s="96" t="s">
        <v>126</v>
      </c>
      <c r="E44" s="96" t="s">
        <v>126</v>
      </c>
      <c r="F44" s="13" t="s">
        <v>126</v>
      </c>
      <c r="G44" s="13" t="s">
        <v>126</v>
      </c>
      <c r="H44" s="13" t="s">
        <v>126</v>
      </c>
      <c r="I44" s="13" t="s">
        <v>126</v>
      </c>
      <c r="J44" s="13" t="s">
        <v>126</v>
      </c>
      <c r="K44" s="13" t="s">
        <v>126</v>
      </c>
      <c r="L44" s="13" t="s">
        <v>126</v>
      </c>
      <c r="M44" s="13" t="s">
        <v>126</v>
      </c>
      <c r="N44" s="127" t="s">
        <v>126</v>
      </c>
      <c r="O44" s="127" t="s">
        <v>126</v>
      </c>
      <c r="P44" s="127" t="s">
        <v>126</v>
      </c>
      <c r="Q44" s="127" t="s">
        <v>126</v>
      </c>
    </row>
    <row r="45" spans="1:17" ht="47.25">
      <c r="A45" s="163" t="s">
        <v>80</v>
      </c>
      <c r="B45" s="155" t="s">
        <v>81</v>
      </c>
      <c r="C45" s="155" t="s">
        <v>27</v>
      </c>
      <c r="D45" s="96" t="s">
        <v>126</v>
      </c>
      <c r="E45" s="96" t="s">
        <v>126</v>
      </c>
      <c r="F45" s="10">
        <v>15.77412324578333</v>
      </c>
      <c r="G45" s="10">
        <v>73.90213816999997</v>
      </c>
      <c r="H45" s="10">
        <v>3.61079347964</v>
      </c>
      <c r="I45" s="10">
        <v>56.93522385030239</v>
      </c>
      <c r="J45" s="10">
        <v>10.4073244</v>
      </c>
      <c r="K45" s="10">
        <v>2.946234675259644</v>
      </c>
      <c r="L45" s="10">
        <v>15.77412324578333</v>
      </c>
      <c r="M45" s="10">
        <v>73.90213816999997</v>
      </c>
      <c r="N45" s="121">
        <v>17.363999999999997</v>
      </c>
      <c r="O45" s="121">
        <v>12.730999999999995</v>
      </c>
      <c r="P45" s="121">
        <v>16.788</v>
      </c>
      <c r="Q45" s="121">
        <v>46.882999999999996</v>
      </c>
    </row>
    <row r="46" spans="1:23" ht="31.5">
      <c r="A46" s="163" t="s">
        <v>82</v>
      </c>
      <c r="B46" s="155" t="s">
        <v>83</v>
      </c>
      <c r="C46" s="155" t="s">
        <v>27</v>
      </c>
      <c r="D46" s="96" t="s">
        <v>126</v>
      </c>
      <c r="E46" s="96" t="s">
        <v>126</v>
      </c>
      <c r="F46" s="9">
        <v>15.77412324578333</v>
      </c>
      <c r="G46" s="9">
        <v>73.90213816999997</v>
      </c>
      <c r="H46" s="9">
        <v>3.61079347964</v>
      </c>
      <c r="I46" s="9">
        <v>56.93522385030239</v>
      </c>
      <c r="J46" s="9">
        <v>10.4073244</v>
      </c>
      <c r="K46" s="9">
        <v>2.946234675259644</v>
      </c>
      <c r="L46" s="9">
        <v>15.77412324578333</v>
      </c>
      <c r="M46" s="9">
        <v>73.90213816999997</v>
      </c>
      <c r="N46" s="121">
        <v>17.363999999999997</v>
      </c>
      <c r="O46" s="121">
        <v>12.730999999999995</v>
      </c>
      <c r="P46" s="121">
        <v>16.788</v>
      </c>
      <c r="Q46" s="121">
        <v>46.882999999999996</v>
      </c>
      <c r="W46" s="197"/>
    </row>
    <row r="47" spans="1:22" ht="54" customHeight="1">
      <c r="A47" s="175"/>
      <c r="B47" s="175" t="s">
        <v>516</v>
      </c>
      <c r="C47" s="175" t="s">
        <v>126</v>
      </c>
      <c r="D47" s="152">
        <v>2020</v>
      </c>
      <c r="E47" s="152">
        <v>2020</v>
      </c>
      <c r="F47" s="123">
        <v>1.9235643776824034</v>
      </c>
      <c r="G47" s="123">
        <v>7.98760341</v>
      </c>
      <c r="H47" s="123">
        <v>0.64144</v>
      </c>
      <c r="I47" s="123">
        <v>2.176613</v>
      </c>
      <c r="J47" s="123">
        <v>5.1695504</v>
      </c>
      <c r="K47" s="123">
        <v>0</v>
      </c>
      <c r="L47" s="123">
        <v>1.9235643776824034</v>
      </c>
      <c r="M47" s="123">
        <v>7.98760341</v>
      </c>
      <c r="N47" s="117">
        <v>0</v>
      </c>
      <c r="O47" s="117">
        <v>0</v>
      </c>
      <c r="P47" s="117">
        <v>0</v>
      </c>
      <c r="Q47" s="226">
        <v>0</v>
      </c>
      <c r="V47" s="197"/>
    </row>
    <row r="48" spans="1:17" ht="48" customHeight="1">
      <c r="A48" s="175"/>
      <c r="B48" s="175" t="s">
        <v>517</v>
      </c>
      <c r="C48" s="175" t="s">
        <v>126</v>
      </c>
      <c r="D48" s="152" t="s">
        <v>488</v>
      </c>
      <c r="E48" s="152" t="s">
        <v>488</v>
      </c>
      <c r="F48" s="123">
        <v>1.9235635193133047</v>
      </c>
      <c r="G48" s="123">
        <v>7.48875586</v>
      </c>
      <c r="H48" s="123">
        <v>0.097</v>
      </c>
      <c r="I48" s="123">
        <v>2.153982</v>
      </c>
      <c r="J48" s="123">
        <v>5.237774</v>
      </c>
      <c r="K48" s="123">
        <v>0</v>
      </c>
      <c r="L48" s="123">
        <v>1.9235635193133047</v>
      </c>
      <c r="M48" s="123">
        <v>7.48875586</v>
      </c>
      <c r="N48" s="117">
        <v>0</v>
      </c>
      <c r="O48" s="117">
        <v>0</v>
      </c>
      <c r="P48" s="117">
        <v>0</v>
      </c>
      <c r="Q48" s="226">
        <v>0</v>
      </c>
    </row>
    <row r="49" spans="1:17" ht="54" customHeight="1">
      <c r="A49" s="175"/>
      <c r="B49" s="175" t="s">
        <v>492</v>
      </c>
      <c r="C49" s="175" t="s">
        <v>126</v>
      </c>
      <c r="D49" s="152">
        <v>2021</v>
      </c>
      <c r="E49" s="152">
        <v>2021</v>
      </c>
      <c r="F49" s="123">
        <v>1.053038854077253</v>
      </c>
      <c r="G49" s="123">
        <v>5.113</v>
      </c>
      <c r="H49" s="123">
        <v>0.39708550588</v>
      </c>
      <c r="I49" s="123">
        <v>4.628960918640001</v>
      </c>
      <c r="J49" s="123">
        <v>0</v>
      </c>
      <c r="K49" s="123">
        <v>0.0872154</v>
      </c>
      <c r="L49" s="123">
        <v>1.053038854077253</v>
      </c>
      <c r="M49" s="123">
        <v>5.113</v>
      </c>
      <c r="N49" s="117">
        <v>0</v>
      </c>
      <c r="O49" s="117">
        <v>0</v>
      </c>
      <c r="P49" s="117">
        <v>0</v>
      </c>
      <c r="Q49" s="226">
        <v>0</v>
      </c>
    </row>
    <row r="50" spans="1:17" ht="31.5">
      <c r="A50" s="175"/>
      <c r="B50" s="175" t="s">
        <v>533</v>
      </c>
      <c r="C50" s="175" t="s">
        <v>126</v>
      </c>
      <c r="D50" s="152">
        <v>2021</v>
      </c>
      <c r="E50" s="152" t="s">
        <v>534</v>
      </c>
      <c r="F50" s="123">
        <v>0.8464161738197423</v>
      </c>
      <c r="G50" s="123">
        <v>4.11</v>
      </c>
      <c r="H50" s="123">
        <v>0.34062828910000004</v>
      </c>
      <c r="I50" s="123">
        <v>3.68211625444</v>
      </c>
      <c r="J50" s="123">
        <v>0</v>
      </c>
      <c r="K50" s="123">
        <v>0.0872154</v>
      </c>
      <c r="L50" s="123">
        <v>0.8464161738197423</v>
      </c>
      <c r="M50" s="123">
        <v>4.11</v>
      </c>
      <c r="N50" s="117">
        <v>0</v>
      </c>
      <c r="O50" s="117">
        <v>0</v>
      </c>
      <c r="P50" s="117">
        <v>0</v>
      </c>
      <c r="Q50" s="226">
        <v>0</v>
      </c>
    </row>
    <row r="51" spans="1:17" ht="48.75" customHeight="1">
      <c r="A51" s="175"/>
      <c r="B51" s="175" t="s">
        <v>535</v>
      </c>
      <c r="C51" s="175" t="s">
        <v>126</v>
      </c>
      <c r="D51" s="152">
        <v>2021</v>
      </c>
      <c r="E51" s="152" t="s">
        <v>534</v>
      </c>
      <c r="F51" s="123">
        <v>0.29012583864118896</v>
      </c>
      <c r="G51" s="123">
        <v>1.4117789</v>
      </c>
      <c r="H51" s="123">
        <v>0.10561892266</v>
      </c>
      <c r="I51" s="123">
        <v>1.31826647074</v>
      </c>
      <c r="J51" s="123">
        <v>0</v>
      </c>
      <c r="K51" s="123">
        <v>0</v>
      </c>
      <c r="L51" s="123">
        <v>0.29012583864118896</v>
      </c>
      <c r="M51" s="123">
        <v>1.4117789</v>
      </c>
      <c r="N51" s="117">
        <v>0</v>
      </c>
      <c r="O51" s="117">
        <v>0</v>
      </c>
      <c r="P51" s="117">
        <v>0</v>
      </c>
      <c r="Q51" s="226">
        <v>0</v>
      </c>
    </row>
    <row r="52" spans="1:17" ht="47.25">
      <c r="A52" s="175"/>
      <c r="B52" s="175" t="s">
        <v>536</v>
      </c>
      <c r="C52" s="175" t="s">
        <v>126</v>
      </c>
      <c r="D52" s="152">
        <v>2021</v>
      </c>
      <c r="E52" s="152" t="s">
        <v>534</v>
      </c>
      <c r="F52" s="123">
        <v>0.18492978768577495</v>
      </c>
      <c r="G52" s="123">
        <v>0.908</v>
      </c>
      <c r="H52" s="123">
        <v>0.06824683200000001</v>
      </c>
      <c r="I52" s="123">
        <v>0.8393549660000001</v>
      </c>
      <c r="J52" s="123">
        <v>0</v>
      </c>
      <c r="K52" s="123">
        <v>0</v>
      </c>
      <c r="L52" s="123">
        <v>0.18492978768577495</v>
      </c>
      <c r="M52" s="123">
        <v>0.908</v>
      </c>
      <c r="N52" s="117">
        <v>0</v>
      </c>
      <c r="O52" s="117">
        <v>0</v>
      </c>
      <c r="P52" s="117">
        <v>0</v>
      </c>
      <c r="Q52" s="226">
        <v>0</v>
      </c>
    </row>
    <row r="53" spans="1:17" ht="47.25">
      <c r="A53" s="175"/>
      <c r="B53" s="175" t="s">
        <v>499</v>
      </c>
      <c r="C53" s="175" t="s">
        <v>126</v>
      </c>
      <c r="D53" s="152">
        <v>2022</v>
      </c>
      <c r="E53" s="152">
        <v>2022</v>
      </c>
      <c r="F53" s="123">
        <v>0.6748172553648067</v>
      </c>
      <c r="G53" s="123">
        <v>3.145</v>
      </c>
      <c r="H53" s="123">
        <v>0.26004575</v>
      </c>
      <c r="I53" s="123">
        <v>2.64362657</v>
      </c>
      <c r="J53" s="123">
        <v>0</v>
      </c>
      <c r="K53" s="123">
        <v>0.24097609</v>
      </c>
      <c r="L53" s="123">
        <v>0.6748172553648067</v>
      </c>
      <c r="M53" s="123">
        <v>3.145</v>
      </c>
      <c r="N53" s="117">
        <v>3.145</v>
      </c>
      <c r="O53" s="117">
        <v>0</v>
      </c>
      <c r="P53" s="117">
        <v>0</v>
      </c>
      <c r="Q53" s="226">
        <v>3.145</v>
      </c>
    </row>
    <row r="54" spans="1:17" ht="31.5">
      <c r="A54" s="175"/>
      <c r="B54" s="175" t="s">
        <v>500</v>
      </c>
      <c r="C54" s="175" t="s">
        <v>126</v>
      </c>
      <c r="D54" s="152">
        <v>2022</v>
      </c>
      <c r="E54" s="152">
        <v>2022</v>
      </c>
      <c r="F54" s="123">
        <v>0.6748172553648067</v>
      </c>
      <c r="G54" s="123">
        <v>3.145</v>
      </c>
      <c r="H54" s="123">
        <v>0.26004575</v>
      </c>
      <c r="I54" s="123">
        <v>2.64362657</v>
      </c>
      <c r="J54" s="123">
        <v>0</v>
      </c>
      <c r="K54" s="123">
        <v>0.24097609</v>
      </c>
      <c r="L54" s="123">
        <v>0.6748172553648067</v>
      </c>
      <c r="M54" s="123">
        <v>3.145</v>
      </c>
      <c r="N54" s="117">
        <v>3.145</v>
      </c>
      <c r="O54" s="117">
        <v>0</v>
      </c>
      <c r="P54" s="117">
        <v>0</v>
      </c>
      <c r="Q54" s="226">
        <v>3.145</v>
      </c>
    </row>
    <row r="55" spans="1:17" ht="31.5">
      <c r="A55" s="175"/>
      <c r="B55" s="175" t="s">
        <v>501</v>
      </c>
      <c r="C55" s="175" t="s">
        <v>126</v>
      </c>
      <c r="D55" s="152">
        <v>2022</v>
      </c>
      <c r="E55" s="152">
        <v>2022</v>
      </c>
      <c r="F55" s="123">
        <v>0.6674475729613734</v>
      </c>
      <c r="G55" s="123">
        <v>3.11</v>
      </c>
      <c r="H55" s="123">
        <v>0.25863406</v>
      </c>
      <c r="I55" s="123">
        <v>2.612766</v>
      </c>
      <c r="J55" s="123">
        <v>0</v>
      </c>
      <c r="K55" s="123">
        <v>0.238995</v>
      </c>
      <c r="L55" s="123">
        <v>0.6674475729613734</v>
      </c>
      <c r="M55" s="123">
        <v>3.11</v>
      </c>
      <c r="N55" s="117">
        <v>3.11</v>
      </c>
      <c r="O55" s="117">
        <v>0</v>
      </c>
      <c r="P55" s="117">
        <v>0</v>
      </c>
      <c r="Q55" s="226">
        <v>3.11</v>
      </c>
    </row>
    <row r="56" spans="1:17" ht="47.25">
      <c r="A56" s="175"/>
      <c r="B56" s="175" t="s">
        <v>509</v>
      </c>
      <c r="C56" s="175" t="s">
        <v>126</v>
      </c>
      <c r="D56" s="152">
        <v>2022</v>
      </c>
      <c r="E56" s="152">
        <v>2022</v>
      </c>
      <c r="F56" s="123">
        <v>0.7149175042918454</v>
      </c>
      <c r="G56" s="123">
        <v>3.332</v>
      </c>
      <c r="H56" s="123">
        <v>0.26775672</v>
      </c>
      <c r="I56" s="123">
        <v>2.81268261</v>
      </c>
      <c r="J56" s="123">
        <v>0</v>
      </c>
      <c r="K56" s="123">
        <v>0.25107624</v>
      </c>
      <c r="L56" s="123">
        <v>0.7149175042918454</v>
      </c>
      <c r="M56" s="123">
        <v>3.332</v>
      </c>
      <c r="N56" s="117">
        <v>3.332</v>
      </c>
      <c r="O56" s="117">
        <v>0</v>
      </c>
      <c r="P56" s="117">
        <v>0</v>
      </c>
      <c r="Q56" s="226">
        <v>3.332</v>
      </c>
    </row>
    <row r="57" spans="1:17" ht="38.25" customHeight="1">
      <c r="A57" s="175"/>
      <c r="B57" s="175" t="s">
        <v>545</v>
      </c>
      <c r="C57" s="175" t="s">
        <v>126</v>
      </c>
      <c r="D57" s="152">
        <v>2022</v>
      </c>
      <c r="E57" s="152">
        <v>2022</v>
      </c>
      <c r="F57" s="123">
        <v>0.9938850321888412</v>
      </c>
      <c r="G57" s="123">
        <v>4.632</v>
      </c>
      <c r="H57" s="123">
        <v>0.32786055</v>
      </c>
      <c r="I57" s="123">
        <v>4.0765317</v>
      </c>
      <c r="J57" s="123">
        <v>0</v>
      </c>
      <c r="K57" s="123">
        <v>0.228012</v>
      </c>
      <c r="L57" s="123">
        <v>0.9938850321888412</v>
      </c>
      <c r="M57" s="123">
        <v>4.632</v>
      </c>
      <c r="N57" s="117">
        <v>4.632</v>
      </c>
      <c r="O57" s="117">
        <v>0</v>
      </c>
      <c r="P57" s="117">
        <v>0</v>
      </c>
      <c r="Q57" s="226">
        <v>4.632</v>
      </c>
    </row>
    <row r="58" spans="1:17" ht="54.75" customHeight="1">
      <c r="A58" s="175"/>
      <c r="B58" s="175" t="s">
        <v>508</v>
      </c>
      <c r="C58" s="175" t="s">
        <v>126</v>
      </c>
      <c r="D58" s="152">
        <v>2023</v>
      </c>
      <c r="E58" s="152">
        <v>2023</v>
      </c>
      <c r="F58" s="123">
        <v>0.8473269291845492</v>
      </c>
      <c r="G58" s="123">
        <v>3.949</v>
      </c>
      <c r="H58" s="123">
        <v>0.29321555</v>
      </c>
      <c r="I58" s="123">
        <v>3.37083861</v>
      </c>
      <c r="J58" s="123">
        <v>0</v>
      </c>
      <c r="K58" s="123">
        <v>0.28448933</v>
      </c>
      <c r="L58" s="123">
        <v>0.8473269291845492</v>
      </c>
      <c r="M58" s="123">
        <v>3.949</v>
      </c>
      <c r="N58" s="117">
        <v>0</v>
      </c>
      <c r="O58" s="117">
        <v>3.949</v>
      </c>
      <c r="P58" s="117">
        <v>0</v>
      </c>
      <c r="Q58" s="226">
        <v>3.949</v>
      </c>
    </row>
    <row r="59" spans="1:17" ht="48" customHeight="1">
      <c r="A59" s="175"/>
      <c r="B59" s="175" t="s">
        <v>510</v>
      </c>
      <c r="C59" s="175" t="s">
        <v>126</v>
      </c>
      <c r="D59" s="152">
        <v>2023</v>
      </c>
      <c r="E59" s="152">
        <v>2023</v>
      </c>
      <c r="F59" s="123">
        <v>0.8473269291845492</v>
      </c>
      <c r="G59" s="123">
        <v>3.949</v>
      </c>
      <c r="H59" s="123">
        <v>0.29321555</v>
      </c>
      <c r="I59" s="123">
        <v>3.37083861</v>
      </c>
      <c r="J59" s="123">
        <v>0</v>
      </c>
      <c r="K59" s="123">
        <v>0.28448933</v>
      </c>
      <c r="L59" s="123">
        <v>0.8473269291845492</v>
      </c>
      <c r="M59" s="123">
        <v>3.949</v>
      </c>
      <c r="N59" s="117">
        <v>0</v>
      </c>
      <c r="O59" s="117">
        <v>3.949</v>
      </c>
      <c r="P59" s="117">
        <v>0</v>
      </c>
      <c r="Q59" s="226">
        <v>3.949</v>
      </c>
    </row>
    <row r="60" spans="1:17" ht="126">
      <c r="A60" s="175"/>
      <c r="B60" s="152" t="s">
        <v>664</v>
      </c>
      <c r="C60" s="175" t="s">
        <v>126</v>
      </c>
      <c r="D60" s="152">
        <v>2023</v>
      </c>
      <c r="E60" s="152">
        <v>2023</v>
      </c>
      <c r="F60" s="123">
        <v>0.04243259442060086</v>
      </c>
      <c r="G60" s="123">
        <v>0.198</v>
      </c>
      <c r="H60" s="123">
        <v>0</v>
      </c>
      <c r="I60" s="123">
        <v>0.198</v>
      </c>
      <c r="J60" s="123">
        <v>0</v>
      </c>
      <c r="K60" s="123">
        <v>0</v>
      </c>
      <c r="L60" s="123">
        <v>0.04243259442060086</v>
      </c>
      <c r="M60" s="123">
        <v>0.198</v>
      </c>
      <c r="N60" s="117">
        <v>0</v>
      </c>
      <c r="O60" s="117">
        <v>0.198</v>
      </c>
      <c r="P60" s="117">
        <v>0</v>
      </c>
      <c r="Q60" s="226">
        <v>0.198</v>
      </c>
    </row>
    <row r="61" spans="1:17" ht="78.75">
      <c r="A61" s="175"/>
      <c r="B61" s="175" t="s">
        <v>665</v>
      </c>
      <c r="C61" s="175" t="s">
        <v>126</v>
      </c>
      <c r="D61" s="152">
        <v>2023</v>
      </c>
      <c r="E61" s="152">
        <v>2023</v>
      </c>
      <c r="F61" s="123">
        <v>0.050098266094420606</v>
      </c>
      <c r="G61" s="123">
        <v>0.233</v>
      </c>
      <c r="H61" s="123">
        <v>0</v>
      </c>
      <c r="I61" s="123">
        <v>0.233</v>
      </c>
      <c r="J61" s="123">
        <v>0</v>
      </c>
      <c r="K61" s="123">
        <v>0</v>
      </c>
      <c r="L61" s="123">
        <v>0.050098266094420606</v>
      </c>
      <c r="M61" s="123">
        <v>0.233</v>
      </c>
      <c r="N61" s="117">
        <v>0</v>
      </c>
      <c r="O61" s="117">
        <v>0.233</v>
      </c>
      <c r="P61" s="117">
        <v>0</v>
      </c>
      <c r="Q61" s="226">
        <v>0.233</v>
      </c>
    </row>
    <row r="62" spans="1:17" ht="78.75">
      <c r="A62" s="175"/>
      <c r="B62" s="175" t="s">
        <v>666</v>
      </c>
      <c r="C62" s="175" t="s">
        <v>126</v>
      </c>
      <c r="D62" s="152">
        <v>2023</v>
      </c>
      <c r="E62" s="152">
        <v>2023</v>
      </c>
      <c r="F62" s="123">
        <v>0.04346352575107296</v>
      </c>
      <c r="G62" s="123">
        <v>0.203</v>
      </c>
      <c r="H62" s="123">
        <v>0</v>
      </c>
      <c r="I62" s="123">
        <v>0.203</v>
      </c>
      <c r="J62" s="123">
        <v>0</v>
      </c>
      <c r="K62" s="123">
        <v>0</v>
      </c>
      <c r="L62" s="123">
        <v>0.04346352575107296</v>
      </c>
      <c r="M62" s="123">
        <v>0.203</v>
      </c>
      <c r="N62" s="117">
        <v>0</v>
      </c>
      <c r="O62" s="117">
        <v>0.203</v>
      </c>
      <c r="P62" s="117">
        <v>0</v>
      </c>
      <c r="Q62" s="226">
        <v>0.203</v>
      </c>
    </row>
    <row r="63" spans="1:17" ht="63">
      <c r="A63" s="175"/>
      <c r="B63" s="175" t="s">
        <v>667</v>
      </c>
      <c r="C63" s="175" t="s">
        <v>126</v>
      </c>
      <c r="D63" s="152">
        <v>2023</v>
      </c>
      <c r="E63" s="152">
        <v>2023</v>
      </c>
      <c r="F63" s="123">
        <v>0.044573225321888406</v>
      </c>
      <c r="G63" s="123">
        <v>0.208</v>
      </c>
      <c r="H63" s="123">
        <v>0</v>
      </c>
      <c r="I63" s="123">
        <v>0.208</v>
      </c>
      <c r="J63" s="123">
        <v>0</v>
      </c>
      <c r="K63" s="123">
        <v>0</v>
      </c>
      <c r="L63" s="123">
        <v>0.044573225321888406</v>
      </c>
      <c r="M63" s="123">
        <v>0.208</v>
      </c>
      <c r="N63" s="117">
        <v>0</v>
      </c>
      <c r="O63" s="117">
        <v>0.208</v>
      </c>
      <c r="P63" s="117">
        <v>0</v>
      </c>
      <c r="Q63" s="226">
        <v>0.208</v>
      </c>
    </row>
    <row r="64" spans="1:17" ht="78.75">
      <c r="A64" s="175"/>
      <c r="B64" s="175" t="s">
        <v>668</v>
      </c>
      <c r="C64" s="175" t="s">
        <v>126</v>
      </c>
      <c r="D64" s="152">
        <v>2023</v>
      </c>
      <c r="E64" s="152">
        <v>2023</v>
      </c>
      <c r="F64" s="123">
        <v>0.04025436909871244</v>
      </c>
      <c r="G64" s="123">
        <v>0.188</v>
      </c>
      <c r="H64" s="123">
        <v>0</v>
      </c>
      <c r="I64" s="123">
        <v>0.188</v>
      </c>
      <c r="J64" s="123">
        <v>0</v>
      </c>
      <c r="K64" s="123">
        <v>0</v>
      </c>
      <c r="L64" s="123">
        <v>0.04025436909871244</v>
      </c>
      <c r="M64" s="123">
        <v>0.188</v>
      </c>
      <c r="N64" s="117">
        <v>0</v>
      </c>
      <c r="O64" s="117">
        <v>0.188</v>
      </c>
      <c r="P64" s="117">
        <v>0</v>
      </c>
      <c r="Q64" s="226">
        <v>0.188</v>
      </c>
    </row>
    <row r="65" spans="1:17" ht="78.75">
      <c r="A65" s="175"/>
      <c r="B65" s="175" t="s">
        <v>669</v>
      </c>
      <c r="C65" s="175" t="s">
        <v>126</v>
      </c>
      <c r="D65" s="152">
        <v>2023</v>
      </c>
      <c r="E65" s="152">
        <v>2023</v>
      </c>
      <c r="F65" s="123">
        <v>0.01957621888412017</v>
      </c>
      <c r="G65" s="123">
        <v>0.091</v>
      </c>
      <c r="H65" s="123">
        <v>0</v>
      </c>
      <c r="I65" s="123">
        <v>0.091</v>
      </c>
      <c r="J65" s="123">
        <v>0</v>
      </c>
      <c r="K65" s="123">
        <v>0</v>
      </c>
      <c r="L65" s="123">
        <v>0.01957621888412017</v>
      </c>
      <c r="M65" s="123">
        <v>0.091</v>
      </c>
      <c r="N65" s="117">
        <v>0</v>
      </c>
      <c r="O65" s="117">
        <v>0.091</v>
      </c>
      <c r="P65" s="117">
        <v>0</v>
      </c>
      <c r="Q65" s="226">
        <v>0.091</v>
      </c>
    </row>
    <row r="66" spans="1:17" ht="78.75">
      <c r="A66" s="175"/>
      <c r="B66" s="175" t="s">
        <v>670</v>
      </c>
      <c r="C66" s="175" t="s">
        <v>126</v>
      </c>
      <c r="D66" s="152">
        <v>2023</v>
      </c>
      <c r="E66" s="152">
        <v>2023</v>
      </c>
      <c r="F66" s="123">
        <v>0.02330284763948498</v>
      </c>
      <c r="G66" s="123">
        <v>0.109</v>
      </c>
      <c r="H66" s="123">
        <v>0</v>
      </c>
      <c r="I66" s="123">
        <v>0.109</v>
      </c>
      <c r="J66" s="123">
        <v>0</v>
      </c>
      <c r="K66" s="123">
        <v>0</v>
      </c>
      <c r="L66" s="123">
        <v>0.02330284763948498</v>
      </c>
      <c r="M66" s="123">
        <v>0.109</v>
      </c>
      <c r="N66" s="117">
        <v>0</v>
      </c>
      <c r="O66" s="117">
        <v>0.109</v>
      </c>
      <c r="P66" s="117">
        <v>0</v>
      </c>
      <c r="Q66" s="226">
        <v>0.109</v>
      </c>
    </row>
    <row r="67" spans="1:17" ht="78.75">
      <c r="A67" s="175"/>
      <c r="B67" s="175" t="s">
        <v>671</v>
      </c>
      <c r="C67" s="175" t="s">
        <v>126</v>
      </c>
      <c r="D67" s="152">
        <v>2023</v>
      </c>
      <c r="E67" s="152">
        <v>2023</v>
      </c>
      <c r="F67" s="123">
        <v>0.006772500000000001</v>
      </c>
      <c r="G67" s="123">
        <v>0.032</v>
      </c>
      <c r="H67" s="123">
        <v>0</v>
      </c>
      <c r="I67" s="123">
        <v>0.032</v>
      </c>
      <c r="J67" s="123">
        <v>0</v>
      </c>
      <c r="K67" s="123">
        <v>0</v>
      </c>
      <c r="L67" s="123">
        <v>0.006772500000000001</v>
      </c>
      <c r="M67" s="123">
        <v>0.032</v>
      </c>
      <c r="N67" s="117">
        <v>0</v>
      </c>
      <c r="O67" s="117">
        <v>0.032</v>
      </c>
      <c r="P67" s="117">
        <v>0</v>
      </c>
      <c r="Q67" s="226">
        <v>0.032</v>
      </c>
    </row>
    <row r="68" spans="1:17" ht="110.25">
      <c r="A68" s="175"/>
      <c r="B68" s="175" t="s">
        <v>672</v>
      </c>
      <c r="C68" s="175" t="s">
        <v>126</v>
      </c>
      <c r="D68" s="152">
        <v>2023</v>
      </c>
      <c r="E68" s="152">
        <v>2023</v>
      </c>
      <c r="F68" s="123">
        <v>0.009725336909871244</v>
      </c>
      <c r="G68" s="123">
        <v>0.045</v>
      </c>
      <c r="H68" s="123">
        <v>0</v>
      </c>
      <c r="I68" s="123">
        <v>0.045</v>
      </c>
      <c r="J68" s="123">
        <v>0</v>
      </c>
      <c r="K68" s="123">
        <v>0</v>
      </c>
      <c r="L68" s="123">
        <v>0.009725336909871244</v>
      </c>
      <c r="M68" s="123">
        <v>0.045</v>
      </c>
      <c r="N68" s="117">
        <v>0</v>
      </c>
      <c r="O68" s="117">
        <v>0.045</v>
      </c>
      <c r="P68" s="117">
        <v>0</v>
      </c>
      <c r="Q68" s="226">
        <v>0.045</v>
      </c>
    </row>
    <row r="69" spans="1:17" ht="78.75">
      <c r="A69" s="175"/>
      <c r="B69" s="175" t="s">
        <v>673</v>
      </c>
      <c r="C69" s="175" t="s">
        <v>126</v>
      </c>
      <c r="D69" s="152">
        <v>2023</v>
      </c>
      <c r="E69" s="152">
        <v>2023</v>
      </c>
      <c r="F69" s="123">
        <v>0.0385901330472103</v>
      </c>
      <c r="G69" s="123">
        <v>0.18</v>
      </c>
      <c r="H69" s="123">
        <v>0</v>
      </c>
      <c r="I69" s="123">
        <v>0.18</v>
      </c>
      <c r="J69" s="123">
        <v>0</v>
      </c>
      <c r="K69" s="123">
        <v>0</v>
      </c>
      <c r="L69" s="123">
        <v>0.0385901330472103</v>
      </c>
      <c r="M69" s="123">
        <v>0.18</v>
      </c>
      <c r="N69" s="117">
        <v>0</v>
      </c>
      <c r="O69" s="117">
        <v>0.18</v>
      </c>
      <c r="P69" s="117">
        <v>0</v>
      </c>
      <c r="Q69" s="226">
        <v>0.18</v>
      </c>
    </row>
    <row r="70" spans="1:17" ht="126">
      <c r="A70" s="175"/>
      <c r="B70" s="152" t="s">
        <v>674</v>
      </c>
      <c r="C70" s="175" t="s">
        <v>126</v>
      </c>
      <c r="D70" s="152">
        <v>2023</v>
      </c>
      <c r="E70" s="152">
        <v>2023</v>
      </c>
      <c r="F70" s="123">
        <v>0.025781283261802575</v>
      </c>
      <c r="G70" s="123">
        <v>0.12</v>
      </c>
      <c r="H70" s="123">
        <v>0</v>
      </c>
      <c r="I70" s="123">
        <v>0.12</v>
      </c>
      <c r="J70" s="123">
        <v>0</v>
      </c>
      <c r="K70" s="123">
        <v>0</v>
      </c>
      <c r="L70" s="123">
        <v>0.025781283261802575</v>
      </c>
      <c r="M70" s="123">
        <v>0.12</v>
      </c>
      <c r="N70" s="117">
        <v>0</v>
      </c>
      <c r="O70" s="117">
        <v>0.12</v>
      </c>
      <c r="P70" s="117">
        <v>0</v>
      </c>
      <c r="Q70" s="226">
        <v>0.12</v>
      </c>
    </row>
    <row r="71" spans="1:17" ht="78.75">
      <c r="A71" s="175"/>
      <c r="B71" s="175" t="s">
        <v>675</v>
      </c>
      <c r="C71" s="175" t="s">
        <v>126</v>
      </c>
      <c r="D71" s="152">
        <v>2023</v>
      </c>
      <c r="E71" s="152">
        <v>2023</v>
      </c>
      <c r="F71" s="123">
        <v>0.019287851931330473</v>
      </c>
      <c r="G71" s="123">
        <v>0.09</v>
      </c>
      <c r="H71" s="123">
        <v>0</v>
      </c>
      <c r="I71" s="123">
        <v>0.09</v>
      </c>
      <c r="J71" s="123">
        <v>0</v>
      </c>
      <c r="K71" s="123">
        <v>0</v>
      </c>
      <c r="L71" s="123">
        <v>0.019287851931330473</v>
      </c>
      <c r="M71" s="123">
        <v>0.09</v>
      </c>
      <c r="N71" s="117">
        <v>0</v>
      </c>
      <c r="O71" s="117">
        <v>0.09</v>
      </c>
      <c r="P71" s="117">
        <v>0</v>
      </c>
      <c r="Q71" s="226">
        <v>0.09</v>
      </c>
    </row>
    <row r="72" spans="1:17" ht="78.75">
      <c r="A72" s="175"/>
      <c r="B72" s="175" t="s">
        <v>676</v>
      </c>
      <c r="C72" s="175" t="s">
        <v>126</v>
      </c>
      <c r="D72" s="152">
        <v>2023</v>
      </c>
      <c r="E72" s="152">
        <v>2023</v>
      </c>
      <c r="F72" s="123">
        <v>0.019287851931330473</v>
      </c>
      <c r="G72" s="123">
        <v>0.09</v>
      </c>
      <c r="H72" s="123">
        <v>0</v>
      </c>
      <c r="I72" s="123">
        <v>0.09</v>
      </c>
      <c r="J72" s="123">
        <v>0</v>
      </c>
      <c r="K72" s="123">
        <v>0</v>
      </c>
      <c r="L72" s="123">
        <v>0.019287851931330473</v>
      </c>
      <c r="M72" s="123">
        <v>0.09</v>
      </c>
      <c r="N72" s="117">
        <v>0</v>
      </c>
      <c r="O72" s="117">
        <v>0.09</v>
      </c>
      <c r="P72" s="117">
        <v>0</v>
      </c>
      <c r="Q72" s="226">
        <v>0.09</v>
      </c>
    </row>
    <row r="73" spans="1:17" ht="78.75">
      <c r="A73" s="175"/>
      <c r="B73" s="175" t="s">
        <v>677</v>
      </c>
      <c r="C73" s="175" t="s">
        <v>126</v>
      </c>
      <c r="D73" s="152">
        <v>2023</v>
      </c>
      <c r="E73" s="152">
        <v>2023</v>
      </c>
      <c r="F73" s="123">
        <v>0.019504733905579396</v>
      </c>
      <c r="G73" s="123">
        <v>0.091</v>
      </c>
      <c r="H73" s="123">
        <v>0</v>
      </c>
      <c r="I73" s="123">
        <v>0.091</v>
      </c>
      <c r="J73" s="123">
        <v>0</v>
      </c>
      <c r="K73" s="123">
        <v>0</v>
      </c>
      <c r="L73" s="123">
        <v>0.019504733905579396</v>
      </c>
      <c r="M73" s="123">
        <v>0.091</v>
      </c>
      <c r="N73" s="117">
        <v>0</v>
      </c>
      <c r="O73" s="117">
        <v>0.091</v>
      </c>
      <c r="P73" s="117">
        <v>0</v>
      </c>
      <c r="Q73" s="226">
        <v>0.091</v>
      </c>
    </row>
    <row r="74" spans="1:17" ht="78.75">
      <c r="A74" s="175"/>
      <c r="B74" s="175" t="s">
        <v>678</v>
      </c>
      <c r="C74" s="175" t="s">
        <v>126</v>
      </c>
      <c r="D74" s="152">
        <v>2023</v>
      </c>
      <c r="E74" s="152">
        <v>2023</v>
      </c>
      <c r="F74" s="123">
        <v>0.013751935622317595</v>
      </c>
      <c r="G74" s="123">
        <v>0.064</v>
      </c>
      <c r="H74" s="123">
        <v>0</v>
      </c>
      <c r="I74" s="123">
        <v>0.064</v>
      </c>
      <c r="J74" s="123">
        <v>0</v>
      </c>
      <c r="K74" s="123">
        <v>0</v>
      </c>
      <c r="L74" s="123">
        <v>0.013751935622317595</v>
      </c>
      <c r="M74" s="123">
        <v>0.064</v>
      </c>
      <c r="N74" s="117">
        <v>0</v>
      </c>
      <c r="O74" s="117">
        <v>0.064</v>
      </c>
      <c r="P74" s="117">
        <v>0</v>
      </c>
      <c r="Q74" s="226">
        <v>0.064</v>
      </c>
    </row>
    <row r="75" spans="1:17" ht="78.75">
      <c r="A75" s="175"/>
      <c r="B75" s="175" t="s">
        <v>679</v>
      </c>
      <c r="C75" s="175" t="s">
        <v>126</v>
      </c>
      <c r="D75" s="152">
        <v>2023</v>
      </c>
      <c r="E75" s="152">
        <v>2023</v>
      </c>
      <c r="F75" s="123">
        <v>0.013217422746781116</v>
      </c>
      <c r="G75" s="123">
        <v>0.062</v>
      </c>
      <c r="H75" s="123">
        <v>0</v>
      </c>
      <c r="I75" s="123">
        <v>0.062</v>
      </c>
      <c r="J75" s="123">
        <v>0</v>
      </c>
      <c r="K75" s="123">
        <v>0</v>
      </c>
      <c r="L75" s="123">
        <v>0.013217422746781116</v>
      </c>
      <c r="M75" s="123">
        <v>0.062</v>
      </c>
      <c r="N75" s="117">
        <v>0</v>
      </c>
      <c r="O75" s="117">
        <v>0.062</v>
      </c>
      <c r="P75" s="117">
        <v>0</v>
      </c>
      <c r="Q75" s="226">
        <v>0.062</v>
      </c>
    </row>
    <row r="76" spans="1:17" ht="126">
      <c r="A76" s="175"/>
      <c r="B76" s="152" t="s">
        <v>680</v>
      </c>
      <c r="C76" s="175" t="s">
        <v>126</v>
      </c>
      <c r="D76" s="152">
        <v>2023</v>
      </c>
      <c r="E76" s="152">
        <v>2023</v>
      </c>
      <c r="F76" s="123">
        <v>0.019488736051502146</v>
      </c>
      <c r="G76" s="123">
        <v>0.091</v>
      </c>
      <c r="H76" s="123">
        <v>0</v>
      </c>
      <c r="I76" s="123">
        <v>0.091</v>
      </c>
      <c r="J76" s="123">
        <v>0</v>
      </c>
      <c r="K76" s="123">
        <v>0</v>
      </c>
      <c r="L76" s="123">
        <v>0.019488736051502146</v>
      </c>
      <c r="M76" s="123">
        <v>0.091</v>
      </c>
      <c r="N76" s="117">
        <v>0</v>
      </c>
      <c r="O76" s="117">
        <v>0.091</v>
      </c>
      <c r="P76" s="117">
        <v>0</v>
      </c>
      <c r="Q76" s="226">
        <v>0.091</v>
      </c>
    </row>
    <row r="77" spans="1:17" ht="78.75">
      <c r="A77" s="175"/>
      <c r="B77" s="175" t="s">
        <v>681</v>
      </c>
      <c r="C77" s="175" t="s">
        <v>126</v>
      </c>
      <c r="D77" s="152">
        <v>2023</v>
      </c>
      <c r="E77" s="152">
        <v>2023</v>
      </c>
      <c r="F77" s="123">
        <v>0.020692796137339056</v>
      </c>
      <c r="G77" s="123">
        <v>0.096</v>
      </c>
      <c r="H77" s="123">
        <v>0</v>
      </c>
      <c r="I77" s="123">
        <v>0.096</v>
      </c>
      <c r="J77" s="123">
        <v>0</v>
      </c>
      <c r="K77" s="123">
        <v>0</v>
      </c>
      <c r="L77" s="123">
        <v>0.020692796137339056</v>
      </c>
      <c r="M77" s="123">
        <v>0.096</v>
      </c>
      <c r="N77" s="117">
        <v>0</v>
      </c>
      <c r="O77" s="117">
        <v>0.096</v>
      </c>
      <c r="P77" s="117">
        <v>0</v>
      </c>
      <c r="Q77" s="226">
        <v>0.096</v>
      </c>
    </row>
    <row r="78" spans="1:17" ht="78.75">
      <c r="A78" s="175"/>
      <c r="B78" s="175" t="s">
        <v>682</v>
      </c>
      <c r="C78" s="175" t="s">
        <v>126</v>
      </c>
      <c r="D78" s="152">
        <v>2023</v>
      </c>
      <c r="E78" s="152">
        <v>2023</v>
      </c>
      <c r="F78" s="123">
        <v>0.04766282832618026</v>
      </c>
      <c r="G78" s="123">
        <v>0.222</v>
      </c>
      <c r="H78" s="123">
        <v>0</v>
      </c>
      <c r="I78" s="123">
        <v>0.222</v>
      </c>
      <c r="J78" s="123">
        <v>0</v>
      </c>
      <c r="K78" s="123">
        <v>0</v>
      </c>
      <c r="L78" s="123">
        <v>0.04766282832618026</v>
      </c>
      <c r="M78" s="123">
        <v>0.222</v>
      </c>
      <c r="N78" s="117">
        <v>0</v>
      </c>
      <c r="O78" s="117">
        <v>0.222</v>
      </c>
      <c r="P78" s="117">
        <v>0</v>
      </c>
      <c r="Q78" s="226">
        <v>0.222</v>
      </c>
    </row>
    <row r="79" spans="1:17" ht="126">
      <c r="A79" s="175"/>
      <c r="B79" s="152" t="s">
        <v>683</v>
      </c>
      <c r="C79" s="175" t="s">
        <v>126</v>
      </c>
      <c r="D79" s="152">
        <v>2023</v>
      </c>
      <c r="E79" s="152">
        <v>2023</v>
      </c>
      <c r="F79" s="123">
        <v>0.02193758583690987</v>
      </c>
      <c r="G79" s="123">
        <v>0.102</v>
      </c>
      <c r="H79" s="123">
        <v>0</v>
      </c>
      <c r="I79" s="123">
        <v>0.102</v>
      </c>
      <c r="J79" s="123">
        <v>0</v>
      </c>
      <c r="K79" s="123">
        <v>0</v>
      </c>
      <c r="L79" s="123">
        <v>0.02193758583690987</v>
      </c>
      <c r="M79" s="123">
        <v>0.102</v>
      </c>
      <c r="N79" s="117">
        <v>0</v>
      </c>
      <c r="O79" s="117">
        <v>0.102</v>
      </c>
      <c r="P79" s="117">
        <v>0</v>
      </c>
      <c r="Q79" s="226">
        <v>0.102</v>
      </c>
    </row>
    <row r="80" spans="1:17" ht="78.75">
      <c r="A80" s="175"/>
      <c r="B80" s="175" t="s">
        <v>684</v>
      </c>
      <c r="C80" s="175" t="s">
        <v>126</v>
      </c>
      <c r="D80" s="152">
        <v>2023</v>
      </c>
      <c r="E80" s="152">
        <v>2023</v>
      </c>
      <c r="F80" s="123">
        <v>0.013353562231759656</v>
      </c>
      <c r="G80" s="123">
        <v>0.062</v>
      </c>
      <c r="H80" s="123">
        <v>0</v>
      </c>
      <c r="I80" s="123">
        <v>0.062</v>
      </c>
      <c r="J80" s="123">
        <v>0</v>
      </c>
      <c r="K80" s="123">
        <v>0</v>
      </c>
      <c r="L80" s="123">
        <v>0.013353562231759656</v>
      </c>
      <c r="M80" s="123">
        <v>0.062</v>
      </c>
      <c r="N80" s="117">
        <v>0</v>
      </c>
      <c r="O80" s="117">
        <v>0.062</v>
      </c>
      <c r="P80" s="117">
        <v>0</v>
      </c>
      <c r="Q80" s="226">
        <v>0.062</v>
      </c>
    </row>
    <row r="81" spans="1:17" ht="78.75">
      <c r="A81" s="175"/>
      <c r="B81" s="175" t="s">
        <v>685</v>
      </c>
      <c r="C81" s="175" t="s">
        <v>126</v>
      </c>
      <c r="D81" s="152">
        <v>2023</v>
      </c>
      <c r="E81" s="152">
        <v>2023</v>
      </c>
      <c r="F81" s="123">
        <v>0.02603233905579399</v>
      </c>
      <c r="G81" s="123">
        <v>0.121</v>
      </c>
      <c r="H81" s="123">
        <v>0</v>
      </c>
      <c r="I81" s="123">
        <v>0.121</v>
      </c>
      <c r="J81" s="123">
        <v>0</v>
      </c>
      <c r="K81" s="123">
        <v>0</v>
      </c>
      <c r="L81" s="123">
        <v>0.02603233905579399</v>
      </c>
      <c r="M81" s="123">
        <v>0.121</v>
      </c>
      <c r="N81" s="117">
        <v>0</v>
      </c>
      <c r="O81" s="117">
        <v>0.121</v>
      </c>
      <c r="P81" s="117">
        <v>0</v>
      </c>
      <c r="Q81" s="226">
        <v>0.121</v>
      </c>
    </row>
    <row r="82" spans="1:17" ht="78.75">
      <c r="A82" s="175"/>
      <c r="B82" s="175" t="s">
        <v>686</v>
      </c>
      <c r="C82" s="175" t="s">
        <v>126</v>
      </c>
      <c r="D82" s="152">
        <v>2023</v>
      </c>
      <c r="E82" s="152">
        <v>2023</v>
      </c>
      <c r="F82" s="123">
        <v>0.0085621008583691</v>
      </c>
      <c r="G82" s="123">
        <v>0.04</v>
      </c>
      <c r="H82" s="123">
        <v>0</v>
      </c>
      <c r="I82" s="123">
        <v>0.04</v>
      </c>
      <c r="J82" s="123">
        <v>0</v>
      </c>
      <c r="K82" s="123">
        <v>0</v>
      </c>
      <c r="L82" s="123">
        <v>0.0085621008583691</v>
      </c>
      <c r="M82" s="123">
        <v>0.04</v>
      </c>
      <c r="N82" s="117">
        <v>0</v>
      </c>
      <c r="O82" s="117">
        <v>0.04</v>
      </c>
      <c r="P82" s="117">
        <v>0</v>
      </c>
      <c r="Q82" s="226">
        <v>0.04</v>
      </c>
    </row>
    <row r="83" spans="1:17" ht="78.75">
      <c r="A83" s="175"/>
      <c r="B83" s="175" t="s">
        <v>687</v>
      </c>
      <c r="C83" s="175" t="s">
        <v>126</v>
      </c>
      <c r="D83" s="152">
        <v>2023</v>
      </c>
      <c r="E83" s="152">
        <v>2023</v>
      </c>
      <c r="F83" s="123">
        <v>0.020169450643776825</v>
      </c>
      <c r="G83" s="123">
        <v>0.094</v>
      </c>
      <c r="H83" s="123">
        <v>0</v>
      </c>
      <c r="I83" s="123">
        <v>0.094</v>
      </c>
      <c r="J83" s="123">
        <v>0</v>
      </c>
      <c r="K83" s="123">
        <v>0</v>
      </c>
      <c r="L83" s="123">
        <v>0.020169450643776825</v>
      </c>
      <c r="M83" s="123">
        <v>0.094</v>
      </c>
      <c r="N83" s="117">
        <v>0</v>
      </c>
      <c r="O83" s="117">
        <v>0.094</v>
      </c>
      <c r="P83" s="117">
        <v>0</v>
      </c>
      <c r="Q83" s="226">
        <v>0.094</v>
      </c>
    </row>
    <row r="84" spans="1:17" ht="78.75">
      <c r="A84" s="175"/>
      <c r="B84" s="175" t="s">
        <v>688</v>
      </c>
      <c r="C84" s="175" t="s">
        <v>126</v>
      </c>
      <c r="D84" s="152">
        <v>2023</v>
      </c>
      <c r="E84" s="152">
        <v>2023</v>
      </c>
      <c r="F84" s="123">
        <v>0.025781283261802575</v>
      </c>
      <c r="G84" s="123">
        <v>0.12</v>
      </c>
      <c r="H84" s="123">
        <v>0</v>
      </c>
      <c r="I84" s="123">
        <v>0.12</v>
      </c>
      <c r="J84" s="123">
        <v>0</v>
      </c>
      <c r="K84" s="123">
        <v>0</v>
      </c>
      <c r="L84" s="123">
        <v>0.025781283261802575</v>
      </c>
      <c r="M84" s="123">
        <v>0.12</v>
      </c>
      <c r="N84" s="117">
        <v>0</v>
      </c>
      <c r="O84" s="117">
        <v>0.12</v>
      </c>
      <c r="P84" s="117">
        <v>0</v>
      </c>
      <c r="Q84" s="226">
        <v>0.12</v>
      </c>
    </row>
    <row r="85" spans="1:17" ht="78.75">
      <c r="A85" s="175"/>
      <c r="B85" s="175" t="s">
        <v>689</v>
      </c>
      <c r="C85" s="175" t="s">
        <v>126</v>
      </c>
      <c r="D85" s="152">
        <v>2023</v>
      </c>
      <c r="E85" s="152">
        <v>2023</v>
      </c>
      <c r="F85" s="123">
        <v>0.022556328326180257</v>
      </c>
      <c r="G85" s="123">
        <v>0.105</v>
      </c>
      <c r="H85" s="123">
        <v>0</v>
      </c>
      <c r="I85" s="123">
        <v>0.105</v>
      </c>
      <c r="J85" s="123">
        <v>0</v>
      </c>
      <c r="K85" s="123">
        <v>0</v>
      </c>
      <c r="L85" s="123">
        <v>0.022556328326180257</v>
      </c>
      <c r="M85" s="123">
        <v>0.105</v>
      </c>
      <c r="N85" s="117">
        <v>0</v>
      </c>
      <c r="O85" s="117">
        <v>0.105</v>
      </c>
      <c r="P85" s="117">
        <v>0</v>
      </c>
      <c r="Q85" s="226">
        <v>0.105</v>
      </c>
    </row>
    <row r="86" spans="1:17" ht="78.75">
      <c r="A86" s="175"/>
      <c r="B86" s="175" t="s">
        <v>690</v>
      </c>
      <c r="C86" s="175" t="s">
        <v>126</v>
      </c>
      <c r="D86" s="152">
        <v>2023</v>
      </c>
      <c r="E86" s="152">
        <v>2023</v>
      </c>
      <c r="F86" s="123">
        <v>0.019101538626609443</v>
      </c>
      <c r="G86" s="123">
        <v>0.089</v>
      </c>
      <c r="H86" s="123">
        <v>0</v>
      </c>
      <c r="I86" s="123">
        <v>0.089</v>
      </c>
      <c r="J86" s="123">
        <v>0</v>
      </c>
      <c r="K86" s="123">
        <v>0</v>
      </c>
      <c r="L86" s="123">
        <v>0.019101538626609443</v>
      </c>
      <c r="M86" s="123">
        <v>0.089</v>
      </c>
      <c r="N86" s="117">
        <v>0</v>
      </c>
      <c r="O86" s="117">
        <v>0.089</v>
      </c>
      <c r="P86" s="117">
        <v>0</v>
      </c>
      <c r="Q86" s="226">
        <v>0.089</v>
      </c>
    </row>
    <row r="87" spans="1:17" ht="78.75">
      <c r="A87" s="175"/>
      <c r="B87" s="175" t="s">
        <v>691</v>
      </c>
      <c r="C87" s="175" t="s">
        <v>126</v>
      </c>
      <c r="D87" s="152">
        <v>2023</v>
      </c>
      <c r="E87" s="152">
        <v>2023</v>
      </c>
      <c r="F87" s="123">
        <v>0.006809963519313305</v>
      </c>
      <c r="G87" s="123">
        <v>0.032</v>
      </c>
      <c r="H87" s="123">
        <v>0</v>
      </c>
      <c r="I87" s="123">
        <v>0.032</v>
      </c>
      <c r="J87" s="123">
        <v>0</v>
      </c>
      <c r="K87" s="123">
        <v>0</v>
      </c>
      <c r="L87" s="123">
        <v>0.006809963519313305</v>
      </c>
      <c r="M87" s="123">
        <v>0.032</v>
      </c>
      <c r="N87" s="117">
        <v>0</v>
      </c>
      <c r="O87" s="117">
        <v>0.032</v>
      </c>
      <c r="P87" s="117">
        <v>0</v>
      </c>
      <c r="Q87" s="226">
        <v>0.032</v>
      </c>
    </row>
    <row r="88" spans="1:17" ht="78.75">
      <c r="A88" s="175"/>
      <c r="B88" s="175" t="s">
        <v>692</v>
      </c>
      <c r="C88" s="175" t="s">
        <v>126</v>
      </c>
      <c r="D88" s="152">
        <v>2023</v>
      </c>
      <c r="E88" s="152">
        <v>2023</v>
      </c>
      <c r="F88" s="123">
        <v>0.014699396995708153</v>
      </c>
      <c r="G88" s="123">
        <v>0.068</v>
      </c>
      <c r="H88" s="123">
        <v>0</v>
      </c>
      <c r="I88" s="123">
        <v>0.068</v>
      </c>
      <c r="J88" s="123">
        <v>0</v>
      </c>
      <c r="K88" s="123">
        <v>0</v>
      </c>
      <c r="L88" s="123">
        <v>0.014699396995708153</v>
      </c>
      <c r="M88" s="123">
        <v>0.068</v>
      </c>
      <c r="N88" s="117">
        <v>0</v>
      </c>
      <c r="O88" s="117">
        <v>0.068</v>
      </c>
      <c r="P88" s="117">
        <v>0</v>
      </c>
      <c r="Q88" s="226">
        <v>0.068</v>
      </c>
    </row>
    <row r="89" spans="1:17" ht="126">
      <c r="A89" s="175"/>
      <c r="B89" s="152" t="s">
        <v>693</v>
      </c>
      <c r="C89" s="175" t="s">
        <v>126</v>
      </c>
      <c r="D89" s="152">
        <v>2023</v>
      </c>
      <c r="E89" s="152">
        <v>2023</v>
      </c>
      <c r="F89" s="123">
        <v>0.021760701716738193</v>
      </c>
      <c r="G89" s="123">
        <v>0.101</v>
      </c>
      <c r="H89" s="123">
        <v>0</v>
      </c>
      <c r="I89" s="123">
        <v>0.101</v>
      </c>
      <c r="J89" s="123">
        <v>0</v>
      </c>
      <c r="K89" s="123">
        <v>0</v>
      </c>
      <c r="L89" s="123">
        <v>0.021760701716738193</v>
      </c>
      <c r="M89" s="123">
        <v>0.101</v>
      </c>
      <c r="N89" s="117">
        <v>0</v>
      </c>
      <c r="O89" s="117">
        <v>0.101</v>
      </c>
      <c r="P89" s="117">
        <v>0</v>
      </c>
      <c r="Q89" s="226">
        <v>0.101</v>
      </c>
    </row>
    <row r="90" spans="1:17" ht="78.75">
      <c r="A90" s="175"/>
      <c r="B90" s="175" t="s">
        <v>694</v>
      </c>
      <c r="C90" s="175" t="s">
        <v>126</v>
      </c>
      <c r="D90" s="152">
        <v>2023</v>
      </c>
      <c r="E90" s="152">
        <v>2023</v>
      </c>
      <c r="F90" s="123">
        <v>0.011940326180257508</v>
      </c>
      <c r="G90" s="123">
        <v>0.056</v>
      </c>
      <c r="H90" s="123">
        <v>0</v>
      </c>
      <c r="I90" s="123">
        <v>0.056</v>
      </c>
      <c r="J90" s="123">
        <v>0</v>
      </c>
      <c r="K90" s="123">
        <v>0</v>
      </c>
      <c r="L90" s="123">
        <v>0.011940326180257508</v>
      </c>
      <c r="M90" s="123">
        <v>0.056</v>
      </c>
      <c r="N90" s="117">
        <v>0</v>
      </c>
      <c r="O90" s="117">
        <v>0.056</v>
      </c>
      <c r="P90" s="117">
        <v>0</v>
      </c>
      <c r="Q90" s="226">
        <v>0.056</v>
      </c>
    </row>
    <row r="91" spans="1:17" ht="126">
      <c r="A91" s="175"/>
      <c r="B91" s="152" t="s">
        <v>695</v>
      </c>
      <c r="C91" s="175" t="s">
        <v>126</v>
      </c>
      <c r="D91" s="152">
        <v>2023</v>
      </c>
      <c r="E91" s="152">
        <v>2023</v>
      </c>
      <c r="F91" s="123">
        <v>0.006264555793991416</v>
      </c>
      <c r="G91" s="123">
        <v>0.029</v>
      </c>
      <c r="H91" s="123">
        <v>0</v>
      </c>
      <c r="I91" s="123">
        <v>0.029</v>
      </c>
      <c r="J91" s="123">
        <v>0</v>
      </c>
      <c r="K91" s="123">
        <v>0</v>
      </c>
      <c r="L91" s="123">
        <v>0.006264555793991416</v>
      </c>
      <c r="M91" s="123">
        <v>0.029</v>
      </c>
      <c r="N91" s="117">
        <v>0</v>
      </c>
      <c r="O91" s="117">
        <v>0.029</v>
      </c>
      <c r="P91" s="117">
        <v>0</v>
      </c>
      <c r="Q91" s="226">
        <v>0.029</v>
      </c>
    </row>
    <row r="92" spans="1:17" ht="78.75">
      <c r="A92" s="175"/>
      <c r="B92" s="175" t="s">
        <v>696</v>
      </c>
      <c r="C92" s="175" t="s">
        <v>126</v>
      </c>
      <c r="D92" s="152">
        <v>2023</v>
      </c>
      <c r="E92" s="152">
        <v>2023</v>
      </c>
      <c r="F92" s="123">
        <v>0.008920021459227469</v>
      </c>
      <c r="G92" s="123">
        <v>0.042</v>
      </c>
      <c r="H92" s="123">
        <v>0</v>
      </c>
      <c r="I92" s="123">
        <v>0.042</v>
      </c>
      <c r="J92" s="123">
        <v>0</v>
      </c>
      <c r="K92" s="123">
        <v>0</v>
      </c>
      <c r="L92" s="123">
        <v>0.008920021459227469</v>
      </c>
      <c r="M92" s="123">
        <v>0.042</v>
      </c>
      <c r="N92" s="117">
        <v>0</v>
      </c>
      <c r="O92" s="117">
        <v>0.042</v>
      </c>
      <c r="P92" s="117">
        <v>0</v>
      </c>
      <c r="Q92" s="226">
        <v>0.042</v>
      </c>
    </row>
    <row r="93" spans="1:17" ht="126">
      <c r="A93" s="175"/>
      <c r="B93" s="152" t="s">
        <v>697</v>
      </c>
      <c r="C93" s="175" t="s">
        <v>126</v>
      </c>
      <c r="D93" s="152">
        <v>2023</v>
      </c>
      <c r="E93" s="152">
        <v>2023</v>
      </c>
      <c r="F93" s="123">
        <v>0.02389651931330472</v>
      </c>
      <c r="G93" s="123">
        <v>0.111</v>
      </c>
      <c r="H93" s="123">
        <v>0</v>
      </c>
      <c r="I93" s="123">
        <v>0.111</v>
      </c>
      <c r="J93" s="123">
        <v>0</v>
      </c>
      <c r="K93" s="123">
        <v>0</v>
      </c>
      <c r="L93" s="123">
        <v>0.02389651931330472</v>
      </c>
      <c r="M93" s="123">
        <v>0.111</v>
      </c>
      <c r="N93" s="117">
        <v>0</v>
      </c>
      <c r="O93" s="117">
        <v>0.111</v>
      </c>
      <c r="P93" s="117">
        <v>0</v>
      </c>
      <c r="Q93" s="226">
        <v>0.111</v>
      </c>
    </row>
    <row r="94" spans="1:17" ht="126">
      <c r="A94" s="175"/>
      <c r="B94" s="152" t="s">
        <v>698</v>
      </c>
      <c r="C94" s="175" t="s">
        <v>126</v>
      </c>
      <c r="D94" s="152">
        <v>2023</v>
      </c>
      <c r="E94" s="152">
        <v>2023</v>
      </c>
      <c r="F94" s="123">
        <v>0.022169126609442057</v>
      </c>
      <c r="G94" s="123">
        <v>0.103</v>
      </c>
      <c r="H94" s="123">
        <v>0</v>
      </c>
      <c r="I94" s="123">
        <v>0.103</v>
      </c>
      <c r="J94" s="123">
        <v>0</v>
      </c>
      <c r="K94" s="123">
        <v>0</v>
      </c>
      <c r="L94" s="123">
        <v>0.022169126609442057</v>
      </c>
      <c r="M94" s="123">
        <v>0.103</v>
      </c>
      <c r="N94" s="117">
        <v>0</v>
      </c>
      <c r="O94" s="117">
        <v>0.103</v>
      </c>
      <c r="P94" s="117">
        <v>0</v>
      </c>
      <c r="Q94" s="226">
        <v>0.103</v>
      </c>
    </row>
    <row r="95" spans="1:17" ht="78.75">
      <c r="A95" s="175"/>
      <c r="B95" s="175" t="s">
        <v>699</v>
      </c>
      <c r="C95" s="175" t="s">
        <v>126</v>
      </c>
      <c r="D95" s="152">
        <v>2023</v>
      </c>
      <c r="E95" s="152">
        <v>2023</v>
      </c>
      <c r="F95" s="123">
        <v>0.03526186051502146</v>
      </c>
      <c r="G95" s="123">
        <v>0.164</v>
      </c>
      <c r="H95" s="123">
        <v>0</v>
      </c>
      <c r="I95" s="123">
        <v>0.164</v>
      </c>
      <c r="J95" s="123">
        <v>0</v>
      </c>
      <c r="K95" s="123">
        <v>0</v>
      </c>
      <c r="L95" s="123">
        <v>0.03526186051502146</v>
      </c>
      <c r="M95" s="123">
        <v>0.164</v>
      </c>
      <c r="N95" s="117">
        <v>0</v>
      </c>
      <c r="O95" s="117">
        <v>0.164</v>
      </c>
      <c r="P95" s="117">
        <v>0</v>
      </c>
      <c r="Q95" s="226">
        <v>0.164</v>
      </c>
    </row>
    <row r="96" spans="1:17" ht="78.75">
      <c r="A96" s="175"/>
      <c r="B96" s="175" t="s">
        <v>700</v>
      </c>
      <c r="C96" s="175" t="s">
        <v>126</v>
      </c>
      <c r="D96" s="152">
        <v>2023</v>
      </c>
      <c r="E96" s="152">
        <v>2023</v>
      </c>
      <c r="F96" s="123">
        <v>0.0474437660944206</v>
      </c>
      <c r="G96" s="123">
        <v>0.221</v>
      </c>
      <c r="H96" s="123">
        <v>0</v>
      </c>
      <c r="I96" s="123">
        <v>0.221</v>
      </c>
      <c r="J96" s="123">
        <v>0</v>
      </c>
      <c r="K96" s="123">
        <v>0</v>
      </c>
      <c r="L96" s="123">
        <v>0.0474437660944206</v>
      </c>
      <c r="M96" s="123">
        <v>0.221</v>
      </c>
      <c r="N96" s="117">
        <v>0</v>
      </c>
      <c r="O96" s="117">
        <v>0.221</v>
      </c>
      <c r="P96" s="117">
        <v>0</v>
      </c>
      <c r="Q96" s="226">
        <v>0.221</v>
      </c>
    </row>
    <row r="97" spans="1:17" ht="78.75">
      <c r="A97" s="175"/>
      <c r="B97" s="175" t="s">
        <v>701</v>
      </c>
      <c r="C97" s="175" t="s">
        <v>126</v>
      </c>
      <c r="D97" s="152">
        <v>2023</v>
      </c>
      <c r="E97" s="152">
        <v>2023</v>
      </c>
      <c r="F97" s="123">
        <v>0.03803383261802575</v>
      </c>
      <c r="G97" s="123">
        <v>0.177</v>
      </c>
      <c r="H97" s="123">
        <v>0</v>
      </c>
      <c r="I97" s="123">
        <v>0.177</v>
      </c>
      <c r="J97" s="123">
        <v>0</v>
      </c>
      <c r="K97" s="123">
        <v>0</v>
      </c>
      <c r="L97" s="123">
        <v>0.03803383261802575</v>
      </c>
      <c r="M97" s="123">
        <v>0.177</v>
      </c>
      <c r="N97" s="117">
        <v>0</v>
      </c>
      <c r="O97" s="117">
        <v>0.177</v>
      </c>
      <c r="P97" s="117">
        <v>0</v>
      </c>
      <c r="Q97" s="226">
        <v>0.177</v>
      </c>
    </row>
    <row r="98" spans="1:17" ht="126">
      <c r="A98" s="175"/>
      <c r="B98" s="152" t="s">
        <v>702</v>
      </c>
      <c r="C98" s="175" t="s">
        <v>126</v>
      </c>
      <c r="D98" s="152">
        <v>2023</v>
      </c>
      <c r="E98" s="152">
        <v>2023</v>
      </c>
      <c r="F98" s="123">
        <v>0.009605268240343348</v>
      </c>
      <c r="G98" s="123">
        <v>0.045</v>
      </c>
      <c r="H98" s="123">
        <v>0</v>
      </c>
      <c r="I98" s="123">
        <v>0.045</v>
      </c>
      <c r="J98" s="123">
        <v>0</v>
      </c>
      <c r="K98" s="123">
        <v>0</v>
      </c>
      <c r="L98" s="123">
        <v>0.009605268240343348</v>
      </c>
      <c r="M98" s="123">
        <v>0.045</v>
      </c>
      <c r="N98" s="117">
        <v>0</v>
      </c>
      <c r="O98" s="117">
        <v>0.045</v>
      </c>
      <c r="P98" s="117">
        <v>0</v>
      </c>
      <c r="Q98" s="226">
        <v>0.045</v>
      </c>
    </row>
    <row r="99" spans="1:17" ht="78.75">
      <c r="A99" s="175"/>
      <c r="B99" s="175" t="s">
        <v>703</v>
      </c>
      <c r="C99" s="175" t="s">
        <v>126</v>
      </c>
      <c r="D99" s="152">
        <v>2023</v>
      </c>
      <c r="E99" s="152">
        <v>2023</v>
      </c>
      <c r="F99" s="123">
        <v>0.01721677467811159</v>
      </c>
      <c r="G99" s="123">
        <v>0.08</v>
      </c>
      <c r="H99" s="123">
        <v>0</v>
      </c>
      <c r="I99" s="123">
        <v>0.08</v>
      </c>
      <c r="J99" s="123">
        <v>0</v>
      </c>
      <c r="K99" s="123">
        <v>0</v>
      </c>
      <c r="L99" s="123">
        <v>0.01721677467811159</v>
      </c>
      <c r="M99" s="123">
        <v>0.08</v>
      </c>
      <c r="N99" s="117">
        <v>0</v>
      </c>
      <c r="O99" s="117">
        <v>0.08</v>
      </c>
      <c r="P99" s="117">
        <v>0</v>
      </c>
      <c r="Q99" s="226">
        <v>0.08</v>
      </c>
    </row>
    <row r="100" spans="1:17" ht="110.25">
      <c r="A100" s="175"/>
      <c r="B100" s="175" t="s">
        <v>704</v>
      </c>
      <c r="C100" s="175" t="s">
        <v>126</v>
      </c>
      <c r="D100" s="152">
        <v>2023</v>
      </c>
      <c r="E100" s="152">
        <v>2023</v>
      </c>
      <c r="F100" s="123">
        <v>0.02227301931330472</v>
      </c>
      <c r="G100" s="123">
        <v>0.104</v>
      </c>
      <c r="H100" s="123">
        <v>0</v>
      </c>
      <c r="I100" s="123">
        <v>0.104</v>
      </c>
      <c r="J100" s="123">
        <v>0</v>
      </c>
      <c r="K100" s="123">
        <v>0</v>
      </c>
      <c r="L100" s="123">
        <v>0.02227301931330472</v>
      </c>
      <c r="M100" s="123">
        <v>0.104</v>
      </c>
      <c r="N100" s="117">
        <v>0</v>
      </c>
      <c r="O100" s="117">
        <v>0.104</v>
      </c>
      <c r="P100" s="117">
        <v>0</v>
      </c>
      <c r="Q100" s="226">
        <v>0.104</v>
      </c>
    </row>
    <row r="101" spans="1:17" ht="173.25">
      <c r="A101" s="175"/>
      <c r="B101" s="152" t="s">
        <v>705</v>
      </c>
      <c r="C101" s="175" t="s">
        <v>126</v>
      </c>
      <c r="D101" s="152">
        <v>2023</v>
      </c>
      <c r="E101" s="152">
        <v>2023</v>
      </c>
      <c r="F101" s="123">
        <v>0.03483273605150214</v>
      </c>
      <c r="G101" s="123">
        <v>0.162</v>
      </c>
      <c r="H101" s="123">
        <v>0</v>
      </c>
      <c r="I101" s="123">
        <v>0.162</v>
      </c>
      <c r="J101" s="123">
        <v>0</v>
      </c>
      <c r="K101" s="123">
        <v>0</v>
      </c>
      <c r="L101" s="123">
        <v>0.03483273605150214</v>
      </c>
      <c r="M101" s="123">
        <v>0.162</v>
      </c>
      <c r="N101" s="117">
        <v>0</v>
      </c>
      <c r="O101" s="117">
        <v>0.162</v>
      </c>
      <c r="P101" s="117">
        <v>0</v>
      </c>
      <c r="Q101" s="226">
        <v>0.162</v>
      </c>
    </row>
    <row r="102" spans="1:17" ht="110.25">
      <c r="A102" s="175"/>
      <c r="B102" s="175" t="s">
        <v>706</v>
      </c>
      <c r="C102" s="175" t="s">
        <v>126</v>
      </c>
      <c r="D102" s="152">
        <v>2023</v>
      </c>
      <c r="E102" s="152">
        <v>2023</v>
      </c>
      <c r="F102" s="123">
        <v>0.04125094635193133</v>
      </c>
      <c r="G102" s="123">
        <v>0.192</v>
      </c>
      <c r="H102" s="123">
        <v>0</v>
      </c>
      <c r="I102" s="123">
        <v>0.192</v>
      </c>
      <c r="J102" s="123">
        <v>0</v>
      </c>
      <c r="K102" s="123">
        <v>0</v>
      </c>
      <c r="L102" s="123">
        <v>0.04125094635193133</v>
      </c>
      <c r="M102" s="123">
        <v>0.192</v>
      </c>
      <c r="N102" s="117">
        <v>0</v>
      </c>
      <c r="O102" s="117">
        <v>0.192</v>
      </c>
      <c r="P102" s="117">
        <v>0</v>
      </c>
      <c r="Q102" s="226">
        <v>0.192</v>
      </c>
    </row>
    <row r="103" spans="1:17" ht="94.5">
      <c r="A103" s="175"/>
      <c r="B103" s="175" t="s">
        <v>707</v>
      </c>
      <c r="C103" s="175" t="s">
        <v>126</v>
      </c>
      <c r="D103" s="152">
        <v>2024</v>
      </c>
      <c r="E103" s="152">
        <v>2024</v>
      </c>
      <c r="F103" s="123">
        <v>0.1524160336194564</v>
      </c>
      <c r="G103" s="123">
        <v>0.71</v>
      </c>
      <c r="H103" s="123">
        <v>0</v>
      </c>
      <c r="I103" s="123">
        <v>0.5475</v>
      </c>
      <c r="J103" s="123">
        <v>0</v>
      </c>
      <c r="K103" s="123">
        <v>0.1625</v>
      </c>
      <c r="L103" s="123">
        <v>0.1524160336194564</v>
      </c>
      <c r="M103" s="123">
        <v>0.71</v>
      </c>
      <c r="N103" s="117">
        <v>0</v>
      </c>
      <c r="O103" s="117">
        <v>0</v>
      </c>
      <c r="P103" s="117">
        <v>0.71</v>
      </c>
      <c r="Q103" s="226">
        <v>0.71</v>
      </c>
    </row>
    <row r="104" spans="1:17" ht="110.25">
      <c r="A104" s="175"/>
      <c r="B104" s="175" t="s">
        <v>708</v>
      </c>
      <c r="C104" s="175" t="s">
        <v>126</v>
      </c>
      <c r="D104" s="152">
        <v>2024</v>
      </c>
      <c r="E104" s="152">
        <v>2024</v>
      </c>
      <c r="F104" s="123">
        <v>0.08917155364806867</v>
      </c>
      <c r="G104" s="123">
        <v>0.416</v>
      </c>
      <c r="H104" s="123">
        <v>0</v>
      </c>
      <c r="I104" s="123">
        <v>0.416</v>
      </c>
      <c r="J104" s="123">
        <v>0</v>
      </c>
      <c r="K104" s="123">
        <v>0</v>
      </c>
      <c r="L104" s="123">
        <v>0.08917155364806867</v>
      </c>
      <c r="M104" s="123">
        <v>0.416</v>
      </c>
      <c r="N104" s="117">
        <v>0</v>
      </c>
      <c r="O104" s="117">
        <v>0</v>
      </c>
      <c r="P104" s="117">
        <v>0.416</v>
      </c>
      <c r="Q104" s="226">
        <v>0.416</v>
      </c>
    </row>
    <row r="105" spans="1:17" ht="78.75">
      <c r="A105" s="175"/>
      <c r="B105" s="175" t="s">
        <v>709</v>
      </c>
      <c r="C105" s="175" t="s">
        <v>126</v>
      </c>
      <c r="D105" s="152">
        <v>2024</v>
      </c>
      <c r="E105" s="152">
        <v>2024</v>
      </c>
      <c r="F105" s="123">
        <v>0.11711480042918453</v>
      </c>
      <c r="G105" s="123">
        <v>0.546</v>
      </c>
      <c r="H105" s="123">
        <v>0</v>
      </c>
      <c r="I105" s="123">
        <v>0.546</v>
      </c>
      <c r="J105" s="123">
        <v>0</v>
      </c>
      <c r="K105" s="123">
        <v>0</v>
      </c>
      <c r="L105" s="123">
        <v>0.11711480042918453</v>
      </c>
      <c r="M105" s="123">
        <v>0.546</v>
      </c>
      <c r="N105" s="117">
        <v>0</v>
      </c>
      <c r="O105" s="117">
        <v>0</v>
      </c>
      <c r="P105" s="117">
        <v>0.546</v>
      </c>
      <c r="Q105" s="226">
        <v>0.546</v>
      </c>
    </row>
    <row r="106" spans="1:17" ht="78.75">
      <c r="A106" s="175"/>
      <c r="B106" s="175" t="s">
        <v>710</v>
      </c>
      <c r="C106" s="175" t="s">
        <v>126</v>
      </c>
      <c r="D106" s="152">
        <v>2024</v>
      </c>
      <c r="E106" s="152">
        <v>2024</v>
      </c>
      <c r="F106" s="123">
        <v>0.06050706223175965</v>
      </c>
      <c r="G106" s="123">
        <v>0.282</v>
      </c>
      <c r="H106" s="123">
        <v>0</v>
      </c>
      <c r="I106" s="123">
        <v>0.282</v>
      </c>
      <c r="J106" s="123">
        <v>0</v>
      </c>
      <c r="K106" s="123">
        <v>0</v>
      </c>
      <c r="L106" s="123">
        <v>0.06050706223175965</v>
      </c>
      <c r="M106" s="123">
        <v>0.282</v>
      </c>
      <c r="N106" s="117">
        <v>0</v>
      </c>
      <c r="O106" s="117">
        <v>0</v>
      </c>
      <c r="P106" s="117">
        <v>0.282</v>
      </c>
      <c r="Q106" s="226">
        <v>0.282</v>
      </c>
    </row>
    <row r="107" spans="1:17" ht="78.75">
      <c r="A107" s="175"/>
      <c r="B107" s="175" t="s">
        <v>711</v>
      </c>
      <c r="C107" s="175" t="s">
        <v>126</v>
      </c>
      <c r="D107" s="152">
        <v>2024</v>
      </c>
      <c r="E107" s="152">
        <v>2024</v>
      </c>
      <c r="F107" s="123">
        <v>0.05875034763948497</v>
      </c>
      <c r="G107" s="123">
        <v>0.274</v>
      </c>
      <c r="H107" s="123">
        <v>0</v>
      </c>
      <c r="I107" s="123">
        <v>0.274</v>
      </c>
      <c r="J107" s="123">
        <v>0</v>
      </c>
      <c r="K107" s="123">
        <v>0</v>
      </c>
      <c r="L107" s="123">
        <v>0.05875034763948497</v>
      </c>
      <c r="M107" s="123">
        <v>0.274</v>
      </c>
      <c r="N107" s="117">
        <v>0</v>
      </c>
      <c r="O107" s="117">
        <v>0</v>
      </c>
      <c r="P107" s="117">
        <v>0.274</v>
      </c>
      <c r="Q107" s="226">
        <v>0.274</v>
      </c>
    </row>
    <row r="108" spans="1:17" ht="94.5">
      <c r="A108" s="175"/>
      <c r="B108" s="175" t="s">
        <v>712</v>
      </c>
      <c r="C108" s="175" t="s">
        <v>126</v>
      </c>
      <c r="D108" s="152">
        <v>2024</v>
      </c>
      <c r="E108" s="152">
        <v>2024</v>
      </c>
      <c r="F108" s="123">
        <v>0.05799716309012877</v>
      </c>
      <c r="G108" s="123">
        <v>0.27</v>
      </c>
      <c r="H108" s="123">
        <v>0</v>
      </c>
      <c r="I108" s="123">
        <v>0.27</v>
      </c>
      <c r="J108" s="123">
        <v>0</v>
      </c>
      <c r="K108" s="123">
        <v>0</v>
      </c>
      <c r="L108" s="123">
        <v>0.05799716309012877</v>
      </c>
      <c r="M108" s="123">
        <v>0.27</v>
      </c>
      <c r="N108" s="117">
        <v>0</v>
      </c>
      <c r="O108" s="117">
        <v>0</v>
      </c>
      <c r="P108" s="117">
        <v>0.27</v>
      </c>
      <c r="Q108" s="226">
        <v>0.27</v>
      </c>
    </row>
    <row r="109" spans="1:17" ht="126">
      <c r="A109" s="175"/>
      <c r="B109" s="175" t="s">
        <v>713</v>
      </c>
      <c r="C109" s="175" t="s">
        <v>126</v>
      </c>
      <c r="D109" s="152">
        <v>2024</v>
      </c>
      <c r="E109" s="152">
        <v>2024</v>
      </c>
      <c r="F109" s="123">
        <v>0.0884304270386266</v>
      </c>
      <c r="G109" s="123">
        <v>0.412</v>
      </c>
      <c r="H109" s="123">
        <v>0</v>
      </c>
      <c r="I109" s="123">
        <v>0.412</v>
      </c>
      <c r="J109" s="123">
        <v>0</v>
      </c>
      <c r="K109" s="123">
        <v>0</v>
      </c>
      <c r="L109" s="123">
        <v>0.0884304270386266</v>
      </c>
      <c r="M109" s="123">
        <v>0.412</v>
      </c>
      <c r="N109" s="117">
        <v>0</v>
      </c>
      <c r="O109" s="117">
        <v>0</v>
      </c>
      <c r="P109" s="117">
        <v>0.412</v>
      </c>
      <c r="Q109" s="226">
        <v>0.412</v>
      </c>
    </row>
    <row r="110" spans="1:17" ht="94.5">
      <c r="A110" s="175"/>
      <c r="B110" s="175" t="s">
        <v>714</v>
      </c>
      <c r="C110" s="175" t="s">
        <v>126</v>
      </c>
      <c r="D110" s="152">
        <v>2024</v>
      </c>
      <c r="E110" s="152">
        <v>2024</v>
      </c>
      <c r="F110" s="123">
        <v>0.10963025321888413</v>
      </c>
      <c r="G110" s="123">
        <v>0.511</v>
      </c>
      <c r="H110" s="123">
        <v>0</v>
      </c>
      <c r="I110" s="123">
        <v>0.511</v>
      </c>
      <c r="J110" s="123">
        <v>0</v>
      </c>
      <c r="K110" s="123">
        <v>0</v>
      </c>
      <c r="L110" s="123">
        <v>0.10963025321888413</v>
      </c>
      <c r="M110" s="123">
        <v>0.511</v>
      </c>
      <c r="N110" s="117">
        <v>0</v>
      </c>
      <c r="O110" s="117">
        <v>0</v>
      </c>
      <c r="P110" s="117">
        <v>0.511</v>
      </c>
      <c r="Q110" s="226">
        <v>0.511</v>
      </c>
    </row>
    <row r="111" spans="1:17" ht="78.75">
      <c r="A111" s="175"/>
      <c r="B111" s="175" t="s">
        <v>715</v>
      </c>
      <c r="C111" s="175" t="s">
        <v>126</v>
      </c>
      <c r="D111" s="152">
        <v>2024</v>
      </c>
      <c r="E111" s="152">
        <v>2024</v>
      </c>
      <c r="F111" s="123">
        <v>0.055046781115879836</v>
      </c>
      <c r="G111" s="123">
        <v>0.257</v>
      </c>
      <c r="H111" s="123">
        <v>0</v>
      </c>
      <c r="I111" s="123">
        <v>0.257</v>
      </c>
      <c r="J111" s="123">
        <v>0</v>
      </c>
      <c r="K111" s="123">
        <v>0</v>
      </c>
      <c r="L111" s="123">
        <v>0.055046781115879836</v>
      </c>
      <c r="M111" s="123">
        <v>0.257</v>
      </c>
      <c r="N111" s="117">
        <v>0</v>
      </c>
      <c r="O111" s="117">
        <v>0</v>
      </c>
      <c r="P111" s="117">
        <v>0.257</v>
      </c>
      <c r="Q111" s="226">
        <v>0.257</v>
      </c>
    </row>
    <row r="112" spans="1:17" ht="78.75">
      <c r="A112" s="175"/>
      <c r="B112" s="175" t="s">
        <v>716</v>
      </c>
      <c r="C112" s="175" t="s">
        <v>126</v>
      </c>
      <c r="D112" s="152">
        <v>2024</v>
      </c>
      <c r="E112" s="152">
        <v>2024</v>
      </c>
      <c r="F112" s="123">
        <v>0.07969336695278971</v>
      </c>
      <c r="G112" s="123">
        <v>0.371</v>
      </c>
      <c r="H112" s="123">
        <v>0</v>
      </c>
      <c r="I112" s="123">
        <v>0.371</v>
      </c>
      <c r="J112" s="123">
        <v>0</v>
      </c>
      <c r="K112" s="123">
        <v>0</v>
      </c>
      <c r="L112" s="123">
        <v>0.07969336695278971</v>
      </c>
      <c r="M112" s="123">
        <v>0.371</v>
      </c>
      <c r="N112" s="117">
        <v>0</v>
      </c>
      <c r="O112" s="117">
        <v>0</v>
      </c>
      <c r="P112" s="117">
        <v>0.371</v>
      </c>
      <c r="Q112" s="226">
        <v>0.371</v>
      </c>
    </row>
    <row r="113" spans="1:17" ht="94.5">
      <c r="A113" s="175"/>
      <c r="B113" s="175" t="s">
        <v>717</v>
      </c>
      <c r="C113" s="175" t="s">
        <v>126</v>
      </c>
      <c r="D113" s="152">
        <v>2024</v>
      </c>
      <c r="E113" s="152">
        <v>2024</v>
      </c>
      <c r="F113" s="123">
        <v>0.08000082403433478</v>
      </c>
      <c r="G113" s="123">
        <v>0.373</v>
      </c>
      <c r="H113" s="123">
        <v>0</v>
      </c>
      <c r="I113" s="123">
        <v>0.373</v>
      </c>
      <c r="J113" s="123">
        <v>0</v>
      </c>
      <c r="K113" s="123">
        <v>0</v>
      </c>
      <c r="L113" s="123">
        <v>0.08000082403433478</v>
      </c>
      <c r="M113" s="123">
        <v>0.373</v>
      </c>
      <c r="N113" s="117">
        <v>0</v>
      </c>
      <c r="O113" s="117">
        <v>0</v>
      </c>
      <c r="P113" s="117">
        <v>0.373</v>
      </c>
      <c r="Q113" s="226">
        <v>0.373</v>
      </c>
    </row>
    <row r="114" spans="1:17" ht="31.5">
      <c r="A114" s="175"/>
      <c r="B114" s="175" t="s">
        <v>512</v>
      </c>
      <c r="C114" s="175" t="s">
        <v>126</v>
      </c>
      <c r="D114" s="152">
        <v>2024</v>
      </c>
      <c r="E114" s="152">
        <v>2024</v>
      </c>
      <c r="F114" s="123">
        <v>1.0729250708154505</v>
      </c>
      <c r="G114" s="123">
        <v>6.183</v>
      </c>
      <c r="H114" s="123">
        <v>0</v>
      </c>
      <c r="I114" s="123">
        <v>5.756259785241208</v>
      </c>
      <c r="J114" s="123">
        <v>0</v>
      </c>
      <c r="K114" s="123">
        <v>0.42014489762982193</v>
      </c>
      <c r="L114" s="123">
        <v>1.0729250708154505</v>
      </c>
      <c r="M114" s="123">
        <v>6.183</v>
      </c>
      <c r="N114" s="117">
        <v>0</v>
      </c>
      <c r="O114" s="117">
        <v>0</v>
      </c>
      <c r="P114" s="117">
        <v>6.183</v>
      </c>
      <c r="Q114" s="226">
        <v>6.183</v>
      </c>
    </row>
    <row r="115" spans="1:17" ht="57.75" customHeight="1">
      <c r="A115" s="175"/>
      <c r="B115" s="175" t="s">
        <v>513</v>
      </c>
      <c r="C115" s="175" t="s">
        <v>126</v>
      </c>
      <c r="D115" s="152" t="s">
        <v>518</v>
      </c>
      <c r="E115" s="152" t="s">
        <v>518</v>
      </c>
      <c r="F115" s="123">
        <v>1.0729250708154505</v>
      </c>
      <c r="G115" s="123">
        <v>6.183</v>
      </c>
      <c r="H115" s="123">
        <v>0</v>
      </c>
      <c r="I115" s="123">
        <v>5.756259785241208</v>
      </c>
      <c r="J115" s="123">
        <v>0</v>
      </c>
      <c r="K115" s="123">
        <v>0.42014489762982193</v>
      </c>
      <c r="L115" s="123">
        <v>1.0729250708154505</v>
      </c>
      <c r="M115" s="123">
        <v>6.183</v>
      </c>
      <c r="N115" s="117">
        <v>0</v>
      </c>
      <c r="O115" s="117">
        <v>0</v>
      </c>
      <c r="P115" s="117">
        <v>6.183</v>
      </c>
      <c r="Q115" s="226">
        <v>6.183</v>
      </c>
    </row>
    <row r="116" spans="1:17" ht="47.25" customHeight="1" outlineLevel="1">
      <c r="A116" s="163" t="s">
        <v>84</v>
      </c>
      <c r="B116" s="155" t="s">
        <v>85</v>
      </c>
      <c r="C116" s="155" t="s">
        <v>27</v>
      </c>
      <c r="D116" s="96" t="s">
        <v>126</v>
      </c>
      <c r="E116" s="96" t="s">
        <v>126</v>
      </c>
      <c r="F116" s="13" t="s">
        <v>126</v>
      </c>
      <c r="G116" s="13" t="s">
        <v>126</v>
      </c>
      <c r="H116" s="13" t="s">
        <v>126</v>
      </c>
      <c r="I116" s="13" t="s">
        <v>126</v>
      </c>
      <c r="J116" s="13" t="s">
        <v>126</v>
      </c>
      <c r="K116" s="13" t="s">
        <v>126</v>
      </c>
      <c r="L116" s="13" t="s">
        <v>126</v>
      </c>
      <c r="M116" s="13" t="s">
        <v>126</v>
      </c>
      <c r="N116" s="12" t="s">
        <v>126</v>
      </c>
      <c r="O116" s="12" t="s">
        <v>126</v>
      </c>
      <c r="P116" s="12" t="s">
        <v>126</v>
      </c>
      <c r="Q116" s="12" t="e">
        <v>#VALUE!</v>
      </c>
    </row>
    <row r="117" spans="1:17" ht="47.25">
      <c r="A117" s="163" t="s">
        <v>86</v>
      </c>
      <c r="B117" s="155" t="s">
        <v>87</v>
      </c>
      <c r="C117" s="155" t="s">
        <v>27</v>
      </c>
      <c r="D117" s="96" t="s">
        <v>126</v>
      </c>
      <c r="E117" s="96" t="s">
        <v>126</v>
      </c>
      <c r="F117" s="13">
        <v>16.7159119044586</v>
      </c>
      <c r="G117" s="13">
        <v>83.94111439</v>
      </c>
      <c r="H117" s="13">
        <v>0.243844</v>
      </c>
      <c r="I117" s="13">
        <v>71.57253392480239</v>
      </c>
      <c r="J117" s="13">
        <v>8.325628</v>
      </c>
      <c r="K117" s="13">
        <v>7.4407293740012</v>
      </c>
      <c r="L117" s="13">
        <v>16.7159119044586</v>
      </c>
      <c r="M117" s="13">
        <v>83.94111439</v>
      </c>
      <c r="N117" s="12">
        <v>12.044</v>
      </c>
      <c r="O117" s="12">
        <v>25.583000000000002</v>
      </c>
      <c r="P117" s="12">
        <v>22.637999999999998</v>
      </c>
      <c r="Q117" s="12">
        <v>84.06972705000001</v>
      </c>
    </row>
    <row r="118" spans="1:17" ht="47.25" customHeight="1" outlineLevel="1">
      <c r="A118" s="163" t="s">
        <v>88</v>
      </c>
      <c r="B118" s="155" t="s">
        <v>89</v>
      </c>
      <c r="C118" s="155" t="s">
        <v>27</v>
      </c>
      <c r="D118" s="96" t="s">
        <v>126</v>
      </c>
      <c r="E118" s="96" t="s">
        <v>126</v>
      </c>
      <c r="F118" s="13" t="s">
        <v>126</v>
      </c>
      <c r="G118" s="12" t="s">
        <v>126</v>
      </c>
      <c r="H118" s="12" t="s">
        <v>126</v>
      </c>
      <c r="I118" s="12" t="s">
        <v>126</v>
      </c>
      <c r="J118" s="12" t="s">
        <v>126</v>
      </c>
      <c r="K118" s="12" t="s">
        <v>126</v>
      </c>
      <c r="L118" s="12" t="s">
        <v>126</v>
      </c>
      <c r="M118" s="12" t="s">
        <v>126</v>
      </c>
      <c r="N118" s="12" t="s">
        <v>126</v>
      </c>
      <c r="O118" s="12" t="s">
        <v>126</v>
      </c>
      <c r="P118" s="12" t="s">
        <v>126</v>
      </c>
      <c r="Q118" s="12" t="s">
        <v>126</v>
      </c>
    </row>
    <row r="119" spans="1:17" ht="47.25" customHeight="1" outlineLevel="1">
      <c r="A119" s="163" t="s">
        <v>90</v>
      </c>
      <c r="B119" s="155" t="s">
        <v>91</v>
      </c>
      <c r="C119" s="155" t="s">
        <v>27</v>
      </c>
      <c r="D119" s="96" t="s">
        <v>126</v>
      </c>
      <c r="E119" s="96" t="s">
        <v>126</v>
      </c>
      <c r="F119" s="13" t="s">
        <v>126</v>
      </c>
      <c r="G119" s="12" t="s">
        <v>126</v>
      </c>
      <c r="H119" s="12" t="s">
        <v>126</v>
      </c>
      <c r="I119" s="12" t="s">
        <v>126</v>
      </c>
      <c r="J119" s="12" t="s">
        <v>126</v>
      </c>
      <c r="K119" s="12" t="s">
        <v>126</v>
      </c>
      <c r="L119" s="12" t="s">
        <v>126</v>
      </c>
      <c r="M119" s="12" t="s">
        <v>126</v>
      </c>
      <c r="N119" s="12" t="s">
        <v>126</v>
      </c>
      <c r="O119" s="12" t="s">
        <v>126</v>
      </c>
      <c r="P119" s="12" t="s">
        <v>126</v>
      </c>
      <c r="Q119" s="12" t="s">
        <v>126</v>
      </c>
    </row>
    <row r="120" spans="1:17" ht="31.5" customHeight="1" outlineLevel="1">
      <c r="A120" s="163" t="s">
        <v>92</v>
      </c>
      <c r="B120" s="155" t="s">
        <v>93</v>
      </c>
      <c r="C120" s="155" t="s">
        <v>27</v>
      </c>
      <c r="D120" s="96" t="s">
        <v>126</v>
      </c>
      <c r="E120" s="96" t="s">
        <v>126</v>
      </c>
      <c r="F120" s="13" t="s">
        <v>126</v>
      </c>
      <c r="G120" s="12" t="s">
        <v>126</v>
      </c>
      <c r="H120" s="12" t="s">
        <v>126</v>
      </c>
      <c r="I120" s="12" t="s">
        <v>126</v>
      </c>
      <c r="J120" s="12" t="s">
        <v>126</v>
      </c>
      <c r="K120" s="12" t="s">
        <v>126</v>
      </c>
      <c r="L120" s="12" t="s">
        <v>126</v>
      </c>
      <c r="M120" s="12" t="s">
        <v>126</v>
      </c>
      <c r="N120" s="12" t="s">
        <v>126</v>
      </c>
      <c r="O120" s="12" t="s">
        <v>126</v>
      </c>
      <c r="P120" s="12" t="s">
        <v>126</v>
      </c>
      <c r="Q120" s="12" t="s">
        <v>126</v>
      </c>
    </row>
    <row r="121" spans="1:17" ht="47.25" customHeight="1" outlineLevel="1">
      <c r="A121" s="163" t="s">
        <v>94</v>
      </c>
      <c r="B121" s="155" t="s">
        <v>95</v>
      </c>
      <c r="C121" s="155" t="s">
        <v>27</v>
      </c>
      <c r="D121" s="96" t="s">
        <v>126</v>
      </c>
      <c r="E121" s="96" t="s">
        <v>126</v>
      </c>
      <c r="F121" s="13" t="s">
        <v>126</v>
      </c>
      <c r="G121" s="12" t="s">
        <v>126</v>
      </c>
      <c r="H121" s="12" t="s">
        <v>126</v>
      </c>
      <c r="I121" s="12" t="s">
        <v>126</v>
      </c>
      <c r="J121" s="12" t="s">
        <v>126</v>
      </c>
      <c r="K121" s="12" t="s">
        <v>126</v>
      </c>
      <c r="L121" s="12" t="s">
        <v>126</v>
      </c>
      <c r="M121" s="12" t="s">
        <v>126</v>
      </c>
      <c r="N121" s="12" t="s">
        <v>126</v>
      </c>
      <c r="O121" s="12" t="s">
        <v>126</v>
      </c>
      <c r="P121" s="12" t="s">
        <v>126</v>
      </c>
      <c r="Q121" s="12" t="s">
        <v>126</v>
      </c>
    </row>
    <row r="122" spans="1:17" ht="63" customHeight="1" outlineLevel="1">
      <c r="A122" s="163" t="s">
        <v>96</v>
      </c>
      <c r="B122" s="155" t="s">
        <v>97</v>
      </c>
      <c r="C122" s="155" t="s">
        <v>27</v>
      </c>
      <c r="D122" s="13" t="s">
        <v>126</v>
      </c>
      <c r="E122" s="13" t="s">
        <v>126</v>
      </c>
      <c r="F122" s="13">
        <v>16.7159119044586</v>
      </c>
      <c r="G122" s="13">
        <v>83.94111439</v>
      </c>
      <c r="H122" s="13">
        <v>0.243844</v>
      </c>
      <c r="I122" s="13">
        <v>71.57253392480239</v>
      </c>
      <c r="J122" s="13">
        <v>8.325628</v>
      </c>
      <c r="K122" s="13">
        <v>7.4407293740012</v>
      </c>
      <c r="L122" s="13">
        <v>16.7159119044586</v>
      </c>
      <c r="M122" s="13">
        <v>83.94111439</v>
      </c>
      <c r="N122" s="12">
        <v>12.044</v>
      </c>
      <c r="O122" s="12">
        <v>25.583000000000002</v>
      </c>
      <c r="P122" s="12">
        <v>22.637999999999998</v>
      </c>
      <c r="Q122" s="12">
        <v>60.265</v>
      </c>
    </row>
    <row r="123" spans="1:17" ht="63" customHeight="1" outlineLevel="1">
      <c r="A123" s="8"/>
      <c r="B123" s="175" t="s">
        <v>489</v>
      </c>
      <c r="C123" s="175" t="s">
        <v>126</v>
      </c>
      <c r="D123" s="177">
        <v>2020</v>
      </c>
      <c r="E123" s="177">
        <v>2020</v>
      </c>
      <c r="F123" s="123">
        <v>0.22463909978768581</v>
      </c>
      <c r="G123" s="123">
        <v>1.05676096</v>
      </c>
      <c r="H123" s="123">
        <v>0</v>
      </c>
      <c r="I123" s="123">
        <v>0.303312</v>
      </c>
      <c r="J123" s="123">
        <v>0.753449</v>
      </c>
      <c r="K123" s="123">
        <v>0</v>
      </c>
      <c r="L123" s="123">
        <v>0.22463909978768581</v>
      </c>
      <c r="M123" s="123">
        <v>1.05676096</v>
      </c>
      <c r="N123" s="117">
        <v>0</v>
      </c>
      <c r="O123" s="117">
        <v>0</v>
      </c>
      <c r="P123" s="117">
        <v>0</v>
      </c>
      <c r="Q123" s="225">
        <v>0</v>
      </c>
    </row>
    <row r="124" spans="1:17" ht="63" customHeight="1" outlineLevel="1">
      <c r="A124" s="8"/>
      <c r="B124" s="175" t="s">
        <v>490</v>
      </c>
      <c r="C124" s="175" t="s">
        <v>126</v>
      </c>
      <c r="D124" s="177">
        <v>2020</v>
      </c>
      <c r="E124" s="177">
        <v>2020</v>
      </c>
      <c r="F124" s="123">
        <v>2.2319171974522294</v>
      </c>
      <c r="G124" s="123">
        <v>10.43162638</v>
      </c>
      <c r="H124" s="123">
        <v>0.243844</v>
      </c>
      <c r="I124" s="123">
        <v>2.784543</v>
      </c>
      <c r="J124" s="123">
        <v>7.403237</v>
      </c>
      <c r="K124" s="123">
        <v>0</v>
      </c>
      <c r="L124" s="123">
        <v>2.2319171974522294</v>
      </c>
      <c r="M124" s="123">
        <v>10.43162638</v>
      </c>
      <c r="N124" s="117">
        <v>0</v>
      </c>
      <c r="O124" s="117">
        <v>0</v>
      </c>
      <c r="P124" s="117">
        <v>0</v>
      </c>
      <c r="Q124" s="225">
        <v>0</v>
      </c>
    </row>
    <row r="125" spans="1:17" ht="63" customHeight="1" outlineLevel="1">
      <c r="A125" s="8"/>
      <c r="B125" s="175" t="s">
        <v>493</v>
      </c>
      <c r="C125" s="175" t="s">
        <v>126</v>
      </c>
      <c r="D125" s="177">
        <v>2021</v>
      </c>
      <c r="E125" s="177">
        <v>2021</v>
      </c>
      <c r="F125" s="123">
        <v>1.532467785562633</v>
      </c>
      <c r="G125" s="123">
        <v>6.55232494</v>
      </c>
      <c r="H125" s="123">
        <v>0</v>
      </c>
      <c r="I125" s="123">
        <v>7.356053490222961</v>
      </c>
      <c r="J125" s="123">
        <v>0</v>
      </c>
      <c r="K125" s="123">
        <v>0.49594990320000004</v>
      </c>
      <c r="L125" s="123">
        <v>1.532467785562633</v>
      </c>
      <c r="M125" s="196">
        <v>6.55232494</v>
      </c>
      <c r="N125" s="117">
        <v>0</v>
      </c>
      <c r="O125" s="117">
        <v>0</v>
      </c>
      <c r="P125" s="117">
        <v>0</v>
      </c>
      <c r="Q125" s="225">
        <v>0</v>
      </c>
    </row>
    <row r="126" spans="1:17" ht="63" customHeight="1" outlineLevel="1">
      <c r="A126" s="8"/>
      <c r="B126" s="175" t="s">
        <v>494</v>
      </c>
      <c r="C126" s="175" t="s">
        <v>126</v>
      </c>
      <c r="D126" s="177">
        <v>2021</v>
      </c>
      <c r="E126" s="177">
        <v>2021</v>
      </c>
      <c r="F126" s="123">
        <v>1.5581937579617833</v>
      </c>
      <c r="G126" s="123">
        <v>5.63540211</v>
      </c>
      <c r="H126" s="123">
        <v>0</v>
      </c>
      <c r="I126" s="123">
        <v>7.5312289248048</v>
      </c>
      <c r="J126" s="123">
        <v>0</v>
      </c>
      <c r="K126" s="123">
        <v>0.45258828192000006</v>
      </c>
      <c r="L126" s="123">
        <v>1.5581937579617833</v>
      </c>
      <c r="M126" s="196">
        <v>5.63540211</v>
      </c>
      <c r="N126" s="117">
        <v>0</v>
      </c>
      <c r="O126" s="117">
        <v>0</v>
      </c>
      <c r="P126" s="117">
        <v>0</v>
      </c>
      <c r="Q126" s="225">
        <v>0</v>
      </c>
    </row>
    <row r="127" spans="1:17" ht="63" customHeight="1" outlineLevel="1">
      <c r="A127" s="8"/>
      <c r="B127" s="175" t="s">
        <v>547</v>
      </c>
      <c r="C127" s="175" t="s">
        <v>126</v>
      </c>
      <c r="D127" s="177">
        <v>2022</v>
      </c>
      <c r="E127" s="177">
        <v>2022</v>
      </c>
      <c r="F127" s="123">
        <v>0</v>
      </c>
      <c r="G127" s="123">
        <v>0.408</v>
      </c>
      <c r="H127" s="123">
        <v>0</v>
      </c>
      <c r="I127" s="123">
        <v>0.2207562</v>
      </c>
      <c r="J127" s="123">
        <v>0.168942</v>
      </c>
      <c r="K127" s="123">
        <v>0.017929</v>
      </c>
      <c r="L127" s="123">
        <v>0</v>
      </c>
      <c r="M127" s="196">
        <v>0.408</v>
      </c>
      <c r="N127" s="124">
        <v>0.408</v>
      </c>
      <c r="O127" s="117">
        <v>0</v>
      </c>
      <c r="P127" s="117">
        <v>0</v>
      </c>
      <c r="Q127" s="225">
        <v>0.408</v>
      </c>
    </row>
    <row r="128" spans="1:17" ht="63" customHeight="1" outlineLevel="1">
      <c r="A128" s="8"/>
      <c r="B128" s="175" t="s">
        <v>546</v>
      </c>
      <c r="C128" s="175" t="s">
        <v>126</v>
      </c>
      <c r="D128" s="177">
        <v>2022</v>
      </c>
      <c r="E128" s="177">
        <v>2022</v>
      </c>
      <c r="F128" s="123">
        <v>0</v>
      </c>
      <c r="G128" s="123">
        <v>0.105</v>
      </c>
      <c r="H128" s="123">
        <v>0</v>
      </c>
      <c r="I128" s="123">
        <v>0.098438</v>
      </c>
      <c r="J128" s="123">
        <v>0</v>
      </c>
      <c r="K128" s="123">
        <v>0.0006488</v>
      </c>
      <c r="L128" s="123">
        <v>0</v>
      </c>
      <c r="M128" s="196">
        <v>0.105</v>
      </c>
      <c r="N128" s="124">
        <v>0.105</v>
      </c>
      <c r="O128" s="117">
        <v>0</v>
      </c>
      <c r="P128" s="117">
        <v>0</v>
      </c>
      <c r="Q128" s="225">
        <v>0.105</v>
      </c>
    </row>
    <row r="129" spans="1:17" ht="58.5" customHeight="1" outlineLevel="1">
      <c r="A129" s="8"/>
      <c r="B129" s="175" t="s">
        <v>502</v>
      </c>
      <c r="C129" s="175" t="s">
        <v>126</v>
      </c>
      <c r="D129" s="177" t="s">
        <v>126</v>
      </c>
      <c r="E129" s="177" t="s">
        <v>126</v>
      </c>
      <c r="F129" s="123">
        <v>0</v>
      </c>
      <c r="G129" s="123">
        <v>0</v>
      </c>
      <c r="H129" s="123">
        <v>0</v>
      </c>
      <c r="I129" s="123">
        <v>0</v>
      </c>
      <c r="J129" s="123">
        <v>0</v>
      </c>
      <c r="K129" s="123">
        <v>0</v>
      </c>
      <c r="L129" s="123">
        <v>0</v>
      </c>
      <c r="M129" s="196">
        <v>0</v>
      </c>
      <c r="N129" s="124">
        <v>0</v>
      </c>
      <c r="O129" s="117">
        <v>0</v>
      </c>
      <c r="P129" s="117">
        <v>0</v>
      </c>
      <c r="Q129" s="225">
        <v>0</v>
      </c>
    </row>
    <row r="130" spans="1:17" ht="63" customHeight="1" outlineLevel="1">
      <c r="A130" s="8"/>
      <c r="B130" s="175" t="s">
        <v>503</v>
      </c>
      <c r="C130" s="175" t="s">
        <v>126</v>
      </c>
      <c r="D130" s="177">
        <v>2022</v>
      </c>
      <c r="E130" s="177">
        <v>2022</v>
      </c>
      <c r="F130" s="123">
        <v>1.921170940552017</v>
      </c>
      <c r="G130" s="123">
        <v>9.049</v>
      </c>
      <c r="H130" s="123">
        <v>0</v>
      </c>
      <c r="I130" s="123">
        <v>8.138045</v>
      </c>
      <c r="J130" s="123">
        <v>0</v>
      </c>
      <c r="K130" s="123">
        <v>0.91067037</v>
      </c>
      <c r="L130" s="123">
        <v>1.921170940552017</v>
      </c>
      <c r="M130" s="196">
        <v>9.049</v>
      </c>
      <c r="N130" s="124">
        <v>9.049</v>
      </c>
      <c r="O130" s="117">
        <v>0</v>
      </c>
      <c r="P130" s="117">
        <v>0</v>
      </c>
      <c r="Q130" s="225">
        <v>9.049</v>
      </c>
    </row>
    <row r="131" spans="1:17" ht="91.5" customHeight="1" outlineLevel="1">
      <c r="A131" s="8"/>
      <c r="B131" s="175" t="s">
        <v>663</v>
      </c>
      <c r="C131" s="175" t="s">
        <v>126</v>
      </c>
      <c r="D131" s="177">
        <v>2022</v>
      </c>
      <c r="E131" s="177">
        <v>2022</v>
      </c>
      <c r="F131" s="123">
        <v>0.5269867091295116</v>
      </c>
      <c r="G131" s="123">
        <v>2.482</v>
      </c>
      <c r="H131" s="123">
        <v>0</v>
      </c>
      <c r="I131" s="123">
        <v>2.244368</v>
      </c>
      <c r="J131" s="123">
        <v>0</v>
      </c>
      <c r="K131" s="123">
        <v>0.23773936</v>
      </c>
      <c r="L131" s="123">
        <v>0.5269867091295116</v>
      </c>
      <c r="M131" s="196">
        <v>2.482</v>
      </c>
      <c r="N131" s="124">
        <v>2.482</v>
      </c>
      <c r="O131" s="117">
        <v>0</v>
      </c>
      <c r="P131" s="117">
        <v>0</v>
      </c>
      <c r="Q131" s="225">
        <v>2.482</v>
      </c>
    </row>
    <row r="132" spans="1:17" ht="63" customHeight="1" outlineLevel="1">
      <c r="A132" s="8"/>
      <c r="B132" s="175" t="s">
        <v>511</v>
      </c>
      <c r="C132" s="175" t="s">
        <v>126</v>
      </c>
      <c r="D132" s="177">
        <v>2023</v>
      </c>
      <c r="E132" s="177">
        <v>2023</v>
      </c>
      <c r="F132" s="123">
        <v>3.2384883715498938</v>
      </c>
      <c r="G132" s="123">
        <v>18.068</v>
      </c>
      <c r="H132" s="123">
        <v>0</v>
      </c>
      <c r="I132" s="123">
        <v>16.14316587374281</v>
      </c>
      <c r="J132" s="123">
        <v>0</v>
      </c>
      <c r="K132" s="123">
        <v>1.9250917317163438</v>
      </c>
      <c r="L132" s="123">
        <v>3.2384883715498938</v>
      </c>
      <c r="M132" s="196">
        <v>18.068</v>
      </c>
      <c r="N132" s="124">
        <v>0</v>
      </c>
      <c r="O132" s="117">
        <v>18.068</v>
      </c>
      <c r="P132" s="117">
        <v>0</v>
      </c>
      <c r="Q132" s="225">
        <v>18.068</v>
      </c>
    </row>
    <row r="133" spans="1:17" ht="74.25" customHeight="1" outlineLevel="1">
      <c r="A133" s="8"/>
      <c r="B133" s="175" t="s">
        <v>549</v>
      </c>
      <c r="C133" s="175" t="s">
        <v>126</v>
      </c>
      <c r="D133" s="177">
        <v>2023</v>
      </c>
      <c r="E133" s="177">
        <v>2023</v>
      </c>
      <c r="F133" s="123">
        <v>1.5955817707006368</v>
      </c>
      <c r="G133" s="123">
        <v>7.515</v>
      </c>
      <c r="H133" s="123">
        <v>0</v>
      </c>
      <c r="I133" s="123">
        <v>6.527095</v>
      </c>
      <c r="J133" s="123">
        <v>0</v>
      </c>
      <c r="K133" s="123">
        <v>0.988095</v>
      </c>
      <c r="L133" s="123">
        <v>1.5955817707006368</v>
      </c>
      <c r="M133" s="196">
        <v>7.515</v>
      </c>
      <c r="N133" s="124">
        <v>0</v>
      </c>
      <c r="O133" s="117">
        <v>7.515</v>
      </c>
      <c r="P133" s="117">
        <v>0</v>
      </c>
      <c r="Q133" s="225">
        <v>7.515</v>
      </c>
    </row>
    <row r="134" spans="1:17" ht="63" customHeight="1" outlineLevel="1">
      <c r="A134" s="8"/>
      <c r="B134" s="175" t="s">
        <v>514</v>
      </c>
      <c r="C134" s="175" t="s">
        <v>126</v>
      </c>
      <c r="D134" s="177">
        <v>2024</v>
      </c>
      <c r="E134" s="177">
        <v>2024</v>
      </c>
      <c r="F134" s="123">
        <v>1.9415411868365182</v>
      </c>
      <c r="G134" s="123">
        <v>11.309</v>
      </c>
      <c r="H134" s="123">
        <v>0</v>
      </c>
      <c r="I134" s="123">
        <v>10.10532416913746</v>
      </c>
      <c r="J134" s="123">
        <v>0</v>
      </c>
      <c r="K134" s="123">
        <v>1.2035933971528314</v>
      </c>
      <c r="L134" s="123">
        <v>1.9415411868365182</v>
      </c>
      <c r="M134" s="196">
        <v>11.309</v>
      </c>
      <c r="N134" s="124">
        <v>0</v>
      </c>
      <c r="O134" s="117">
        <v>0</v>
      </c>
      <c r="P134" s="117">
        <v>11.309</v>
      </c>
      <c r="Q134" s="225">
        <v>11.309</v>
      </c>
    </row>
    <row r="135" spans="1:17" ht="63" customHeight="1" outlineLevel="1">
      <c r="A135" s="8"/>
      <c r="B135" s="175" t="s">
        <v>515</v>
      </c>
      <c r="C135" s="175" t="s">
        <v>126</v>
      </c>
      <c r="D135" s="177">
        <v>2024</v>
      </c>
      <c r="E135" s="177">
        <v>2024</v>
      </c>
      <c r="F135" s="123">
        <v>1.9449250849256898</v>
      </c>
      <c r="G135" s="123">
        <v>11.329</v>
      </c>
      <c r="H135" s="123">
        <v>0</v>
      </c>
      <c r="I135" s="123">
        <v>10.120204266894351</v>
      </c>
      <c r="J135" s="123">
        <v>0</v>
      </c>
      <c r="K135" s="123">
        <v>1.2084235300120243</v>
      </c>
      <c r="L135" s="123">
        <v>1.9449250849256898</v>
      </c>
      <c r="M135" s="196">
        <v>11.329</v>
      </c>
      <c r="N135" s="117">
        <v>0</v>
      </c>
      <c r="O135" s="117">
        <v>0</v>
      </c>
      <c r="P135" s="117">
        <v>11.329</v>
      </c>
      <c r="Q135" s="225">
        <v>11.329</v>
      </c>
    </row>
    <row r="136" spans="1:17" ht="63">
      <c r="A136" s="163" t="s">
        <v>98</v>
      </c>
      <c r="B136" s="155" t="s">
        <v>99</v>
      </c>
      <c r="C136" s="155" t="s">
        <v>27</v>
      </c>
      <c r="D136" s="96" t="s">
        <v>126</v>
      </c>
      <c r="E136" s="96" t="s">
        <v>126</v>
      </c>
      <c r="F136" s="13">
        <v>0</v>
      </c>
      <c r="G136" s="10">
        <v>0</v>
      </c>
      <c r="H136" s="10">
        <v>0</v>
      </c>
      <c r="I136" s="10">
        <v>0</v>
      </c>
      <c r="J136" s="10">
        <v>0</v>
      </c>
      <c r="K136" s="10">
        <v>0</v>
      </c>
      <c r="L136" s="10">
        <v>0</v>
      </c>
      <c r="M136" s="10">
        <v>0</v>
      </c>
      <c r="N136" s="9">
        <v>0</v>
      </c>
      <c r="O136" s="9">
        <v>0</v>
      </c>
      <c r="P136" s="9">
        <v>0</v>
      </c>
      <c r="Q136" s="12">
        <v>0</v>
      </c>
    </row>
    <row r="137" spans="1:17" ht="47.25">
      <c r="A137" s="163" t="s">
        <v>100</v>
      </c>
      <c r="B137" s="155" t="s">
        <v>101</v>
      </c>
      <c r="C137" s="155" t="s">
        <v>27</v>
      </c>
      <c r="D137" s="152" t="s">
        <v>126</v>
      </c>
      <c r="E137" s="152" t="s">
        <v>126</v>
      </c>
      <c r="F137" s="152" t="s">
        <v>126</v>
      </c>
      <c r="G137" s="123" t="s">
        <v>126</v>
      </c>
      <c r="H137" s="123" t="s">
        <v>126</v>
      </c>
      <c r="I137" s="123" t="s">
        <v>126</v>
      </c>
      <c r="J137" s="123" t="s">
        <v>126</v>
      </c>
      <c r="K137" s="123" t="s">
        <v>126</v>
      </c>
      <c r="L137" s="123" t="s">
        <v>126</v>
      </c>
      <c r="M137" s="123" t="s">
        <v>126</v>
      </c>
      <c r="N137" s="117" t="s">
        <v>126</v>
      </c>
      <c r="O137" s="117" t="s">
        <v>126</v>
      </c>
      <c r="P137" s="117" t="s">
        <v>126</v>
      </c>
      <c r="Q137" s="117" t="s">
        <v>126</v>
      </c>
    </row>
    <row r="138" spans="1:17" ht="63">
      <c r="A138" s="163" t="s">
        <v>102</v>
      </c>
      <c r="B138" s="155" t="s">
        <v>103</v>
      </c>
      <c r="C138" s="155" t="s">
        <v>27</v>
      </c>
      <c r="D138" s="152" t="s">
        <v>126</v>
      </c>
      <c r="E138" s="152" t="s">
        <v>126</v>
      </c>
      <c r="F138" s="152" t="s">
        <v>126</v>
      </c>
      <c r="G138" s="123" t="s">
        <v>126</v>
      </c>
      <c r="H138" s="123" t="s">
        <v>126</v>
      </c>
      <c r="I138" s="123" t="s">
        <v>126</v>
      </c>
      <c r="J138" s="123" t="s">
        <v>126</v>
      </c>
      <c r="K138" s="123" t="s">
        <v>126</v>
      </c>
      <c r="L138" s="123" t="s">
        <v>126</v>
      </c>
      <c r="M138" s="123" t="s">
        <v>126</v>
      </c>
      <c r="N138" s="117" t="s">
        <v>126</v>
      </c>
      <c r="O138" s="117" t="s">
        <v>126</v>
      </c>
      <c r="P138" s="117" t="s">
        <v>126</v>
      </c>
      <c r="Q138" s="117" t="s">
        <v>126</v>
      </c>
    </row>
    <row r="139" spans="1:17" ht="63">
      <c r="A139" s="163" t="s">
        <v>104</v>
      </c>
      <c r="B139" s="155" t="s">
        <v>105</v>
      </c>
      <c r="C139" s="155" t="s">
        <v>27</v>
      </c>
      <c r="D139" s="152" t="s">
        <v>126</v>
      </c>
      <c r="E139" s="152" t="s">
        <v>126</v>
      </c>
      <c r="F139" s="152" t="s">
        <v>126</v>
      </c>
      <c r="G139" s="123" t="s">
        <v>126</v>
      </c>
      <c r="H139" s="123" t="s">
        <v>126</v>
      </c>
      <c r="I139" s="123" t="s">
        <v>126</v>
      </c>
      <c r="J139" s="123" t="s">
        <v>126</v>
      </c>
      <c r="K139" s="123" t="s">
        <v>126</v>
      </c>
      <c r="L139" s="123" t="s">
        <v>126</v>
      </c>
      <c r="M139" s="123" t="s">
        <v>126</v>
      </c>
      <c r="N139" s="117" t="s">
        <v>126</v>
      </c>
      <c r="O139" s="117" t="s">
        <v>126</v>
      </c>
      <c r="P139" s="117" t="s">
        <v>126</v>
      </c>
      <c r="Q139" s="117" t="s">
        <v>126</v>
      </c>
    </row>
    <row r="140" spans="1:17" ht="31.5">
      <c r="A140" s="163" t="s">
        <v>106</v>
      </c>
      <c r="B140" s="155" t="s">
        <v>107</v>
      </c>
      <c r="C140" s="155" t="s">
        <v>27</v>
      </c>
      <c r="D140" s="152" t="s">
        <v>126</v>
      </c>
      <c r="E140" s="152" t="s">
        <v>126</v>
      </c>
      <c r="F140" s="152" t="s">
        <v>126</v>
      </c>
      <c r="G140" s="123" t="s">
        <v>126</v>
      </c>
      <c r="H140" s="123" t="s">
        <v>126</v>
      </c>
      <c r="I140" s="123" t="s">
        <v>126</v>
      </c>
      <c r="J140" s="123" t="s">
        <v>126</v>
      </c>
      <c r="K140" s="123" t="s">
        <v>126</v>
      </c>
      <c r="L140" s="123" t="s">
        <v>126</v>
      </c>
      <c r="M140" s="123" t="s">
        <v>126</v>
      </c>
      <c r="N140" s="117" t="s">
        <v>126</v>
      </c>
      <c r="O140" s="117" t="s">
        <v>126</v>
      </c>
      <c r="P140" s="117" t="s">
        <v>126</v>
      </c>
      <c r="Q140" s="117" t="s">
        <v>126</v>
      </c>
    </row>
    <row r="141" spans="1:17" ht="47.25">
      <c r="A141" s="163" t="s">
        <v>108</v>
      </c>
      <c r="B141" s="155" t="s">
        <v>109</v>
      </c>
      <c r="C141" s="155" t="s">
        <v>27</v>
      </c>
      <c r="D141" s="152" t="s">
        <v>126</v>
      </c>
      <c r="E141" s="152" t="s">
        <v>126</v>
      </c>
      <c r="F141" s="152" t="s">
        <v>126</v>
      </c>
      <c r="G141" s="123" t="s">
        <v>126</v>
      </c>
      <c r="H141" s="123" t="s">
        <v>126</v>
      </c>
      <c r="I141" s="123" t="s">
        <v>126</v>
      </c>
      <c r="J141" s="123" t="s">
        <v>126</v>
      </c>
      <c r="K141" s="123" t="s">
        <v>126</v>
      </c>
      <c r="L141" s="123" t="s">
        <v>126</v>
      </c>
      <c r="M141" s="123" t="s">
        <v>126</v>
      </c>
      <c r="N141" s="117" t="s">
        <v>126</v>
      </c>
      <c r="O141" s="117" t="s">
        <v>126</v>
      </c>
      <c r="P141" s="117" t="s">
        <v>126</v>
      </c>
      <c r="Q141" s="117" t="s">
        <v>126</v>
      </c>
    </row>
    <row r="142" spans="1:17" ht="78.75">
      <c r="A142" s="163" t="s">
        <v>110</v>
      </c>
      <c r="B142" s="155" t="s">
        <v>111</v>
      </c>
      <c r="C142" s="155" t="s">
        <v>27</v>
      </c>
      <c r="D142" s="152" t="s">
        <v>126</v>
      </c>
      <c r="E142" s="152" t="s">
        <v>126</v>
      </c>
      <c r="F142" s="152" t="s">
        <v>126</v>
      </c>
      <c r="G142" s="123" t="s">
        <v>126</v>
      </c>
      <c r="H142" s="123" t="s">
        <v>126</v>
      </c>
      <c r="I142" s="123" t="s">
        <v>126</v>
      </c>
      <c r="J142" s="123" t="s">
        <v>126</v>
      </c>
      <c r="K142" s="123" t="s">
        <v>126</v>
      </c>
      <c r="L142" s="123" t="s">
        <v>126</v>
      </c>
      <c r="M142" s="123" t="s">
        <v>126</v>
      </c>
      <c r="N142" s="117" t="s">
        <v>126</v>
      </c>
      <c r="O142" s="117" t="s">
        <v>126</v>
      </c>
      <c r="P142" s="117" t="s">
        <v>126</v>
      </c>
      <c r="Q142" s="117" t="s">
        <v>126</v>
      </c>
    </row>
    <row r="143" spans="1:17" ht="78.75">
      <c r="A143" s="163" t="s">
        <v>112</v>
      </c>
      <c r="B143" s="155" t="s">
        <v>113</v>
      </c>
      <c r="C143" s="155" t="s">
        <v>27</v>
      </c>
      <c r="D143" s="152" t="s">
        <v>126</v>
      </c>
      <c r="E143" s="152" t="s">
        <v>126</v>
      </c>
      <c r="F143" s="152" t="s">
        <v>126</v>
      </c>
      <c r="G143" s="123" t="s">
        <v>126</v>
      </c>
      <c r="H143" s="123" t="s">
        <v>126</v>
      </c>
      <c r="I143" s="123" t="s">
        <v>126</v>
      </c>
      <c r="J143" s="123" t="s">
        <v>126</v>
      </c>
      <c r="K143" s="123" t="s">
        <v>126</v>
      </c>
      <c r="L143" s="123" t="s">
        <v>126</v>
      </c>
      <c r="M143" s="123" t="s">
        <v>126</v>
      </c>
      <c r="N143" s="117" t="s">
        <v>126</v>
      </c>
      <c r="O143" s="117" t="s">
        <v>126</v>
      </c>
      <c r="P143" s="117" t="s">
        <v>126</v>
      </c>
      <c r="Q143" s="117" t="s">
        <v>126</v>
      </c>
    </row>
    <row r="144" spans="1:17" ht="78.75">
      <c r="A144" s="163" t="s">
        <v>114</v>
      </c>
      <c r="B144" s="155" t="s">
        <v>115</v>
      </c>
      <c r="C144" s="155" t="s">
        <v>27</v>
      </c>
      <c r="D144" s="152" t="s">
        <v>126</v>
      </c>
      <c r="E144" s="152" t="s">
        <v>126</v>
      </c>
      <c r="F144" s="152" t="s">
        <v>126</v>
      </c>
      <c r="G144" s="123" t="s">
        <v>126</v>
      </c>
      <c r="H144" s="123" t="s">
        <v>126</v>
      </c>
      <c r="I144" s="123" t="s">
        <v>126</v>
      </c>
      <c r="J144" s="123" t="s">
        <v>126</v>
      </c>
      <c r="K144" s="123" t="s">
        <v>126</v>
      </c>
      <c r="L144" s="123" t="s">
        <v>126</v>
      </c>
      <c r="M144" s="123" t="s">
        <v>126</v>
      </c>
      <c r="N144" s="117" t="s">
        <v>126</v>
      </c>
      <c r="O144" s="117" t="s">
        <v>126</v>
      </c>
      <c r="P144" s="117" t="s">
        <v>126</v>
      </c>
      <c r="Q144" s="117" t="s">
        <v>126</v>
      </c>
    </row>
    <row r="145" spans="1:17" ht="47.25">
      <c r="A145" s="163" t="s">
        <v>116</v>
      </c>
      <c r="B145" s="155" t="s">
        <v>117</v>
      </c>
      <c r="C145" s="155" t="s">
        <v>27</v>
      </c>
      <c r="D145" s="96" t="s">
        <v>126</v>
      </c>
      <c r="E145" s="96" t="s">
        <v>126</v>
      </c>
      <c r="F145" s="13">
        <v>1.7224850637378997</v>
      </c>
      <c r="G145" s="13">
        <v>8.0544386149</v>
      </c>
      <c r="H145" s="13">
        <v>0.66425063812</v>
      </c>
      <c r="I145" s="13">
        <v>5.094508552419696</v>
      </c>
      <c r="J145" s="13">
        <v>1.9105030001610808</v>
      </c>
      <c r="K145" s="13">
        <v>0.6650233930770342</v>
      </c>
      <c r="L145" s="13">
        <v>1.7224850637378997</v>
      </c>
      <c r="M145" s="13">
        <v>8.0544386149</v>
      </c>
      <c r="N145" s="12">
        <v>4.943</v>
      </c>
      <c r="O145" s="12">
        <v>0</v>
      </c>
      <c r="P145" s="12">
        <v>0</v>
      </c>
      <c r="Q145" s="12">
        <v>4.943</v>
      </c>
    </row>
    <row r="146" spans="1:17" ht="47.25">
      <c r="A146" s="175"/>
      <c r="B146" s="175" t="s">
        <v>495</v>
      </c>
      <c r="C146" s="175" t="s">
        <v>126</v>
      </c>
      <c r="D146" s="152">
        <v>2021</v>
      </c>
      <c r="E146" s="152">
        <v>2021</v>
      </c>
      <c r="F146" s="123">
        <v>0.1876985138004246</v>
      </c>
      <c r="G146" s="123">
        <v>0.64434971</v>
      </c>
      <c r="H146" s="123">
        <v>0.06271072768000001</v>
      </c>
      <c r="I146" s="123">
        <v>0.12026669178</v>
      </c>
      <c r="J146" s="123">
        <v>0.65125</v>
      </c>
      <c r="K146" s="123">
        <v>0.0872154</v>
      </c>
      <c r="L146" s="123">
        <v>0.1876985138004246</v>
      </c>
      <c r="M146" s="123">
        <v>0.64434971</v>
      </c>
      <c r="N146" s="117">
        <v>0</v>
      </c>
      <c r="O146" s="117">
        <v>0</v>
      </c>
      <c r="P146" s="117">
        <v>0</v>
      </c>
      <c r="Q146" s="225">
        <v>0</v>
      </c>
    </row>
    <row r="147" spans="1:17" ht="54.75" customHeight="1">
      <c r="A147" s="175"/>
      <c r="B147" s="175" t="s">
        <v>496</v>
      </c>
      <c r="C147" s="175" t="s">
        <v>126</v>
      </c>
      <c r="D147" s="152">
        <v>2021</v>
      </c>
      <c r="E147" s="152">
        <v>2021</v>
      </c>
      <c r="F147" s="123">
        <v>0.09679646995708155</v>
      </c>
      <c r="G147" s="123">
        <v>0.47</v>
      </c>
      <c r="H147" s="123">
        <v>0.05044409528</v>
      </c>
      <c r="I147" s="123">
        <v>0.32591147706</v>
      </c>
      <c r="J147" s="123">
        <v>0.0064455827600000005</v>
      </c>
      <c r="K147" s="123">
        <v>0.0872154</v>
      </c>
      <c r="L147" s="123">
        <v>0.09679646995708155</v>
      </c>
      <c r="M147" s="123">
        <v>0.47</v>
      </c>
      <c r="N147" s="117">
        <v>0</v>
      </c>
      <c r="O147" s="117">
        <v>0</v>
      </c>
      <c r="P147" s="117">
        <v>0</v>
      </c>
      <c r="Q147" s="225">
        <v>0</v>
      </c>
    </row>
    <row r="148" spans="1:17" ht="47.25">
      <c r="A148" s="175"/>
      <c r="B148" s="175" t="s">
        <v>497</v>
      </c>
      <c r="C148" s="175" t="s">
        <v>126</v>
      </c>
      <c r="D148" s="152">
        <v>2021</v>
      </c>
      <c r="E148" s="152">
        <v>2021</v>
      </c>
      <c r="F148" s="123">
        <v>0.2322590236051502</v>
      </c>
      <c r="G148" s="123">
        <v>1.128</v>
      </c>
      <c r="H148" s="123">
        <v>0.15381566359999999</v>
      </c>
      <c r="I148" s="123">
        <v>0.8867537225000001</v>
      </c>
      <c r="J148" s="123">
        <v>0</v>
      </c>
      <c r="K148" s="123">
        <v>0.0872154</v>
      </c>
      <c r="L148" s="123">
        <v>0.2322590236051502</v>
      </c>
      <c r="M148" s="123">
        <v>1.128</v>
      </c>
      <c r="N148" s="117">
        <v>0</v>
      </c>
      <c r="O148" s="117">
        <v>0</v>
      </c>
      <c r="P148" s="117">
        <v>0</v>
      </c>
      <c r="Q148" s="225">
        <v>0</v>
      </c>
    </row>
    <row r="149" spans="1:17" ht="47.25">
      <c r="A149" s="175"/>
      <c r="B149" s="175" t="s">
        <v>539</v>
      </c>
      <c r="C149" s="175" t="s">
        <v>126</v>
      </c>
      <c r="D149" s="152">
        <v>2021</v>
      </c>
      <c r="E149" s="152" t="s">
        <v>534</v>
      </c>
      <c r="F149" s="123">
        <v>0.14710025573192242</v>
      </c>
      <c r="G149" s="123">
        <v>0.8690889049</v>
      </c>
      <c r="H149" s="123">
        <v>0.05252949156</v>
      </c>
      <c r="I149" s="123">
        <v>0.72934401334</v>
      </c>
      <c r="J149" s="123">
        <v>0</v>
      </c>
      <c r="K149" s="123">
        <v>0.0872154</v>
      </c>
      <c r="L149" s="123">
        <v>0.14710025573192242</v>
      </c>
      <c r="M149" s="123">
        <v>0.8690889049</v>
      </c>
      <c r="N149" s="117">
        <v>0</v>
      </c>
      <c r="O149" s="117">
        <v>0</v>
      </c>
      <c r="P149" s="117">
        <v>0</v>
      </c>
      <c r="Q149" s="225">
        <v>0</v>
      </c>
    </row>
    <row r="150" spans="1:17" ht="48" customHeight="1">
      <c r="A150" s="175"/>
      <c r="B150" s="175" t="s">
        <v>543</v>
      </c>
      <c r="C150" s="175" t="s">
        <v>126</v>
      </c>
      <c r="D150" s="152">
        <v>2022</v>
      </c>
      <c r="E150" s="152">
        <v>2022</v>
      </c>
      <c r="F150" s="123">
        <v>0.07847414806866952</v>
      </c>
      <c r="G150" s="123">
        <v>0.366</v>
      </c>
      <c r="H150" s="123">
        <v>0.03964913</v>
      </c>
      <c r="I150" s="123">
        <v>0.31045221</v>
      </c>
      <c r="J150" s="123">
        <v>0.0014037087005403842</v>
      </c>
      <c r="K150" s="123">
        <v>0.01558813</v>
      </c>
      <c r="L150" s="123">
        <v>0.07847414806866952</v>
      </c>
      <c r="M150" s="123">
        <v>0.366</v>
      </c>
      <c r="N150" s="117">
        <v>0.366</v>
      </c>
      <c r="O150" s="117">
        <v>0</v>
      </c>
      <c r="P150" s="117">
        <v>0</v>
      </c>
      <c r="Q150" s="225">
        <v>0.366</v>
      </c>
    </row>
    <row r="151" spans="1:17" ht="47.25">
      <c r="A151" s="175"/>
      <c r="B151" s="175" t="s">
        <v>544</v>
      </c>
      <c r="C151" s="175" t="s">
        <v>126</v>
      </c>
      <c r="D151" s="152">
        <v>2022</v>
      </c>
      <c r="E151" s="152">
        <v>2022</v>
      </c>
      <c r="F151" s="123">
        <v>0.15906003218884118</v>
      </c>
      <c r="G151" s="123">
        <v>0.741</v>
      </c>
      <c r="H151" s="123">
        <v>0.04061388</v>
      </c>
      <c r="I151" s="123">
        <v>0.042812</v>
      </c>
      <c r="J151" s="123">
        <v>0.625</v>
      </c>
      <c r="K151" s="123">
        <v>0.032794</v>
      </c>
      <c r="L151" s="123">
        <v>0.15906003218884118</v>
      </c>
      <c r="M151" s="123">
        <v>0.741</v>
      </c>
      <c r="N151" s="117">
        <v>0.741</v>
      </c>
      <c r="O151" s="117">
        <v>0</v>
      </c>
      <c r="P151" s="117">
        <v>0</v>
      </c>
      <c r="Q151" s="225">
        <v>0.741</v>
      </c>
    </row>
    <row r="152" spans="1:17" ht="48" customHeight="1">
      <c r="A152" s="175"/>
      <c r="B152" s="175" t="s">
        <v>504</v>
      </c>
      <c r="C152" s="175" t="s">
        <v>126</v>
      </c>
      <c r="D152" s="152">
        <v>2022</v>
      </c>
      <c r="E152" s="152">
        <v>2022</v>
      </c>
      <c r="F152" s="123">
        <v>0.16450028540772532</v>
      </c>
      <c r="G152" s="123">
        <v>0.767</v>
      </c>
      <c r="H152" s="123">
        <v>0</v>
      </c>
      <c r="I152" s="123">
        <v>0.7270490377396965</v>
      </c>
      <c r="J152" s="123">
        <v>0.0014037087005403842</v>
      </c>
      <c r="K152" s="123">
        <v>0.04043823307703423</v>
      </c>
      <c r="L152" s="123">
        <v>0.16450028540772532</v>
      </c>
      <c r="M152" s="123">
        <v>0.767</v>
      </c>
      <c r="N152" s="117">
        <v>0.767</v>
      </c>
      <c r="O152" s="117">
        <v>0</v>
      </c>
      <c r="P152" s="117">
        <v>0</v>
      </c>
      <c r="Q152" s="225">
        <v>0.767</v>
      </c>
    </row>
    <row r="153" spans="1:17" ht="74.25" customHeight="1">
      <c r="A153" s="175"/>
      <c r="B153" s="175" t="s">
        <v>505</v>
      </c>
      <c r="C153" s="175" t="s">
        <v>126</v>
      </c>
      <c r="D153" s="152">
        <v>2022</v>
      </c>
      <c r="E153" s="152">
        <v>2022</v>
      </c>
      <c r="F153" s="123">
        <v>0.18019138004246285</v>
      </c>
      <c r="G153" s="123">
        <v>0.849</v>
      </c>
      <c r="H153" s="123">
        <v>0.05187961</v>
      </c>
      <c r="I153" s="123">
        <v>0.1344871</v>
      </c>
      <c r="J153" s="123">
        <v>0.625</v>
      </c>
      <c r="K153" s="123">
        <v>0.03733468</v>
      </c>
      <c r="L153" s="123">
        <v>0.18019138004246285</v>
      </c>
      <c r="M153" s="123">
        <v>0.849</v>
      </c>
      <c r="N153" s="117">
        <v>0.849</v>
      </c>
      <c r="O153" s="117">
        <v>0</v>
      </c>
      <c r="P153" s="117">
        <v>0</v>
      </c>
      <c r="Q153" s="225">
        <v>0.849</v>
      </c>
    </row>
    <row r="154" spans="1:17" ht="47.25">
      <c r="A154" s="175"/>
      <c r="B154" s="175" t="s">
        <v>506</v>
      </c>
      <c r="C154" s="175" t="s">
        <v>126</v>
      </c>
      <c r="D154" s="152">
        <v>2022</v>
      </c>
      <c r="E154" s="152">
        <v>2022</v>
      </c>
      <c r="F154" s="123">
        <v>0.47640495493562224</v>
      </c>
      <c r="G154" s="123">
        <v>2.22</v>
      </c>
      <c r="H154" s="123">
        <v>0.21260804</v>
      </c>
      <c r="I154" s="123">
        <v>1.8174323</v>
      </c>
      <c r="J154" s="123">
        <v>0</v>
      </c>
      <c r="K154" s="123">
        <v>0.19000675</v>
      </c>
      <c r="L154" s="123">
        <v>0.47640495493562224</v>
      </c>
      <c r="M154" s="123">
        <v>2.22</v>
      </c>
      <c r="N154" s="117">
        <v>2.22</v>
      </c>
      <c r="O154" s="117">
        <v>0</v>
      </c>
      <c r="P154" s="117">
        <v>0</v>
      </c>
      <c r="Q154" s="225">
        <v>2.22</v>
      </c>
    </row>
    <row r="155" spans="1:17" ht="47.25">
      <c r="A155" s="163" t="s">
        <v>118</v>
      </c>
      <c r="B155" s="155" t="s">
        <v>119</v>
      </c>
      <c r="C155" s="155" t="s">
        <v>27</v>
      </c>
      <c r="D155" s="158" t="s">
        <v>126</v>
      </c>
      <c r="E155" s="158" t="s">
        <v>126</v>
      </c>
      <c r="F155" s="158" t="s">
        <v>126</v>
      </c>
      <c r="G155" s="158" t="s">
        <v>126</v>
      </c>
      <c r="H155" s="158" t="s">
        <v>126</v>
      </c>
      <c r="I155" s="158" t="s">
        <v>126</v>
      </c>
      <c r="J155" s="158" t="s">
        <v>126</v>
      </c>
      <c r="K155" s="158" t="s">
        <v>126</v>
      </c>
      <c r="L155" s="158" t="s">
        <v>126</v>
      </c>
      <c r="M155" s="158" t="s">
        <v>126</v>
      </c>
      <c r="N155" s="12" t="s">
        <v>126</v>
      </c>
      <c r="O155" s="12" t="s">
        <v>126</v>
      </c>
      <c r="P155" s="12" t="s">
        <v>126</v>
      </c>
      <c r="Q155" s="12" t="s">
        <v>126</v>
      </c>
    </row>
    <row r="156" spans="1:17" ht="31.5">
      <c r="A156" s="163" t="s">
        <v>120</v>
      </c>
      <c r="B156" s="155" t="s">
        <v>121</v>
      </c>
      <c r="C156" s="155" t="s">
        <v>27</v>
      </c>
      <c r="D156" s="96" t="s">
        <v>531</v>
      </c>
      <c r="E156" s="96" t="s">
        <v>531</v>
      </c>
      <c r="F156" s="13">
        <v>0</v>
      </c>
      <c r="G156" s="10">
        <v>10.104</v>
      </c>
      <c r="H156" s="10">
        <v>0</v>
      </c>
      <c r="I156" s="10">
        <v>0</v>
      </c>
      <c r="J156" s="10">
        <v>0</v>
      </c>
      <c r="K156" s="10">
        <v>10.104</v>
      </c>
      <c r="L156" s="10">
        <v>0</v>
      </c>
      <c r="M156" s="10">
        <v>10.104</v>
      </c>
      <c r="N156" s="10">
        <v>1.31242</v>
      </c>
      <c r="O156" s="10">
        <v>0</v>
      </c>
      <c r="P156" s="10">
        <v>0</v>
      </c>
      <c r="Q156" s="10">
        <v>1.31242</v>
      </c>
    </row>
    <row r="157" spans="1:17" ht="31.5">
      <c r="A157" s="163"/>
      <c r="B157" s="175" t="s">
        <v>548</v>
      </c>
      <c r="C157" s="175" t="s">
        <v>126</v>
      </c>
      <c r="D157" s="152">
        <v>2022</v>
      </c>
      <c r="E157" s="152">
        <v>2022</v>
      </c>
      <c r="F157" s="123">
        <v>0</v>
      </c>
      <c r="G157" s="123">
        <v>0.2</v>
      </c>
      <c r="H157" s="128">
        <v>0</v>
      </c>
      <c r="I157" s="128">
        <v>0</v>
      </c>
      <c r="J157" s="128">
        <v>0</v>
      </c>
      <c r="K157" s="128">
        <v>0.2</v>
      </c>
      <c r="L157" s="128">
        <v>0</v>
      </c>
      <c r="M157" s="123">
        <v>0.2</v>
      </c>
      <c r="N157" s="153">
        <v>0.2</v>
      </c>
      <c r="O157" s="153">
        <v>0</v>
      </c>
      <c r="P157" s="153">
        <v>0</v>
      </c>
      <c r="Q157" s="224">
        <v>0.2</v>
      </c>
    </row>
    <row r="158" spans="1:17" ht="31.5">
      <c r="A158" s="163"/>
      <c r="B158" s="175" t="s">
        <v>530</v>
      </c>
      <c r="C158" s="175" t="s">
        <v>126</v>
      </c>
      <c r="D158" s="152">
        <v>2020</v>
      </c>
      <c r="E158" s="152">
        <v>2023</v>
      </c>
      <c r="F158" s="123">
        <v>0</v>
      </c>
      <c r="G158" s="123">
        <v>4.952</v>
      </c>
      <c r="H158" s="128">
        <v>0</v>
      </c>
      <c r="I158" s="128">
        <v>0</v>
      </c>
      <c r="J158" s="128">
        <v>0</v>
      </c>
      <c r="K158" s="128">
        <v>4.952</v>
      </c>
      <c r="L158" s="128">
        <v>0</v>
      </c>
      <c r="M158" s="123">
        <v>4.952</v>
      </c>
      <c r="N158" s="153">
        <v>0.55621</v>
      </c>
      <c r="O158" s="153">
        <v>0</v>
      </c>
      <c r="P158" s="153">
        <v>0</v>
      </c>
      <c r="Q158" s="224">
        <v>0.55621</v>
      </c>
    </row>
    <row r="159" spans="1:17" ht="31.5">
      <c r="A159" s="8"/>
      <c r="B159" s="175" t="s">
        <v>530</v>
      </c>
      <c r="C159" s="175" t="s">
        <v>126</v>
      </c>
      <c r="D159" s="152">
        <v>2020</v>
      </c>
      <c r="E159" s="152">
        <v>2023</v>
      </c>
      <c r="F159" s="123">
        <v>0</v>
      </c>
      <c r="G159" s="123">
        <v>4.952</v>
      </c>
      <c r="H159" s="128">
        <v>0</v>
      </c>
      <c r="I159" s="128">
        <v>0</v>
      </c>
      <c r="J159" s="128">
        <v>0</v>
      </c>
      <c r="K159" s="128">
        <v>4.952</v>
      </c>
      <c r="L159" s="123">
        <v>0</v>
      </c>
      <c r="M159" s="123">
        <v>4.952</v>
      </c>
      <c r="N159" s="153">
        <v>0.55621</v>
      </c>
      <c r="O159" s="117">
        <v>0</v>
      </c>
      <c r="P159" s="117">
        <v>0</v>
      </c>
      <c r="Q159" s="224">
        <v>0.55621</v>
      </c>
    </row>
    <row r="162" spans="2:3" ht="15.75">
      <c r="B162" s="4"/>
      <c r="C162" s="4"/>
    </row>
  </sheetData>
  <sheetProtection/>
  <mergeCells count="18">
    <mergeCell ref="A7:Q7"/>
    <mergeCell ref="A9:A11"/>
    <mergeCell ref="B9:B11"/>
    <mergeCell ref="C9:C11"/>
    <mergeCell ref="D9:D11"/>
    <mergeCell ref="E9:E10"/>
    <mergeCell ref="F9:F10"/>
    <mergeCell ref="G9:K9"/>
    <mergeCell ref="L9:M9"/>
    <mergeCell ref="N9:Q9"/>
    <mergeCell ref="G10:K10"/>
    <mergeCell ref="L10:M10"/>
    <mergeCell ref="Q10:Q11"/>
    <mergeCell ref="A4:U4"/>
    <mergeCell ref="A5:U5"/>
    <mergeCell ref="A6:U6"/>
    <mergeCell ref="P1:Q1"/>
    <mergeCell ref="E2:Q2"/>
  </mergeCells>
  <printOptions/>
  <pageMargins left="0.11811023622047245" right="0.11811023622047245" top="0.15748031496062992" bottom="0.15748031496062992" header="0.31496062992125984" footer="0.31496062992125984"/>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A69"/>
  <sheetViews>
    <sheetView view="pageBreakPreview" zoomScale="66" zoomScaleNormal="55" zoomScaleSheetLayoutView="66" zoomScalePageLayoutView="0" workbookViewId="0" topLeftCell="A1">
      <selection activeCell="A5" sqref="A5:AA5"/>
    </sheetView>
  </sheetViews>
  <sheetFormatPr defaultColWidth="9.00390625" defaultRowHeight="15.75" outlineLevelRow="2"/>
  <cols>
    <col min="1" max="1" width="17.625" style="125" customWidth="1"/>
    <col min="2" max="2" width="37.625" style="125" customWidth="1"/>
    <col min="3" max="3" width="18.25390625" style="125" customWidth="1"/>
    <col min="4" max="4" width="15.00390625" style="125" customWidth="1"/>
    <col min="5" max="5" width="13.375" style="125" customWidth="1"/>
    <col min="6" max="6" width="19.00390625" style="125" customWidth="1"/>
    <col min="7" max="7" width="17.875" style="125" customWidth="1"/>
    <col min="8" max="8" width="12.125" style="125" customWidth="1"/>
    <col min="9" max="9" width="12.00390625" style="125" customWidth="1"/>
    <col min="10" max="10" width="17.375" style="125" customWidth="1"/>
    <col min="11" max="11" width="6.625" style="125" customWidth="1"/>
    <col min="12" max="14" width="6.625" style="125" bestFit="1" customWidth="1"/>
    <col min="15" max="15" width="9.00390625" style="125" customWidth="1"/>
    <col min="16" max="16" width="14.375" style="125" customWidth="1"/>
    <col min="17" max="19" width="10.50390625" style="125" customWidth="1"/>
    <col min="20" max="21" width="16.25390625" style="125" customWidth="1"/>
    <col min="22" max="22" width="21.125" style="125" customWidth="1"/>
    <col min="23" max="23" width="22.375" style="125" customWidth="1"/>
    <col min="24" max="24" width="18.375" style="125" customWidth="1"/>
    <col min="25" max="25" width="17.25390625" style="125" customWidth="1"/>
    <col min="26" max="26" width="16.375" style="125" customWidth="1"/>
    <col min="27" max="27" width="24.875" style="125" customWidth="1"/>
    <col min="28" max="16384" width="9.00390625" style="125" customWidth="1"/>
  </cols>
  <sheetData>
    <row r="1" spans="17:27" ht="18.75">
      <c r="Q1" s="234"/>
      <c r="R1" s="234"/>
      <c r="S1" s="235"/>
      <c r="T1" s="235"/>
      <c r="U1" s="235"/>
      <c r="V1" s="235"/>
      <c r="W1" s="235"/>
      <c r="X1" s="235"/>
      <c r="Y1" s="306" t="s">
        <v>753</v>
      </c>
      <c r="Z1" s="306"/>
      <c r="AA1" s="306"/>
    </row>
    <row r="2" spans="12:27" ht="18.75">
      <c r="L2" s="328"/>
      <c r="M2" s="328"/>
      <c r="N2" s="328"/>
      <c r="O2" s="306" t="s">
        <v>779</v>
      </c>
      <c r="P2" s="306"/>
      <c r="Q2" s="306"/>
      <c r="R2" s="306"/>
      <c r="S2" s="306"/>
      <c r="T2" s="306"/>
      <c r="U2" s="306"/>
      <c r="V2" s="306"/>
      <c r="W2" s="306"/>
      <c r="X2" s="306"/>
      <c r="Y2" s="306"/>
      <c r="Z2" s="306"/>
      <c r="AA2" s="306"/>
    </row>
    <row r="3" spans="12:27" ht="18.75">
      <c r="L3" s="180"/>
      <c r="M3" s="180"/>
      <c r="N3" s="180"/>
      <c r="O3" s="180"/>
      <c r="P3" s="180"/>
      <c r="Z3" s="329"/>
      <c r="AA3" s="329"/>
    </row>
    <row r="4" spans="1:27" ht="18.75">
      <c r="A4" s="319" t="s">
        <v>740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7" ht="18.75">
      <c r="A5" s="319" t="s">
        <v>754</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row>
    <row r="6" spans="1:27" ht="37.5" customHeight="1">
      <c r="A6" s="319" t="s">
        <v>525</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row>
    <row r="7" spans="1:27" ht="18.75">
      <c r="A7" s="319" t="s">
        <v>755</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row>
    <row r="8" spans="1:27" ht="15.75">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row>
    <row r="9" spans="1:27" s="181" customFormat="1" ht="15.75" customHeight="1">
      <c r="A9" s="321" t="s">
        <v>4</v>
      </c>
      <c r="B9" s="321" t="s">
        <v>5</v>
      </c>
      <c r="C9" s="321" t="s">
        <v>6</v>
      </c>
      <c r="D9" s="324" t="s">
        <v>179</v>
      </c>
      <c r="E9" s="324"/>
      <c r="F9" s="324"/>
      <c r="G9" s="324"/>
      <c r="H9" s="324"/>
      <c r="I9" s="324"/>
      <c r="J9" s="324"/>
      <c r="K9" s="324"/>
      <c r="L9" s="324"/>
      <c r="M9" s="324"/>
      <c r="N9" s="324"/>
      <c r="O9" s="324"/>
      <c r="P9" s="324"/>
      <c r="Q9" s="324"/>
      <c r="R9" s="324"/>
      <c r="S9" s="324"/>
      <c r="T9" s="324"/>
      <c r="U9" s="324"/>
      <c r="V9" s="324"/>
      <c r="W9" s="324"/>
      <c r="X9" s="324"/>
      <c r="Y9" s="324"/>
      <c r="Z9" s="324"/>
      <c r="AA9" s="324"/>
    </row>
    <row r="10" spans="1:27" ht="125.25" customHeight="1">
      <c r="A10" s="322"/>
      <c r="B10" s="322"/>
      <c r="C10" s="322"/>
      <c r="D10" s="325" t="s">
        <v>180</v>
      </c>
      <c r="E10" s="326"/>
      <c r="F10" s="326"/>
      <c r="G10" s="326"/>
      <c r="H10" s="326"/>
      <c r="I10" s="326"/>
      <c r="J10" s="326"/>
      <c r="K10" s="327"/>
      <c r="L10" s="325" t="s">
        <v>181</v>
      </c>
      <c r="M10" s="326"/>
      <c r="N10" s="326"/>
      <c r="O10" s="326"/>
      <c r="P10" s="327"/>
      <c r="Q10" s="325" t="s">
        <v>182</v>
      </c>
      <c r="R10" s="326"/>
      <c r="S10" s="327"/>
      <c r="T10" s="325" t="s">
        <v>183</v>
      </c>
      <c r="U10" s="327"/>
      <c r="V10" s="325" t="s">
        <v>184</v>
      </c>
      <c r="W10" s="326"/>
      <c r="X10" s="327"/>
      <c r="Y10" s="325" t="s">
        <v>185</v>
      </c>
      <c r="Z10" s="327"/>
      <c r="AA10" s="203" t="s">
        <v>186</v>
      </c>
    </row>
    <row r="11" spans="1:27" ht="192" customHeight="1">
      <c r="A11" s="323"/>
      <c r="B11" s="323"/>
      <c r="C11" s="323"/>
      <c r="D11" s="241" t="s">
        <v>477</v>
      </c>
      <c r="E11" s="241" t="s">
        <v>478</v>
      </c>
      <c r="F11" s="241" t="s">
        <v>479</v>
      </c>
      <c r="G11" s="241" t="s">
        <v>480</v>
      </c>
      <c r="H11" s="241" t="s">
        <v>187</v>
      </c>
      <c r="I11" s="241" t="s">
        <v>188</v>
      </c>
      <c r="J11" s="241" t="s">
        <v>189</v>
      </c>
      <c r="K11" s="241" t="s">
        <v>190</v>
      </c>
      <c r="L11" s="241" t="s">
        <v>191</v>
      </c>
      <c r="M11" s="241" t="s">
        <v>486</v>
      </c>
      <c r="N11" s="241" t="s">
        <v>192</v>
      </c>
      <c r="O11" s="241" t="s">
        <v>193</v>
      </c>
      <c r="P11" s="241" t="s">
        <v>194</v>
      </c>
      <c r="Q11" s="241" t="s">
        <v>195</v>
      </c>
      <c r="R11" s="241" t="s">
        <v>196</v>
      </c>
      <c r="S11" s="242" t="s">
        <v>482</v>
      </c>
      <c r="T11" s="241" t="s">
        <v>197</v>
      </c>
      <c r="U11" s="241" t="s">
        <v>198</v>
      </c>
      <c r="V11" s="241" t="s">
        <v>199</v>
      </c>
      <c r="W11" s="241" t="s">
        <v>200</v>
      </c>
      <c r="X11" s="241" t="s">
        <v>481</v>
      </c>
      <c r="Y11" s="241" t="s">
        <v>201</v>
      </c>
      <c r="Z11" s="241" t="s">
        <v>202</v>
      </c>
      <c r="AA11" s="241" t="s">
        <v>203</v>
      </c>
    </row>
    <row r="12" spans="1:27" s="185" customFormat="1" ht="15.75">
      <c r="A12" s="183">
        <v>1</v>
      </c>
      <c r="B12" s="184">
        <v>2</v>
      </c>
      <c r="C12" s="183">
        <v>3</v>
      </c>
      <c r="D12" s="184" t="s">
        <v>204</v>
      </c>
      <c r="E12" s="184" t="s">
        <v>205</v>
      </c>
      <c r="F12" s="184" t="s">
        <v>206</v>
      </c>
      <c r="G12" s="184" t="s">
        <v>207</v>
      </c>
      <c r="H12" s="184" t="s">
        <v>208</v>
      </c>
      <c r="I12" s="184" t="s">
        <v>209</v>
      </c>
      <c r="J12" s="184" t="s">
        <v>210</v>
      </c>
      <c r="K12" s="184" t="s">
        <v>211</v>
      </c>
      <c r="L12" s="184" t="s">
        <v>212</v>
      </c>
      <c r="M12" s="184" t="s">
        <v>213</v>
      </c>
      <c r="N12" s="184" t="s">
        <v>214</v>
      </c>
      <c r="O12" s="184" t="s">
        <v>215</v>
      </c>
      <c r="P12" s="184" t="s">
        <v>216</v>
      </c>
      <c r="Q12" s="184" t="s">
        <v>217</v>
      </c>
      <c r="R12" s="184" t="s">
        <v>218</v>
      </c>
      <c r="S12" s="184" t="s">
        <v>219</v>
      </c>
      <c r="T12" s="184" t="s">
        <v>220</v>
      </c>
      <c r="U12" s="184" t="s">
        <v>221</v>
      </c>
      <c r="V12" s="184" t="s">
        <v>222</v>
      </c>
      <c r="W12" s="184" t="s">
        <v>223</v>
      </c>
      <c r="X12" s="184" t="s">
        <v>224</v>
      </c>
      <c r="Y12" s="184" t="s">
        <v>225</v>
      </c>
      <c r="Z12" s="184" t="s">
        <v>226</v>
      </c>
      <c r="AA12" s="184" t="s">
        <v>227</v>
      </c>
    </row>
    <row r="13" spans="1:27" ht="31.5" outlineLevel="1">
      <c r="A13" s="205" t="s">
        <v>25</v>
      </c>
      <c r="B13" s="65" t="s">
        <v>26</v>
      </c>
      <c r="C13" s="65" t="s">
        <v>27</v>
      </c>
      <c r="D13" s="243">
        <v>0</v>
      </c>
      <c r="E13" s="243">
        <v>0</v>
      </c>
      <c r="F13" s="243">
        <v>0</v>
      </c>
      <c r="G13" s="243">
        <v>0</v>
      </c>
      <c r="H13" s="243">
        <v>1.6</v>
      </c>
      <c r="I13" s="243" t="s">
        <v>126</v>
      </c>
      <c r="J13" s="243" t="s">
        <v>126</v>
      </c>
      <c r="K13" s="243" t="s">
        <v>126</v>
      </c>
      <c r="L13" s="243">
        <v>0</v>
      </c>
      <c r="M13" s="243">
        <v>26.209</v>
      </c>
      <c r="N13" s="243">
        <v>45</v>
      </c>
      <c r="O13" s="243" t="s">
        <v>126</v>
      </c>
      <c r="P13" s="186" t="s">
        <v>126</v>
      </c>
      <c r="Q13" s="186" t="s">
        <v>126</v>
      </c>
      <c r="R13" s="186" t="s">
        <v>126</v>
      </c>
      <c r="S13" s="186" t="s">
        <v>126</v>
      </c>
      <c r="T13" s="186" t="s">
        <v>126</v>
      </c>
      <c r="U13" s="186" t="s">
        <v>126</v>
      </c>
      <c r="V13" s="243">
        <v>42.762972440447996</v>
      </c>
      <c r="W13" s="243" t="s">
        <v>126</v>
      </c>
      <c r="X13" s="243" t="s">
        <v>126</v>
      </c>
      <c r="Y13" s="186" t="s">
        <v>126</v>
      </c>
      <c r="Z13" s="186" t="s">
        <v>126</v>
      </c>
      <c r="AA13" s="186" t="s">
        <v>126</v>
      </c>
    </row>
    <row r="14" spans="1:27" ht="15.75" outlineLevel="1">
      <c r="A14" s="205" t="s">
        <v>28</v>
      </c>
      <c r="B14" s="65" t="s">
        <v>29</v>
      </c>
      <c r="C14" s="65" t="s">
        <v>27</v>
      </c>
      <c r="D14" s="186" t="s">
        <v>126</v>
      </c>
      <c r="E14" s="186" t="s">
        <v>126</v>
      </c>
      <c r="F14" s="186" t="s">
        <v>126</v>
      </c>
      <c r="G14" s="186" t="s">
        <v>126</v>
      </c>
      <c r="H14" s="186" t="s">
        <v>126</v>
      </c>
      <c r="I14" s="243" t="s">
        <v>126</v>
      </c>
      <c r="J14" s="243" t="s">
        <v>126</v>
      </c>
      <c r="K14" s="186" t="s">
        <v>126</v>
      </c>
      <c r="L14" s="186" t="s">
        <v>126</v>
      </c>
      <c r="M14" s="186" t="s">
        <v>126</v>
      </c>
      <c r="N14" s="186" t="s">
        <v>126</v>
      </c>
      <c r="O14" s="186" t="s">
        <v>126</v>
      </c>
      <c r="P14" s="186" t="s">
        <v>126</v>
      </c>
      <c r="Q14" s="186" t="s">
        <v>126</v>
      </c>
      <c r="R14" s="186" t="s">
        <v>126</v>
      </c>
      <c r="S14" s="186" t="s">
        <v>126</v>
      </c>
      <c r="T14" s="186" t="s">
        <v>126</v>
      </c>
      <c r="U14" s="186" t="s">
        <v>126</v>
      </c>
      <c r="V14" s="186" t="s">
        <v>126</v>
      </c>
      <c r="W14" s="186" t="s">
        <v>126</v>
      </c>
      <c r="X14" s="186" t="s">
        <v>126</v>
      </c>
      <c r="Y14" s="186" t="s">
        <v>126</v>
      </c>
      <c r="Z14" s="186" t="s">
        <v>126</v>
      </c>
      <c r="AA14" s="186" t="s">
        <v>126</v>
      </c>
    </row>
    <row r="15" spans="1:27" ht="31.5" outlineLevel="1">
      <c r="A15" s="205" t="s">
        <v>30</v>
      </c>
      <c r="B15" s="65" t="s">
        <v>31</v>
      </c>
      <c r="C15" s="65" t="s">
        <v>27</v>
      </c>
      <c r="D15" s="243">
        <v>0</v>
      </c>
      <c r="E15" s="243">
        <v>0</v>
      </c>
      <c r="F15" s="243">
        <v>0</v>
      </c>
      <c r="G15" s="243">
        <v>0</v>
      </c>
      <c r="H15" s="243">
        <v>1.6</v>
      </c>
      <c r="I15" s="243" t="s">
        <v>126</v>
      </c>
      <c r="J15" s="243" t="s">
        <v>126</v>
      </c>
      <c r="K15" s="243" t="s">
        <v>126</v>
      </c>
      <c r="L15" s="243">
        <v>0</v>
      </c>
      <c r="M15" s="243">
        <v>26.209</v>
      </c>
      <c r="N15" s="243">
        <v>45</v>
      </c>
      <c r="O15" s="243" t="s">
        <v>126</v>
      </c>
      <c r="P15" s="186" t="s">
        <v>126</v>
      </c>
      <c r="Q15" s="186" t="s">
        <v>126</v>
      </c>
      <c r="R15" s="186" t="s">
        <v>126</v>
      </c>
      <c r="S15" s="186" t="s">
        <v>126</v>
      </c>
      <c r="T15" s="186" t="s">
        <v>126</v>
      </c>
      <c r="U15" s="186" t="s">
        <v>126</v>
      </c>
      <c r="V15" s="243">
        <v>35.453460440448</v>
      </c>
      <c r="W15" s="243" t="s">
        <v>126</v>
      </c>
      <c r="X15" s="243" t="s">
        <v>126</v>
      </c>
      <c r="Y15" s="186" t="s">
        <v>126</v>
      </c>
      <c r="Z15" s="186" t="s">
        <v>126</v>
      </c>
      <c r="AA15" s="186" t="s">
        <v>126</v>
      </c>
    </row>
    <row r="16" spans="1:27" ht="63" outlineLevel="1">
      <c r="A16" s="205" t="s">
        <v>32</v>
      </c>
      <c r="B16" s="65" t="s">
        <v>33</v>
      </c>
      <c r="C16" s="65" t="s">
        <v>27</v>
      </c>
      <c r="D16" s="186" t="s">
        <v>126</v>
      </c>
      <c r="E16" s="186" t="s">
        <v>126</v>
      </c>
      <c r="F16" s="186" t="s">
        <v>126</v>
      </c>
      <c r="G16" s="186" t="s">
        <v>126</v>
      </c>
      <c r="H16" s="186" t="s">
        <v>126</v>
      </c>
      <c r="I16" s="243" t="s">
        <v>126</v>
      </c>
      <c r="J16" s="243" t="s">
        <v>126</v>
      </c>
      <c r="K16" s="186" t="s">
        <v>126</v>
      </c>
      <c r="L16" s="186" t="s">
        <v>126</v>
      </c>
      <c r="M16" s="186" t="s">
        <v>126</v>
      </c>
      <c r="N16" s="186" t="s">
        <v>126</v>
      </c>
      <c r="O16" s="186" t="s">
        <v>126</v>
      </c>
      <c r="P16" s="186" t="s">
        <v>126</v>
      </c>
      <c r="Q16" s="186" t="s">
        <v>126</v>
      </c>
      <c r="R16" s="186" t="s">
        <v>126</v>
      </c>
      <c r="S16" s="186" t="s">
        <v>126</v>
      </c>
      <c r="T16" s="186" t="s">
        <v>126</v>
      </c>
      <c r="U16" s="186" t="s">
        <v>126</v>
      </c>
      <c r="V16" s="186" t="s">
        <v>126</v>
      </c>
      <c r="W16" s="186" t="s">
        <v>126</v>
      </c>
      <c r="X16" s="186" t="s">
        <v>126</v>
      </c>
      <c r="Y16" s="186" t="s">
        <v>126</v>
      </c>
      <c r="Z16" s="186" t="s">
        <v>126</v>
      </c>
      <c r="AA16" s="186" t="s">
        <v>126</v>
      </c>
    </row>
    <row r="17" spans="1:27" ht="31.5" outlineLevel="1">
      <c r="A17" s="205" t="s">
        <v>34</v>
      </c>
      <c r="B17" s="65" t="s">
        <v>35</v>
      </c>
      <c r="C17" s="65" t="s">
        <v>27</v>
      </c>
      <c r="D17" s="243" t="s">
        <v>126</v>
      </c>
      <c r="E17" s="243">
        <v>0</v>
      </c>
      <c r="F17" s="243">
        <v>0</v>
      </c>
      <c r="G17" s="243">
        <v>0</v>
      </c>
      <c r="H17" s="243">
        <v>0</v>
      </c>
      <c r="I17" s="243" t="s">
        <v>126</v>
      </c>
      <c r="J17" s="243" t="s">
        <v>126</v>
      </c>
      <c r="K17" s="243" t="s">
        <v>126</v>
      </c>
      <c r="L17" s="243">
        <v>0</v>
      </c>
      <c r="M17" s="243">
        <v>0</v>
      </c>
      <c r="N17" s="243">
        <v>0</v>
      </c>
      <c r="O17" s="243" t="s">
        <v>126</v>
      </c>
      <c r="P17" s="186" t="s">
        <v>126</v>
      </c>
      <c r="Q17" s="186" t="s">
        <v>126</v>
      </c>
      <c r="R17" s="186" t="s">
        <v>126</v>
      </c>
      <c r="S17" s="186" t="s">
        <v>126</v>
      </c>
      <c r="T17" s="186" t="s">
        <v>126</v>
      </c>
      <c r="U17" s="186" t="s">
        <v>126</v>
      </c>
      <c r="V17" s="243">
        <v>0</v>
      </c>
      <c r="W17" s="243" t="s">
        <v>126</v>
      </c>
      <c r="X17" s="243" t="s">
        <v>126</v>
      </c>
      <c r="Y17" s="186" t="s">
        <v>126</v>
      </c>
      <c r="Z17" s="186" t="s">
        <v>126</v>
      </c>
      <c r="AA17" s="186" t="s">
        <v>126</v>
      </c>
    </row>
    <row r="18" spans="1:27" ht="47.25" outlineLevel="1">
      <c r="A18" s="205" t="s">
        <v>36</v>
      </c>
      <c r="B18" s="65" t="s">
        <v>37</v>
      </c>
      <c r="C18" s="65" t="s">
        <v>27</v>
      </c>
      <c r="D18" s="186" t="s">
        <v>126</v>
      </c>
      <c r="E18" s="186" t="s">
        <v>126</v>
      </c>
      <c r="F18" s="186" t="s">
        <v>126</v>
      </c>
      <c r="G18" s="186" t="s">
        <v>126</v>
      </c>
      <c r="H18" s="186" t="s">
        <v>126</v>
      </c>
      <c r="I18" s="243" t="s">
        <v>126</v>
      </c>
      <c r="J18" s="243" t="s">
        <v>126</v>
      </c>
      <c r="K18" s="186" t="s">
        <v>126</v>
      </c>
      <c r="L18" s="186" t="s">
        <v>126</v>
      </c>
      <c r="M18" s="186" t="s">
        <v>126</v>
      </c>
      <c r="N18" s="186" t="s">
        <v>126</v>
      </c>
      <c r="O18" s="186" t="s">
        <v>126</v>
      </c>
      <c r="P18" s="186" t="s">
        <v>126</v>
      </c>
      <c r="Q18" s="186" t="s">
        <v>126</v>
      </c>
      <c r="R18" s="186" t="s">
        <v>126</v>
      </c>
      <c r="S18" s="186" t="s">
        <v>126</v>
      </c>
      <c r="T18" s="186" t="s">
        <v>126</v>
      </c>
      <c r="U18" s="186" t="s">
        <v>126</v>
      </c>
      <c r="V18" s="186" t="s">
        <v>126</v>
      </c>
      <c r="W18" s="186" t="s">
        <v>126</v>
      </c>
      <c r="X18" s="186" t="s">
        <v>126</v>
      </c>
      <c r="Y18" s="186" t="s">
        <v>126</v>
      </c>
      <c r="Z18" s="186" t="s">
        <v>126</v>
      </c>
      <c r="AA18" s="186" t="s">
        <v>126</v>
      </c>
    </row>
    <row r="19" spans="1:27" ht="31.5" outlineLevel="1">
      <c r="A19" s="205" t="s">
        <v>38</v>
      </c>
      <c r="B19" s="65" t="s">
        <v>39</v>
      </c>
      <c r="C19" s="65" t="s">
        <v>27</v>
      </c>
      <c r="D19" s="243" t="s">
        <v>126</v>
      </c>
      <c r="E19" s="243" t="s">
        <v>126</v>
      </c>
      <c r="F19" s="243" t="s">
        <v>126</v>
      </c>
      <c r="G19" s="243" t="s">
        <v>126</v>
      </c>
      <c r="H19" s="243" t="s">
        <v>126</v>
      </c>
      <c r="I19" s="243" t="s">
        <v>126</v>
      </c>
      <c r="J19" s="243" t="s">
        <v>126</v>
      </c>
      <c r="K19" s="243" t="s">
        <v>126</v>
      </c>
      <c r="L19" s="243" t="s">
        <v>126</v>
      </c>
      <c r="M19" s="243" t="s">
        <v>126</v>
      </c>
      <c r="N19" s="243" t="s">
        <v>126</v>
      </c>
      <c r="O19" s="243" t="s">
        <v>126</v>
      </c>
      <c r="P19" s="243" t="s">
        <v>126</v>
      </c>
      <c r="Q19" s="243" t="s">
        <v>126</v>
      </c>
      <c r="R19" s="243" t="s">
        <v>126</v>
      </c>
      <c r="S19" s="243" t="s">
        <v>126</v>
      </c>
      <c r="T19" s="243" t="s">
        <v>126</v>
      </c>
      <c r="U19" s="243" t="s">
        <v>126</v>
      </c>
      <c r="V19" s="243">
        <v>7.309512</v>
      </c>
      <c r="W19" s="243" t="s">
        <v>126</v>
      </c>
      <c r="X19" s="243" t="s">
        <v>126</v>
      </c>
      <c r="Y19" s="243" t="s">
        <v>126</v>
      </c>
      <c r="Z19" s="243" t="s">
        <v>126</v>
      </c>
      <c r="AA19" s="243" t="s">
        <v>126</v>
      </c>
    </row>
    <row r="20" spans="1:27" ht="15.75" outlineLevel="2">
      <c r="A20" s="205" t="s">
        <v>40</v>
      </c>
      <c r="B20" s="65" t="s">
        <v>122</v>
      </c>
      <c r="C20" s="65" t="s">
        <v>27</v>
      </c>
      <c r="D20" s="243" t="s">
        <v>126</v>
      </c>
      <c r="E20" s="243">
        <v>0</v>
      </c>
      <c r="F20" s="243" t="s">
        <v>126</v>
      </c>
      <c r="G20" s="243">
        <v>0</v>
      </c>
      <c r="H20" s="243">
        <v>1.6</v>
      </c>
      <c r="I20" s="243" t="s">
        <v>126</v>
      </c>
      <c r="J20" s="243" t="s">
        <v>126</v>
      </c>
      <c r="K20" s="243" t="s">
        <v>126</v>
      </c>
      <c r="L20" s="243" t="s">
        <v>126</v>
      </c>
      <c r="M20" s="243">
        <v>26.209</v>
      </c>
      <c r="N20" s="243" t="s">
        <v>126</v>
      </c>
      <c r="O20" s="243" t="s">
        <v>126</v>
      </c>
      <c r="P20" s="186" t="s">
        <v>126</v>
      </c>
      <c r="Q20" s="186" t="s">
        <v>126</v>
      </c>
      <c r="R20" s="186" t="s">
        <v>126</v>
      </c>
      <c r="S20" s="186" t="s">
        <v>126</v>
      </c>
      <c r="T20" s="186" t="s">
        <v>126</v>
      </c>
      <c r="U20" s="186" t="s">
        <v>126</v>
      </c>
      <c r="V20" s="243">
        <v>42.762972440447996</v>
      </c>
      <c r="W20" s="243" t="s">
        <v>126</v>
      </c>
      <c r="X20" s="243" t="s">
        <v>126</v>
      </c>
      <c r="Y20" s="186" t="s">
        <v>126</v>
      </c>
      <c r="Z20" s="186" t="s">
        <v>126</v>
      </c>
      <c r="AA20" s="186" t="s">
        <v>126</v>
      </c>
    </row>
    <row r="21" spans="1:27" ht="31.5" outlineLevel="2">
      <c r="A21" s="205" t="s">
        <v>41</v>
      </c>
      <c r="B21" s="65" t="s">
        <v>42</v>
      </c>
      <c r="C21" s="65" t="s">
        <v>27</v>
      </c>
      <c r="D21" s="186" t="s">
        <v>126</v>
      </c>
      <c r="E21" s="186" t="s">
        <v>126</v>
      </c>
      <c r="F21" s="186" t="s">
        <v>126</v>
      </c>
      <c r="G21" s="186" t="s">
        <v>126</v>
      </c>
      <c r="H21" s="186" t="s">
        <v>126</v>
      </c>
      <c r="I21" s="243" t="s">
        <v>126</v>
      </c>
      <c r="J21" s="243" t="s">
        <v>126</v>
      </c>
      <c r="K21" s="186" t="s">
        <v>126</v>
      </c>
      <c r="L21" s="186" t="s">
        <v>126</v>
      </c>
      <c r="M21" s="186" t="s">
        <v>126</v>
      </c>
      <c r="N21" s="186" t="s">
        <v>126</v>
      </c>
      <c r="O21" s="186" t="s">
        <v>126</v>
      </c>
      <c r="P21" s="186" t="s">
        <v>126</v>
      </c>
      <c r="Q21" s="186" t="s">
        <v>126</v>
      </c>
      <c r="R21" s="186" t="s">
        <v>126</v>
      </c>
      <c r="S21" s="186" t="s">
        <v>126</v>
      </c>
      <c r="T21" s="186" t="s">
        <v>126</v>
      </c>
      <c r="U21" s="186" t="s">
        <v>126</v>
      </c>
      <c r="V21" s="186" t="s">
        <v>126</v>
      </c>
      <c r="W21" s="186" t="s">
        <v>126</v>
      </c>
      <c r="X21" s="186" t="s">
        <v>126</v>
      </c>
      <c r="Y21" s="186" t="s">
        <v>126</v>
      </c>
      <c r="Z21" s="186" t="s">
        <v>126</v>
      </c>
      <c r="AA21" s="186" t="s">
        <v>126</v>
      </c>
    </row>
    <row r="22" spans="1:27" ht="47.25" outlineLevel="2">
      <c r="A22" s="205" t="s">
        <v>43</v>
      </c>
      <c r="B22" s="65" t="s">
        <v>44</v>
      </c>
      <c r="C22" s="65" t="s">
        <v>27</v>
      </c>
      <c r="D22" s="186" t="s">
        <v>126</v>
      </c>
      <c r="E22" s="186" t="s">
        <v>126</v>
      </c>
      <c r="F22" s="186" t="s">
        <v>126</v>
      </c>
      <c r="G22" s="186" t="s">
        <v>126</v>
      </c>
      <c r="H22" s="186" t="s">
        <v>126</v>
      </c>
      <c r="I22" s="243" t="s">
        <v>126</v>
      </c>
      <c r="J22" s="243" t="s">
        <v>126</v>
      </c>
      <c r="K22" s="186" t="s">
        <v>126</v>
      </c>
      <c r="L22" s="186" t="s">
        <v>126</v>
      </c>
      <c r="M22" s="186" t="s">
        <v>126</v>
      </c>
      <c r="N22" s="186" t="s">
        <v>126</v>
      </c>
      <c r="O22" s="186" t="s">
        <v>126</v>
      </c>
      <c r="P22" s="186" t="s">
        <v>126</v>
      </c>
      <c r="Q22" s="186" t="s">
        <v>126</v>
      </c>
      <c r="R22" s="186" t="s">
        <v>126</v>
      </c>
      <c r="S22" s="186" t="s">
        <v>126</v>
      </c>
      <c r="T22" s="186" t="s">
        <v>126</v>
      </c>
      <c r="U22" s="186" t="s">
        <v>126</v>
      </c>
      <c r="V22" s="186" t="s">
        <v>126</v>
      </c>
      <c r="W22" s="186" t="s">
        <v>126</v>
      </c>
      <c r="X22" s="186" t="s">
        <v>126</v>
      </c>
      <c r="Y22" s="186" t="s">
        <v>126</v>
      </c>
      <c r="Z22" s="186" t="s">
        <v>126</v>
      </c>
      <c r="AA22" s="186" t="s">
        <v>126</v>
      </c>
    </row>
    <row r="23" spans="1:27" ht="78.75" outlineLevel="2">
      <c r="A23" s="205" t="s">
        <v>45</v>
      </c>
      <c r="B23" s="65" t="s">
        <v>46</v>
      </c>
      <c r="C23" s="65" t="s">
        <v>27</v>
      </c>
      <c r="D23" s="186" t="s">
        <v>126</v>
      </c>
      <c r="E23" s="186" t="s">
        <v>126</v>
      </c>
      <c r="F23" s="186" t="s">
        <v>126</v>
      </c>
      <c r="G23" s="186" t="s">
        <v>126</v>
      </c>
      <c r="H23" s="186" t="s">
        <v>126</v>
      </c>
      <c r="I23" s="243" t="s">
        <v>126</v>
      </c>
      <c r="J23" s="243" t="s">
        <v>126</v>
      </c>
      <c r="K23" s="186" t="s">
        <v>126</v>
      </c>
      <c r="L23" s="186" t="s">
        <v>126</v>
      </c>
      <c r="M23" s="186" t="s">
        <v>126</v>
      </c>
      <c r="N23" s="186" t="s">
        <v>126</v>
      </c>
      <c r="O23" s="186" t="s">
        <v>126</v>
      </c>
      <c r="P23" s="186" t="s">
        <v>126</v>
      </c>
      <c r="Q23" s="186" t="s">
        <v>126</v>
      </c>
      <c r="R23" s="186" t="s">
        <v>126</v>
      </c>
      <c r="S23" s="186" t="s">
        <v>126</v>
      </c>
      <c r="T23" s="186" t="s">
        <v>126</v>
      </c>
      <c r="U23" s="186" t="s">
        <v>126</v>
      </c>
      <c r="V23" s="186" t="s">
        <v>126</v>
      </c>
      <c r="W23" s="186" t="s">
        <v>126</v>
      </c>
      <c r="X23" s="186" t="s">
        <v>126</v>
      </c>
      <c r="Y23" s="186" t="s">
        <v>126</v>
      </c>
      <c r="Z23" s="186" t="s">
        <v>126</v>
      </c>
      <c r="AA23" s="186" t="s">
        <v>126</v>
      </c>
    </row>
    <row r="24" spans="1:27" ht="78.75" outlineLevel="2">
      <c r="A24" s="205" t="s">
        <v>47</v>
      </c>
      <c r="B24" s="65" t="s">
        <v>48</v>
      </c>
      <c r="C24" s="65" t="s">
        <v>27</v>
      </c>
      <c r="D24" s="186" t="s">
        <v>126</v>
      </c>
      <c r="E24" s="186" t="s">
        <v>126</v>
      </c>
      <c r="F24" s="186" t="s">
        <v>126</v>
      </c>
      <c r="G24" s="186" t="s">
        <v>126</v>
      </c>
      <c r="H24" s="186" t="s">
        <v>126</v>
      </c>
      <c r="I24" s="243" t="s">
        <v>126</v>
      </c>
      <c r="J24" s="243" t="s">
        <v>126</v>
      </c>
      <c r="K24" s="186" t="s">
        <v>126</v>
      </c>
      <c r="L24" s="186" t="s">
        <v>126</v>
      </c>
      <c r="M24" s="186" t="s">
        <v>126</v>
      </c>
      <c r="N24" s="186" t="s">
        <v>126</v>
      </c>
      <c r="O24" s="186" t="s">
        <v>126</v>
      </c>
      <c r="P24" s="186" t="s">
        <v>126</v>
      </c>
      <c r="Q24" s="186" t="s">
        <v>126</v>
      </c>
      <c r="R24" s="186" t="s">
        <v>126</v>
      </c>
      <c r="S24" s="186" t="s">
        <v>126</v>
      </c>
      <c r="T24" s="186" t="s">
        <v>126</v>
      </c>
      <c r="U24" s="186" t="s">
        <v>126</v>
      </c>
      <c r="V24" s="186" t="s">
        <v>126</v>
      </c>
      <c r="W24" s="186" t="s">
        <v>126</v>
      </c>
      <c r="X24" s="186" t="s">
        <v>126</v>
      </c>
      <c r="Y24" s="186" t="s">
        <v>126</v>
      </c>
      <c r="Z24" s="186" t="s">
        <v>126</v>
      </c>
      <c r="AA24" s="186" t="s">
        <v>126</v>
      </c>
    </row>
    <row r="25" spans="1:27" ht="63" outlineLevel="2">
      <c r="A25" s="205" t="s">
        <v>49</v>
      </c>
      <c r="B25" s="65" t="s">
        <v>50</v>
      </c>
      <c r="C25" s="65" t="s">
        <v>27</v>
      </c>
      <c r="D25" s="186" t="s">
        <v>126</v>
      </c>
      <c r="E25" s="186" t="s">
        <v>126</v>
      </c>
      <c r="F25" s="186" t="s">
        <v>126</v>
      </c>
      <c r="G25" s="186" t="s">
        <v>126</v>
      </c>
      <c r="H25" s="186" t="s">
        <v>126</v>
      </c>
      <c r="I25" s="243" t="s">
        <v>126</v>
      </c>
      <c r="J25" s="243" t="s">
        <v>126</v>
      </c>
      <c r="K25" s="186" t="s">
        <v>126</v>
      </c>
      <c r="L25" s="186" t="s">
        <v>126</v>
      </c>
      <c r="M25" s="186" t="s">
        <v>126</v>
      </c>
      <c r="N25" s="186" t="s">
        <v>126</v>
      </c>
      <c r="O25" s="186" t="s">
        <v>126</v>
      </c>
      <c r="P25" s="186" t="s">
        <v>126</v>
      </c>
      <c r="Q25" s="186" t="s">
        <v>126</v>
      </c>
      <c r="R25" s="186" t="s">
        <v>126</v>
      </c>
      <c r="S25" s="186" t="s">
        <v>126</v>
      </c>
      <c r="T25" s="186" t="s">
        <v>126</v>
      </c>
      <c r="U25" s="186" t="s">
        <v>126</v>
      </c>
      <c r="V25" s="186" t="s">
        <v>126</v>
      </c>
      <c r="W25" s="186" t="s">
        <v>126</v>
      </c>
      <c r="X25" s="186" t="s">
        <v>126</v>
      </c>
      <c r="Y25" s="186" t="s">
        <v>126</v>
      </c>
      <c r="Z25" s="186" t="s">
        <v>126</v>
      </c>
      <c r="AA25" s="186" t="s">
        <v>126</v>
      </c>
    </row>
    <row r="26" spans="1:27" ht="47.25" outlineLevel="2">
      <c r="A26" s="205" t="s">
        <v>51</v>
      </c>
      <c r="B26" s="65" t="s">
        <v>52</v>
      </c>
      <c r="C26" s="65" t="s">
        <v>27</v>
      </c>
      <c r="D26" s="186" t="s">
        <v>126</v>
      </c>
      <c r="E26" s="186" t="s">
        <v>126</v>
      </c>
      <c r="F26" s="186" t="s">
        <v>126</v>
      </c>
      <c r="G26" s="186" t="s">
        <v>126</v>
      </c>
      <c r="H26" s="186" t="s">
        <v>126</v>
      </c>
      <c r="I26" s="243" t="s">
        <v>126</v>
      </c>
      <c r="J26" s="243" t="s">
        <v>126</v>
      </c>
      <c r="K26" s="186" t="s">
        <v>126</v>
      </c>
      <c r="L26" s="186" t="s">
        <v>126</v>
      </c>
      <c r="M26" s="186" t="s">
        <v>126</v>
      </c>
      <c r="N26" s="186" t="s">
        <v>126</v>
      </c>
      <c r="O26" s="186" t="s">
        <v>126</v>
      </c>
      <c r="P26" s="186" t="s">
        <v>126</v>
      </c>
      <c r="Q26" s="186" t="s">
        <v>126</v>
      </c>
      <c r="R26" s="186" t="s">
        <v>126</v>
      </c>
      <c r="S26" s="186" t="s">
        <v>126</v>
      </c>
      <c r="T26" s="186" t="s">
        <v>126</v>
      </c>
      <c r="U26" s="186" t="s">
        <v>126</v>
      </c>
      <c r="V26" s="186" t="s">
        <v>126</v>
      </c>
      <c r="W26" s="186" t="s">
        <v>126</v>
      </c>
      <c r="X26" s="186" t="s">
        <v>126</v>
      </c>
      <c r="Y26" s="186" t="s">
        <v>126</v>
      </c>
      <c r="Z26" s="186" t="s">
        <v>126</v>
      </c>
      <c r="AA26" s="186" t="s">
        <v>126</v>
      </c>
    </row>
    <row r="27" spans="1:27" ht="78.75" outlineLevel="2">
      <c r="A27" s="205" t="s">
        <v>53</v>
      </c>
      <c r="B27" s="65" t="s">
        <v>54</v>
      </c>
      <c r="C27" s="65" t="s">
        <v>27</v>
      </c>
      <c r="D27" s="186" t="s">
        <v>126</v>
      </c>
      <c r="E27" s="186" t="s">
        <v>126</v>
      </c>
      <c r="F27" s="186" t="s">
        <v>126</v>
      </c>
      <c r="G27" s="186" t="s">
        <v>126</v>
      </c>
      <c r="H27" s="186" t="s">
        <v>126</v>
      </c>
      <c r="I27" s="243" t="s">
        <v>126</v>
      </c>
      <c r="J27" s="243" t="s">
        <v>126</v>
      </c>
      <c r="K27" s="186" t="s">
        <v>126</v>
      </c>
      <c r="L27" s="186" t="s">
        <v>126</v>
      </c>
      <c r="M27" s="186" t="s">
        <v>126</v>
      </c>
      <c r="N27" s="186" t="s">
        <v>126</v>
      </c>
      <c r="O27" s="186" t="s">
        <v>126</v>
      </c>
      <c r="P27" s="186" t="s">
        <v>126</v>
      </c>
      <c r="Q27" s="186" t="s">
        <v>126</v>
      </c>
      <c r="R27" s="186" t="s">
        <v>126</v>
      </c>
      <c r="S27" s="186" t="s">
        <v>126</v>
      </c>
      <c r="T27" s="186" t="s">
        <v>126</v>
      </c>
      <c r="U27" s="186" t="s">
        <v>126</v>
      </c>
      <c r="V27" s="186" t="s">
        <v>126</v>
      </c>
      <c r="W27" s="186" t="s">
        <v>126</v>
      </c>
      <c r="X27" s="186" t="s">
        <v>126</v>
      </c>
      <c r="Y27" s="186" t="s">
        <v>126</v>
      </c>
      <c r="Z27" s="186" t="s">
        <v>126</v>
      </c>
      <c r="AA27" s="186" t="s">
        <v>126</v>
      </c>
    </row>
    <row r="28" spans="1:27" ht="47.25" outlineLevel="2">
      <c r="A28" s="205" t="s">
        <v>55</v>
      </c>
      <c r="B28" s="65" t="s">
        <v>56</v>
      </c>
      <c r="C28" s="65" t="s">
        <v>27</v>
      </c>
      <c r="D28" s="186" t="s">
        <v>126</v>
      </c>
      <c r="E28" s="186" t="s">
        <v>126</v>
      </c>
      <c r="F28" s="186" t="s">
        <v>126</v>
      </c>
      <c r="G28" s="186" t="s">
        <v>126</v>
      </c>
      <c r="H28" s="186" t="s">
        <v>126</v>
      </c>
      <c r="I28" s="243" t="s">
        <v>126</v>
      </c>
      <c r="J28" s="243" t="s">
        <v>126</v>
      </c>
      <c r="K28" s="186" t="s">
        <v>126</v>
      </c>
      <c r="L28" s="186" t="s">
        <v>126</v>
      </c>
      <c r="M28" s="186" t="s">
        <v>126</v>
      </c>
      <c r="N28" s="186" t="s">
        <v>126</v>
      </c>
      <c r="O28" s="186" t="s">
        <v>126</v>
      </c>
      <c r="P28" s="186" t="s">
        <v>126</v>
      </c>
      <c r="Q28" s="186" t="s">
        <v>126</v>
      </c>
      <c r="R28" s="186" t="s">
        <v>126</v>
      </c>
      <c r="S28" s="186" t="s">
        <v>126</v>
      </c>
      <c r="T28" s="186" t="s">
        <v>126</v>
      </c>
      <c r="U28" s="186" t="s">
        <v>126</v>
      </c>
      <c r="V28" s="186" t="s">
        <v>126</v>
      </c>
      <c r="W28" s="186" t="s">
        <v>126</v>
      </c>
      <c r="X28" s="186" t="s">
        <v>126</v>
      </c>
      <c r="Y28" s="186" t="s">
        <v>126</v>
      </c>
      <c r="Z28" s="186" t="s">
        <v>126</v>
      </c>
      <c r="AA28" s="186" t="s">
        <v>126</v>
      </c>
    </row>
    <row r="29" spans="1:27" ht="63" outlineLevel="2">
      <c r="A29" s="205" t="s">
        <v>57</v>
      </c>
      <c r="B29" s="65" t="s">
        <v>58</v>
      </c>
      <c r="C29" s="65" t="s">
        <v>27</v>
      </c>
      <c r="D29" s="186" t="s">
        <v>126</v>
      </c>
      <c r="E29" s="186" t="s">
        <v>126</v>
      </c>
      <c r="F29" s="186" t="s">
        <v>126</v>
      </c>
      <c r="G29" s="186" t="s">
        <v>126</v>
      </c>
      <c r="H29" s="186" t="s">
        <v>126</v>
      </c>
      <c r="I29" s="243" t="s">
        <v>126</v>
      </c>
      <c r="J29" s="243" t="s">
        <v>126</v>
      </c>
      <c r="K29" s="186" t="s">
        <v>126</v>
      </c>
      <c r="L29" s="186" t="s">
        <v>126</v>
      </c>
      <c r="M29" s="186" t="s">
        <v>126</v>
      </c>
      <c r="N29" s="186" t="s">
        <v>126</v>
      </c>
      <c r="O29" s="186" t="s">
        <v>126</v>
      </c>
      <c r="P29" s="186" t="s">
        <v>126</v>
      </c>
      <c r="Q29" s="186" t="s">
        <v>126</v>
      </c>
      <c r="R29" s="186" t="s">
        <v>126</v>
      </c>
      <c r="S29" s="186" t="s">
        <v>126</v>
      </c>
      <c r="T29" s="186" t="s">
        <v>126</v>
      </c>
      <c r="U29" s="186" t="s">
        <v>126</v>
      </c>
      <c r="V29" s="186" t="s">
        <v>126</v>
      </c>
      <c r="W29" s="186" t="s">
        <v>126</v>
      </c>
      <c r="X29" s="186" t="s">
        <v>126</v>
      </c>
      <c r="Y29" s="186" t="s">
        <v>126</v>
      </c>
      <c r="Z29" s="186" t="s">
        <v>126</v>
      </c>
      <c r="AA29" s="186" t="s">
        <v>126</v>
      </c>
    </row>
    <row r="30" spans="1:27" ht="47.25" outlineLevel="2">
      <c r="A30" s="205" t="s">
        <v>59</v>
      </c>
      <c r="B30" s="65" t="s">
        <v>60</v>
      </c>
      <c r="C30" s="65" t="s">
        <v>27</v>
      </c>
      <c r="D30" s="186" t="s">
        <v>126</v>
      </c>
      <c r="E30" s="186" t="s">
        <v>126</v>
      </c>
      <c r="F30" s="186" t="s">
        <v>126</v>
      </c>
      <c r="G30" s="186" t="s">
        <v>126</v>
      </c>
      <c r="H30" s="186" t="s">
        <v>126</v>
      </c>
      <c r="I30" s="243" t="s">
        <v>126</v>
      </c>
      <c r="J30" s="243" t="s">
        <v>126</v>
      </c>
      <c r="K30" s="186" t="s">
        <v>126</v>
      </c>
      <c r="L30" s="186" t="s">
        <v>126</v>
      </c>
      <c r="M30" s="186" t="s">
        <v>126</v>
      </c>
      <c r="N30" s="186" t="s">
        <v>126</v>
      </c>
      <c r="O30" s="186" t="s">
        <v>126</v>
      </c>
      <c r="P30" s="186" t="s">
        <v>126</v>
      </c>
      <c r="Q30" s="186" t="s">
        <v>126</v>
      </c>
      <c r="R30" s="186" t="s">
        <v>126</v>
      </c>
      <c r="S30" s="186" t="s">
        <v>126</v>
      </c>
      <c r="T30" s="186" t="s">
        <v>126</v>
      </c>
      <c r="U30" s="186" t="s">
        <v>126</v>
      </c>
      <c r="V30" s="186" t="s">
        <v>126</v>
      </c>
      <c r="W30" s="186" t="s">
        <v>126</v>
      </c>
      <c r="X30" s="186" t="s">
        <v>126</v>
      </c>
      <c r="Y30" s="186" t="s">
        <v>126</v>
      </c>
      <c r="Z30" s="186" t="s">
        <v>126</v>
      </c>
      <c r="AA30" s="186" t="s">
        <v>126</v>
      </c>
    </row>
    <row r="31" spans="1:27" ht="126" outlineLevel="2">
      <c r="A31" s="205" t="s">
        <v>59</v>
      </c>
      <c r="B31" s="65" t="s">
        <v>61</v>
      </c>
      <c r="C31" s="65" t="s">
        <v>27</v>
      </c>
      <c r="D31" s="186" t="s">
        <v>126</v>
      </c>
      <c r="E31" s="186" t="s">
        <v>126</v>
      </c>
      <c r="F31" s="186" t="s">
        <v>126</v>
      </c>
      <c r="G31" s="186" t="s">
        <v>126</v>
      </c>
      <c r="H31" s="186" t="s">
        <v>126</v>
      </c>
      <c r="I31" s="243" t="s">
        <v>126</v>
      </c>
      <c r="J31" s="243" t="s">
        <v>126</v>
      </c>
      <c r="K31" s="186" t="s">
        <v>126</v>
      </c>
      <c r="L31" s="186" t="s">
        <v>126</v>
      </c>
      <c r="M31" s="186" t="s">
        <v>126</v>
      </c>
      <c r="N31" s="186" t="s">
        <v>126</v>
      </c>
      <c r="O31" s="186" t="s">
        <v>126</v>
      </c>
      <c r="P31" s="186" t="s">
        <v>126</v>
      </c>
      <c r="Q31" s="186" t="s">
        <v>126</v>
      </c>
      <c r="R31" s="186" t="s">
        <v>126</v>
      </c>
      <c r="S31" s="186" t="s">
        <v>126</v>
      </c>
      <c r="T31" s="186" t="s">
        <v>126</v>
      </c>
      <c r="U31" s="186" t="s">
        <v>126</v>
      </c>
      <c r="V31" s="186" t="s">
        <v>126</v>
      </c>
      <c r="W31" s="186" t="s">
        <v>126</v>
      </c>
      <c r="X31" s="186" t="s">
        <v>126</v>
      </c>
      <c r="Y31" s="186" t="s">
        <v>126</v>
      </c>
      <c r="Z31" s="186" t="s">
        <v>126</v>
      </c>
      <c r="AA31" s="186" t="s">
        <v>126</v>
      </c>
    </row>
    <row r="32" spans="1:27" ht="110.25" outlineLevel="2">
      <c r="A32" s="205" t="s">
        <v>59</v>
      </c>
      <c r="B32" s="65" t="s">
        <v>62</v>
      </c>
      <c r="C32" s="65" t="s">
        <v>27</v>
      </c>
      <c r="D32" s="186" t="s">
        <v>126</v>
      </c>
      <c r="E32" s="186" t="s">
        <v>126</v>
      </c>
      <c r="F32" s="186" t="s">
        <v>126</v>
      </c>
      <c r="G32" s="186" t="s">
        <v>126</v>
      </c>
      <c r="H32" s="186" t="s">
        <v>126</v>
      </c>
      <c r="I32" s="243" t="s">
        <v>126</v>
      </c>
      <c r="J32" s="243" t="s">
        <v>126</v>
      </c>
      <c r="K32" s="186" t="s">
        <v>126</v>
      </c>
      <c r="L32" s="186" t="s">
        <v>126</v>
      </c>
      <c r="M32" s="186" t="s">
        <v>126</v>
      </c>
      <c r="N32" s="186" t="s">
        <v>126</v>
      </c>
      <c r="O32" s="186" t="s">
        <v>126</v>
      </c>
      <c r="P32" s="186" t="s">
        <v>126</v>
      </c>
      <c r="Q32" s="186" t="s">
        <v>126</v>
      </c>
      <c r="R32" s="186" t="s">
        <v>126</v>
      </c>
      <c r="S32" s="186" t="s">
        <v>126</v>
      </c>
      <c r="T32" s="186" t="s">
        <v>126</v>
      </c>
      <c r="U32" s="186" t="s">
        <v>126</v>
      </c>
      <c r="V32" s="186" t="s">
        <v>126</v>
      </c>
      <c r="W32" s="186" t="s">
        <v>126</v>
      </c>
      <c r="X32" s="186" t="s">
        <v>126</v>
      </c>
      <c r="Y32" s="186" t="s">
        <v>126</v>
      </c>
      <c r="Z32" s="186" t="s">
        <v>126</v>
      </c>
      <c r="AA32" s="186" t="s">
        <v>126</v>
      </c>
    </row>
    <row r="33" spans="1:27" ht="126" outlineLevel="2">
      <c r="A33" s="205" t="s">
        <v>59</v>
      </c>
      <c r="B33" s="65" t="s">
        <v>63</v>
      </c>
      <c r="C33" s="65" t="s">
        <v>27</v>
      </c>
      <c r="D33" s="186" t="s">
        <v>126</v>
      </c>
      <c r="E33" s="186" t="s">
        <v>126</v>
      </c>
      <c r="F33" s="186" t="s">
        <v>126</v>
      </c>
      <c r="G33" s="186" t="s">
        <v>126</v>
      </c>
      <c r="H33" s="186" t="s">
        <v>126</v>
      </c>
      <c r="I33" s="243" t="s">
        <v>126</v>
      </c>
      <c r="J33" s="243" t="s">
        <v>126</v>
      </c>
      <c r="K33" s="186" t="s">
        <v>126</v>
      </c>
      <c r="L33" s="186" t="s">
        <v>126</v>
      </c>
      <c r="M33" s="186" t="s">
        <v>126</v>
      </c>
      <c r="N33" s="186" t="s">
        <v>126</v>
      </c>
      <c r="O33" s="186" t="s">
        <v>126</v>
      </c>
      <c r="P33" s="186" t="s">
        <v>126</v>
      </c>
      <c r="Q33" s="186" t="s">
        <v>126</v>
      </c>
      <c r="R33" s="186" t="s">
        <v>126</v>
      </c>
      <c r="S33" s="186" t="s">
        <v>126</v>
      </c>
      <c r="T33" s="186" t="s">
        <v>126</v>
      </c>
      <c r="U33" s="186" t="s">
        <v>126</v>
      </c>
      <c r="V33" s="186" t="s">
        <v>126</v>
      </c>
      <c r="W33" s="186" t="s">
        <v>126</v>
      </c>
      <c r="X33" s="186" t="s">
        <v>126</v>
      </c>
      <c r="Y33" s="186" t="s">
        <v>126</v>
      </c>
      <c r="Z33" s="186" t="s">
        <v>126</v>
      </c>
      <c r="AA33" s="186" t="s">
        <v>126</v>
      </c>
    </row>
    <row r="34" spans="1:27" ht="47.25" outlineLevel="2">
      <c r="A34" s="205" t="s">
        <v>64</v>
      </c>
      <c r="B34" s="65" t="s">
        <v>60</v>
      </c>
      <c r="C34" s="65" t="s">
        <v>27</v>
      </c>
      <c r="D34" s="186" t="s">
        <v>126</v>
      </c>
      <c r="E34" s="186" t="s">
        <v>126</v>
      </c>
      <c r="F34" s="186" t="s">
        <v>126</v>
      </c>
      <c r="G34" s="186" t="s">
        <v>126</v>
      </c>
      <c r="H34" s="186" t="s">
        <v>126</v>
      </c>
      <c r="I34" s="243" t="s">
        <v>126</v>
      </c>
      <c r="J34" s="243" t="s">
        <v>126</v>
      </c>
      <c r="K34" s="186" t="s">
        <v>126</v>
      </c>
      <c r="L34" s="186" t="s">
        <v>126</v>
      </c>
      <c r="M34" s="186" t="s">
        <v>126</v>
      </c>
      <c r="N34" s="186" t="s">
        <v>126</v>
      </c>
      <c r="O34" s="186" t="s">
        <v>126</v>
      </c>
      <c r="P34" s="186" t="s">
        <v>126</v>
      </c>
      <c r="Q34" s="186" t="s">
        <v>126</v>
      </c>
      <c r="R34" s="186" t="s">
        <v>126</v>
      </c>
      <c r="S34" s="186" t="s">
        <v>126</v>
      </c>
      <c r="T34" s="186" t="s">
        <v>126</v>
      </c>
      <c r="U34" s="186" t="s">
        <v>126</v>
      </c>
      <c r="V34" s="186" t="s">
        <v>126</v>
      </c>
      <c r="W34" s="186" t="s">
        <v>126</v>
      </c>
      <c r="X34" s="186" t="s">
        <v>126</v>
      </c>
      <c r="Y34" s="186" t="s">
        <v>126</v>
      </c>
      <c r="Z34" s="186" t="s">
        <v>126</v>
      </c>
      <c r="AA34" s="186" t="s">
        <v>126</v>
      </c>
    </row>
    <row r="35" spans="1:27" ht="126" outlineLevel="2">
      <c r="A35" s="205" t="s">
        <v>64</v>
      </c>
      <c r="B35" s="65" t="s">
        <v>61</v>
      </c>
      <c r="C35" s="65" t="s">
        <v>27</v>
      </c>
      <c r="D35" s="186" t="s">
        <v>126</v>
      </c>
      <c r="E35" s="186" t="s">
        <v>126</v>
      </c>
      <c r="F35" s="186" t="s">
        <v>126</v>
      </c>
      <c r="G35" s="186" t="s">
        <v>126</v>
      </c>
      <c r="H35" s="186" t="s">
        <v>126</v>
      </c>
      <c r="I35" s="243" t="s">
        <v>126</v>
      </c>
      <c r="J35" s="243" t="s">
        <v>126</v>
      </c>
      <c r="K35" s="186" t="s">
        <v>126</v>
      </c>
      <c r="L35" s="186" t="s">
        <v>126</v>
      </c>
      <c r="M35" s="186" t="s">
        <v>126</v>
      </c>
      <c r="N35" s="186" t="s">
        <v>126</v>
      </c>
      <c r="O35" s="186" t="s">
        <v>126</v>
      </c>
      <c r="P35" s="186" t="s">
        <v>126</v>
      </c>
      <c r="Q35" s="186" t="s">
        <v>126</v>
      </c>
      <c r="R35" s="186" t="s">
        <v>126</v>
      </c>
      <c r="S35" s="186" t="s">
        <v>126</v>
      </c>
      <c r="T35" s="186" t="s">
        <v>126</v>
      </c>
      <c r="U35" s="186" t="s">
        <v>126</v>
      </c>
      <c r="V35" s="186" t="s">
        <v>126</v>
      </c>
      <c r="W35" s="186" t="s">
        <v>126</v>
      </c>
      <c r="X35" s="186" t="s">
        <v>126</v>
      </c>
      <c r="Y35" s="186" t="s">
        <v>126</v>
      </c>
      <c r="Z35" s="186" t="s">
        <v>126</v>
      </c>
      <c r="AA35" s="186" t="s">
        <v>126</v>
      </c>
    </row>
    <row r="36" spans="1:27" ht="110.25" outlineLevel="2">
      <c r="A36" s="205" t="s">
        <v>64</v>
      </c>
      <c r="B36" s="65" t="s">
        <v>62</v>
      </c>
      <c r="C36" s="65" t="s">
        <v>27</v>
      </c>
      <c r="D36" s="186" t="s">
        <v>126</v>
      </c>
      <c r="E36" s="186" t="s">
        <v>126</v>
      </c>
      <c r="F36" s="186" t="s">
        <v>126</v>
      </c>
      <c r="G36" s="186" t="s">
        <v>126</v>
      </c>
      <c r="H36" s="186" t="s">
        <v>126</v>
      </c>
      <c r="I36" s="243" t="s">
        <v>126</v>
      </c>
      <c r="J36" s="243" t="s">
        <v>126</v>
      </c>
      <c r="K36" s="186" t="s">
        <v>126</v>
      </c>
      <c r="L36" s="186" t="s">
        <v>126</v>
      </c>
      <c r="M36" s="186" t="s">
        <v>126</v>
      </c>
      <c r="N36" s="186" t="s">
        <v>126</v>
      </c>
      <c r="O36" s="186" t="s">
        <v>126</v>
      </c>
      <c r="P36" s="186" t="s">
        <v>126</v>
      </c>
      <c r="Q36" s="186" t="s">
        <v>126</v>
      </c>
      <c r="R36" s="186" t="s">
        <v>126</v>
      </c>
      <c r="S36" s="186" t="s">
        <v>126</v>
      </c>
      <c r="T36" s="186" t="s">
        <v>126</v>
      </c>
      <c r="U36" s="186" t="s">
        <v>126</v>
      </c>
      <c r="V36" s="186" t="s">
        <v>126</v>
      </c>
      <c r="W36" s="186" t="s">
        <v>126</v>
      </c>
      <c r="X36" s="186" t="s">
        <v>126</v>
      </c>
      <c r="Y36" s="186" t="s">
        <v>126</v>
      </c>
      <c r="Z36" s="186" t="s">
        <v>126</v>
      </c>
      <c r="AA36" s="186" t="s">
        <v>126</v>
      </c>
    </row>
    <row r="37" spans="1:27" ht="126" outlineLevel="2">
      <c r="A37" s="205" t="s">
        <v>64</v>
      </c>
      <c r="B37" s="65" t="s">
        <v>65</v>
      </c>
      <c r="C37" s="65" t="s">
        <v>27</v>
      </c>
      <c r="D37" s="186" t="s">
        <v>126</v>
      </c>
      <c r="E37" s="186" t="s">
        <v>126</v>
      </c>
      <c r="F37" s="186" t="s">
        <v>126</v>
      </c>
      <c r="G37" s="186" t="s">
        <v>126</v>
      </c>
      <c r="H37" s="186" t="s">
        <v>126</v>
      </c>
      <c r="I37" s="243" t="s">
        <v>126</v>
      </c>
      <c r="J37" s="243" t="s">
        <v>126</v>
      </c>
      <c r="K37" s="186" t="s">
        <v>126</v>
      </c>
      <c r="L37" s="186" t="s">
        <v>126</v>
      </c>
      <c r="M37" s="186" t="s">
        <v>126</v>
      </c>
      <c r="N37" s="186" t="s">
        <v>126</v>
      </c>
      <c r="O37" s="186" t="s">
        <v>126</v>
      </c>
      <c r="P37" s="186" t="s">
        <v>126</v>
      </c>
      <c r="Q37" s="186" t="s">
        <v>126</v>
      </c>
      <c r="R37" s="186" t="s">
        <v>126</v>
      </c>
      <c r="S37" s="186" t="s">
        <v>126</v>
      </c>
      <c r="T37" s="186" t="s">
        <v>126</v>
      </c>
      <c r="U37" s="186" t="s">
        <v>126</v>
      </c>
      <c r="V37" s="186" t="s">
        <v>126</v>
      </c>
      <c r="W37" s="186" t="s">
        <v>126</v>
      </c>
      <c r="X37" s="186" t="s">
        <v>126</v>
      </c>
      <c r="Y37" s="186" t="s">
        <v>126</v>
      </c>
      <c r="Z37" s="186" t="s">
        <v>126</v>
      </c>
      <c r="AA37" s="186" t="s">
        <v>126</v>
      </c>
    </row>
    <row r="38" spans="1:27" ht="94.5" outlineLevel="2">
      <c r="A38" s="205" t="s">
        <v>66</v>
      </c>
      <c r="B38" s="65" t="s">
        <v>67</v>
      </c>
      <c r="C38" s="65" t="s">
        <v>27</v>
      </c>
      <c r="D38" s="186" t="s">
        <v>126</v>
      </c>
      <c r="E38" s="186" t="s">
        <v>126</v>
      </c>
      <c r="F38" s="186" t="s">
        <v>126</v>
      </c>
      <c r="G38" s="186" t="s">
        <v>126</v>
      </c>
      <c r="H38" s="186" t="s">
        <v>126</v>
      </c>
      <c r="I38" s="243" t="s">
        <v>126</v>
      </c>
      <c r="J38" s="243" t="s">
        <v>126</v>
      </c>
      <c r="K38" s="186" t="s">
        <v>126</v>
      </c>
      <c r="L38" s="186" t="s">
        <v>126</v>
      </c>
      <c r="M38" s="186" t="s">
        <v>126</v>
      </c>
      <c r="N38" s="186" t="s">
        <v>126</v>
      </c>
      <c r="O38" s="186" t="s">
        <v>126</v>
      </c>
      <c r="P38" s="186" t="s">
        <v>126</v>
      </c>
      <c r="Q38" s="186" t="s">
        <v>126</v>
      </c>
      <c r="R38" s="186" t="s">
        <v>126</v>
      </c>
      <c r="S38" s="186" t="s">
        <v>126</v>
      </c>
      <c r="T38" s="186" t="s">
        <v>126</v>
      </c>
      <c r="U38" s="186" t="s">
        <v>126</v>
      </c>
      <c r="V38" s="186" t="s">
        <v>126</v>
      </c>
      <c r="W38" s="186" t="s">
        <v>126</v>
      </c>
      <c r="X38" s="186" t="s">
        <v>126</v>
      </c>
      <c r="Y38" s="186" t="s">
        <v>126</v>
      </c>
      <c r="Z38" s="186" t="s">
        <v>126</v>
      </c>
      <c r="AA38" s="186" t="s">
        <v>126</v>
      </c>
    </row>
    <row r="39" spans="1:27" ht="78.75" outlineLevel="2">
      <c r="A39" s="205" t="s">
        <v>68</v>
      </c>
      <c r="B39" s="65" t="s">
        <v>69</v>
      </c>
      <c r="C39" s="65" t="s">
        <v>27</v>
      </c>
      <c r="D39" s="186" t="s">
        <v>126</v>
      </c>
      <c r="E39" s="186" t="s">
        <v>126</v>
      </c>
      <c r="F39" s="186" t="s">
        <v>126</v>
      </c>
      <c r="G39" s="186" t="s">
        <v>126</v>
      </c>
      <c r="H39" s="186" t="s">
        <v>126</v>
      </c>
      <c r="I39" s="243" t="s">
        <v>126</v>
      </c>
      <c r="J39" s="243" t="s">
        <v>126</v>
      </c>
      <c r="K39" s="186" t="s">
        <v>126</v>
      </c>
      <c r="L39" s="186" t="s">
        <v>126</v>
      </c>
      <c r="M39" s="186" t="s">
        <v>126</v>
      </c>
      <c r="N39" s="186" t="s">
        <v>126</v>
      </c>
      <c r="O39" s="186" t="s">
        <v>126</v>
      </c>
      <c r="P39" s="186" t="s">
        <v>126</v>
      </c>
      <c r="Q39" s="186" t="s">
        <v>126</v>
      </c>
      <c r="R39" s="186" t="s">
        <v>126</v>
      </c>
      <c r="S39" s="186" t="s">
        <v>126</v>
      </c>
      <c r="T39" s="186" t="s">
        <v>126</v>
      </c>
      <c r="U39" s="186" t="s">
        <v>126</v>
      </c>
      <c r="V39" s="186" t="s">
        <v>126</v>
      </c>
      <c r="W39" s="186" t="s">
        <v>126</v>
      </c>
      <c r="X39" s="186" t="s">
        <v>126</v>
      </c>
      <c r="Y39" s="186" t="s">
        <v>126</v>
      </c>
      <c r="Z39" s="186" t="s">
        <v>126</v>
      </c>
      <c r="AA39" s="186" t="s">
        <v>126</v>
      </c>
    </row>
    <row r="40" spans="1:27" ht="94.5" outlineLevel="2">
      <c r="A40" s="205" t="s">
        <v>70</v>
      </c>
      <c r="B40" s="65" t="s">
        <v>71</v>
      </c>
      <c r="C40" s="65" t="s">
        <v>27</v>
      </c>
      <c r="D40" s="186" t="s">
        <v>126</v>
      </c>
      <c r="E40" s="186" t="s">
        <v>126</v>
      </c>
      <c r="F40" s="186" t="s">
        <v>126</v>
      </c>
      <c r="G40" s="186" t="s">
        <v>126</v>
      </c>
      <c r="H40" s="186" t="s">
        <v>126</v>
      </c>
      <c r="I40" s="243" t="s">
        <v>126</v>
      </c>
      <c r="J40" s="243" t="s">
        <v>126</v>
      </c>
      <c r="K40" s="186" t="s">
        <v>126</v>
      </c>
      <c r="L40" s="186" t="s">
        <v>126</v>
      </c>
      <c r="M40" s="186" t="s">
        <v>126</v>
      </c>
      <c r="N40" s="186" t="s">
        <v>126</v>
      </c>
      <c r="O40" s="186" t="s">
        <v>126</v>
      </c>
      <c r="P40" s="186" t="s">
        <v>126</v>
      </c>
      <c r="Q40" s="186" t="s">
        <v>126</v>
      </c>
      <c r="R40" s="186" t="s">
        <v>126</v>
      </c>
      <c r="S40" s="186" t="s">
        <v>126</v>
      </c>
      <c r="T40" s="186" t="s">
        <v>126</v>
      </c>
      <c r="U40" s="186" t="s">
        <v>126</v>
      </c>
      <c r="V40" s="186" t="s">
        <v>126</v>
      </c>
      <c r="W40" s="186" t="s">
        <v>126</v>
      </c>
      <c r="X40" s="186" t="s">
        <v>126</v>
      </c>
      <c r="Y40" s="186" t="s">
        <v>126</v>
      </c>
      <c r="Z40" s="186" t="s">
        <v>126</v>
      </c>
      <c r="AA40" s="186" t="s">
        <v>126</v>
      </c>
    </row>
    <row r="41" spans="1:27" ht="47.25" outlineLevel="2">
      <c r="A41" s="205" t="s">
        <v>72</v>
      </c>
      <c r="B41" s="65" t="s">
        <v>73</v>
      </c>
      <c r="C41" s="65" t="s">
        <v>27</v>
      </c>
      <c r="D41" s="243">
        <v>0</v>
      </c>
      <c r="E41" s="243">
        <v>0</v>
      </c>
      <c r="F41" s="243">
        <v>0</v>
      </c>
      <c r="G41" s="243">
        <v>0</v>
      </c>
      <c r="H41" s="243">
        <v>1.6</v>
      </c>
      <c r="I41" s="243" t="s">
        <v>126</v>
      </c>
      <c r="J41" s="243" t="s">
        <v>126</v>
      </c>
      <c r="K41" s="243" t="s">
        <v>126</v>
      </c>
      <c r="L41" s="243">
        <v>0</v>
      </c>
      <c r="M41" s="243">
        <v>26.209</v>
      </c>
      <c r="N41" s="243">
        <v>45</v>
      </c>
      <c r="O41" s="243" t="s">
        <v>126</v>
      </c>
      <c r="P41" s="186" t="s">
        <v>126</v>
      </c>
      <c r="Q41" s="186" t="s">
        <v>126</v>
      </c>
      <c r="R41" s="186" t="s">
        <v>126</v>
      </c>
      <c r="S41" s="186" t="s">
        <v>126</v>
      </c>
      <c r="T41" s="186" t="s">
        <v>126</v>
      </c>
      <c r="U41" s="186" t="s">
        <v>126</v>
      </c>
      <c r="V41" s="186">
        <v>35.453460440448</v>
      </c>
      <c r="W41" s="186" t="s">
        <v>126</v>
      </c>
      <c r="X41" s="186" t="s">
        <v>126</v>
      </c>
      <c r="Y41" s="186" t="s">
        <v>126</v>
      </c>
      <c r="Z41" s="186" t="s">
        <v>126</v>
      </c>
      <c r="AA41" s="186" t="s">
        <v>126</v>
      </c>
    </row>
    <row r="42" spans="1:27" ht="78.75" outlineLevel="2">
      <c r="A42" s="205" t="s">
        <v>74</v>
      </c>
      <c r="B42" s="65" t="s">
        <v>75</v>
      </c>
      <c r="C42" s="65" t="s">
        <v>27</v>
      </c>
      <c r="D42" s="186" t="s">
        <v>126</v>
      </c>
      <c r="E42" s="186" t="s">
        <v>126</v>
      </c>
      <c r="F42" s="186" t="s">
        <v>126</v>
      </c>
      <c r="G42" s="186" t="s">
        <v>126</v>
      </c>
      <c r="H42" s="186" t="s">
        <v>126</v>
      </c>
      <c r="I42" s="243" t="s">
        <v>126</v>
      </c>
      <c r="J42" s="243" t="s">
        <v>126</v>
      </c>
      <c r="K42" s="186" t="s">
        <v>126</v>
      </c>
      <c r="L42" s="186" t="s">
        <v>126</v>
      </c>
      <c r="M42" s="186" t="s">
        <v>126</v>
      </c>
      <c r="N42" s="186" t="s">
        <v>126</v>
      </c>
      <c r="O42" s="186" t="s">
        <v>126</v>
      </c>
      <c r="P42" s="186" t="s">
        <v>126</v>
      </c>
      <c r="Q42" s="186" t="s">
        <v>126</v>
      </c>
      <c r="R42" s="186" t="s">
        <v>126</v>
      </c>
      <c r="S42" s="186" t="s">
        <v>126</v>
      </c>
      <c r="T42" s="186" t="s">
        <v>126</v>
      </c>
      <c r="U42" s="186" t="s">
        <v>126</v>
      </c>
      <c r="V42" s="186" t="s">
        <v>126</v>
      </c>
      <c r="W42" s="186" t="s">
        <v>126</v>
      </c>
      <c r="X42" s="186" t="s">
        <v>126</v>
      </c>
      <c r="Y42" s="186" t="s">
        <v>126</v>
      </c>
      <c r="Z42" s="186" t="s">
        <v>126</v>
      </c>
      <c r="AA42" s="186" t="s">
        <v>126</v>
      </c>
    </row>
    <row r="43" spans="1:27" ht="31.5" outlineLevel="2">
      <c r="A43" s="205" t="s">
        <v>76</v>
      </c>
      <c r="B43" s="65" t="s">
        <v>77</v>
      </c>
      <c r="C43" s="65" t="s">
        <v>27</v>
      </c>
      <c r="D43" s="186" t="s">
        <v>126</v>
      </c>
      <c r="E43" s="186" t="s">
        <v>126</v>
      </c>
      <c r="F43" s="186" t="s">
        <v>126</v>
      </c>
      <c r="G43" s="186" t="s">
        <v>126</v>
      </c>
      <c r="H43" s="186" t="s">
        <v>126</v>
      </c>
      <c r="I43" s="243" t="s">
        <v>126</v>
      </c>
      <c r="J43" s="243" t="s">
        <v>126</v>
      </c>
      <c r="K43" s="186" t="s">
        <v>126</v>
      </c>
      <c r="L43" s="186" t="s">
        <v>126</v>
      </c>
      <c r="M43" s="186" t="s">
        <v>126</v>
      </c>
      <c r="N43" s="186" t="s">
        <v>126</v>
      </c>
      <c r="O43" s="186" t="s">
        <v>126</v>
      </c>
      <c r="P43" s="186" t="s">
        <v>126</v>
      </c>
      <c r="Q43" s="186" t="s">
        <v>126</v>
      </c>
      <c r="R43" s="186" t="s">
        <v>126</v>
      </c>
      <c r="S43" s="186" t="s">
        <v>126</v>
      </c>
      <c r="T43" s="186" t="s">
        <v>126</v>
      </c>
      <c r="U43" s="186" t="s">
        <v>126</v>
      </c>
      <c r="V43" s="186" t="s">
        <v>126</v>
      </c>
      <c r="W43" s="186" t="s">
        <v>126</v>
      </c>
      <c r="X43" s="186" t="s">
        <v>126</v>
      </c>
      <c r="Y43" s="186" t="s">
        <v>126</v>
      </c>
      <c r="Z43" s="186" t="s">
        <v>126</v>
      </c>
      <c r="AA43" s="186" t="s">
        <v>126</v>
      </c>
    </row>
    <row r="44" spans="1:27" ht="81" customHeight="1" outlineLevel="2">
      <c r="A44" s="205" t="s">
        <v>78</v>
      </c>
      <c r="B44" s="65" t="s">
        <v>79</v>
      </c>
      <c r="C44" s="65" t="s">
        <v>27</v>
      </c>
      <c r="D44" s="186" t="s">
        <v>126</v>
      </c>
      <c r="E44" s="186" t="s">
        <v>126</v>
      </c>
      <c r="F44" s="186" t="s">
        <v>126</v>
      </c>
      <c r="G44" s="186" t="s">
        <v>126</v>
      </c>
      <c r="H44" s="186" t="s">
        <v>126</v>
      </c>
      <c r="I44" s="243" t="s">
        <v>126</v>
      </c>
      <c r="J44" s="243" t="s">
        <v>126</v>
      </c>
      <c r="K44" s="186" t="s">
        <v>126</v>
      </c>
      <c r="L44" s="186" t="s">
        <v>126</v>
      </c>
      <c r="M44" s="186" t="s">
        <v>126</v>
      </c>
      <c r="N44" s="186" t="s">
        <v>126</v>
      </c>
      <c r="O44" s="186" t="s">
        <v>126</v>
      </c>
      <c r="P44" s="186" t="s">
        <v>126</v>
      </c>
      <c r="Q44" s="186" t="s">
        <v>126</v>
      </c>
      <c r="R44" s="186" t="s">
        <v>126</v>
      </c>
      <c r="S44" s="186" t="s">
        <v>126</v>
      </c>
      <c r="T44" s="186" t="s">
        <v>126</v>
      </c>
      <c r="U44" s="186" t="s">
        <v>126</v>
      </c>
      <c r="V44" s="186" t="s">
        <v>126</v>
      </c>
      <c r="W44" s="186" t="s">
        <v>126</v>
      </c>
      <c r="X44" s="186" t="s">
        <v>126</v>
      </c>
      <c r="Y44" s="186" t="s">
        <v>126</v>
      </c>
      <c r="Z44" s="186" t="s">
        <v>126</v>
      </c>
      <c r="AA44" s="186" t="s">
        <v>126</v>
      </c>
    </row>
    <row r="45" spans="1:27" ht="47.25" outlineLevel="2">
      <c r="A45" s="205" t="s">
        <v>80</v>
      </c>
      <c r="B45" s="65" t="s">
        <v>81</v>
      </c>
      <c r="C45" s="65" t="s">
        <v>27</v>
      </c>
      <c r="D45" s="243">
        <v>0</v>
      </c>
      <c r="E45" s="243">
        <v>0</v>
      </c>
      <c r="F45" s="243">
        <v>0</v>
      </c>
      <c r="G45" s="243">
        <v>0</v>
      </c>
      <c r="H45" s="243">
        <v>1.6</v>
      </c>
      <c r="I45" s="243" t="s">
        <v>126</v>
      </c>
      <c r="J45" s="243" t="s">
        <v>126</v>
      </c>
      <c r="K45" s="243" t="s">
        <v>126</v>
      </c>
      <c r="L45" s="243">
        <v>0</v>
      </c>
      <c r="M45" s="243">
        <v>26.209</v>
      </c>
      <c r="N45" s="243">
        <v>45</v>
      </c>
      <c r="O45" s="243" t="s">
        <v>126</v>
      </c>
      <c r="P45" s="186" t="s">
        <v>126</v>
      </c>
      <c r="Q45" s="186" t="s">
        <v>126</v>
      </c>
      <c r="R45" s="186" t="s">
        <v>126</v>
      </c>
      <c r="S45" s="186" t="s">
        <v>126</v>
      </c>
      <c r="T45" s="186" t="s">
        <v>126</v>
      </c>
      <c r="U45" s="186" t="s">
        <v>126</v>
      </c>
      <c r="V45" s="243">
        <v>21.513139199999998</v>
      </c>
      <c r="W45" s="243" t="s">
        <v>126</v>
      </c>
      <c r="X45" s="243" t="s">
        <v>126</v>
      </c>
      <c r="Y45" s="186" t="s">
        <v>126</v>
      </c>
      <c r="Z45" s="186" t="s">
        <v>126</v>
      </c>
      <c r="AA45" s="186" t="s">
        <v>126</v>
      </c>
    </row>
    <row r="46" spans="1:27" ht="31.5">
      <c r="A46" s="205" t="s">
        <v>82</v>
      </c>
      <c r="B46" s="65" t="s">
        <v>83</v>
      </c>
      <c r="C46" s="65" t="s">
        <v>27</v>
      </c>
      <c r="D46" s="243">
        <v>0</v>
      </c>
      <c r="E46" s="243">
        <v>0</v>
      </c>
      <c r="F46" s="243">
        <v>0</v>
      </c>
      <c r="G46" s="243">
        <v>0</v>
      </c>
      <c r="H46" s="243">
        <v>1.6</v>
      </c>
      <c r="I46" s="243" t="s">
        <v>126</v>
      </c>
      <c r="J46" s="243" t="s">
        <v>126</v>
      </c>
      <c r="K46" s="243" t="s">
        <v>126</v>
      </c>
      <c r="L46" s="243">
        <v>0</v>
      </c>
      <c r="M46" s="243">
        <v>26.209</v>
      </c>
      <c r="N46" s="243">
        <v>45</v>
      </c>
      <c r="O46" s="243" t="s">
        <v>126</v>
      </c>
      <c r="P46" s="186" t="s">
        <v>126</v>
      </c>
      <c r="Q46" s="186" t="s">
        <v>126</v>
      </c>
      <c r="R46" s="186" t="s">
        <v>126</v>
      </c>
      <c r="S46" s="186" t="s">
        <v>126</v>
      </c>
      <c r="T46" s="186" t="s">
        <v>126</v>
      </c>
      <c r="U46" s="186" t="s">
        <v>126</v>
      </c>
      <c r="V46" s="243">
        <v>21.513139199999998</v>
      </c>
      <c r="W46" s="243">
        <v>0</v>
      </c>
      <c r="X46" s="243" t="s">
        <v>126</v>
      </c>
      <c r="Y46" s="186" t="s">
        <v>126</v>
      </c>
      <c r="Z46" s="186" t="s">
        <v>126</v>
      </c>
      <c r="AA46" s="186" t="s">
        <v>126</v>
      </c>
    </row>
    <row r="47" spans="1:27" ht="48.75" customHeight="1">
      <c r="A47" s="244"/>
      <c r="B47" s="244" t="s">
        <v>516</v>
      </c>
      <c r="C47" s="244" t="s">
        <v>126</v>
      </c>
      <c r="D47" s="187">
        <v>0</v>
      </c>
      <c r="E47" s="187">
        <v>0</v>
      </c>
      <c r="F47" s="187">
        <v>0</v>
      </c>
      <c r="G47" s="187">
        <v>0</v>
      </c>
      <c r="H47" s="187">
        <v>0.8</v>
      </c>
      <c r="I47" s="187">
        <v>0</v>
      </c>
      <c r="J47" s="187">
        <v>0</v>
      </c>
      <c r="K47" s="187">
        <v>80</v>
      </c>
      <c r="L47" s="187">
        <v>0</v>
      </c>
      <c r="M47" s="187">
        <v>14.846</v>
      </c>
      <c r="N47" s="187">
        <v>26</v>
      </c>
      <c r="O47" s="187">
        <v>0</v>
      </c>
      <c r="P47" s="187" t="s">
        <v>126</v>
      </c>
      <c r="Q47" s="187" t="s">
        <v>126</v>
      </c>
      <c r="R47" s="187" t="s">
        <v>126</v>
      </c>
      <c r="S47" s="187" t="s">
        <v>126</v>
      </c>
      <c r="T47" s="187" t="s">
        <v>126</v>
      </c>
      <c r="U47" s="187" t="s">
        <v>126</v>
      </c>
      <c r="V47" s="187">
        <v>10.756572</v>
      </c>
      <c r="W47" s="187" t="s">
        <v>126</v>
      </c>
      <c r="X47" s="187" t="s">
        <v>126</v>
      </c>
      <c r="Y47" s="187" t="s">
        <v>126</v>
      </c>
      <c r="Z47" s="187" t="s">
        <v>126</v>
      </c>
      <c r="AA47" s="187" t="s">
        <v>126</v>
      </c>
    </row>
    <row r="48" spans="1:27" ht="42.75" customHeight="1" outlineLevel="1">
      <c r="A48" s="244"/>
      <c r="B48" s="244" t="s">
        <v>517</v>
      </c>
      <c r="C48" s="244" t="s">
        <v>126</v>
      </c>
      <c r="D48" s="187">
        <v>0</v>
      </c>
      <c r="E48" s="187">
        <v>0</v>
      </c>
      <c r="F48" s="187">
        <v>0</v>
      </c>
      <c r="G48" s="187">
        <v>0</v>
      </c>
      <c r="H48" s="187">
        <v>0.8</v>
      </c>
      <c r="I48" s="187">
        <v>0</v>
      </c>
      <c r="J48" s="187">
        <v>0</v>
      </c>
      <c r="K48" s="187">
        <v>80</v>
      </c>
      <c r="L48" s="187">
        <v>0</v>
      </c>
      <c r="M48" s="187">
        <v>11.363</v>
      </c>
      <c r="N48" s="187">
        <v>19</v>
      </c>
      <c r="O48" s="186">
        <v>0</v>
      </c>
      <c r="P48" s="186" t="s">
        <v>126</v>
      </c>
      <c r="Q48" s="187" t="s">
        <v>126</v>
      </c>
      <c r="R48" s="187" t="s">
        <v>126</v>
      </c>
      <c r="S48" s="187" t="s">
        <v>126</v>
      </c>
      <c r="T48" s="187" t="s">
        <v>126</v>
      </c>
      <c r="U48" s="187" t="s">
        <v>126</v>
      </c>
      <c r="V48" s="187">
        <v>10.7565672</v>
      </c>
      <c r="W48" s="186" t="s">
        <v>126</v>
      </c>
      <c r="X48" s="186" t="s">
        <v>126</v>
      </c>
      <c r="Y48" s="186" t="s">
        <v>126</v>
      </c>
      <c r="Z48" s="186" t="s">
        <v>126</v>
      </c>
      <c r="AA48" s="186" t="s">
        <v>126</v>
      </c>
    </row>
    <row r="49" spans="1:27" ht="63">
      <c r="A49" s="205" t="s">
        <v>96</v>
      </c>
      <c r="B49" s="65" t="s">
        <v>97</v>
      </c>
      <c r="C49" s="65" t="s">
        <v>27</v>
      </c>
      <c r="D49" s="186" t="s">
        <v>126</v>
      </c>
      <c r="E49" s="186" t="s">
        <v>126</v>
      </c>
      <c r="F49" s="186" t="s">
        <v>126</v>
      </c>
      <c r="G49" s="186" t="s">
        <v>126</v>
      </c>
      <c r="H49" s="186" t="s">
        <v>126</v>
      </c>
      <c r="I49" s="186" t="s">
        <v>126</v>
      </c>
      <c r="J49" s="186" t="s">
        <v>126</v>
      </c>
      <c r="K49" s="186" t="s">
        <v>126</v>
      </c>
      <c r="L49" s="186" t="s">
        <v>126</v>
      </c>
      <c r="M49" s="186" t="s">
        <v>126</v>
      </c>
      <c r="N49" s="186" t="s">
        <v>126</v>
      </c>
      <c r="O49" s="186" t="s">
        <v>126</v>
      </c>
      <c r="P49" s="186" t="s">
        <v>126</v>
      </c>
      <c r="Q49" s="186" t="s">
        <v>126</v>
      </c>
      <c r="R49" s="186" t="s">
        <v>126</v>
      </c>
      <c r="S49" s="243" t="s">
        <v>126</v>
      </c>
      <c r="T49" s="186" t="s">
        <v>126</v>
      </c>
      <c r="U49" s="186" t="s">
        <v>126</v>
      </c>
      <c r="V49" s="186">
        <v>13.940321240448</v>
      </c>
      <c r="W49" s="186" t="s">
        <v>126</v>
      </c>
      <c r="X49" s="186" t="s">
        <v>126</v>
      </c>
      <c r="Y49" s="186" t="s">
        <v>126</v>
      </c>
      <c r="Z49" s="186" t="s">
        <v>126</v>
      </c>
      <c r="AA49" s="186" t="s">
        <v>126</v>
      </c>
    </row>
    <row r="50" spans="1:27" ht="47.25">
      <c r="A50" s="8"/>
      <c r="B50" s="244" t="s">
        <v>489</v>
      </c>
      <c r="C50" s="244" t="s">
        <v>126</v>
      </c>
      <c r="D50" s="244" t="s">
        <v>126</v>
      </c>
      <c r="E50" s="244" t="s">
        <v>126</v>
      </c>
      <c r="F50" s="244" t="s">
        <v>126</v>
      </c>
      <c r="G50" s="244" t="s">
        <v>126</v>
      </c>
      <c r="H50" s="244" t="s">
        <v>126</v>
      </c>
      <c r="I50" s="244" t="s">
        <v>126</v>
      </c>
      <c r="J50" s="244" t="s">
        <v>126</v>
      </c>
      <c r="K50" s="244" t="s">
        <v>126</v>
      </c>
      <c r="L50" s="244" t="s">
        <v>126</v>
      </c>
      <c r="M50" s="244" t="s">
        <v>126</v>
      </c>
      <c r="N50" s="244" t="s">
        <v>126</v>
      </c>
      <c r="O50" s="244" t="s">
        <v>126</v>
      </c>
      <c r="P50" s="245">
        <v>0.0001</v>
      </c>
      <c r="Q50" s="244" t="s">
        <v>126</v>
      </c>
      <c r="R50" s="244" t="s">
        <v>126</v>
      </c>
      <c r="S50" s="244" t="s">
        <v>126</v>
      </c>
      <c r="T50" s="244" t="s">
        <v>126</v>
      </c>
      <c r="U50" s="244" t="s">
        <v>126</v>
      </c>
      <c r="V50" s="187">
        <v>1.3255252404480002</v>
      </c>
      <c r="W50" s="244" t="s">
        <v>126</v>
      </c>
      <c r="X50" s="244" t="s">
        <v>126</v>
      </c>
      <c r="Y50" s="244" t="s">
        <v>126</v>
      </c>
      <c r="Z50" s="244" t="s">
        <v>126</v>
      </c>
      <c r="AA50" s="244" t="s">
        <v>126</v>
      </c>
    </row>
    <row r="51" spans="1:27" ht="54.75" customHeight="1">
      <c r="A51" s="8"/>
      <c r="B51" s="244" t="s">
        <v>490</v>
      </c>
      <c r="C51" s="244" t="s">
        <v>126</v>
      </c>
      <c r="D51" s="244" t="s">
        <v>126</v>
      </c>
      <c r="E51" s="244" t="s">
        <v>126</v>
      </c>
      <c r="F51" s="244" t="s">
        <v>126</v>
      </c>
      <c r="G51" s="244" t="s">
        <v>126</v>
      </c>
      <c r="H51" s="244" t="s">
        <v>126</v>
      </c>
      <c r="I51" s="244" t="s">
        <v>126</v>
      </c>
      <c r="J51" s="244" t="s">
        <v>126</v>
      </c>
      <c r="K51" s="244" t="s">
        <v>126</v>
      </c>
      <c r="L51" s="244" t="s">
        <v>126</v>
      </c>
      <c r="M51" s="244" t="s">
        <v>126</v>
      </c>
      <c r="N51" s="244" t="s">
        <v>126</v>
      </c>
      <c r="O51" s="244" t="s">
        <v>126</v>
      </c>
      <c r="P51" s="245">
        <v>0.0187</v>
      </c>
      <c r="Q51" s="244" t="s">
        <v>126</v>
      </c>
      <c r="R51" s="244" t="s">
        <v>126</v>
      </c>
      <c r="S51" s="244" t="s">
        <v>126</v>
      </c>
      <c r="T51" s="244" t="s">
        <v>126</v>
      </c>
      <c r="U51" s="244" t="s">
        <v>126</v>
      </c>
      <c r="V51" s="187">
        <v>12.614796</v>
      </c>
      <c r="W51" s="244" t="s">
        <v>126</v>
      </c>
      <c r="X51" s="244" t="s">
        <v>126</v>
      </c>
      <c r="Y51" s="244" t="s">
        <v>126</v>
      </c>
      <c r="Z51" s="244" t="s">
        <v>126</v>
      </c>
      <c r="AA51" s="244" t="s">
        <v>126</v>
      </c>
    </row>
    <row r="52" spans="1:27" ht="63" outlineLevel="1">
      <c r="A52" s="205" t="s">
        <v>98</v>
      </c>
      <c r="B52" s="65" t="s">
        <v>99</v>
      </c>
      <c r="C52" s="65" t="s">
        <v>27</v>
      </c>
      <c r="D52" s="243" t="s">
        <v>126</v>
      </c>
      <c r="E52" s="243" t="s">
        <v>126</v>
      </c>
      <c r="F52" s="243" t="s">
        <v>126</v>
      </c>
      <c r="G52" s="243" t="s">
        <v>126</v>
      </c>
      <c r="H52" s="243" t="s">
        <v>126</v>
      </c>
      <c r="I52" s="243" t="s">
        <v>126</v>
      </c>
      <c r="J52" s="243" t="s">
        <v>126</v>
      </c>
      <c r="K52" s="243" t="s">
        <v>126</v>
      </c>
      <c r="L52" s="243" t="s">
        <v>126</v>
      </c>
      <c r="M52" s="243" t="s">
        <v>126</v>
      </c>
      <c r="N52" s="243" t="s">
        <v>126</v>
      </c>
      <c r="O52" s="243" t="s">
        <v>126</v>
      </c>
      <c r="P52" s="186" t="s">
        <v>126</v>
      </c>
      <c r="Q52" s="243" t="s">
        <v>126</v>
      </c>
      <c r="R52" s="243" t="s">
        <v>126</v>
      </c>
      <c r="S52" s="243" t="s">
        <v>126</v>
      </c>
      <c r="T52" s="186" t="s">
        <v>126</v>
      </c>
      <c r="U52" s="186" t="s">
        <v>126</v>
      </c>
      <c r="V52" s="243">
        <v>0</v>
      </c>
      <c r="W52" s="186" t="s">
        <v>126</v>
      </c>
      <c r="X52" s="186" t="s">
        <v>126</v>
      </c>
      <c r="Y52" s="186" t="s">
        <v>126</v>
      </c>
      <c r="Z52" s="186" t="s">
        <v>126</v>
      </c>
      <c r="AA52" s="186" t="s">
        <v>126</v>
      </c>
    </row>
    <row r="53" spans="1:27" ht="47.25" outlineLevel="1">
      <c r="A53" s="205" t="s">
        <v>100</v>
      </c>
      <c r="B53" s="65" t="s">
        <v>101</v>
      </c>
      <c r="C53" s="65" t="s">
        <v>27</v>
      </c>
      <c r="D53" s="186" t="s">
        <v>126</v>
      </c>
      <c r="E53" s="186" t="s">
        <v>126</v>
      </c>
      <c r="F53" s="186" t="s">
        <v>126</v>
      </c>
      <c r="G53" s="186" t="s">
        <v>126</v>
      </c>
      <c r="H53" s="186" t="s">
        <v>126</v>
      </c>
      <c r="I53" s="186" t="s">
        <v>126</v>
      </c>
      <c r="J53" s="186" t="s">
        <v>126</v>
      </c>
      <c r="K53" s="186" t="s">
        <v>126</v>
      </c>
      <c r="L53" s="186" t="s">
        <v>126</v>
      </c>
      <c r="M53" s="186" t="s">
        <v>126</v>
      </c>
      <c r="N53" s="186" t="s">
        <v>126</v>
      </c>
      <c r="O53" s="186" t="s">
        <v>126</v>
      </c>
      <c r="P53" s="186" t="s">
        <v>126</v>
      </c>
      <c r="Q53" s="186" t="s">
        <v>126</v>
      </c>
      <c r="R53" s="186" t="s">
        <v>126</v>
      </c>
      <c r="S53" s="186" t="s">
        <v>126</v>
      </c>
      <c r="T53" s="186" t="s">
        <v>126</v>
      </c>
      <c r="U53" s="186" t="s">
        <v>126</v>
      </c>
      <c r="V53" s="186" t="s">
        <v>126</v>
      </c>
      <c r="W53" s="186" t="s">
        <v>126</v>
      </c>
      <c r="X53" s="186" t="s">
        <v>126</v>
      </c>
      <c r="Y53" s="186" t="s">
        <v>126</v>
      </c>
      <c r="Z53" s="186" t="s">
        <v>126</v>
      </c>
      <c r="AA53" s="186" t="s">
        <v>126</v>
      </c>
    </row>
    <row r="54" spans="1:27" ht="63" outlineLevel="1">
      <c r="A54" s="205" t="s">
        <v>102</v>
      </c>
      <c r="B54" s="65" t="s">
        <v>103</v>
      </c>
      <c r="C54" s="65" t="s">
        <v>27</v>
      </c>
      <c r="D54" s="186" t="s">
        <v>126</v>
      </c>
      <c r="E54" s="186" t="s">
        <v>126</v>
      </c>
      <c r="F54" s="186" t="s">
        <v>126</v>
      </c>
      <c r="G54" s="186" t="s">
        <v>126</v>
      </c>
      <c r="H54" s="186" t="s">
        <v>126</v>
      </c>
      <c r="I54" s="186" t="s">
        <v>126</v>
      </c>
      <c r="J54" s="186" t="s">
        <v>126</v>
      </c>
      <c r="K54" s="186" t="s">
        <v>126</v>
      </c>
      <c r="L54" s="186" t="s">
        <v>126</v>
      </c>
      <c r="M54" s="186" t="s">
        <v>126</v>
      </c>
      <c r="N54" s="186" t="s">
        <v>126</v>
      </c>
      <c r="O54" s="186" t="s">
        <v>126</v>
      </c>
      <c r="P54" s="186" t="s">
        <v>126</v>
      </c>
      <c r="Q54" s="186" t="s">
        <v>126</v>
      </c>
      <c r="R54" s="186" t="s">
        <v>126</v>
      </c>
      <c r="S54" s="186" t="s">
        <v>126</v>
      </c>
      <c r="T54" s="186" t="s">
        <v>126</v>
      </c>
      <c r="U54" s="186" t="s">
        <v>126</v>
      </c>
      <c r="V54" s="186" t="s">
        <v>126</v>
      </c>
      <c r="W54" s="186" t="s">
        <v>126</v>
      </c>
      <c r="X54" s="186" t="s">
        <v>126</v>
      </c>
      <c r="Y54" s="186" t="s">
        <v>126</v>
      </c>
      <c r="Z54" s="186" t="s">
        <v>126</v>
      </c>
      <c r="AA54" s="186" t="s">
        <v>126</v>
      </c>
    </row>
    <row r="55" spans="1:27" ht="63" outlineLevel="1">
      <c r="A55" s="205" t="s">
        <v>104</v>
      </c>
      <c r="B55" s="65" t="s">
        <v>105</v>
      </c>
      <c r="C55" s="65" t="s">
        <v>27</v>
      </c>
      <c r="D55" s="186" t="s">
        <v>126</v>
      </c>
      <c r="E55" s="186" t="s">
        <v>126</v>
      </c>
      <c r="F55" s="186" t="s">
        <v>126</v>
      </c>
      <c r="G55" s="186" t="s">
        <v>126</v>
      </c>
      <c r="H55" s="186" t="s">
        <v>126</v>
      </c>
      <c r="I55" s="186" t="s">
        <v>126</v>
      </c>
      <c r="J55" s="186" t="s">
        <v>126</v>
      </c>
      <c r="K55" s="186" t="s">
        <v>126</v>
      </c>
      <c r="L55" s="186" t="s">
        <v>126</v>
      </c>
      <c r="M55" s="186" t="s">
        <v>126</v>
      </c>
      <c r="N55" s="186" t="s">
        <v>126</v>
      </c>
      <c r="O55" s="186" t="s">
        <v>126</v>
      </c>
      <c r="P55" s="186" t="s">
        <v>126</v>
      </c>
      <c r="Q55" s="186" t="s">
        <v>126</v>
      </c>
      <c r="R55" s="186" t="s">
        <v>126</v>
      </c>
      <c r="S55" s="186" t="s">
        <v>126</v>
      </c>
      <c r="T55" s="186" t="s">
        <v>126</v>
      </c>
      <c r="U55" s="186" t="s">
        <v>126</v>
      </c>
      <c r="V55" s="186" t="s">
        <v>126</v>
      </c>
      <c r="W55" s="186" t="s">
        <v>126</v>
      </c>
      <c r="X55" s="186" t="s">
        <v>126</v>
      </c>
      <c r="Y55" s="186" t="s">
        <v>126</v>
      </c>
      <c r="Z55" s="186" t="s">
        <v>126</v>
      </c>
      <c r="AA55" s="186" t="s">
        <v>126</v>
      </c>
    </row>
    <row r="56" spans="1:27" ht="31.5" outlineLevel="1">
      <c r="A56" s="205" t="s">
        <v>106</v>
      </c>
      <c r="B56" s="65" t="s">
        <v>107</v>
      </c>
      <c r="C56" s="65" t="s">
        <v>27</v>
      </c>
      <c r="D56" s="186" t="s">
        <v>126</v>
      </c>
      <c r="E56" s="186" t="s">
        <v>126</v>
      </c>
      <c r="F56" s="186" t="s">
        <v>126</v>
      </c>
      <c r="G56" s="186" t="s">
        <v>126</v>
      </c>
      <c r="H56" s="186" t="s">
        <v>126</v>
      </c>
      <c r="I56" s="186" t="s">
        <v>126</v>
      </c>
      <c r="J56" s="186" t="s">
        <v>126</v>
      </c>
      <c r="K56" s="186" t="s">
        <v>126</v>
      </c>
      <c r="L56" s="186" t="s">
        <v>126</v>
      </c>
      <c r="M56" s="186" t="s">
        <v>126</v>
      </c>
      <c r="N56" s="186" t="s">
        <v>126</v>
      </c>
      <c r="O56" s="186" t="s">
        <v>126</v>
      </c>
      <c r="P56" s="186" t="s">
        <v>126</v>
      </c>
      <c r="Q56" s="186" t="s">
        <v>126</v>
      </c>
      <c r="R56" s="186" t="s">
        <v>126</v>
      </c>
      <c r="S56" s="186" t="s">
        <v>126</v>
      </c>
      <c r="T56" s="186" t="s">
        <v>126</v>
      </c>
      <c r="U56" s="186" t="s">
        <v>126</v>
      </c>
      <c r="V56" s="186" t="s">
        <v>126</v>
      </c>
      <c r="W56" s="186" t="s">
        <v>126</v>
      </c>
      <c r="X56" s="186" t="s">
        <v>126</v>
      </c>
      <c r="Y56" s="186" t="s">
        <v>126</v>
      </c>
      <c r="Z56" s="186" t="s">
        <v>126</v>
      </c>
      <c r="AA56" s="186" t="s">
        <v>126</v>
      </c>
    </row>
    <row r="57" spans="1:27" ht="47.25" outlineLevel="1">
      <c r="A57" s="205" t="s">
        <v>108</v>
      </c>
      <c r="B57" s="65" t="s">
        <v>109</v>
      </c>
      <c r="C57" s="65" t="s">
        <v>27</v>
      </c>
      <c r="D57" s="186" t="s">
        <v>126</v>
      </c>
      <c r="E57" s="186" t="s">
        <v>126</v>
      </c>
      <c r="F57" s="186" t="s">
        <v>126</v>
      </c>
      <c r="G57" s="186" t="s">
        <v>126</v>
      </c>
      <c r="H57" s="186" t="s">
        <v>126</v>
      </c>
      <c r="I57" s="186" t="s">
        <v>126</v>
      </c>
      <c r="J57" s="186" t="s">
        <v>126</v>
      </c>
      <c r="K57" s="186" t="s">
        <v>126</v>
      </c>
      <c r="L57" s="186" t="s">
        <v>126</v>
      </c>
      <c r="M57" s="186" t="s">
        <v>126</v>
      </c>
      <c r="N57" s="186" t="s">
        <v>126</v>
      </c>
      <c r="O57" s="186" t="s">
        <v>126</v>
      </c>
      <c r="P57" s="186" t="s">
        <v>126</v>
      </c>
      <c r="Q57" s="186" t="s">
        <v>126</v>
      </c>
      <c r="R57" s="186" t="s">
        <v>126</v>
      </c>
      <c r="S57" s="186" t="s">
        <v>126</v>
      </c>
      <c r="T57" s="186" t="s">
        <v>126</v>
      </c>
      <c r="U57" s="186" t="s">
        <v>126</v>
      </c>
      <c r="V57" s="186" t="s">
        <v>126</v>
      </c>
      <c r="W57" s="186" t="s">
        <v>126</v>
      </c>
      <c r="X57" s="186" t="s">
        <v>126</v>
      </c>
      <c r="Y57" s="186" t="s">
        <v>126</v>
      </c>
      <c r="Z57" s="186" t="s">
        <v>126</v>
      </c>
      <c r="AA57" s="186" t="s">
        <v>126</v>
      </c>
    </row>
    <row r="58" spans="1:27" ht="78.75" outlineLevel="1">
      <c r="A58" s="205" t="s">
        <v>110</v>
      </c>
      <c r="B58" s="65" t="s">
        <v>111</v>
      </c>
      <c r="C58" s="65" t="s">
        <v>27</v>
      </c>
      <c r="D58" s="186" t="s">
        <v>126</v>
      </c>
      <c r="E58" s="186" t="s">
        <v>126</v>
      </c>
      <c r="F58" s="186" t="s">
        <v>126</v>
      </c>
      <c r="G58" s="186" t="s">
        <v>126</v>
      </c>
      <c r="H58" s="186" t="s">
        <v>126</v>
      </c>
      <c r="I58" s="186" t="s">
        <v>126</v>
      </c>
      <c r="J58" s="186" t="s">
        <v>126</v>
      </c>
      <c r="K58" s="186" t="s">
        <v>126</v>
      </c>
      <c r="L58" s="186" t="s">
        <v>126</v>
      </c>
      <c r="M58" s="186" t="s">
        <v>126</v>
      </c>
      <c r="N58" s="186" t="s">
        <v>126</v>
      </c>
      <c r="O58" s="186" t="s">
        <v>126</v>
      </c>
      <c r="P58" s="186" t="s">
        <v>126</v>
      </c>
      <c r="Q58" s="186" t="s">
        <v>126</v>
      </c>
      <c r="R58" s="186" t="s">
        <v>126</v>
      </c>
      <c r="S58" s="186" t="s">
        <v>126</v>
      </c>
      <c r="T58" s="186" t="s">
        <v>126</v>
      </c>
      <c r="U58" s="186" t="s">
        <v>126</v>
      </c>
      <c r="V58" s="186" t="s">
        <v>126</v>
      </c>
      <c r="W58" s="186" t="s">
        <v>126</v>
      </c>
      <c r="X58" s="186" t="s">
        <v>126</v>
      </c>
      <c r="Y58" s="186" t="s">
        <v>126</v>
      </c>
      <c r="Z58" s="186" t="s">
        <v>126</v>
      </c>
      <c r="AA58" s="186" t="s">
        <v>126</v>
      </c>
    </row>
    <row r="59" spans="1:27" ht="78.75" outlineLevel="1">
      <c r="A59" s="205" t="s">
        <v>112</v>
      </c>
      <c r="B59" s="65" t="s">
        <v>113</v>
      </c>
      <c r="C59" s="65" t="s">
        <v>27</v>
      </c>
      <c r="D59" s="186" t="s">
        <v>126</v>
      </c>
      <c r="E59" s="186" t="s">
        <v>126</v>
      </c>
      <c r="F59" s="186" t="s">
        <v>126</v>
      </c>
      <c r="G59" s="186" t="s">
        <v>126</v>
      </c>
      <c r="H59" s="186" t="s">
        <v>126</v>
      </c>
      <c r="I59" s="186" t="s">
        <v>126</v>
      </c>
      <c r="J59" s="186" t="s">
        <v>126</v>
      </c>
      <c r="K59" s="186" t="s">
        <v>126</v>
      </c>
      <c r="L59" s="186" t="s">
        <v>126</v>
      </c>
      <c r="M59" s="186" t="s">
        <v>126</v>
      </c>
      <c r="N59" s="186" t="s">
        <v>126</v>
      </c>
      <c r="O59" s="186" t="s">
        <v>126</v>
      </c>
      <c r="P59" s="186" t="s">
        <v>126</v>
      </c>
      <c r="Q59" s="186" t="s">
        <v>126</v>
      </c>
      <c r="R59" s="186" t="s">
        <v>126</v>
      </c>
      <c r="S59" s="186" t="s">
        <v>126</v>
      </c>
      <c r="T59" s="186" t="s">
        <v>126</v>
      </c>
      <c r="U59" s="186" t="s">
        <v>126</v>
      </c>
      <c r="V59" s="186" t="s">
        <v>126</v>
      </c>
      <c r="W59" s="186" t="s">
        <v>126</v>
      </c>
      <c r="X59" s="186" t="s">
        <v>126</v>
      </c>
      <c r="Y59" s="186" t="s">
        <v>126</v>
      </c>
      <c r="Z59" s="186" t="s">
        <v>126</v>
      </c>
      <c r="AA59" s="186" t="s">
        <v>126</v>
      </c>
    </row>
    <row r="60" spans="1:27" ht="78.75" outlineLevel="1">
      <c r="A60" s="205" t="s">
        <v>114</v>
      </c>
      <c r="B60" s="65" t="s">
        <v>115</v>
      </c>
      <c r="C60" s="65" t="s">
        <v>27</v>
      </c>
      <c r="D60" s="186" t="s">
        <v>126</v>
      </c>
      <c r="E60" s="186" t="s">
        <v>126</v>
      </c>
      <c r="F60" s="186" t="s">
        <v>126</v>
      </c>
      <c r="G60" s="186" t="s">
        <v>126</v>
      </c>
      <c r="H60" s="186" t="s">
        <v>126</v>
      </c>
      <c r="I60" s="186" t="s">
        <v>126</v>
      </c>
      <c r="J60" s="186" t="s">
        <v>126</v>
      </c>
      <c r="K60" s="186" t="s">
        <v>126</v>
      </c>
      <c r="L60" s="186" t="s">
        <v>126</v>
      </c>
      <c r="M60" s="186" t="s">
        <v>126</v>
      </c>
      <c r="N60" s="186" t="s">
        <v>126</v>
      </c>
      <c r="O60" s="186" t="s">
        <v>126</v>
      </c>
      <c r="P60" s="186" t="s">
        <v>126</v>
      </c>
      <c r="Q60" s="186" t="s">
        <v>126</v>
      </c>
      <c r="R60" s="186" t="s">
        <v>126</v>
      </c>
      <c r="S60" s="186" t="s">
        <v>126</v>
      </c>
      <c r="T60" s="186" t="s">
        <v>126</v>
      </c>
      <c r="U60" s="186" t="s">
        <v>126</v>
      </c>
      <c r="V60" s="186" t="s">
        <v>126</v>
      </c>
      <c r="W60" s="186" t="s">
        <v>126</v>
      </c>
      <c r="X60" s="186" t="s">
        <v>126</v>
      </c>
      <c r="Y60" s="186" t="s">
        <v>126</v>
      </c>
      <c r="Z60" s="186" t="s">
        <v>126</v>
      </c>
      <c r="AA60" s="186" t="s">
        <v>126</v>
      </c>
    </row>
    <row r="61" spans="1:27" ht="47.25">
      <c r="A61" s="205" t="s">
        <v>116</v>
      </c>
      <c r="B61" s="65" t="s">
        <v>117</v>
      </c>
      <c r="C61" s="65" t="s">
        <v>27</v>
      </c>
      <c r="D61" s="243" t="s">
        <v>126</v>
      </c>
      <c r="E61" s="243">
        <v>0</v>
      </c>
      <c r="F61" s="243">
        <v>0</v>
      </c>
      <c r="G61" s="243">
        <v>0</v>
      </c>
      <c r="H61" s="243">
        <v>0</v>
      </c>
      <c r="I61" s="186" t="s">
        <v>126</v>
      </c>
      <c r="J61" s="186" t="s">
        <v>126</v>
      </c>
      <c r="K61" s="243" t="s">
        <v>126</v>
      </c>
      <c r="L61" s="243">
        <v>0</v>
      </c>
      <c r="M61" s="243">
        <v>0</v>
      </c>
      <c r="N61" s="243">
        <v>0</v>
      </c>
      <c r="O61" s="243" t="s">
        <v>126</v>
      </c>
      <c r="P61" s="186" t="s">
        <v>126</v>
      </c>
      <c r="Q61" s="243" t="s">
        <v>126</v>
      </c>
      <c r="R61" s="243" t="s">
        <v>126</v>
      </c>
      <c r="S61" s="243" t="s">
        <v>126</v>
      </c>
      <c r="T61" s="243" t="s">
        <v>126</v>
      </c>
      <c r="U61" s="243" t="s">
        <v>126</v>
      </c>
      <c r="V61" s="243">
        <v>0</v>
      </c>
      <c r="W61" s="186" t="s">
        <v>126</v>
      </c>
      <c r="X61" s="186" t="s">
        <v>126</v>
      </c>
      <c r="Y61" s="186" t="s">
        <v>126</v>
      </c>
      <c r="Z61" s="186" t="s">
        <v>126</v>
      </c>
      <c r="AA61" s="186" t="s">
        <v>126</v>
      </c>
    </row>
    <row r="62" spans="1:27" ht="15.75" hidden="1">
      <c r="A62" s="244"/>
      <c r="B62" s="244"/>
      <c r="C62" s="244"/>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row>
    <row r="63" spans="1:27" ht="114" customHeight="1" hidden="1">
      <c r="A63" s="244"/>
      <c r="B63" s="244"/>
      <c r="C63" s="244"/>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row>
    <row r="64" spans="1:27" ht="114" customHeight="1" hidden="1">
      <c r="A64" s="244"/>
      <c r="B64" s="244"/>
      <c r="C64" s="244"/>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row>
    <row r="65" spans="1:27" ht="15.75" hidden="1">
      <c r="A65" s="244"/>
      <c r="B65" s="244"/>
      <c r="C65" s="244"/>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row>
    <row r="66" spans="1:27" ht="47.25">
      <c r="A66" s="205" t="s">
        <v>118</v>
      </c>
      <c r="B66" s="65" t="s">
        <v>119</v>
      </c>
      <c r="C66" s="65" t="s">
        <v>27</v>
      </c>
      <c r="D66" s="186" t="s">
        <v>126</v>
      </c>
      <c r="E66" s="186" t="s">
        <v>126</v>
      </c>
      <c r="F66" s="186" t="s">
        <v>126</v>
      </c>
      <c r="G66" s="186" t="s">
        <v>126</v>
      </c>
      <c r="H66" s="186" t="s">
        <v>126</v>
      </c>
      <c r="I66" s="186" t="s">
        <v>126</v>
      </c>
      <c r="J66" s="186" t="s">
        <v>126</v>
      </c>
      <c r="K66" s="186" t="s">
        <v>126</v>
      </c>
      <c r="L66" s="186" t="s">
        <v>126</v>
      </c>
      <c r="M66" s="186" t="s">
        <v>126</v>
      </c>
      <c r="N66" s="186" t="s">
        <v>126</v>
      </c>
      <c r="O66" s="186" t="s">
        <v>126</v>
      </c>
      <c r="P66" s="186" t="s">
        <v>126</v>
      </c>
      <c r="Q66" s="186" t="s">
        <v>126</v>
      </c>
      <c r="R66" s="186" t="s">
        <v>126</v>
      </c>
      <c r="S66" s="186" t="s">
        <v>126</v>
      </c>
      <c r="T66" s="186" t="s">
        <v>126</v>
      </c>
      <c r="U66" s="186" t="s">
        <v>126</v>
      </c>
      <c r="V66" s="186" t="s">
        <v>126</v>
      </c>
      <c r="W66" s="186" t="s">
        <v>126</v>
      </c>
      <c r="X66" s="186" t="s">
        <v>126</v>
      </c>
      <c r="Y66" s="186" t="s">
        <v>126</v>
      </c>
      <c r="Z66" s="186" t="s">
        <v>126</v>
      </c>
      <c r="AA66" s="186" t="s">
        <v>126</v>
      </c>
    </row>
    <row r="67" spans="1:27" ht="31.5">
      <c r="A67" s="205" t="s">
        <v>120</v>
      </c>
      <c r="B67" s="65" t="s">
        <v>121</v>
      </c>
      <c r="C67" s="65" t="s">
        <v>27</v>
      </c>
      <c r="D67" s="186" t="s">
        <v>126</v>
      </c>
      <c r="E67" s="186" t="s">
        <v>126</v>
      </c>
      <c r="F67" s="186" t="s">
        <v>126</v>
      </c>
      <c r="G67" s="186" t="s">
        <v>126</v>
      </c>
      <c r="H67" s="186" t="s">
        <v>126</v>
      </c>
      <c r="I67" s="186" t="s">
        <v>126</v>
      </c>
      <c r="J67" s="186" t="s">
        <v>126</v>
      </c>
      <c r="K67" s="186" t="s">
        <v>126</v>
      </c>
      <c r="L67" s="186" t="s">
        <v>126</v>
      </c>
      <c r="M67" s="186" t="s">
        <v>126</v>
      </c>
      <c r="N67" s="186" t="s">
        <v>126</v>
      </c>
      <c r="O67" s="186" t="s">
        <v>126</v>
      </c>
      <c r="P67" s="186" t="s">
        <v>126</v>
      </c>
      <c r="Q67" s="186" t="s">
        <v>126</v>
      </c>
      <c r="R67" s="186" t="s">
        <v>126</v>
      </c>
      <c r="S67" s="186" t="s">
        <v>126</v>
      </c>
      <c r="T67" s="186" t="s">
        <v>126</v>
      </c>
      <c r="U67" s="186" t="s">
        <v>126</v>
      </c>
      <c r="V67" s="186">
        <v>7.309512</v>
      </c>
      <c r="W67" s="186" t="s">
        <v>126</v>
      </c>
      <c r="X67" s="186" t="s">
        <v>126</v>
      </c>
      <c r="Y67" s="186" t="s">
        <v>126</v>
      </c>
      <c r="Z67" s="186" t="s">
        <v>126</v>
      </c>
      <c r="AA67" s="186" t="s">
        <v>126</v>
      </c>
    </row>
    <row r="68" spans="1:27" ht="31.5">
      <c r="A68" s="205"/>
      <c r="B68" s="244" t="s">
        <v>530</v>
      </c>
      <c r="C68" s="65" t="s">
        <v>126</v>
      </c>
      <c r="D68" s="187" t="s">
        <v>126</v>
      </c>
      <c r="E68" s="187" t="s">
        <v>126</v>
      </c>
      <c r="F68" s="187" t="s">
        <v>126</v>
      </c>
      <c r="G68" s="187" t="s">
        <v>126</v>
      </c>
      <c r="H68" s="187" t="s">
        <v>126</v>
      </c>
      <c r="I68" s="187" t="s">
        <v>126</v>
      </c>
      <c r="J68" s="187" t="s">
        <v>126</v>
      </c>
      <c r="K68" s="187" t="s">
        <v>126</v>
      </c>
      <c r="L68" s="187" t="s">
        <v>126</v>
      </c>
      <c r="M68" s="187" t="s">
        <v>126</v>
      </c>
      <c r="N68" s="187" t="s">
        <v>126</v>
      </c>
      <c r="O68" s="187" t="s">
        <v>126</v>
      </c>
      <c r="P68" s="187" t="s">
        <v>126</v>
      </c>
      <c r="Q68" s="187" t="s">
        <v>126</v>
      </c>
      <c r="R68" s="187" t="s">
        <v>126</v>
      </c>
      <c r="S68" s="187" t="s">
        <v>126</v>
      </c>
      <c r="T68" s="187" t="s">
        <v>126</v>
      </c>
      <c r="U68" s="187" t="s">
        <v>126</v>
      </c>
      <c r="V68" s="187">
        <v>3.654756</v>
      </c>
      <c r="W68" s="187" t="s">
        <v>126</v>
      </c>
      <c r="X68" s="187" t="s">
        <v>126</v>
      </c>
      <c r="Y68" s="187" t="s">
        <v>126</v>
      </c>
      <c r="Z68" s="187" t="s">
        <v>126</v>
      </c>
      <c r="AA68" s="187" t="s">
        <v>126</v>
      </c>
    </row>
    <row r="69" spans="1:27" ht="31.5">
      <c r="A69" s="8"/>
      <c r="B69" s="244" t="s">
        <v>530</v>
      </c>
      <c r="C69" s="244" t="s">
        <v>126</v>
      </c>
      <c r="D69" s="187" t="s">
        <v>126</v>
      </c>
      <c r="E69" s="187" t="s">
        <v>126</v>
      </c>
      <c r="F69" s="187" t="s">
        <v>126</v>
      </c>
      <c r="G69" s="187" t="s">
        <v>126</v>
      </c>
      <c r="H69" s="187" t="s">
        <v>126</v>
      </c>
      <c r="I69" s="187" t="s">
        <v>126</v>
      </c>
      <c r="J69" s="187" t="s">
        <v>126</v>
      </c>
      <c r="K69" s="187" t="s">
        <v>126</v>
      </c>
      <c r="L69" s="187" t="s">
        <v>126</v>
      </c>
      <c r="M69" s="187" t="s">
        <v>126</v>
      </c>
      <c r="N69" s="187" t="s">
        <v>126</v>
      </c>
      <c r="O69" s="187" t="s">
        <v>126</v>
      </c>
      <c r="P69" s="187" t="s">
        <v>126</v>
      </c>
      <c r="Q69" s="187" t="s">
        <v>126</v>
      </c>
      <c r="R69" s="187" t="s">
        <v>126</v>
      </c>
      <c r="S69" s="187" t="s">
        <v>126</v>
      </c>
      <c r="T69" s="187" t="s">
        <v>126</v>
      </c>
      <c r="U69" s="187" t="s">
        <v>126</v>
      </c>
      <c r="V69" s="187">
        <v>3.654756</v>
      </c>
      <c r="W69" s="187" t="s">
        <v>126</v>
      </c>
      <c r="X69" s="187" t="s">
        <v>126</v>
      </c>
      <c r="Y69" s="187" t="s">
        <v>126</v>
      </c>
      <c r="Z69" s="187" t="s">
        <v>126</v>
      </c>
      <c r="AA69" s="187" t="s">
        <v>126</v>
      </c>
    </row>
  </sheetData>
  <sheetProtection/>
  <mergeCells count="19">
    <mergeCell ref="Y1:AA1"/>
    <mergeCell ref="L2:N2"/>
    <mergeCell ref="O2:AA2"/>
    <mergeCell ref="Z3:AA3"/>
    <mergeCell ref="A4:AA4"/>
    <mergeCell ref="A5:AA5"/>
    <mergeCell ref="A6:AA6"/>
    <mergeCell ref="A7:AA7"/>
    <mergeCell ref="A8:AA8"/>
    <mergeCell ref="A9:A11"/>
    <mergeCell ref="B9:B11"/>
    <mergeCell ref="C9:C11"/>
    <mergeCell ref="D9:AA9"/>
    <mergeCell ref="D10:K10"/>
    <mergeCell ref="L10:P10"/>
    <mergeCell ref="Q10:S10"/>
    <mergeCell ref="T10:U10"/>
    <mergeCell ref="V10:X10"/>
    <mergeCell ref="Y10:Z10"/>
  </mergeCells>
  <printOptions/>
  <pageMargins left="0.11811023622047245" right="0.11811023622047245" top="0.35433070866141736" bottom="0.15748031496062992" header="0.31496062992125984" footer="0.31496062992125984"/>
  <pageSetup fitToHeight="0" fitToWidth="1" horizontalDpi="600" verticalDpi="600" orientation="landscape" paperSize="9" scale="32"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A77"/>
  <sheetViews>
    <sheetView zoomScale="77" zoomScaleNormal="77" zoomScalePageLayoutView="0" workbookViewId="0" topLeftCell="A7">
      <pane ySplit="12" topLeftCell="A19" activePane="bottomLeft" state="frozen"/>
      <selection pane="topLeft" activeCell="A7" sqref="A1:IV65536"/>
      <selection pane="bottomLeft" activeCell="O8" sqref="O8:AA8"/>
    </sheetView>
  </sheetViews>
  <sheetFormatPr defaultColWidth="9.00390625" defaultRowHeight="15.75" outlineLevelRow="2"/>
  <cols>
    <col min="1" max="1" width="17.625" style="125" customWidth="1"/>
    <col min="2" max="2" width="37.625" style="125" customWidth="1"/>
    <col min="3" max="3" width="18.25390625" style="125" customWidth="1"/>
    <col min="4" max="4" width="16.00390625" style="125" customWidth="1"/>
    <col min="5" max="5" width="14.625" style="125" customWidth="1"/>
    <col min="6" max="6" width="16.625" style="125" customWidth="1"/>
    <col min="7" max="7" width="17.50390625" style="125" customWidth="1"/>
    <col min="8" max="8" width="11.50390625" style="125" customWidth="1"/>
    <col min="9" max="9" width="11.375" style="125" customWidth="1"/>
    <col min="10" max="10" width="18.875" style="125" customWidth="1"/>
    <col min="11" max="11" width="7.125" style="125" customWidth="1"/>
    <col min="12" max="12" width="7.875" style="125" customWidth="1"/>
    <col min="13" max="13" width="6.625" style="125" customWidth="1"/>
    <col min="14" max="14" width="6.50390625" style="125" customWidth="1"/>
    <col min="15" max="15" width="9.75390625" style="125" customWidth="1"/>
    <col min="16" max="16" width="13.875" style="125" customWidth="1"/>
    <col min="17" max="17" width="14.00390625" style="125" customWidth="1"/>
    <col min="18" max="18" width="11.50390625" style="125" customWidth="1"/>
    <col min="19" max="19" width="8.625" style="125" customWidth="1"/>
    <col min="20" max="20" width="16.75390625" style="125" customWidth="1"/>
    <col min="21" max="21" width="21.875" style="125" customWidth="1"/>
    <col min="22" max="22" width="16.375" style="125" customWidth="1"/>
    <col min="23" max="23" width="19.375" style="125" customWidth="1"/>
    <col min="24" max="24" width="18.875" style="125" customWidth="1"/>
    <col min="25" max="25" width="16.00390625" style="125" customWidth="1"/>
    <col min="26" max="26" width="16.625" style="125" customWidth="1"/>
    <col min="27" max="27" width="21.00390625" style="125" customWidth="1"/>
    <col min="28" max="16384" width="9.00390625" style="125" customWidth="1"/>
  </cols>
  <sheetData>
    <row r="1" spans="26:27" ht="18.75">
      <c r="Z1" s="329" t="s">
        <v>178</v>
      </c>
      <c r="AA1" s="329"/>
    </row>
    <row r="2" spans="12:27" ht="18.75">
      <c r="L2" s="328"/>
      <c r="M2" s="328"/>
      <c r="N2" s="328"/>
      <c r="O2" s="229"/>
      <c r="P2" s="179"/>
      <c r="Z2" s="329" t="s">
        <v>0</v>
      </c>
      <c r="AA2" s="329"/>
    </row>
    <row r="3" spans="12:27" ht="18.75">
      <c r="L3" s="180"/>
      <c r="M3" s="180"/>
      <c r="N3" s="180"/>
      <c r="O3" s="180"/>
      <c r="P3" s="180"/>
      <c r="Z3" s="329" t="s">
        <v>1</v>
      </c>
      <c r="AA3" s="329"/>
    </row>
    <row r="4" spans="1:27" ht="18.75">
      <c r="A4" s="319" t="s">
        <v>485</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7" ht="18.75">
      <c r="A5" s="319" t="s">
        <v>491</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row>
    <row r="6" spans="1:27" ht="18.75">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7:27" ht="18.75">
      <c r="Q7" s="234"/>
      <c r="R7" s="234"/>
      <c r="S7" s="236"/>
      <c r="T7" s="236"/>
      <c r="U7" s="236"/>
      <c r="V7" s="236"/>
      <c r="W7" s="236"/>
      <c r="X7" s="236"/>
      <c r="Y7" s="306" t="s">
        <v>756</v>
      </c>
      <c r="Z7" s="306"/>
      <c r="AA7" s="306"/>
    </row>
    <row r="8" spans="12:27" ht="18.75">
      <c r="L8" s="328"/>
      <c r="M8" s="328"/>
      <c r="N8" s="328"/>
      <c r="O8" s="306" t="s">
        <v>780</v>
      </c>
      <c r="P8" s="306"/>
      <c r="Q8" s="306"/>
      <c r="R8" s="306"/>
      <c r="S8" s="306"/>
      <c r="T8" s="306"/>
      <c r="U8" s="306"/>
      <c r="V8" s="306"/>
      <c r="W8" s="306"/>
      <c r="X8" s="306"/>
      <c r="Y8" s="306"/>
      <c r="Z8" s="306"/>
      <c r="AA8" s="306"/>
    </row>
    <row r="9" spans="12:27" ht="18.75">
      <c r="L9" s="180"/>
      <c r="M9" s="180"/>
      <c r="N9" s="180"/>
      <c r="O9" s="180"/>
      <c r="P9" s="180"/>
      <c r="Z9" s="329"/>
      <c r="AA9" s="329"/>
    </row>
    <row r="10" spans="1:27" ht="18.75">
      <c r="A10" s="319" t="s">
        <v>740</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row>
    <row r="11" spans="1:27" ht="18.75">
      <c r="A11" s="319" t="s">
        <v>754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row>
    <row r="12" spans="1:27" ht="37.5" customHeight="1">
      <c r="A12" s="319" t="s">
        <v>526</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row>
    <row r="13" spans="1:27" ht="18.75">
      <c r="A13" s="319" t="s">
        <v>755</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row>
    <row r="14" spans="1:27" s="180" customFormat="1" ht="18.75">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row>
    <row r="15" spans="1:27" s="181" customFormat="1" ht="15.75">
      <c r="A15" s="324" t="s">
        <v>4</v>
      </c>
      <c r="B15" s="324" t="s">
        <v>5</v>
      </c>
      <c r="C15" s="324" t="s">
        <v>6</v>
      </c>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row>
    <row r="16" spans="1:27" ht="103.5" customHeight="1">
      <c r="A16" s="324"/>
      <c r="B16" s="324"/>
      <c r="C16" s="324"/>
      <c r="D16" s="325" t="s">
        <v>180</v>
      </c>
      <c r="E16" s="326"/>
      <c r="F16" s="326"/>
      <c r="G16" s="326"/>
      <c r="H16" s="326"/>
      <c r="I16" s="326"/>
      <c r="J16" s="326"/>
      <c r="K16" s="327"/>
      <c r="L16" s="325" t="s">
        <v>181</v>
      </c>
      <c r="M16" s="326"/>
      <c r="N16" s="326"/>
      <c r="O16" s="326"/>
      <c r="P16" s="327"/>
      <c r="Q16" s="325" t="s">
        <v>182</v>
      </c>
      <c r="R16" s="326"/>
      <c r="S16" s="327"/>
      <c r="T16" s="325" t="s">
        <v>183</v>
      </c>
      <c r="U16" s="327"/>
      <c r="V16" s="325" t="s">
        <v>184</v>
      </c>
      <c r="W16" s="326"/>
      <c r="X16" s="327"/>
      <c r="Y16" s="325" t="s">
        <v>185</v>
      </c>
      <c r="Z16" s="327"/>
      <c r="AA16" s="228" t="s">
        <v>186</v>
      </c>
    </row>
    <row r="17" spans="1:27" ht="192" customHeight="1">
      <c r="A17" s="324"/>
      <c r="B17" s="324"/>
      <c r="C17" s="324"/>
      <c r="D17" s="241" t="s">
        <v>477</v>
      </c>
      <c r="E17" s="241" t="s">
        <v>478</v>
      </c>
      <c r="F17" s="241" t="s">
        <v>479</v>
      </c>
      <c r="G17" s="241" t="s">
        <v>480</v>
      </c>
      <c r="H17" s="241" t="s">
        <v>187</v>
      </c>
      <c r="I17" s="241" t="s">
        <v>188</v>
      </c>
      <c r="J17" s="241" t="s">
        <v>189</v>
      </c>
      <c r="K17" s="241" t="s">
        <v>190</v>
      </c>
      <c r="L17" s="241" t="s">
        <v>191</v>
      </c>
      <c r="M17" s="241" t="s">
        <v>486</v>
      </c>
      <c r="N17" s="241" t="s">
        <v>192</v>
      </c>
      <c r="O17" s="241" t="s">
        <v>193</v>
      </c>
      <c r="P17" s="241" t="s">
        <v>194</v>
      </c>
      <c r="Q17" s="241" t="s">
        <v>195</v>
      </c>
      <c r="R17" s="241" t="s">
        <v>196</v>
      </c>
      <c r="S17" s="242" t="s">
        <v>482</v>
      </c>
      <c r="T17" s="241" t="s">
        <v>197</v>
      </c>
      <c r="U17" s="241" t="s">
        <v>198</v>
      </c>
      <c r="V17" s="241" t="s">
        <v>199</v>
      </c>
      <c r="W17" s="241" t="s">
        <v>200</v>
      </c>
      <c r="X17" s="241" t="s">
        <v>481</v>
      </c>
      <c r="Y17" s="241" t="s">
        <v>201</v>
      </c>
      <c r="Z17" s="241" t="s">
        <v>202</v>
      </c>
      <c r="AA17" s="241" t="s">
        <v>203</v>
      </c>
    </row>
    <row r="18" spans="1:27" s="185" customFormat="1" ht="15.75">
      <c r="A18" s="183">
        <v>1</v>
      </c>
      <c r="B18" s="184">
        <v>2</v>
      </c>
      <c r="C18" s="183">
        <v>3</v>
      </c>
      <c r="D18" s="184" t="s">
        <v>204</v>
      </c>
      <c r="E18" s="184" t="s">
        <v>205</v>
      </c>
      <c r="F18" s="184" t="s">
        <v>206</v>
      </c>
      <c r="G18" s="184" t="s">
        <v>207</v>
      </c>
      <c r="H18" s="184" t="s">
        <v>208</v>
      </c>
      <c r="I18" s="184" t="s">
        <v>209</v>
      </c>
      <c r="J18" s="184" t="s">
        <v>210</v>
      </c>
      <c r="K18" s="184" t="s">
        <v>211</v>
      </c>
      <c r="L18" s="184" t="s">
        <v>212</v>
      </c>
      <c r="M18" s="184" t="s">
        <v>213</v>
      </c>
      <c r="N18" s="184" t="s">
        <v>214</v>
      </c>
      <c r="O18" s="184" t="s">
        <v>215</v>
      </c>
      <c r="P18" s="184" t="s">
        <v>216</v>
      </c>
      <c r="Q18" s="184" t="s">
        <v>217</v>
      </c>
      <c r="R18" s="184" t="s">
        <v>218</v>
      </c>
      <c r="S18" s="184" t="s">
        <v>219</v>
      </c>
      <c r="T18" s="184" t="s">
        <v>220</v>
      </c>
      <c r="U18" s="184" t="s">
        <v>221</v>
      </c>
      <c r="V18" s="184" t="s">
        <v>222</v>
      </c>
      <c r="W18" s="184" t="s">
        <v>223</v>
      </c>
      <c r="X18" s="184" t="s">
        <v>224</v>
      </c>
      <c r="Y18" s="184" t="s">
        <v>225</v>
      </c>
      <c r="Z18" s="184" t="s">
        <v>226</v>
      </c>
      <c r="AA18" s="184" t="s">
        <v>227</v>
      </c>
    </row>
    <row r="19" spans="1:27" ht="31.5" outlineLevel="1">
      <c r="A19" s="163" t="s">
        <v>25</v>
      </c>
      <c r="B19" s="155" t="s">
        <v>26</v>
      </c>
      <c r="C19" s="155" t="s">
        <v>27</v>
      </c>
      <c r="D19" s="10">
        <v>0</v>
      </c>
      <c r="E19" s="10">
        <v>0</v>
      </c>
      <c r="F19" s="10">
        <v>3.21</v>
      </c>
      <c r="G19" s="10">
        <v>0</v>
      </c>
      <c r="H19" s="10">
        <v>0.96</v>
      </c>
      <c r="I19" s="10" t="s">
        <v>126</v>
      </c>
      <c r="J19" s="10" t="s">
        <v>126</v>
      </c>
      <c r="K19" s="10" t="s">
        <v>126</v>
      </c>
      <c r="L19" s="10">
        <v>0</v>
      </c>
      <c r="M19" s="10">
        <v>15.125</v>
      </c>
      <c r="N19" s="10">
        <v>49</v>
      </c>
      <c r="O19" s="10" t="s">
        <v>126</v>
      </c>
      <c r="P19" s="10" t="s">
        <v>126</v>
      </c>
      <c r="Q19" s="186" t="s">
        <v>126</v>
      </c>
      <c r="R19" s="186" t="s">
        <v>126</v>
      </c>
      <c r="S19" s="186" t="s">
        <v>126</v>
      </c>
      <c r="T19" s="186" t="s">
        <v>126</v>
      </c>
      <c r="U19" s="186" t="s">
        <v>126</v>
      </c>
      <c r="V19" s="10">
        <v>34.895693279712</v>
      </c>
      <c r="W19" s="10" t="s">
        <v>126</v>
      </c>
      <c r="X19" s="10" t="s">
        <v>126</v>
      </c>
      <c r="Y19" s="186" t="s">
        <v>126</v>
      </c>
      <c r="Z19" s="186" t="s">
        <v>126</v>
      </c>
      <c r="AA19" s="186" t="s">
        <v>126</v>
      </c>
    </row>
    <row r="20" spans="1:27" ht="15.75" outlineLevel="1">
      <c r="A20" s="163" t="s">
        <v>28</v>
      </c>
      <c r="B20" s="155" t="s">
        <v>29</v>
      </c>
      <c r="C20" s="155" t="s">
        <v>27</v>
      </c>
      <c r="D20" s="186" t="s">
        <v>126</v>
      </c>
      <c r="E20" s="186" t="s">
        <v>126</v>
      </c>
      <c r="F20" s="186" t="s">
        <v>126</v>
      </c>
      <c r="G20" s="186" t="s">
        <v>126</v>
      </c>
      <c r="H20" s="186" t="s">
        <v>126</v>
      </c>
      <c r="I20" s="10" t="s">
        <v>126</v>
      </c>
      <c r="J20" s="10" t="s">
        <v>126</v>
      </c>
      <c r="K20" s="186" t="s">
        <v>126</v>
      </c>
      <c r="L20" s="186" t="s">
        <v>126</v>
      </c>
      <c r="M20" s="186" t="s">
        <v>126</v>
      </c>
      <c r="N20" s="186" t="s">
        <v>126</v>
      </c>
      <c r="O20" s="186" t="s">
        <v>126</v>
      </c>
      <c r="P20" s="186" t="s">
        <v>126</v>
      </c>
      <c r="Q20" s="186" t="s">
        <v>126</v>
      </c>
      <c r="R20" s="186" t="s">
        <v>126</v>
      </c>
      <c r="S20" s="186" t="s">
        <v>126</v>
      </c>
      <c r="T20" s="186" t="s">
        <v>126</v>
      </c>
      <c r="U20" s="186" t="s">
        <v>126</v>
      </c>
      <c r="V20" s="186" t="s">
        <v>126</v>
      </c>
      <c r="W20" s="186" t="s">
        <v>126</v>
      </c>
      <c r="X20" s="186" t="s">
        <v>126</v>
      </c>
      <c r="Y20" s="186" t="s">
        <v>126</v>
      </c>
      <c r="Z20" s="186" t="s">
        <v>126</v>
      </c>
      <c r="AA20" s="186" t="s">
        <v>126</v>
      </c>
    </row>
    <row r="21" spans="1:27" ht="31.5" outlineLevel="1">
      <c r="A21" s="163" t="s">
        <v>30</v>
      </c>
      <c r="B21" s="155" t="s">
        <v>31</v>
      </c>
      <c r="C21" s="155" t="s">
        <v>27</v>
      </c>
      <c r="D21" s="10">
        <v>0</v>
      </c>
      <c r="E21" s="10">
        <v>0</v>
      </c>
      <c r="F21" s="10">
        <v>0</v>
      </c>
      <c r="G21" s="10">
        <v>0</v>
      </c>
      <c r="H21" s="10">
        <v>0.48</v>
      </c>
      <c r="I21" s="10" t="s">
        <v>126</v>
      </c>
      <c r="J21" s="10" t="s">
        <v>126</v>
      </c>
      <c r="K21" s="10" t="s">
        <v>126</v>
      </c>
      <c r="L21" s="10">
        <v>0</v>
      </c>
      <c r="M21" s="10">
        <v>15.125</v>
      </c>
      <c r="N21" s="10">
        <v>43</v>
      </c>
      <c r="O21" s="10" t="s">
        <v>126</v>
      </c>
      <c r="P21" s="10" t="s">
        <v>484</v>
      </c>
      <c r="Q21" s="186" t="s">
        <v>126</v>
      </c>
      <c r="R21" s="186" t="s">
        <v>126</v>
      </c>
      <c r="S21" s="186" t="s">
        <v>126</v>
      </c>
      <c r="T21" s="186" t="s">
        <v>126</v>
      </c>
      <c r="U21" s="186" t="s">
        <v>126</v>
      </c>
      <c r="V21" s="10">
        <v>27.896567774391997</v>
      </c>
      <c r="W21" s="10" t="s">
        <v>126</v>
      </c>
      <c r="X21" s="10" t="s">
        <v>126</v>
      </c>
      <c r="Y21" s="186" t="s">
        <v>126</v>
      </c>
      <c r="Z21" s="186" t="s">
        <v>126</v>
      </c>
      <c r="AA21" s="186" t="s">
        <v>126</v>
      </c>
    </row>
    <row r="22" spans="1:27" ht="63" outlineLevel="1">
      <c r="A22" s="163" t="s">
        <v>32</v>
      </c>
      <c r="B22" s="155" t="s">
        <v>33</v>
      </c>
      <c r="C22" s="155" t="s">
        <v>27</v>
      </c>
      <c r="D22" s="186" t="s">
        <v>126</v>
      </c>
      <c r="E22" s="186" t="s">
        <v>126</v>
      </c>
      <c r="F22" s="186" t="s">
        <v>126</v>
      </c>
      <c r="G22" s="186" t="s">
        <v>126</v>
      </c>
      <c r="H22" s="186" t="s">
        <v>126</v>
      </c>
      <c r="I22" s="10" t="s">
        <v>126</v>
      </c>
      <c r="J22" s="10" t="s">
        <v>126</v>
      </c>
      <c r="K22" s="186" t="s">
        <v>126</v>
      </c>
      <c r="L22" s="186" t="s">
        <v>126</v>
      </c>
      <c r="M22" s="186" t="s">
        <v>126</v>
      </c>
      <c r="N22" s="186" t="s">
        <v>126</v>
      </c>
      <c r="O22" s="186" t="s">
        <v>126</v>
      </c>
      <c r="P22" s="186" t="s">
        <v>126</v>
      </c>
      <c r="Q22" s="186" t="s">
        <v>126</v>
      </c>
      <c r="R22" s="186" t="s">
        <v>126</v>
      </c>
      <c r="S22" s="186" t="s">
        <v>126</v>
      </c>
      <c r="T22" s="186" t="s">
        <v>126</v>
      </c>
      <c r="U22" s="186" t="s">
        <v>126</v>
      </c>
      <c r="V22" s="186" t="s">
        <v>126</v>
      </c>
      <c r="W22" s="186" t="s">
        <v>126</v>
      </c>
      <c r="X22" s="186" t="s">
        <v>126</v>
      </c>
      <c r="Y22" s="186" t="s">
        <v>126</v>
      </c>
      <c r="Z22" s="186" t="s">
        <v>126</v>
      </c>
      <c r="AA22" s="186" t="s">
        <v>126</v>
      </c>
    </row>
    <row r="23" spans="1:27" ht="31.5" outlineLevel="1">
      <c r="A23" s="163" t="s">
        <v>34</v>
      </c>
      <c r="B23" s="155" t="s">
        <v>35</v>
      </c>
      <c r="C23" s="155" t="s">
        <v>27</v>
      </c>
      <c r="D23" s="10">
        <v>0</v>
      </c>
      <c r="E23" s="10">
        <v>0</v>
      </c>
      <c r="F23" s="10">
        <v>3.21</v>
      </c>
      <c r="G23" s="10">
        <v>0</v>
      </c>
      <c r="H23" s="10">
        <v>0.48</v>
      </c>
      <c r="I23" s="10" t="s">
        <v>126</v>
      </c>
      <c r="J23" s="10" t="s">
        <v>126</v>
      </c>
      <c r="K23" s="10" t="s">
        <v>126</v>
      </c>
      <c r="L23" s="10">
        <v>0</v>
      </c>
      <c r="M23" s="10">
        <v>0</v>
      </c>
      <c r="N23" s="10">
        <v>6</v>
      </c>
      <c r="O23" s="10" t="s">
        <v>126</v>
      </c>
      <c r="P23" s="10" t="s">
        <v>126</v>
      </c>
      <c r="Q23" s="186" t="s">
        <v>126</v>
      </c>
      <c r="R23" s="186" t="s">
        <v>126</v>
      </c>
      <c r="S23" s="186" t="s">
        <v>126</v>
      </c>
      <c r="T23" s="186" t="s">
        <v>126</v>
      </c>
      <c r="U23" s="186" t="s">
        <v>126</v>
      </c>
      <c r="V23" s="10">
        <v>3.70019533532</v>
      </c>
      <c r="W23" s="10" t="s">
        <v>126</v>
      </c>
      <c r="X23" s="10" t="s">
        <v>126</v>
      </c>
      <c r="Y23" s="186" t="s">
        <v>126</v>
      </c>
      <c r="Z23" s="186" t="s">
        <v>126</v>
      </c>
      <c r="AA23" s="186" t="s">
        <v>126</v>
      </c>
    </row>
    <row r="24" spans="1:27" ht="47.25" outlineLevel="1">
      <c r="A24" s="163" t="s">
        <v>36</v>
      </c>
      <c r="B24" s="155" t="s">
        <v>37</v>
      </c>
      <c r="C24" s="155" t="s">
        <v>27</v>
      </c>
      <c r="D24" s="186" t="s">
        <v>126</v>
      </c>
      <c r="E24" s="186" t="s">
        <v>126</v>
      </c>
      <c r="F24" s="186" t="s">
        <v>126</v>
      </c>
      <c r="G24" s="186" t="s">
        <v>126</v>
      </c>
      <c r="H24" s="186" t="s">
        <v>126</v>
      </c>
      <c r="I24" s="10" t="s">
        <v>126</v>
      </c>
      <c r="J24" s="10" t="s">
        <v>126</v>
      </c>
      <c r="K24" s="186" t="s">
        <v>126</v>
      </c>
      <c r="L24" s="186" t="s">
        <v>126</v>
      </c>
      <c r="M24" s="186" t="s">
        <v>126</v>
      </c>
      <c r="N24" s="186" t="s">
        <v>126</v>
      </c>
      <c r="O24" s="186" t="s">
        <v>126</v>
      </c>
      <c r="P24" s="186" t="s">
        <v>126</v>
      </c>
      <c r="Q24" s="186" t="s">
        <v>126</v>
      </c>
      <c r="R24" s="186" t="s">
        <v>126</v>
      </c>
      <c r="S24" s="186" t="s">
        <v>126</v>
      </c>
      <c r="T24" s="186" t="s">
        <v>126</v>
      </c>
      <c r="U24" s="186" t="s">
        <v>126</v>
      </c>
      <c r="V24" s="186" t="s">
        <v>126</v>
      </c>
      <c r="W24" s="186" t="s">
        <v>126</v>
      </c>
      <c r="X24" s="186" t="s">
        <v>126</v>
      </c>
      <c r="Y24" s="186" t="s">
        <v>126</v>
      </c>
      <c r="Z24" s="186" t="s">
        <v>126</v>
      </c>
      <c r="AA24" s="186" t="s">
        <v>126</v>
      </c>
    </row>
    <row r="25" spans="1:27" ht="31.5" outlineLevel="1">
      <c r="A25" s="163" t="s">
        <v>38</v>
      </c>
      <c r="B25" s="155" t="s">
        <v>39</v>
      </c>
      <c r="C25" s="155" t="s">
        <v>27</v>
      </c>
      <c r="D25" s="10" t="s">
        <v>126</v>
      </c>
      <c r="E25" s="10" t="s">
        <v>126</v>
      </c>
      <c r="F25" s="10" t="s">
        <v>126</v>
      </c>
      <c r="G25" s="10" t="s">
        <v>126</v>
      </c>
      <c r="H25" s="10" t="s">
        <v>126</v>
      </c>
      <c r="I25" s="10" t="s">
        <v>126</v>
      </c>
      <c r="J25" s="10" t="s">
        <v>126</v>
      </c>
      <c r="K25" s="10" t="s">
        <v>126</v>
      </c>
      <c r="L25" s="10" t="s">
        <v>126</v>
      </c>
      <c r="M25" s="10" t="s">
        <v>126</v>
      </c>
      <c r="N25" s="10" t="s">
        <v>126</v>
      </c>
      <c r="O25" s="10" t="s">
        <v>126</v>
      </c>
      <c r="P25" s="10" t="s">
        <v>126</v>
      </c>
      <c r="Q25" s="10" t="s">
        <v>126</v>
      </c>
      <c r="R25" s="10" t="s">
        <v>126</v>
      </c>
      <c r="S25" s="10" t="s">
        <v>126</v>
      </c>
      <c r="T25" s="10" t="s">
        <v>126</v>
      </c>
      <c r="U25" s="10" t="s">
        <v>126</v>
      </c>
      <c r="V25" s="10">
        <v>3.29893017</v>
      </c>
      <c r="W25" s="10" t="s">
        <v>126</v>
      </c>
      <c r="X25" s="10" t="s">
        <v>126</v>
      </c>
      <c r="Y25" s="10" t="s">
        <v>126</v>
      </c>
      <c r="Z25" s="10" t="s">
        <v>126</v>
      </c>
      <c r="AA25" s="10" t="s">
        <v>126</v>
      </c>
    </row>
    <row r="26" spans="1:27" ht="15.75" outlineLevel="2">
      <c r="A26" s="163" t="s">
        <v>40</v>
      </c>
      <c r="B26" s="155" t="s">
        <v>122</v>
      </c>
      <c r="C26" s="155" t="s">
        <v>27</v>
      </c>
      <c r="D26" s="10">
        <v>0</v>
      </c>
      <c r="E26" s="10">
        <v>0</v>
      </c>
      <c r="F26" s="10">
        <v>3.21</v>
      </c>
      <c r="G26" s="10">
        <v>0</v>
      </c>
      <c r="H26" s="10">
        <v>0.96</v>
      </c>
      <c r="I26" s="10" t="s">
        <v>126</v>
      </c>
      <c r="J26" s="10" t="s">
        <v>126</v>
      </c>
      <c r="K26" s="10" t="s">
        <v>126</v>
      </c>
      <c r="L26" s="10">
        <v>0</v>
      </c>
      <c r="M26" s="10">
        <v>15.125</v>
      </c>
      <c r="N26" s="10">
        <v>49</v>
      </c>
      <c r="O26" s="10" t="s">
        <v>126</v>
      </c>
      <c r="P26" s="10" t="s">
        <v>483</v>
      </c>
      <c r="Q26" s="186" t="s">
        <v>126</v>
      </c>
      <c r="R26" s="186" t="s">
        <v>126</v>
      </c>
      <c r="S26" s="186" t="s">
        <v>126</v>
      </c>
      <c r="T26" s="186" t="s">
        <v>126</v>
      </c>
      <c r="U26" s="186" t="s">
        <v>126</v>
      </c>
      <c r="V26" s="10">
        <v>34.895693279712</v>
      </c>
      <c r="W26" s="10" t="s">
        <v>126</v>
      </c>
      <c r="X26" s="10" t="s">
        <v>126</v>
      </c>
      <c r="Y26" s="186" t="s">
        <v>126</v>
      </c>
      <c r="Z26" s="186" t="s">
        <v>126</v>
      </c>
      <c r="AA26" s="186" t="s">
        <v>126</v>
      </c>
    </row>
    <row r="27" spans="1:27" ht="31.5" outlineLevel="2">
      <c r="A27" s="163" t="s">
        <v>41</v>
      </c>
      <c r="B27" s="155" t="s">
        <v>42</v>
      </c>
      <c r="C27" s="155" t="s">
        <v>27</v>
      </c>
      <c r="D27" s="186" t="s">
        <v>126</v>
      </c>
      <c r="E27" s="186" t="s">
        <v>126</v>
      </c>
      <c r="F27" s="186" t="s">
        <v>126</v>
      </c>
      <c r="G27" s="186" t="s">
        <v>126</v>
      </c>
      <c r="H27" s="186" t="s">
        <v>126</v>
      </c>
      <c r="I27" s="10" t="s">
        <v>126</v>
      </c>
      <c r="J27" s="10" t="s">
        <v>126</v>
      </c>
      <c r="K27" s="186" t="s">
        <v>126</v>
      </c>
      <c r="L27" s="186" t="s">
        <v>126</v>
      </c>
      <c r="M27" s="186" t="s">
        <v>126</v>
      </c>
      <c r="N27" s="186" t="s">
        <v>126</v>
      </c>
      <c r="O27" s="186" t="s">
        <v>126</v>
      </c>
      <c r="P27" s="186" t="s">
        <v>126</v>
      </c>
      <c r="Q27" s="186" t="s">
        <v>126</v>
      </c>
      <c r="R27" s="186" t="s">
        <v>126</v>
      </c>
      <c r="S27" s="186" t="s">
        <v>126</v>
      </c>
      <c r="T27" s="186" t="s">
        <v>126</v>
      </c>
      <c r="U27" s="186" t="s">
        <v>126</v>
      </c>
      <c r="V27" s="186" t="s">
        <v>126</v>
      </c>
      <c r="W27" s="186" t="s">
        <v>126</v>
      </c>
      <c r="X27" s="186" t="s">
        <v>126</v>
      </c>
      <c r="Y27" s="186" t="s">
        <v>126</v>
      </c>
      <c r="Z27" s="186" t="s">
        <v>126</v>
      </c>
      <c r="AA27" s="186" t="s">
        <v>126</v>
      </c>
    </row>
    <row r="28" spans="1:27" ht="47.25" outlineLevel="2">
      <c r="A28" s="163" t="s">
        <v>43</v>
      </c>
      <c r="B28" s="155" t="s">
        <v>44</v>
      </c>
      <c r="C28" s="155" t="s">
        <v>27</v>
      </c>
      <c r="D28" s="186" t="s">
        <v>126</v>
      </c>
      <c r="E28" s="186" t="s">
        <v>126</v>
      </c>
      <c r="F28" s="186" t="s">
        <v>126</v>
      </c>
      <c r="G28" s="186" t="s">
        <v>126</v>
      </c>
      <c r="H28" s="186" t="s">
        <v>126</v>
      </c>
      <c r="I28" s="10" t="s">
        <v>126</v>
      </c>
      <c r="J28" s="10" t="s">
        <v>126</v>
      </c>
      <c r="K28" s="186" t="s">
        <v>126</v>
      </c>
      <c r="L28" s="186" t="s">
        <v>126</v>
      </c>
      <c r="M28" s="186" t="s">
        <v>126</v>
      </c>
      <c r="N28" s="186" t="s">
        <v>126</v>
      </c>
      <c r="O28" s="186" t="s">
        <v>126</v>
      </c>
      <c r="P28" s="186" t="s">
        <v>126</v>
      </c>
      <c r="Q28" s="186" t="s">
        <v>126</v>
      </c>
      <c r="R28" s="186" t="s">
        <v>126</v>
      </c>
      <c r="S28" s="186" t="s">
        <v>126</v>
      </c>
      <c r="T28" s="186" t="s">
        <v>126</v>
      </c>
      <c r="U28" s="186" t="s">
        <v>126</v>
      </c>
      <c r="V28" s="186" t="s">
        <v>126</v>
      </c>
      <c r="W28" s="186" t="s">
        <v>126</v>
      </c>
      <c r="X28" s="186" t="s">
        <v>126</v>
      </c>
      <c r="Y28" s="186" t="s">
        <v>126</v>
      </c>
      <c r="Z28" s="186" t="s">
        <v>126</v>
      </c>
      <c r="AA28" s="186" t="s">
        <v>126</v>
      </c>
    </row>
    <row r="29" spans="1:27" ht="78.75" outlineLevel="2">
      <c r="A29" s="163" t="s">
        <v>45</v>
      </c>
      <c r="B29" s="155" t="s">
        <v>46</v>
      </c>
      <c r="C29" s="155" t="s">
        <v>27</v>
      </c>
      <c r="D29" s="186" t="s">
        <v>126</v>
      </c>
      <c r="E29" s="186" t="s">
        <v>126</v>
      </c>
      <c r="F29" s="186" t="s">
        <v>126</v>
      </c>
      <c r="G29" s="186" t="s">
        <v>126</v>
      </c>
      <c r="H29" s="186" t="s">
        <v>126</v>
      </c>
      <c r="I29" s="10" t="s">
        <v>126</v>
      </c>
      <c r="J29" s="10" t="s">
        <v>126</v>
      </c>
      <c r="K29" s="186" t="s">
        <v>126</v>
      </c>
      <c r="L29" s="186" t="s">
        <v>126</v>
      </c>
      <c r="M29" s="186" t="s">
        <v>126</v>
      </c>
      <c r="N29" s="186" t="s">
        <v>126</v>
      </c>
      <c r="O29" s="186" t="s">
        <v>126</v>
      </c>
      <c r="P29" s="186" t="s">
        <v>126</v>
      </c>
      <c r="Q29" s="186" t="s">
        <v>126</v>
      </c>
      <c r="R29" s="186" t="s">
        <v>126</v>
      </c>
      <c r="S29" s="186" t="s">
        <v>126</v>
      </c>
      <c r="T29" s="186" t="s">
        <v>126</v>
      </c>
      <c r="U29" s="186" t="s">
        <v>126</v>
      </c>
      <c r="V29" s="186" t="s">
        <v>126</v>
      </c>
      <c r="W29" s="186" t="s">
        <v>126</v>
      </c>
      <c r="X29" s="186" t="s">
        <v>126</v>
      </c>
      <c r="Y29" s="186" t="s">
        <v>126</v>
      </c>
      <c r="Z29" s="186" t="s">
        <v>126</v>
      </c>
      <c r="AA29" s="186" t="s">
        <v>126</v>
      </c>
    </row>
    <row r="30" spans="1:27" ht="78.75" outlineLevel="2">
      <c r="A30" s="163" t="s">
        <v>47</v>
      </c>
      <c r="B30" s="155" t="s">
        <v>48</v>
      </c>
      <c r="C30" s="155" t="s">
        <v>27</v>
      </c>
      <c r="D30" s="186" t="s">
        <v>126</v>
      </c>
      <c r="E30" s="186" t="s">
        <v>126</v>
      </c>
      <c r="F30" s="186" t="s">
        <v>126</v>
      </c>
      <c r="G30" s="186" t="s">
        <v>126</v>
      </c>
      <c r="H30" s="186" t="s">
        <v>126</v>
      </c>
      <c r="I30" s="10" t="s">
        <v>126</v>
      </c>
      <c r="J30" s="10" t="s">
        <v>126</v>
      </c>
      <c r="K30" s="186" t="s">
        <v>126</v>
      </c>
      <c r="L30" s="186" t="s">
        <v>126</v>
      </c>
      <c r="M30" s="186" t="s">
        <v>126</v>
      </c>
      <c r="N30" s="186" t="s">
        <v>126</v>
      </c>
      <c r="O30" s="186" t="s">
        <v>126</v>
      </c>
      <c r="P30" s="186" t="s">
        <v>126</v>
      </c>
      <c r="Q30" s="186" t="s">
        <v>126</v>
      </c>
      <c r="R30" s="186" t="s">
        <v>126</v>
      </c>
      <c r="S30" s="186" t="s">
        <v>126</v>
      </c>
      <c r="T30" s="186" t="s">
        <v>126</v>
      </c>
      <c r="U30" s="186" t="s">
        <v>126</v>
      </c>
      <c r="V30" s="186" t="s">
        <v>126</v>
      </c>
      <c r="W30" s="186" t="s">
        <v>126</v>
      </c>
      <c r="X30" s="186" t="s">
        <v>126</v>
      </c>
      <c r="Y30" s="186" t="s">
        <v>126</v>
      </c>
      <c r="Z30" s="186" t="s">
        <v>126</v>
      </c>
      <c r="AA30" s="186" t="s">
        <v>126</v>
      </c>
    </row>
    <row r="31" spans="1:27" ht="63" outlineLevel="2">
      <c r="A31" s="163" t="s">
        <v>49</v>
      </c>
      <c r="B31" s="155" t="s">
        <v>50</v>
      </c>
      <c r="C31" s="155" t="s">
        <v>27</v>
      </c>
      <c r="D31" s="186" t="s">
        <v>126</v>
      </c>
      <c r="E31" s="186" t="s">
        <v>126</v>
      </c>
      <c r="F31" s="186" t="s">
        <v>126</v>
      </c>
      <c r="G31" s="186" t="s">
        <v>126</v>
      </c>
      <c r="H31" s="186" t="s">
        <v>126</v>
      </c>
      <c r="I31" s="10" t="s">
        <v>126</v>
      </c>
      <c r="J31" s="10" t="s">
        <v>126</v>
      </c>
      <c r="K31" s="186" t="s">
        <v>126</v>
      </c>
      <c r="L31" s="186" t="s">
        <v>126</v>
      </c>
      <c r="M31" s="186" t="s">
        <v>126</v>
      </c>
      <c r="N31" s="186" t="s">
        <v>126</v>
      </c>
      <c r="O31" s="186" t="s">
        <v>126</v>
      </c>
      <c r="P31" s="186" t="s">
        <v>126</v>
      </c>
      <c r="Q31" s="186" t="s">
        <v>126</v>
      </c>
      <c r="R31" s="186" t="s">
        <v>126</v>
      </c>
      <c r="S31" s="186" t="s">
        <v>126</v>
      </c>
      <c r="T31" s="186" t="s">
        <v>126</v>
      </c>
      <c r="U31" s="186" t="s">
        <v>126</v>
      </c>
      <c r="V31" s="186" t="s">
        <v>126</v>
      </c>
      <c r="W31" s="186" t="s">
        <v>126</v>
      </c>
      <c r="X31" s="186" t="s">
        <v>126</v>
      </c>
      <c r="Y31" s="186" t="s">
        <v>126</v>
      </c>
      <c r="Z31" s="186" t="s">
        <v>126</v>
      </c>
      <c r="AA31" s="186" t="s">
        <v>126</v>
      </c>
    </row>
    <row r="32" spans="1:27" ht="47.25" outlineLevel="2">
      <c r="A32" s="163" t="s">
        <v>51</v>
      </c>
      <c r="B32" s="155" t="s">
        <v>52</v>
      </c>
      <c r="C32" s="155" t="s">
        <v>27</v>
      </c>
      <c r="D32" s="186" t="s">
        <v>126</v>
      </c>
      <c r="E32" s="186" t="s">
        <v>126</v>
      </c>
      <c r="F32" s="186" t="s">
        <v>126</v>
      </c>
      <c r="G32" s="186" t="s">
        <v>126</v>
      </c>
      <c r="H32" s="186" t="s">
        <v>126</v>
      </c>
      <c r="I32" s="10" t="s">
        <v>126</v>
      </c>
      <c r="J32" s="10" t="s">
        <v>126</v>
      </c>
      <c r="K32" s="186" t="s">
        <v>126</v>
      </c>
      <c r="L32" s="186" t="s">
        <v>126</v>
      </c>
      <c r="M32" s="186" t="s">
        <v>126</v>
      </c>
      <c r="N32" s="186" t="s">
        <v>126</v>
      </c>
      <c r="O32" s="186" t="s">
        <v>126</v>
      </c>
      <c r="P32" s="186" t="s">
        <v>126</v>
      </c>
      <c r="Q32" s="186" t="s">
        <v>126</v>
      </c>
      <c r="R32" s="186" t="s">
        <v>126</v>
      </c>
      <c r="S32" s="186" t="s">
        <v>126</v>
      </c>
      <c r="T32" s="186" t="s">
        <v>126</v>
      </c>
      <c r="U32" s="186" t="s">
        <v>126</v>
      </c>
      <c r="V32" s="186" t="s">
        <v>126</v>
      </c>
      <c r="W32" s="186" t="s">
        <v>126</v>
      </c>
      <c r="X32" s="186" t="s">
        <v>126</v>
      </c>
      <c r="Y32" s="186" t="s">
        <v>126</v>
      </c>
      <c r="Z32" s="186" t="s">
        <v>126</v>
      </c>
      <c r="AA32" s="186" t="s">
        <v>126</v>
      </c>
    </row>
    <row r="33" spans="1:27" ht="78.75" outlineLevel="2">
      <c r="A33" s="163" t="s">
        <v>53</v>
      </c>
      <c r="B33" s="155" t="s">
        <v>54</v>
      </c>
      <c r="C33" s="155" t="s">
        <v>27</v>
      </c>
      <c r="D33" s="186" t="s">
        <v>126</v>
      </c>
      <c r="E33" s="186" t="s">
        <v>126</v>
      </c>
      <c r="F33" s="186" t="s">
        <v>126</v>
      </c>
      <c r="G33" s="186" t="s">
        <v>126</v>
      </c>
      <c r="H33" s="186" t="s">
        <v>126</v>
      </c>
      <c r="I33" s="10" t="s">
        <v>126</v>
      </c>
      <c r="J33" s="10" t="s">
        <v>126</v>
      </c>
      <c r="K33" s="186" t="s">
        <v>126</v>
      </c>
      <c r="L33" s="186" t="s">
        <v>126</v>
      </c>
      <c r="M33" s="186" t="s">
        <v>126</v>
      </c>
      <c r="N33" s="186" t="s">
        <v>126</v>
      </c>
      <c r="O33" s="186" t="s">
        <v>126</v>
      </c>
      <c r="P33" s="186" t="s">
        <v>126</v>
      </c>
      <c r="Q33" s="186" t="s">
        <v>126</v>
      </c>
      <c r="R33" s="186" t="s">
        <v>126</v>
      </c>
      <c r="S33" s="186" t="s">
        <v>126</v>
      </c>
      <c r="T33" s="186" t="s">
        <v>126</v>
      </c>
      <c r="U33" s="186" t="s">
        <v>126</v>
      </c>
      <c r="V33" s="186" t="s">
        <v>126</v>
      </c>
      <c r="W33" s="186" t="s">
        <v>126</v>
      </c>
      <c r="X33" s="186" t="s">
        <v>126</v>
      </c>
      <c r="Y33" s="186" t="s">
        <v>126</v>
      </c>
      <c r="Z33" s="186" t="s">
        <v>126</v>
      </c>
      <c r="AA33" s="186" t="s">
        <v>126</v>
      </c>
    </row>
    <row r="34" spans="1:27" ht="47.25" outlineLevel="2">
      <c r="A34" s="163" t="s">
        <v>55</v>
      </c>
      <c r="B34" s="155" t="s">
        <v>56</v>
      </c>
      <c r="C34" s="155" t="s">
        <v>27</v>
      </c>
      <c r="D34" s="186" t="s">
        <v>126</v>
      </c>
      <c r="E34" s="186" t="s">
        <v>126</v>
      </c>
      <c r="F34" s="186" t="s">
        <v>126</v>
      </c>
      <c r="G34" s="186" t="s">
        <v>126</v>
      </c>
      <c r="H34" s="186" t="s">
        <v>126</v>
      </c>
      <c r="I34" s="10" t="s">
        <v>126</v>
      </c>
      <c r="J34" s="10" t="s">
        <v>126</v>
      </c>
      <c r="K34" s="186" t="s">
        <v>126</v>
      </c>
      <c r="L34" s="186" t="s">
        <v>126</v>
      </c>
      <c r="M34" s="186" t="s">
        <v>126</v>
      </c>
      <c r="N34" s="186" t="s">
        <v>126</v>
      </c>
      <c r="O34" s="186" t="s">
        <v>126</v>
      </c>
      <c r="P34" s="186" t="s">
        <v>126</v>
      </c>
      <c r="Q34" s="186" t="s">
        <v>126</v>
      </c>
      <c r="R34" s="186" t="s">
        <v>126</v>
      </c>
      <c r="S34" s="186" t="s">
        <v>126</v>
      </c>
      <c r="T34" s="186" t="s">
        <v>126</v>
      </c>
      <c r="U34" s="186" t="s">
        <v>126</v>
      </c>
      <c r="V34" s="186" t="s">
        <v>126</v>
      </c>
      <c r="W34" s="186" t="s">
        <v>126</v>
      </c>
      <c r="X34" s="186" t="s">
        <v>126</v>
      </c>
      <c r="Y34" s="186" t="s">
        <v>126</v>
      </c>
      <c r="Z34" s="186" t="s">
        <v>126</v>
      </c>
      <c r="AA34" s="186" t="s">
        <v>126</v>
      </c>
    </row>
    <row r="35" spans="1:27" ht="63" outlineLevel="2">
      <c r="A35" s="163" t="s">
        <v>57</v>
      </c>
      <c r="B35" s="155" t="s">
        <v>58</v>
      </c>
      <c r="C35" s="155" t="s">
        <v>27</v>
      </c>
      <c r="D35" s="186" t="s">
        <v>126</v>
      </c>
      <c r="E35" s="186" t="s">
        <v>126</v>
      </c>
      <c r="F35" s="186" t="s">
        <v>126</v>
      </c>
      <c r="G35" s="186" t="s">
        <v>126</v>
      </c>
      <c r="H35" s="186" t="s">
        <v>126</v>
      </c>
      <c r="I35" s="10" t="s">
        <v>126</v>
      </c>
      <c r="J35" s="10" t="s">
        <v>126</v>
      </c>
      <c r="K35" s="186" t="s">
        <v>126</v>
      </c>
      <c r="L35" s="186" t="s">
        <v>126</v>
      </c>
      <c r="M35" s="186" t="s">
        <v>126</v>
      </c>
      <c r="N35" s="186" t="s">
        <v>126</v>
      </c>
      <c r="O35" s="186" t="s">
        <v>126</v>
      </c>
      <c r="P35" s="186" t="s">
        <v>126</v>
      </c>
      <c r="Q35" s="186" t="s">
        <v>126</v>
      </c>
      <c r="R35" s="186" t="s">
        <v>126</v>
      </c>
      <c r="S35" s="186" t="s">
        <v>126</v>
      </c>
      <c r="T35" s="186" t="s">
        <v>126</v>
      </c>
      <c r="U35" s="186" t="s">
        <v>126</v>
      </c>
      <c r="V35" s="186" t="s">
        <v>126</v>
      </c>
      <c r="W35" s="186" t="s">
        <v>126</v>
      </c>
      <c r="X35" s="186" t="s">
        <v>126</v>
      </c>
      <c r="Y35" s="186" t="s">
        <v>126</v>
      </c>
      <c r="Z35" s="186" t="s">
        <v>126</v>
      </c>
      <c r="AA35" s="186" t="s">
        <v>126</v>
      </c>
    </row>
    <row r="36" spans="1:27" ht="47.25" outlineLevel="2">
      <c r="A36" s="163" t="s">
        <v>59</v>
      </c>
      <c r="B36" s="155" t="s">
        <v>60</v>
      </c>
      <c r="C36" s="155" t="s">
        <v>27</v>
      </c>
      <c r="D36" s="186" t="s">
        <v>126</v>
      </c>
      <c r="E36" s="186" t="s">
        <v>126</v>
      </c>
      <c r="F36" s="186" t="s">
        <v>126</v>
      </c>
      <c r="G36" s="186" t="s">
        <v>126</v>
      </c>
      <c r="H36" s="186" t="s">
        <v>126</v>
      </c>
      <c r="I36" s="10" t="s">
        <v>126</v>
      </c>
      <c r="J36" s="10" t="s">
        <v>126</v>
      </c>
      <c r="K36" s="186" t="s">
        <v>126</v>
      </c>
      <c r="L36" s="186" t="s">
        <v>126</v>
      </c>
      <c r="M36" s="186" t="s">
        <v>126</v>
      </c>
      <c r="N36" s="186" t="s">
        <v>126</v>
      </c>
      <c r="O36" s="186" t="s">
        <v>126</v>
      </c>
      <c r="P36" s="186" t="s">
        <v>126</v>
      </c>
      <c r="Q36" s="186" t="s">
        <v>126</v>
      </c>
      <c r="R36" s="186" t="s">
        <v>126</v>
      </c>
      <c r="S36" s="186" t="s">
        <v>126</v>
      </c>
      <c r="T36" s="186" t="s">
        <v>126</v>
      </c>
      <c r="U36" s="186" t="s">
        <v>126</v>
      </c>
      <c r="V36" s="186" t="s">
        <v>126</v>
      </c>
      <c r="W36" s="186" t="s">
        <v>126</v>
      </c>
      <c r="X36" s="186" t="s">
        <v>126</v>
      </c>
      <c r="Y36" s="186" t="s">
        <v>126</v>
      </c>
      <c r="Z36" s="186" t="s">
        <v>126</v>
      </c>
      <c r="AA36" s="186" t="s">
        <v>126</v>
      </c>
    </row>
    <row r="37" spans="1:27" ht="141.75" outlineLevel="2">
      <c r="A37" s="163" t="s">
        <v>59</v>
      </c>
      <c r="B37" s="155" t="s">
        <v>61</v>
      </c>
      <c r="C37" s="155" t="s">
        <v>27</v>
      </c>
      <c r="D37" s="186" t="s">
        <v>126</v>
      </c>
      <c r="E37" s="186" t="s">
        <v>126</v>
      </c>
      <c r="F37" s="186" t="s">
        <v>126</v>
      </c>
      <c r="G37" s="186" t="s">
        <v>126</v>
      </c>
      <c r="H37" s="186" t="s">
        <v>126</v>
      </c>
      <c r="I37" s="10" t="s">
        <v>126</v>
      </c>
      <c r="J37" s="10" t="s">
        <v>126</v>
      </c>
      <c r="K37" s="186" t="s">
        <v>126</v>
      </c>
      <c r="L37" s="186" t="s">
        <v>126</v>
      </c>
      <c r="M37" s="186" t="s">
        <v>126</v>
      </c>
      <c r="N37" s="186" t="s">
        <v>126</v>
      </c>
      <c r="O37" s="186" t="s">
        <v>126</v>
      </c>
      <c r="P37" s="186" t="s">
        <v>126</v>
      </c>
      <c r="Q37" s="186" t="s">
        <v>126</v>
      </c>
      <c r="R37" s="186" t="s">
        <v>126</v>
      </c>
      <c r="S37" s="186" t="s">
        <v>126</v>
      </c>
      <c r="T37" s="186" t="s">
        <v>126</v>
      </c>
      <c r="U37" s="186" t="s">
        <v>126</v>
      </c>
      <c r="V37" s="186" t="s">
        <v>126</v>
      </c>
      <c r="W37" s="186" t="s">
        <v>126</v>
      </c>
      <c r="X37" s="186" t="s">
        <v>126</v>
      </c>
      <c r="Y37" s="186" t="s">
        <v>126</v>
      </c>
      <c r="Z37" s="186" t="s">
        <v>126</v>
      </c>
      <c r="AA37" s="186" t="s">
        <v>126</v>
      </c>
    </row>
    <row r="38" spans="1:27" ht="110.25" outlineLevel="2">
      <c r="A38" s="163" t="s">
        <v>59</v>
      </c>
      <c r="B38" s="155" t="s">
        <v>62</v>
      </c>
      <c r="C38" s="155" t="s">
        <v>27</v>
      </c>
      <c r="D38" s="186" t="s">
        <v>126</v>
      </c>
      <c r="E38" s="186" t="s">
        <v>126</v>
      </c>
      <c r="F38" s="186" t="s">
        <v>126</v>
      </c>
      <c r="G38" s="186" t="s">
        <v>126</v>
      </c>
      <c r="H38" s="186" t="s">
        <v>126</v>
      </c>
      <c r="I38" s="10" t="s">
        <v>126</v>
      </c>
      <c r="J38" s="10" t="s">
        <v>126</v>
      </c>
      <c r="K38" s="186" t="s">
        <v>126</v>
      </c>
      <c r="L38" s="186" t="s">
        <v>126</v>
      </c>
      <c r="M38" s="186" t="s">
        <v>126</v>
      </c>
      <c r="N38" s="186" t="s">
        <v>126</v>
      </c>
      <c r="O38" s="186" t="s">
        <v>126</v>
      </c>
      <c r="P38" s="186" t="s">
        <v>126</v>
      </c>
      <c r="Q38" s="186" t="s">
        <v>126</v>
      </c>
      <c r="R38" s="186" t="s">
        <v>126</v>
      </c>
      <c r="S38" s="186" t="s">
        <v>126</v>
      </c>
      <c r="T38" s="186" t="s">
        <v>126</v>
      </c>
      <c r="U38" s="186" t="s">
        <v>126</v>
      </c>
      <c r="V38" s="186" t="s">
        <v>126</v>
      </c>
      <c r="W38" s="186" t="s">
        <v>126</v>
      </c>
      <c r="X38" s="186" t="s">
        <v>126</v>
      </c>
      <c r="Y38" s="186" t="s">
        <v>126</v>
      </c>
      <c r="Z38" s="186" t="s">
        <v>126</v>
      </c>
      <c r="AA38" s="186" t="s">
        <v>126</v>
      </c>
    </row>
    <row r="39" spans="1:27" ht="126" outlineLevel="2">
      <c r="A39" s="163" t="s">
        <v>59</v>
      </c>
      <c r="B39" s="155" t="s">
        <v>63</v>
      </c>
      <c r="C39" s="155" t="s">
        <v>27</v>
      </c>
      <c r="D39" s="186" t="s">
        <v>126</v>
      </c>
      <c r="E39" s="186" t="s">
        <v>126</v>
      </c>
      <c r="F39" s="186" t="s">
        <v>126</v>
      </c>
      <c r="G39" s="186" t="s">
        <v>126</v>
      </c>
      <c r="H39" s="186" t="s">
        <v>126</v>
      </c>
      <c r="I39" s="10" t="s">
        <v>126</v>
      </c>
      <c r="J39" s="10" t="s">
        <v>126</v>
      </c>
      <c r="K39" s="186" t="s">
        <v>126</v>
      </c>
      <c r="L39" s="186" t="s">
        <v>126</v>
      </c>
      <c r="M39" s="186" t="s">
        <v>126</v>
      </c>
      <c r="N39" s="186" t="s">
        <v>126</v>
      </c>
      <c r="O39" s="186" t="s">
        <v>126</v>
      </c>
      <c r="P39" s="186" t="s">
        <v>126</v>
      </c>
      <c r="Q39" s="186" t="s">
        <v>126</v>
      </c>
      <c r="R39" s="186" t="s">
        <v>126</v>
      </c>
      <c r="S39" s="186" t="s">
        <v>126</v>
      </c>
      <c r="T39" s="186" t="s">
        <v>126</v>
      </c>
      <c r="U39" s="186" t="s">
        <v>126</v>
      </c>
      <c r="V39" s="186" t="s">
        <v>126</v>
      </c>
      <c r="W39" s="186" t="s">
        <v>126</v>
      </c>
      <c r="X39" s="186" t="s">
        <v>126</v>
      </c>
      <c r="Y39" s="186" t="s">
        <v>126</v>
      </c>
      <c r="Z39" s="186" t="s">
        <v>126</v>
      </c>
      <c r="AA39" s="186" t="s">
        <v>126</v>
      </c>
    </row>
    <row r="40" spans="1:27" ht="47.25" outlineLevel="2">
      <c r="A40" s="163" t="s">
        <v>64</v>
      </c>
      <c r="B40" s="155" t="s">
        <v>60</v>
      </c>
      <c r="C40" s="155" t="s">
        <v>27</v>
      </c>
      <c r="D40" s="186" t="s">
        <v>126</v>
      </c>
      <c r="E40" s="186" t="s">
        <v>126</v>
      </c>
      <c r="F40" s="186" t="s">
        <v>126</v>
      </c>
      <c r="G40" s="186" t="s">
        <v>126</v>
      </c>
      <c r="H40" s="186" t="s">
        <v>126</v>
      </c>
      <c r="I40" s="10" t="s">
        <v>126</v>
      </c>
      <c r="J40" s="10" t="s">
        <v>126</v>
      </c>
      <c r="K40" s="186" t="s">
        <v>126</v>
      </c>
      <c r="L40" s="186" t="s">
        <v>126</v>
      </c>
      <c r="M40" s="186" t="s">
        <v>126</v>
      </c>
      <c r="N40" s="186" t="s">
        <v>126</v>
      </c>
      <c r="O40" s="186" t="s">
        <v>126</v>
      </c>
      <c r="P40" s="186" t="s">
        <v>126</v>
      </c>
      <c r="Q40" s="186" t="s">
        <v>126</v>
      </c>
      <c r="R40" s="186" t="s">
        <v>126</v>
      </c>
      <c r="S40" s="186" t="s">
        <v>126</v>
      </c>
      <c r="T40" s="186" t="s">
        <v>126</v>
      </c>
      <c r="U40" s="186" t="s">
        <v>126</v>
      </c>
      <c r="V40" s="186" t="s">
        <v>126</v>
      </c>
      <c r="W40" s="186" t="s">
        <v>126</v>
      </c>
      <c r="X40" s="186" t="s">
        <v>126</v>
      </c>
      <c r="Y40" s="186" t="s">
        <v>126</v>
      </c>
      <c r="Z40" s="186" t="s">
        <v>126</v>
      </c>
      <c r="AA40" s="186" t="s">
        <v>126</v>
      </c>
    </row>
    <row r="41" spans="1:27" ht="141.75" outlineLevel="2">
      <c r="A41" s="163" t="s">
        <v>64</v>
      </c>
      <c r="B41" s="155" t="s">
        <v>61</v>
      </c>
      <c r="C41" s="155" t="s">
        <v>27</v>
      </c>
      <c r="D41" s="186" t="s">
        <v>126</v>
      </c>
      <c r="E41" s="186" t="s">
        <v>126</v>
      </c>
      <c r="F41" s="186" t="s">
        <v>126</v>
      </c>
      <c r="G41" s="186" t="s">
        <v>126</v>
      </c>
      <c r="H41" s="186" t="s">
        <v>126</v>
      </c>
      <c r="I41" s="10" t="s">
        <v>126</v>
      </c>
      <c r="J41" s="10" t="s">
        <v>126</v>
      </c>
      <c r="K41" s="186" t="s">
        <v>126</v>
      </c>
      <c r="L41" s="186" t="s">
        <v>126</v>
      </c>
      <c r="M41" s="186" t="s">
        <v>126</v>
      </c>
      <c r="N41" s="186" t="s">
        <v>126</v>
      </c>
      <c r="O41" s="186" t="s">
        <v>126</v>
      </c>
      <c r="P41" s="186" t="s">
        <v>126</v>
      </c>
      <c r="Q41" s="186" t="s">
        <v>126</v>
      </c>
      <c r="R41" s="186" t="s">
        <v>126</v>
      </c>
      <c r="S41" s="186" t="s">
        <v>126</v>
      </c>
      <c r="T41" s="186" t="s">
        <v>126</v>
      </c>
      <c r="U41" s="186" t="s">
        <v>126</v>
      </c>
      <c r="V41" s="186" t="s">
        <v>126</v>
      </c>
      <c r="W41" s="186" t="s">
        <v>126</v>
      </c>
      <c r="X41" s="186" t="s">
        <v>126</v>
      </c>
      <c r="Y41" s="186" t="s">
        <v>126</v>
      </c>
      <c r="Z41" s="186" t="s">
        <v>126</v>
      </c>
      <c r="AA41" s="186" t="s">
        <v>126</v>
      </c>
    </row>
    <row r="42" spans="1:27" ht="110.25" outlineLevel="2">
      <c r="A42" s="163" t="s">
        <v>64</v>
      </c>
      <c r="B42" s="155" t="s">
        <v>62</v>
      </c>
      <c r="C42" s="155" t="s">
        <v>27</v>
      </c>
      <c r="D42" s="186" t="s">
        <v>126</v>
      </c>
      <c r="E42" s="186" t="s">
        <v>126</v>
      </c>
      <c r="F42" s="186" t="s">
        <v>126</v>
      </c>
      <c r="G42" s="186" t="s">
        <v>126</v>
      </c>
      <c r="H42" s="186" t="s">
        <v>126</v>
      </c>
      <c r="I42" s="10" t="s">
        <v>126</v>
      </c>
      <c r="J42" s="10" t="s">
        <v>126</v>
      </c>
      <c r="K42" s="186" t="s">
        <v>126</v>
      </c>
      <c r="L42" s="186" t="s">
        <v>126</v>
      </c>
      <c r="M42" s="186" t="s">
        <v>126</v>
      </c>
      <c r="N42" s="186" t="s">
        <v>126</v>
      </c>
      <c r="O42" s="186" t="s">
        <v>126</v>
      </c>
      <c r="P42" s="186" t="s">
        <v>126</v>
      </c>
      <c r="Q42" s="186" t="s">
        <v>126</v>
      </c>
      <c r="R42" s="186" t="s">
        <v>126</v>
      </c>
      <c r="S42" s="186" t="s">
        <v>126</v>
      </c>
      <c r="T42" s="186" t="s">
        <v>126</v>
      </c>
      <c r="U42" s="186" t="s">
        <v>126</v>
      </c>
      <c r="V42" s="186" t="s">
        <v>126</v>
      </c>
      <c r="W42" s="186" t="s">
        <v>126</v>
      </c>
      <c r="X42" s="186" t="s">
        <v>126</v>
      </c>
      <c r="Y42" s="186" t="s">
        <v>126</v>
      </c>
      <c r="Z42" s="186" t="s">
        <v>126</v>
      </c>
      <c r="AA42" s="186" t="s">
        <v>126</v>
      </c>
    </row>
    <row r="43" spans="1:27" ht="126" outlineLevel="2">
      <c r="A43" s="163" t="s">
        <v>64</v>
      </c>
      <c r="B43" s="155" t="s">
        <v>65</v>
      </c>
      <c r="C43" s="155" t="s">
        <v>27</v>
      </c>
      <c r="D43" s="186" t="s">
        <v>126</v>
      </c>
      <c r="E43" s="186" t="s">
        <v>126</v>
      </c>
      <c r="F43" s="186" t="s">
        <v>126</v>
      </c>
      <c r="G43" s="186" t="s">
        <v>126</v>
      </c>
      <c r="H43" s="186" t="s">
        <v>126</v>
      </c>
      <c r="I43" s="10" t="s">
        <v>126</v>
      </c>
      <c r="J43" s="10" t="s">
        <v>126</v>
      </c>
      <c r="K43" s="186" t="s">
        <v>126</v>
      </c>
      <c r="L43" s="186" t="s">
        <v>126</v>
      </c>
      <c r="M43" s="186" t="s">
        <v>126</v>
      </c>
      <c r="N43" s="186" t="s">
        <v>126</v>
      </c>
      <c r="O43" s="186" t="s">
        <v>126</v>
      </c>
      <c r="P43" s="186" t="s">
        <v>126</v>
      </c>
      <c r="Q43" s="186" t="s">
        <v>126</v>
      </c>
      <c r="R43" s="186" t="s">
        <v>126</v>
      </c>
      <c r="S43" s="186" t="s">
        <v>126</v>
      </c>
      <c r="T43" s="186" t="s">
        <v>126</v>
      </c>
      <c r="U43" s="186" t="s">
        <v>126</v>
      </c>
      <c r="V43" s="186" t="s">
        <v>126</v>
      </c>
      <c r="W43" s="186" t="s">
        <v>126</v>
      </c>
      <c r="X43" s="186" t="s">
        <v>126</v>
      </c>
      <c r="Y43" s="186" t="s">
        <v>126</v>
      </c>
      <c r="Z43" s="186" t="s">
        <v>126</v>
      </c>
      <c r="AA43" s="186" t="s">
        <v>126</v>
      </c>
    </row>
    <row r="44" spans="1:27" ht="94.5" outlineLevel="2">
      <c r="A44" s="163" t="s">
        <v>66</v>
      </c>
      <c r="B44" s="155" t="s">
        <v>67</v>
      </c>
      <c r="C44" s="155" t="s">
        <v>27</v>
      </c>
      <c r="D44" s="186" t="s">
        <v>126</v>
      </c>
      <c r="E44" s="186" t="s">
        <v>126</v>
      </c>
      <c r="F44" s="186" t="s">
        <v>126</v>
      </c>
      <c r="G44" s="186" t="s">
        <v>126</v>
      </c>
      <c r="H44" s="186" t="s">
        <v>126</v>
      </c>
      <c r="I44" s="10" t="s">
        <v>126</v>
      </c>
      <c r="J44" s="10" t="s">
        <v>126</v>
      </c>
      <c r="K44" s="186" t="s">
        <v>126</v>
      </c>
      <c r="L44" s="186" t="s">
        <v>126</v>
      </c>
      <c r="M44" s="186" t="s">
        <v>126</v>
      </c>
      <c r="N44" s="186" t="s">
        <v>126</v>
      </c>
      <c r="O44" s="186" t="s">
        <v>126</v>
      </c>
      <c r="P44" s="186" t="s">
        <v>126</v>
      </c>
      <c r="Q44" s="186" t="s">
        <v>126</v>
      </c>
      <c r="R44" s="186" t="s">
        <v>126</v>
      </c>
      <c r="S44" s="186" t="s">
        <v>126</v>
      </c>
      <c r="T44" s="186" t="s">
        <v>126</v>
      </c>
      <c r="U44" s="186" t="s">
        <v>126</v>
      </c>
      <c r="V44" s="186" t="s">
        <v>126</v>
      </c>
      <c r="W44" s="186" t="s">
        <v>126</v>
      </c>
      <c r="X44" s="186" t="s">
        <v>126</v>
      </c>
      <c r="Y44" s="186" t="s">
        <v>126</v>
      </c>
      <c r="Z44" s="186" t="s">
        <v>126</v>
      </c>
      <c r="AA44" s="186" t="s">
        <v>126</v>
      </c>
    </row>
    <row r="45" spans="1:27" ht="78.75" outlineLevel="2">
      <c r="A45" s="163" t="s">
        <v>68</v>
      </c>
      <c r="B45" s="155" t="s">
        <v>69</v>
      </c>
      <c r="C45" s="155" t="s">
        <v>27</v>
      </c>
      <c r="D45" s="186" t="s">
        <v>126</v>
      </c>
      <c r="E45" s="186" t="s">
        <v>126</v>
      </c>
      <c r="F45" s="186" t="s">
        <v>126</v>
      </c>
      <c r="G45" s="186" t="s">
        <v>126</v>
      </c>
      <c r="H45" s="186" t="s">
        <v>126</v>
      </c>
      <c r="I45" s="10" t="s">
        <v>126</v>
      </c>
      <c r="J45" s="10" t="s">
        <v>126</v>
      </c>
      <c r="K45" s="186" t="s">
        <v>126</v>
      </c>
      <c r="L45" s="186" t="s">
        <v>126</v>
      </c>
      <c r="M45" s="186" t="s">
        <v>126</v>
      </c>
      <c r="N45" s="186" t="s">
        <v>126</v>
      </c>
      <c r="O45" s="186" t="s">
        <v>126</v>
      </c>
      <c r="P45" s="186" t="s">
        <v>126</v>
      </c>
      <c r="Q45" s="186" t="s">
        <v>126</v>
      </c>
      <c r="R45" s="186" t="s">
        <v>126</v>
      </c>
      <c r="S45" s="186" t="s">
        <v>126</v>
      </c>
      <c r="T45" s="186" t="s">
        <v>126</v>
      </c>
      <c r="U45" s="186" t="s">
        <v>126</v>
      </c>
      <c r="V45" s="186" t="s">
        <v>126</v>
      </c>
      <c r="W45" s="186" t="s">
        <v>126</v>
      </c>
      <c r="X45" s="186" t="s">
        <v>126</v>
      </c>
      <c r="Y45" s="186" t="s">
        <v>126</v>
      </c>
      <c r="Z45" s="186" t="s">
        <v>126</v>
      </c>
      <c r="AA45" s="186" t="s">
        <v>126</v>
      </c>
    </row>
    <row r="46" spans="1:27" ht="94.5" outlineLevel="2">
      <c r="A46" s="163" t="s">
        <v>70</v>
      </c>
      <c r="B46" s="155" t="s">
        <v>71</v>
      </c>
      <c r="C46" s="155" t="s">
        <v>27</v>
      </c>
      <c r="D46" s="186" t="s">
        <v>126</v>
      </c>
      <c r="E46" s="186" t="s">
        <v>126</v>
      </c>
      <c r="F46" s="186" t="s">
        <v>126</v>
      </c>
      <c r="G46" s="186" t="s">
        <v>126</v>
      </c>
      <c r="H46" s="186" t="s">
        <v>126</v>
      </c>
      <c r="I46" s="10" t="s">
        <v>126</v>
      </c>
      <c r="J46" s="10" t="s">
        <v>126</v>
      </c>
      <c r="K46" s="186" t="s">
        <v>126</v>
      </c>
      <c r="L46" s="186" t="s">
        <v>126</v>
      </c>
      <c r="M46" s="186" t="s">
        <v>126</v>
      </c>
      <c r="N46" s="186" t="s">
        <v>126</v>
      </c>
      <c r="O46" s="186" t="s">
        <v>126</v>
      </c>
      <c r="P46" s="186" t="s">
        <v>126</v>
      </c>
      <c r="Q46" s="186" t="s">
        <v>126</v>
      </c>
      <c r="R46" s="186" t="s">
        <v>126</v>
      </c>
      <c r="S46" s="186" t="s">
        <v>126</v>
      </c>
      <c r="T46" s="186" t="s">
        <v>126</v>
      </c>
      <c r="U46" s="186" t="s">
        <v>126</v>
      </c>
      <c r="V46" s="186" t="s">
        <v>126</v>
      </c>
      <c r="W46" s="186" t="s">
        <v>126</v>
      </c>
      <c r="X46" s="186" t="s">
        <v>126</v>
      </c>
      <c r="Y46" s="186" t="s">
        <v>126</v>
      </c>
      <c r="Z46" s="186" t="s">
        <v>126</v>
      </c>
      <c r="AA46" s="186" t="s">
        <v>126</v>
      </c>
    </row>
    <row r="47" spans="1:27" ht="47.25" outlineLevel="2">
      <c r="A47" s="163" t="s">
        <v>72</v>
      </c>
      <c r="B47" s="155" t="s">
        <v>73</v>
      </c>
      <c r="C47" s="155" t="s">
        <v>27</v>
      </c>
      <c r="D47" s="10">
        <v>0</v>
      </c>
      <c r="E47" s="10">
        <v>0</v>
      </c>
      <c r="F47" s="10">
        <v>0</v>
      </c>
      <c r="G47" s="10">
        <v>0</v>
      </c>
      <c r="H47" s="10">
        <v>0.48</v>
      </c>
      <c r="I47" s="10" t="s">
        <v>126</v>
      </c>
      <c r="J47" s="10" t="s">
        <v>126</v>
      </c>
      <c r="K47" s="10" t="s">
        <v>126</v>
      </c>
      <c r="L47" s="10">
        <v>0</v>
      </c>
      <c r="M47" s="10">
        <v>15.125</v>
      </c>
      <c r="N47" s="10">
        <v>43</v>
      </c>
      <c r="O47" s="10" t="s">
        <v>126</v>
      </c>
      <c r="P47" s="10" t="s">
        <v>126</v>
      </c>
      <c r="Q47" s="186" t="s">
        <v>126</v>
      </c>
      <c r="R47" s="186" t="s">
        <v>126</v>
      </c>
      <c r="S47" s="186" t="s">
        <v>126</v>
      </c>
      <c r="T47" s="186" t="s">
        <v>126</v>
      </c>
      <c r="U47" s="186" t="s">
        <v>126</v>
      </c>
      <c r="V47" s="186">
        <v>27.896567774391997</v>
      </c>
      <c r="W47" s="186" t="s">
        <v>126</v>
      </c>
      <c r="X47" s="186" t="s">
        <v>126</v>
      </c>
      <c r="Y47" s="186" t="s">
        <v>126</v>
      </c>
      <c r="Z47" s="186" t="s">
        <v>126</v>
      </c>
      <c r="AA47" s="186" t="s">
        <v>126</v>
      </c>
    </row>
    <row r="48" spans="1:27" ht="78.75" outlineLevel="2">
      <c r="A48" s="163" t="s">
        <v>74</v>
      </c>
      <c r="B48" s="155" t="s">
        <v>75</v>
      </c>
      <c r="C48" s="155" t="s">
        <v>27</v>
      </c>
      <c r="D48" s="186" t="s">
        <v>126</v>
      </c>
      <c r="E48" s="186" t="s">
        <v>126</v>
      </c>
      <c r="F48" s="186" t="s">
        <v>126</v>
      </c>
      <c r="G48" s="186" t="s">
        <v>126</v>
      </c>
      <c r="H48" s="186" t="s">
        <v>126</v>
      </c>
      <c r="I48" s="10" t="s">
        <v>126</v>
      </c>
      <c r="J48" s="10" t="s">
        <v>126</v>
      </c>
      <c r="K48" s="186" t="s">
        <v>126</v>
      </c>
      <c r="L48" s="186" t="s">
        <v>126</v>
      </c>
      <c r="M48" s="186" t="s">
        <v>126</v>
      </c>
      <c r="N48" s="186" t="s">
        <v>126</v>
      </c>
      <c r="O48" s="186" t="s">
        <v>126</v>
      </c>
      <c r="P48" s="186" t="s">
        <v>126</v>
      </c>
      <c r="Q48" s="186" t="s">
        <v>126</v>
      </c>
      <c r="R48" s="186" t="s">
        <v>126</v>
      </c>
      <c r="S48" s="186" t="s">
        <v>126</v>
      </c>
      <c r="T48" s="186" t="s">
        <v>126</v>
      </c>
      <c r="U48" s="186" t="s">
        <v>126</v>
      </c>
      <c r="V48" s="186" t="s">
        <v>126</v>
      </c>
      <c r="W48" s="186" t="s">
        <v>126</v>
      </c>
      <c r="X48" s="186" t="s">
        <v>126</v>
      </c>
      <c r="Y48" s="186" t="s">
        <v>126</v>
      </c>
      <c r="Z48" s="186" t="s">
        <v>126</v>
      </c>
      <c r="AA48" s="186" t="s">
        <v>126</v>
      </c>
    </row>
    <row r="49" spans="1:27" ht="31.5" outlineLevel="2">
      <c r="A49" s="163" t="s">
        <v>76</v>
      </c>
      <c r="B49" s="155" t="s">
        <v>77</v>
      </c>
      <c r="C49" s="155" t="s">
        <v>27</v>
      </c>
      <c r="D49" s="186" t="s">
        <v>126</v>
      </c>
      <c r="E49" s="186" t="s">
        <v>126</v>
      </c>
      <c r="F49" s="186" t="s">
        <v>126</v>
      </c>
      <c r="G49" s="186" t="s">
        <v>126</v>
      </c>
      <c r="H49" s="186" t="s">
        <v>126</v>
      </c>
      <c r="I49" s="10" t="s">
        <v>126</v>
      </c>
      <c r="J49" s="10" t="s">
        <v>126</v>
      </c>
      <c r="K49" s="186" t="s">
        <v>126</v>
      </c>
      <c r="L49" s="186" t="s">
        <v>126</v>
      </c>
      <c r="M49" s="186" t="s">
        <v>126</v>
      </c>
      <c r="N49" s="186" t="s">
        <v>126</v>
      </c>
      <c r="O49" s="186" t="s">
        <v>126</v>
      </c>
      <c r="P49" s="186" t="s">
        <v>126</v>
      </c>
      <c r="Q49" s="186" t="s">
        <v>126</v>
      </c>
      <c r="R49" s="186" t="s">
        <v>126</v>
      </c>
      <c r="S49" s="186" t="s">
        <v>126</v>
      </c>
      <c r="T49" s="186" t="s">
        <v>126</v>
      </c>
      <c r="U49" s="186" t="s">
        <v>126</v>
      </c>
      <c r="V49" s="186" t="s">
        <v>126</v>
      </c>
      <c r="W49" s="186" t="s">
        <v>126</v>
      </c>
      <c r="X49" s="186" t="s">
        <v>126</v>
      </c>
      <c r="Y49" s="186" t="s">
        <v>126</v>
      </c>
      <c r="Z49" s="186" t="s">
        <v>126</v>
      </c>
      <c r="AA49" s="186" t="s">
        <v>126</v>
      </c>
    </row>
    <row r="50" spans="1:27" ht="63" outlineLevel="2">
      <c r="A50" s="163" t="s">
        <v>78</v>
      </c>
      <c r="B50" s="155" t="s">
        <v>79</v>
      </c>
      <c r="C50" s="155" t="s">
        <v>27</v>
      </c>
      <c r="D50" s="186" t="s">
        <v>126</v>
      </c>
      <c r="E50" s="186" t="s">
        <v>126</v>
      </c>
      <c r="F50" s="186" t="s">
        <v>126</v>
      </c>
      <c r="G50" s="186" t="s">
        <v>126</v>
      </c>
      <c r="H50" s="186" t="s">
        <v>126</v>
      </c>
      <c r="I50" s="10" t="s">
        <v>126</v>
      </c>
      <c r="J50" s="10" t="s">
        <v>126</v>
      </c>
      <c r="K50" s="186" t="s">
        <v>126</v>
      </c>
      <c r="L50" s="186" t="s">
        <v>126</v>
      </c>
      <c r="M50" s="186" t="s">
        <v>126</v>
      </c>
      <c r="N50" s="186" t="s">
        <v>126</v>
      </c>
      <c r="O50" s="186" t="s">
        <v>126</v>
      </c>
      <c r="P50" s="186" t="s">
        <v>126</v>
      </c>
      <c r="Q50" s="186" t="s">
        <v>126</v>
      </c>
      <c r="R50" s="186" t="s">
        <v>126</v>
      </c>
      <c r="S50" s="186" t="s">
        <v>126</v>
      </c>
      <c r="T50" s="186" t="s">
        <v>126</v>
      </c>
      <c r="U50" s="186" t="s">
        <v>126</v>
      </c>
      <c r="V50" s="186" t="s">
        <v>126</v>
      </c>
      <c r="W50" s="186" t="s">
        <v>126</v>
      </c>
      <c r="X50" s="186" t="s">
        <v>126</v>
      </c>
      <c r="Y50" s="186" t="s">
        <v>126</v>
      </c>
      <c r="Z50" s="186" t="s">
        <v>126</v>
      </c>
      <c r="AA50" s="186" t="s">
        <v>126</v>
      </c>
    </row>
    <row r="51" spans="1:27" ht="47.25" outlineLevel="2">
      <c r="A51" s="163" t="s">
        <v>80</v>
      </c>
      <c r="B51" s="155" t="s">
        <v>81</v>
      </c>
      <c r="C51" s="155" t="s">
        <v>27</v>
      </c>
      <c r="D51" s="10">
        <v>0</v>
      </c>
      <c r="E51" s="10">
        <v>0</v>
      </c>
      <c r="F51" s="10">
        <v>0</v>
      </c>
      <c r="G51" s="10">
        <v>0</v>
      </c>
      <c r="H51" s="10">
        <v>0.48</v>
      </c>
      <c r="I51" s="10" t="s">
        <v>126</v>
      </c>
      <c r="J51" s="10" t="s">
        <v>126</v>
      </c>
      <c r="K51" s="10" t="s">
        <v>126</v>
      </c>
      <c r="L51" s="10">
        <v>0</v>
      </c>
      <c r="M51" s="10">
        <v>15.125</v>
      </c>
      <c r="N51" s="10">
        <v>43</v>
      </c>
      <c r="O51" s="10" t="s">
        <v>126</v>
      </c>
      <c r="P51" s="10" t="s">
        <v>126</v>
      </c>
      <c r="Q51" s="186" t="s">
        <v>126</v>
      </c>
      <c r="R51" s="186" t="s">
        <v>126</v>
      </c>
      <c r="S51" s="186" t="s">
        <v>126</v>
      </c>
      <c r="T51" s="186" t="s">
        <v>126</v>
      </c>
      <c r="U51" s="186" t="s">
        <v>126</v>
      </c>
      <c r="V51" s="10">
        <v>13.830850984391999</v>
      </c>
      <c r="W51" s="10" t="s">
        <v>126</v>
      </c>
      <c r="X51" s="10" t="s">
        <v>126</v>
      </c>
      <c r="Y51" s="186" t="s">
        <v>126</v>
      </c>
      <c r="Z51" s="186" t="s">
        <v>126</v>
      </c>
      <c r="AA51" s="186" t="s">
        <v>126</v>
      </c>
    </row>
    <row r="52" spans="1:27" ht="31.5">
      <c r="A52" s="163" t="s">
        <v>82</v>
      </c>
      <c r="B52" s="155" t="s">
        <v>83</v>
      </c>
      <c r="C52" s="155" t="s">
        <v>27</v>
      </c>
      <c r="D52" s="10">
        <v>0</v>
      </c>
      <c r="E52" s="10">
        <v>0</v>
      </c>
      <c r="F52" s="10">
        <v>0</v>
      </c>
      <c r="G52" s="10">
        <v>0</v>
      </c>
      <c r="H52" s="10">
        <v>0.48</v>
      </c>
      <c r="I52" s="10" t="s">
        <v>126</v>
      </c>
      <c r="J52" s="10" t="s">
        <v>126</v>
      </c>
      <c r="K52" s="10" t="s">
        <v>126</v>
      </c>
      <c r="L52" s="10">
        <v>0</v>
      </c>
      <c r="M52" s="10">
        <v>15.125</v>
      </c>
      <c r="N52" s="10">
        <v>43</v>
      </c>
      <c r="O52" s="10" t="s">
        <v>126</v>
      </c>
      <c r="P52" s="10" t="s">
        <v>126</v>
      </c>
      <c r="Q52" s="186" t="s">
        <v>126</v>
      </c>
      <c r="R52" s="186" t="s">
        <v>126</v>
      </c>
      <c r="S52" s="186" t="s">
        <v>126</v>
      </c>
      <c r="T52" s="186" t="s">
        <v>126</v>
      </c>
      <c r="U52" s="186" t="s">
        <v>126</v>
      </c>
      <c r="V52" s="10">
        <v>13.830850984391999</v>
      </c>
      <c r="W52" s="10" t="s">
        <v>126</v>
      </c>
      <c r="X52" s="10" t="s">
        <v>126</v>
      </c>
      <c r="Y52" s="186" t="s">
        <v>126</v>
      </c>
      <c r="Z52" s="186" t="s">
        <v>126</v>
      </c>
      <c r="AA52" s="186" t="s">
        <v>126</v>
      </c>
    </row>
    <row r="53" spans="1:27" ht="47.25">
      <c r="A53" s="175"/>
      <c r="B53" s="175" t="s">
        <v>492</v>
      </c>
      <c r="C53" s="175" t="s">
        <v>126</v>
      </c>
      <c r="D53" s="187">
        <v>0</v>
      </c>
      <c r="E53" s="187">
        <v>0</v>
      </c>
      <c r="F53" s="187">
        <v>0</v>
      </c>
      <c r="G53" s="187">
        <v>0</v>
      </c>
      <c r="H53" s="187">
        <v>0.48</v>
      </c>
      <c r="I53" s="187">
        <v>0</v>
      </c>
      <c r="J53" s="187">
        <v>0</v>
      </c>
      <c r="K53" s="187">
        <v>80</v>
      </c>
      <c r="L53" s="187">
        <v>0</v>
      </c>
      <c r="M53" s="187">
        <v>7.604</v>
      </c>
      <c r="N53" s="187">
        <v>16</v>
      </c>
      <c r="O53" s="187">
        <v>0</v>
      </c>
      <c r="P53" s="187">
        <v>0</v>
      </c>
      <c r="Q53" s="187">
        <v>0</v>
      </c>
      <c r="R53" s="187">
        <v>0</v>
      </c>
      <c r="S53" s="187">
        <v>0</v>
      </c>
      <c r="T53" s="187">
        <v>0</v>
      </c>
      <c r="U53" s="187">
        <v>0</v>
      </c>
      <c r="V53" s="187">
        <v>6.135914189424</v>
      </c>
      <c r="W53" s="187">
        <v>0</v>
      </c>
      <c r="X53" s="187">
        <v>0</v>
      </c>
      <c r="Y53" s="187">
        <v>0</v>
      </c>
      <c r="Z53" s="187">
        <v>0</v>
      </c>
      <c r="AA53" s="187">
        <v>0</v>
      </c>
    </row>
    <row r="54" spans="1:27" ht="47.25" outlineLevel="1">
      <c r="A54" s="175"/>
      <c r="B54" s="175" t="s">
        <v>533</v>
      </c>
      <c r="C54" s="175" t="s">
        <v>126</v>
      </c>
      <c r="D54" s="187">
        <v>0</v>
      </c>
      <c r="E54" s="187">
        <v>0</v>
      </c>
      <c r="F54" s="187">
        <v>0</v>
      </c>
      <c r="G54" s="187">
        <v>0</v>
      </c>
      <c r="H54" s="187">
        <v>0</v>
      </c>
      <c r="I54" s="187">
        <v>0</v>
      </c>
      <c r="J54" s="187">
        <v>0</v>
      </c>
      <c r="K54" s="187">
        <v>0</v>
      </c>
      <c r="L54" s="187">
        <v>0</v>
      </c>
      <c r="M54" s="187">
        <v>7.521</v>
      </c>
      <c r="N54" s="187">
        <v>8</v>
      </c>
      <c r="O54" s="187">
        <v>0</v>
      </c>
      <c r="P54" s="187">
        <v>0</v>
      </c>
      <c r="Q54" s="187">
        <v>0</v>
      </c>
      <c r="R54" s="187">
        <v>0</v>
      </c>
      <c r="S54" s="187">
        <v>0</v>
      </c>
      <c r="T54" s="187">
        <v>0</v>
      </c>
      <c r="U54" s="187">
        <v>0</v>
      </c>
      <c r="V54" s="187">
        <v>4.931951932247999</v>
      </c>
      <c r="W54" s="187">
        <v>0</v>
      </c>
      <c r="X54" s="187">
        <v>0</v>
      </c>
      <c r="Y54" s="187">
        <v>0</v>
      </c>
      <c r="Z54" s="187">
        <v>0</v>
      </c>
      <c r="AA54" s="187">
        <v>0</v>
      </c>
    </row>
    <row r="55" spans="1:27" ht="31.5" outlineLevel="1">
      <c r="A55" s="175"/>
      <c r="B55" s="175" t="s">
        <v>535</v>
      </c>
      <c r="C55" s="175" t="s">
        <v>126</v>
      </c>
      <c r="D55" s="187">
        <v>0</v>
      </c>
      <c r="E55" s="187">
        <v>0</v>
      </c>
      <c r="F55" s="187">
        <v>0</v>
      </c>
      <c r="G55" s="187">
        <v>0</v>
      </c>
      <c r="H55" s="187">
        <v>0</v>
      </c>
      <c r="I55" s="187">
        <v>0</v>
      </c>
      <c r="J55" s="187">
        <v>0</v>
      </c>
      <c r="K55" s="187">
        <v>0</v>
      </c>
      <c r="L55" s="187">
        <v>0</v>
      </c>
      <c r="M55" s="187">
        <v>0</v>
      </c>
      <c r="N55" s="187">
        <v>2</v>
      </c>
      <c r="O55" s="187">
        <v>0</v>
      </c>
      <c r="P55" s="187">
        <v>0</v>
      </c>
      <c r="Q55" s="187">
        <v>0</v>
      </c>
      <c r="R55" s="187">
        <v>0</v>
      </c>
      <c r="S55" s="187">
        <v>0</v>
      </c>
      <c r="T55" s="187">
        <v>0</v>
      </c>
      <c r="U55" s="187">
        <v>0</v>
      </c>
      <c r="V55" s="187">
        <v>1.67386233</v>
      </c>
      <c r="W55" s="187">
        <v>0</v>
      </c>
      <c r="X55" s="187">
        <v>0</v>
      </c>
      <c r="Y55" s="187">
        <v>0</v>
      </c>
      <c r="Z55" s="187">
        <v>0</v>
      </c>
      <c r="AA55" s="187">
        <v>0</v>
      </c>
    </row>
    <row r="56" spans="1:27" ht="47.25" outlineLevel="1">
      <c r="A56" s="175"/>
      <c r="B56" s="175" t="s">
        <v>536</v>
      </c>
      <c r="C56" s="175" t="s">
        <v>126</v>
      </c>
      <c r="D56" s="187">
        <v>0</v>
      </c>
      <c r="E56" s="187">
        <v>0</v>
      </c>
      <c r="F56" s="187">
        <v>0</v>
      </c>
      <c r="G56" s="187">
        <v>0</v>
      </c>
      <c r="H56" s="187">
        <v>0</v>
      </c>
      <c r="I56" s="187">
        <v>0</v>
      </c>
      <c r="J56" s="187">
        <v>0</v>
      </c>
      <c r="K56" s="187">
        <v>80</v>
      </c>
      <c r="L56" s="187">
        <v>0</v>
      </c>
      <c r="M56" s="187">
        <v>0</v>
      </c>
      <c r="N56" s="187">
        <v>17</v>
      </c>
      <c r="O56" s="187">
        <v>0</v>
      </c>
      <c r="P56" s="187">
        <v>0</v>
      </c>
      <c r="Q56" s="187">
        <v>0</v>
      </c>
      <c r="R56" s="187">
        <v>0</v>
      </c>
      <c r="S56" s="187">
        <v>0</v>
      </c>
      <c r="T56" s="187">
        <v>0</v>
      </c>
      <c r="U56" s="187">
        <v>0</v>
      </c>
      <c r="V56" s="187">
        <v>1.08912253272</v>
      </c>
      <c r="W56" s="187">
        <v>0</v>
      </c>
      <c r="X56" s="187">
        <v>0</v>
      </c>
      <c r="Y56" s="187">
        <v>0</v>
      </c>
      <c r="Z56" s="187">
        <v>0</v>
      </c>
      <c r="AA56" s="187">
        <v>0</v>
      </c>
    </row>
    <row r="57" spans="1:27" ht="63">
      <c r="A57" s="163" t="s">
        <v>96</v>
      </c>
      <c r="B57" s="155" t="s">
        <v>97</v>
      </c>
      <c r="C57" s="155" t="s">
        <v>27</v>
      </c>
      <c r="D57" s="186" t="s">
        <v>126</v>
      </c>
      <c r="E57" s="186" t="s">
        <v>126</v>
      </c>
      <c r="F57" s="186" t="s">
        <v>126</v>
      </c>
      <c r="G57" s="186" t="s">
        <v>126</v>
      </c>
      <c r="H57" s="186" t="s">
        <v>126</v>
      </c>
      <c r="I57" s="186" t="s">
        <v>126</v>
      </c>
      <c r="J57" s="186" t="s">
        <v>126</v>
      </c>
      <c r="K57" s="186" t="s">
        <v>126</v>
      </c>
      <c r="L57" s="186" t="s">
        <v>126</v>
      </c>
      <c r="M57" s="186" t="s">
        <v>126</v>
      </c>
      <c r="N57" s="186" t="s">
        <v>126</v>
      </c>
      <c r="O57" s="186" t="s">
        <v>126</v>
      </c>
      <c r="P57" s="186" t="s">
        <v>126</v>
      </c>
      <c r="Q57" s="186" t="s">
        <v>126</v>
      </c>
      <c r="R57" s="186" t="s">
        <v>126</v>
      </c>
      <c r="S57" s="10" t="s">
        <v>126</v>
      </c>
      <c r="T57" s="186" t="s">
        <v>126</v>
      </c>
      <c r="U57" s="186" t="s">
        <v>126</v>
      </c>
      <c r="V57" s="186">
        <v>14.06571679</v>
      </c>
      <c r="W57" s="186" t="s">
        <v>126</v>
      </c>
      <c r="X57" s="186" t="s">
        <v>126</v>
      </c>
      <c r="Y57" s="186" t="s">
        <v>126</v>
      </c>
      <c r="Z57" s="186" t="s">
        <v>126</v>
      </c>
      <c r="AA57" s="186" t="s">
        <v>126</v>
      </c>
    </row>
    <row r="58" spans="1:27" ht="47.25">
      <c r="A58" s="8"/>
      <c r="B58" s="175" t="s">
        <v>493</v>
      </c>
      <c r="C58" s="175" t="s">
        <v>126</v>
      </c>
      <c r="D58" s="187" t="s">
        <v>126</v>
      </c>
      <c r="E58" s="187" t="s">
        <v>126</v>
      </c>
      <c r="F58" s="187" t="s">
        <v>126</v>
      </c>
      <c r="G58" s="187" t="s">
        <v>126</v>
      </c>
      <c r="H58" s="187" t="s">
        <v>126</v>
      </c>
      <c r="I58" s="187" t="s">
        <v>126</v>
      </c>
      <c r="J58" s="187" t="s">
        <v>126</v>
      </c>
      <c r="K58" s="187" t="s">
        <v>126</v>
      </c>
      <c r="L58" s="187" t="s">
        <v>126</v>
      </c>
      <c r="M58" s="187" t="s">
        <v>126</v>
      </c>
      <c r="N58" s="187" t="s">
        <v>126</v>
      </c>
      <c r="O58" s="187" t="s">
        <v>126</v>
      </c>
      <c r="P58" s="135">
        <v>0.037</v>
      </c>
      <c r="Q58" s="187" t="s">
        <v>126</v>
      </c>
      <c r="R58" s="187" t="s">
        <v>126</v>
      </c>
      <c r="S58" s="187" t="s">
        <v>126</v>
      </c>
      <c r="T58" s="187" t="s">
        <v>126</v>
      </c>
      <c r="U58" s="187" t="s">
        <v>126</v>
      </c>
      <c r="V58" s="187">
        <v>7.51543378</v>
      </c>
      <c r="W58" s="187" t="s">
        <v>126</v>
      </c>
      <c r="X58" s="187" t="s">
        <v>126</v>
      </c>
      <c r="Y58" s="187" t="s">
        <v>126</v>
      </c>
      <c r="Z58" s="187" t="s">
        <v>126</v>
      </c>
      <c r="AA58" s="187" t="s">
        <v>126</v>
      </c>
    </row>
    <row r="59" spans="1:27" ht="54.75" customHeight="1">
      <c r="A59" s="8"/>
      <c r="B59" s="175" t="s">
        <v>494</v>
      </c>
      <c r="C59" s="175" t="s">
        <v>126</v>
      </c>
      <c r="D59" s="187" t="s">
        <v>126</v>
      </c>
      <c r="E59" s="187" t="s">
        <v>126</v>
      </c>
      <c r="F59" s="187" t="s">
        <v>126</v>
      </c>
      <c r="G59" s="187" t="s">
        <v>126</v>
      </c>
      <c r="H59" s="187" t="s">
        <v>126</v>
      </c>
      <c r="I59" s="187" t="s">
        <v>126</v>
      </c>
      <c r="J59" s="187" t="s">
        <v>126</v>
      </c>
      <c r="K59" s="187" t="s">
        <v>126</v>
      </c>
      <c r="L59" s="187" t="s">
        <v>126</v>
      </c>
      <c r="M59" s="187" t="s">
        <v>126</v>
      </c>
      <c r="N59" s="187" t="s">
        <v>126</v>
      </c>
      <c r="O59" s="187" t="s">
        <v>126</v>
      </c>
      <c r="P59" s="135">
        <v>0.046</v>
      </c>
      <c r="Q59" s="187" t="s">
        <v>126</v>
      </c>
      <c r="R59" s="187" t="s">
        <v>126</v>
      </c>
      <c r="S59" s="187" t="s">
        <v>126</v>
      </c>
      <c r="T59" s="187" t="s">
        <v>126</v>
      </c>
      <c r="U59" s="187" t="s">
        <v>126</v>
      </c>
      <c r="V59" s="187">
        <v>6.55028301</v>
      </c>
      <c r="W59" s="187" t="s">
        <v>126</v>
      </c>
      <c r="X59" s="187" t="s">
        <v>126</v>
      </c>
      <c r="Y59" s="187" t="s">
        <v>126</v>
      </c>
      <c r="Z59" s="187" t="s">
        <v>126</v>
      </c>
      <c r="AA59" s="187" t="s">
        <v>126</v>
      </c>
    </row>
    <row r="60" spans="1:27" ht="63" outlineLevel="1">
      <c r="A60" s="163" t="s">
        <v>98</v>
      </c>
      <c r="B60" s="155" t="s">
        <v>99</v>
      </c>
      <c r="C60" s="155" t="s">
        <v>27</v>
      </c>
      <c r="D60" s="10" t="s">
        <v>126</v>
      </c>
      <c r="E60" s="10" t="s">
        <v>126</v>
      </c>
      <c r="F60" s="10" t="s">
        <v>126</v>
      </c>
      <c r="G60" s="10" t="s">
        <v>126</v>
      </c>
      <c r="H60" s="10" t="s">
        <v>126</v>
      </c>
      <c r="I60" s="10" t="s">
        <v>126</v>
      </c>
      <c r="J60" s="10" t="s">
        <v>126</v>
      </c>
      <c r="K60" s="10" t="s">
        <v>126</v>
      </c>
      <c r="L60" s="10" t="s">
        <v>126</v>
      </c>
      <c r="M60" s="10" t="s">
        <v>126</v>
      </c>
      <c r="N60" s="10" t="s">
        <v>126</v>
      </c>
      <c r="O60" s="10" t="s">
        <v>126</v>
      </c>
      <c r="P60" s="186" t="s">
        <v>126</v>
      </c>
      <c r="Q60" s="10" t="s">
        <v>126</v>
      </c>
      <c r="R60" s="10" t="s">
        <v>126</v>
      </c>
      <c r="S60" s="10" t="s">
        <v>126</v>
      </c>
      <c r="T60" s="186" t="s">
        <v>126</v>
      </c>
      <c r="U60" s="186" t="s">
        <v>126</v>
      </c>
      <c r="V60" s="10" t="s">
        <v>126</v>
      </c>
      <c r="W60" s="186" t="s">
        <v>126</v>
      </c>
      <c r="X60" s="186" t="s">
        <v>126</v>
      </c>
      <c r="Y60" s="186" t="s">
        <v>126</v>
      </c>
      <c r="Z60" s="186" t="s">
        <v>126</v>
      </c>
      <c r="AA60" s="186" t="s">
        <v>126</v>
      </c>
    </row>
    <row r="61" spans="1:27" ht="47.25" outlineLevel="1">
      <c r="A61" s="163" t="s">
        <v>100</v>
      </c>
      <c r="B61" s="155" t="s">
        <v>101</v>
      </c>
      <c r="C61" s="155" t="s">
        <v>27</v>
      </c>
      <c r="D61" s="186" t="s">
        <v>126</v>
      </c>
      <c r="E61" s="186" t="s">
        <v>126</v>
      </c>
      <c r="F61" s="186" t="s">
        <v>126</v>
      </c>
      <c r="G61" s="186" t="s">
        <v>126</v>
      </c>
      <c r="H61" s="186" t="s">
        <v>126</v>
      </c>
      <c r="I61" s="186" t="s">
        <v>126</v>
      </c>
      <c r="J61" s="186" t="s">
        <v>126</v>
      </c>
      <c r="K61" s="186" t="s">
        <v>126</v>
      </c>
      <c r="L61" s="186" t="s">
        <v>126</v>
      </c>
      <c r="M61" s="186" t="s">
        <v>126</v>
      </c>
      <c r="N61" s="186" t="s">
        <v>126</v>
      </c>
      <c r="O61" s="186" t="s">
        <v>126</v>
      </c>
      <c r="P61" s="186" t="s">
        <v>126</v>
      </c>
      <c r="Q61" s="186" t="s">
        <v>126</v>
      </c>
      <c r="R61" s="186" t="s">
        <v>126</v>
      </c>
      <c r="S61" s="186" t="s">
        <v>126</v>
      </c>
      <c r="T61" s="186" t="s">
        <v>126</v>
      </c>
      <c r="U61" s="186" t="s">
        <v>126</v>
      </c>
      <c r="V61" s="186" t="s">
        <v>126</v>
      </c>
      <c r="W61" s="186" t="s">
        <v>126</v>
      </c>
      <c r="X61" s="186" t="s">
        <v>126</v>
      </c>
      <c r="Y61" s="186" t="s">
        <v>126</v>
      </c>
      <c r="Z61" s="186" t="s">
        <v>126</v>
      </c>
      <c r="AA61" s="186" t="s">
        <v>126</v>
      </c>
    </row>
    <row r="62" spans="1:27" ht="63" outlineLevel="1">
      <c r="A62" s="163" t="s">
        <v>102</v>
      </c>
      <c r="B62" s="155" t="s">
        <v>103</v>
      </c>
      <c r="C62" s="155" t="s">
        <v>27</v>
      </c>
      <c r="D62" s="186" t="s">
        <v>126</v>
      </c>
      <c r="E62" s="186" t="s">
        <v>126</v>
      </c>
      <c r="F62" s="186" t="s">
        <v>126</v>
      </c>
      <c r="G62" s="186" t="s">
        <v>126</v>
      </c>
      <c r="H62" s="186" t="s">
        <v>126</v>
      </c>
      <c r="I62" s="186" t="s">
        <v>126</v>
      </c>
      <c r="J62" s="186" t="s">
        <v>126</v>
      </c>
      <c r="K62" s="186" t="s">
        <v>126</v>
      </c>
      <c r="L62" s="186" t="s">
        <v>126</v>
      </c>
      <c r="M62" s="186" t="s">
        <v>126</v>
      </c>
      <c r="N62" s="186" t="s">
        <v>126</v>
      </c>
      <c r="O62" s="186" t="s">
        <v>126</v>
      </c>
      <c r="P62" s="186" t="s">
        <v>126</v>
      </c>
      <c r="Q62" s="186" t="s">
        <v>126</v>
      </c>
      <c r="R62" s="186" t="s">
        <v>126</v>
      </c>
      <c r="S62" s="186" t="s">
        <v>126</v>
      </c>
      <c r="T62" s="186" t="s">
        <v>126</v>
      </c>
      <c r="U62" s="186" t="s">
        <v>126</v>
      </c>
      <c r="V62" s="186" t="s">
        <v>126</v>
      </c>
      <c r="W62" s="186" t="s">
        <v>126</v>
      </c>
      <c r="X62" s="186" t="s">
        <v>126</v>
      </c>
      <c r="Y62" s="186" t="s">
        <v>126</v>
      </c>
      <c r="Z62" s="186" t="s">
        <v>126</v>
      </c>
      <c r="AA62" s="186" t="s">
        <v>126</v>
      </c>
    </row>
    <row r="63" spans="1:27" ht="63" outlineLevel="1">
      <c r="A63" s="163" t="s">
        <v>104</v>
      </c>
      <c r="B63" s="155" t="s">
        <v>105</v>
      </c>
      <c r="C63" s="155" t="s">
        <v>27</v>
      </c>
      <c r="D63" s="186" t="s">
        <v>126</v>
      </c>
      <c r="E63" s="186" t="s">
        <v>126</v>
      </c>
      <c r="F63" s="186" t="s">
        <v>126</v>
      </c>
      <c r="G63" s="186" t="s">
        <v>126</v>
      </c>
      <c r="H63" s="186" t="s">
        <v>126</v>
      </c>
      <c r="I63" s="186" t="s">
        <v>126</v>
      </c>
      <c r="J63" s="186" t="s">
        <v>126</v>
      </c>
      <c r="K63" s="186" t="s">
        <v>126</v>
      </c>
      <c r="L63" s="186" t="s">
        <v>126</v>
      </c>
      <c r="M63" s="186" t="s">
        <v>126</v>
      </c>
      <c r="N63" s="186" t="s">
        <v>126</v>
      </c>
      <c r="O63" s="186" t="s">
        <v>126</v>
      </c>
      <c r="P63" s="186" t="s">
        <v>126</v>
      </c>
      <c r="Q63" s="186" t="s">
        <v>126</v>
      </c>
      <c r="R63" s="186" t="s">
        <v>126</v>
      </c>
      <c r="S63" s="186" t="s">
        <v>126</v>
      </c>
      <c r="T63" s="186" t="s">
        <v>126</v>
      </c>
      <c r="U63" s="186" t="s">
        <v>126</v>
      </c>
      <c r="V63" s="186" t="s">
        <v>126</v>
      </c>
      <c r="W63" s="186" t="s">
        <v>126</v>
      </c>
      <c r="X63" s="186" t="s">
        <v>126</v>
      </c>
      <c r="Y63" s="186" t="s">
        <v>126</v>
      </c>
      <c r="Z63" s="186" t="s">
        <v>126</v>
      </c>
      <c r="AA63" s="186" t="s">
        <v>126</v>
      </c>
    </row>
    <row r="64" spans="1:27" ht="31.5" outlineLevel="1">
      <c r="A64" s="163" t="s">
        <v>106</v>
      </c>
      <c r="B64" s="155" t="s">
        <v>107</v>
      </c>
      <c r="C64" s="155" t="s">
        <v>27</v>
      </c>
      <c r="D64" s="186" t="s">
        <v>126</v>
      </c>
      <c r="E64" s="186" t="s">
        <v>126</v>
      </c>
      <c r="F64" s="186" t="s">
        <v>126</v>
      </c>
      <c r="G64" s="186" t="s">
        <v>126</v>
      </c>
      <c r="H64" s="186" t="s">
        <v>126</v>
      </c>
      <c r="I64" s="186" t="s">
        <v>126</v>
      </c>
      <c r="J64" s="186" t="s">
        <v>126</v>
      </c>
      <c r="K64" s="186" t="s">
        <v>126</v>
      </c>
      <c r="L64" s="186" t="s">
        <v>126</v>
      </c>
      <c r="M64" s="186" t="s">
        <v>126</v>
      </c>
      <c r="N64" s="186" t="s">
        <v>126</v>
      </c>
      <c r="O64" s="186" t="s">
        <v>126</v>
      </c>
      <c r="P64" s="186" t="s">
        <v>126</v>
      </c>
      <c r="Q64" s="186" t="s">
        <v>126</v>
      </c>
      <c r="R64" s="186" t="s">
        <v>126</v>
      </c>
      <c r="S64" s="186" t="s">
        <v>126</v>
      </c>
      <c r="T64" s="186" t="s">
        <v>126</v>
      </c>
      <c r="U64" s="186" t="s">
        <v>126</v>
      </c>
      <c r="V64" s="186" t="s">
        <v>126</v>
      </c>
      <c r="W64" s="186" t="s">
        <v>126</v>
      </c>
      <c r="X64" s="186" t="s">
        <v>126</v>
      </c>
      <c r="Y64" s="186" t="s">
        <v>126</v>
      </c>
      <c r="Z64" s="186" t="s">
        <v>126</v>
      </c>
      <c r="AA64" s="186" t="s">
        <v>126</v>
      </c>
    </row>
    <row r="65" spans="1:27" ht="47.25" outlineLevel="1">
      <c r="A65" s="163" t="s">
        <v>108</v>
      </c>
      <c r="B65" s="155" t="s">
        <v>109</v>
      </c>
      <c r="C65" s="155" t="s">
        <v>27</v>
      </c>
      <c r="D65" s="186" t="s">
        <v>126</v>
      </c>
      <c r="E65" s="186" t="s">
        <v>126</v>
      </c>
      <c r="F65" s="186" t="s">
        <v>126</v>
      </c>
      <c r="G65" s="186" t="s">
        <v>126</v>
      </c>
      <c r="H65" s="186" t="s">
        <v>126</v>
      </c>
      <c r="I65" s="186" t="s">
        <v>126</v>
      </c>
      <c r="J65" s="186" t="s">
        <v>126</v>
      </c>
      <c r="K65" s="186" t="s">
        <v>126</v>
      </c>
      <c r="L65" s="186" t="s">
        <v>126</v>
      </c>
      <c r="M65" s="186" t="s">
        <v>126</v>
      </c>
      <c r="N65" s="186" t="s">
        <v>126</v>
      </c>
      <c r="O65" s="186" t="s">
        <v>126</v>
      </c>
      <c r="P65" s="186" t="s">
        <v>126</v>
      </c>
      <c r="Q65" s="186" t="s">
        <v>126</v>
      </c>
      <c r="R65" s="186" t="s">
        <v>126</v>
      </c>
      <c r="S65" s="186" t="s">
        <v>126</v>
      </c>
      <c r="T65" s="186" t="s">
        <v>126</v>
      </c>
      <c r="U65" s="186" t="s">
        <v>126</v>
      </c>
      <c r="V65" s="186" t="s">
        <v>126</v>
      </c>
      <c r="W65" s="186" t="s">
        <v>126</v>
      </c>
      <c r="X65" s="186" t="s">
        <v>126</v>
      </c>
      <c r="Y65" s="186" t="s">
        <v>126</v>
      </c>
      <c r="Z65" s="186" t="s">
        <v>126</v>
      </c>
      <c r="AA65" s="186" t="s">
        <v>126</v>
      </c>
    </row>
    <row r="66" spans="1:27" ht="78.75" outlineLevel="1">
      <c r="A66" s="163" t="s">
        <v>110</v>
      </c>
      <c r="B66" s="155" t="s">
        <v>111</v>
      </c>
      <c r="C66" s="155" t="s">
        <v>27</v>
      </c>
      <c r="D66" s="186" t="s">
        <v>126</v>
      </c>
      <c r="E66" s="186" t="s">
        <v>126</v>
      </c>
      <c r="F66" s="186" t="s">
        <v>126</v>
      </c>
      <c r="G66" s="186" t="s">
        <v>126</v>
      </c>
      <c r="H66" s="186" t="s">
        <v>126</v>
      </c>
      <c r="I66" s="186" t="s">
        <v>126</v>
      </c>
      <c r="J66" s="186" t="s">
        <v>126</v>
      </c>
      <c r="K66" s="186" t="s">
        <v>126</v>
      </c>
      <c r="L66" s="186" t="s">
        <v>126</v>
      </c>
      <c r="M66" s="186" t="s">
        <v>126</v>
      </c>
      <c r="N66" s="186" t="s">
        <v>126</v>
      </c>
      <c r="O66" s="186" t="s">
        <v>126</v>
      </c>
      <c r="P66" s="186" t="s">
        <v>126</v>
      </c>
      <c r="Q66" s="186" t="s">
        <v>126</v>
      </c>
      <c r="R66" s="186" t="s">
        <v>126</v>
      </c>
      <c r="S66" s="186" t="s">
        <v>126</v>
      </c>
      <c r="T66" s="186" t="s">
        <v>126</v>
      </c>
      <c r="U66" s="186" t="s">
        <v>126</v>
      </c>
      <c r="V66" s="186" t="s">
        <v>126</v>
      </c>
      <c r="W66" s="186" t="s">
        <v>126</v>
      </c>
      <c r="X66" s="186" t="s">
        <v>126</v>
      </c>
      <c r="Y66" s="186" t="s">
        <v>126</v>
      </c>
      <c r="Z66" s="186" t="s">
        <v>126</v>
      </c>
      <c r="AA66" s="186" t="s">
        <v>126</v>
      </c>
    </row>
    <row r="67" spans="1:27" ht="78.75" outlineLevel="1">
      <c r="A67" s="163" t="s">
        <v>112</v>
      </c>
      <c r="B67" s="155" t="s">
        <v>113</v>
      </c>
      <c r="C67" s="155" t="s">
        <v>27</v>
      </c>
      <c r="D67" s="186" t="s">
        <v>126</v>
      </c>
      <c r="E67" s="186" t="s">
        <v>126</v>
      </c>
      <c r="F67" s="186" t="s">
        <v>126</v>
      </c>
      <c r="G67" s="186" t="s">
        <v>126</v>
      </c>
      <c r="H67" s="186" t="s">
        <v>126</v>
      </c>
      <c r="I67" s="186" t="s">
        <v>126</v>
      </c>
      <c r="J67" s="186" t="s">
        <v>126</v>
      </c>
      <c r="K67" s="186" t="s">
        <v>126</v>
      </c>
      <c r="L67" s="186" t="s">
        <v>126</v>
      </c>
      <c r="M67" s="186" t="s">
        <v>126</v>
      </c>
      <c r="N67" s="186" t="s">
        <v>126</v>
      </c>
      <c r="O67" s="186" t="s">
        <v>126</v>
      </c>
      <c r="P67" s="186" t="s">
        <v>126</v>
      </c>
      <c r="Q67" s="186" t="s">
        <v>126</v>
      </c>
      <c r="R67" s="186" t="s">
        <v>126</v>
      </c>
      <c r="S67" s="186" t="s">
        <v>126</v>
      </c>
      <c r="T67" s="186" t="s">
        <v>126</v>
      </c>
      <c r="U67" s="186" t="s">
        <v>126</v>
      </c>
      <c r="V67" s="186" t="s">
        <v>126</v>
      </c>
      <c r="W67" s="186" t="s">
        <v>126</v>
      </c>
      <c r="X67" s="186" t="s">
        <v>126</v>
      </c>
      <c r="Y67" s="186" t="s">
        <v>126</v>
      </c>
      <c r="Z67" s="186" t="s">
        <v>126</v>
      </c>
      <c r="AA67" s="186" t="s">
        <v>126</v>
      </c>
    </row>
    <row r="68" spans="1:27" ht="78.75" outlineLevel="1">
      <c r="A68" s="163" t="s">
        <v>114</v>
      </c>
      <c r="B68" s="155" t="s">
        <v>115</v>
      </c>
      <c r="C68" s="155" t="s">
        <v>27</v>
      </c>
      <c r="D68" s="186" t="s">
        <v>126</v>
      </c>
      <c r="E68" s="186" t="s">
        <v>126</v>
      </c>
      <c r="F68" s="186" t="s">
        <v>126</v>
      </c>
      <c r="G68" s="186" t="s">
        <v>126</v>
      </c>
      <c r="H68" s="186" t="s">
        <v>126</v>
      </c>
      <c r="I68" s="186" t="s">
        <v>126</v>
      </c>
      <c r="J68" s="186" t="s">
        <v>126</v>
      </c>
      <c r="K68" s="186" t="s">
        <v>126</v>
      </c>
      <c r="L68" s="186" t="s">
        <v>126</v>
      </c>
      <c r="M68" s="186" t="s">
        <v>126</v>
      </c>
      <c r="N68" s="186" t="s">
        <v>126</v>
      </c>
      <c r="O68" s="186" t="s">
        <v>126</v>
      </c>
      <c r="P68" s="186" t="s">
        <v>126</v>
      </c>
      <c r="Q68" s="186" t="s">
        <v>126</v>
      </c>
      <c r="R68" s="186" t="s">
        <v>126</v>
      </c>
      <c r="S68" s="186" t="s">
        <v>126</v>
      </c>
      <c r="T68" s="186" t="s">
        <v>126</v>
      </c>
      <c r="U68" s="186" t="s">
        <v>126</v>
      </c>
      <c r="V68" s="186" t="s">
        <v>126</v>
      </c>
      <c r="W68" s="186" t="s">
        <v>126</v>
      </c>
      <c r="X68" s="186" t="s">
        <v>126</v>
      </c>
      <c r="Y68" s="186" t="s">
        <v>126</v>
      </c>
      <c r="Z68" s="186" t="s">
        <v>126</v>
      </c>
      <c r="AA68" s="186" t="s">
        <v>126</v>
      </c>
    </row>
    <row r="69" spans="1:27" ht="47.25">
      <c r="A69" s="163" t="s">
        <v>116</v>
      </c>
      <c r="B69" s="155" t="s">
        <v>117</v>
      </c>
      <c r="C69" s="155" t="s">
        <v>27</v>
      </c>
      <c r="D69" s="10">
        <v>0</v>
      </c>
      <c r="E69" s="10">
        <v>0</v>
      </c>
      <c r="F69" s="10">
        <v>3.21</v>
      </c>
      <c r="G69" s="10">
        <v>0</v>
      </c>
      <c r="H69" s="10">
        <v>0.48</v>
      </c>
      <c r="I69" s="186" t="s">
        <v>126</v>
      </c>
      <c r="J69" s="186" t="s">
        <v>126</v>
      </c>
      <c r="K69" s="10" t="s">
        <v>126</v>
      </c>
      <c r="L69" s="10">
        <v>0</v>
      </c>
      <c r="M69" s="10">
        <v>0</v>
      </c>
      <c r="N69" s="10">
        <v>6</v>
      </c>
      <c r="O69" s="10" t="s">
        <v>126</v>
      </c>
      <c r="P69" s="186" t="s">
        <v>126</v>
      </c>
      <c r="Q69" s="10" t="s">
        <v>126</v>
      </c>
      <c r="R69" s="10" t="s">
        <v>126</v>
      </c>
      <c r="S69" s="10" t="s">
        <v>126</v>
      </c>
      <c r="T69" s="10" t="s">
        <v>126</v>
      </c>
      <c r="U69" s="10" t="s">
        <v>126</v>
      </c>
      <c r="V69" s="10">
        <v>3.70019533532</v>
      </c>
      <c r="W69" s="186" t="s">
        <v>126</v>
      </c>
      <c r="X69" s="186" t="s">
        <v>126</v>
      </c>
      <c r="Y69" s="186" t="s">
        <v>126</v>
      </c>
      <c r="Z69" s="186" t="s">
        <v>126</v>
      </c>
      <c r="AA69" s="186" t="s">
        <v>126</v>
      </c>
    </row>
    <row r="70" spans="1:27" ht="47.25">
      <c r="A70" s="175"/>
      <c r="B70" s="175" t="s">
        <v>495</v>
      </c>
      <c r="C70" s="175" t="s">
        <v>126</v>
      </c>
      <c r="D70" s="187">
        <v>0</v>
      </c>
      <c r="E70" s="187">
        <v>0</v>
      </c>
      <c r="F70" s="187">
        <v>0</v>
      </c>
      <c r="G70" s="187">
        <v>0</v>
      </c>
      <c r="H70" s="187">
        <v>0.16</v>
      </c>
      <c r="I70" s="187">
        <v>0</v>
      </c>
      <c r="J70" s="187">
        <v>0</v>
      </c>
      <c r="K70" s="187">
        <v>80</v>
      </c>
      <c r="L70" s="187">
        <v>0</v>
      </c>
      <c r="M70" s="187">
        <v>0</v>
      </c>
      <c r="N70" s="187">
        <v>3</v>
      </c>
      <c r="O70" s="187">
        <v>0</v>
      </c>
      <c r="P70" s="187">
        <v>0</v>
      </c>
      <c r="Q70" s="187">
        <v>0</v>
      </c>
      <c r="R70" s="187">
        <v>0</v>
      </c>
      <c r="S70" s="187">
        <v>0</v>
      </c>
      <c r="T70" s="187">
        <v>0</v>
      </c>
      <c r="U70" s="187">
        <v>0</v>
      </c>
      <c r="V70" s="187">
        <v>0.73992704</v>
      </c>
      <c r="W70" s="187">
        <v>0</v>
      </c>
      <c r="X70" s="187">
        <v>0</v>
      </c>
      <c r="Y70" s="187">
        <v>0</v>
      </c>
      <c r="Z70" s="187">
        <v>0</v>
      </c>
      <c r="AA70" s="187">
        <v>0</v>
      </c>
    </row>
    <row r="71" spans="1:27" ht="51.75" customHeight="1">
      <c r="A71" s="175"/>
      <c r="B71" s="175" t="s">
        <v>496</v>
      </c>
      <c r="C71" s="175" t="s">
        <v>126</v>
      </c>
      <c r="D71" s="187">
        <v>0</v>
      </c>
      <c r="E71" s="187">
        <v>0</v>
      </c>
      <c r="F71" s="187">
        <v>0.356</v>
      </c>
      <c r="G71" s="187">
        <v>0</v>
      </c>
      <c r="H71" s="187">
        <v>0.16</v>
      </c>
      <c r="I71" s="187">
        <v>0</v>
      </c>
      <c r="J71" s="187">
        <v>0</v>
      </c>
      <c r="K71" s="187">
        <v>80</v>
      </c>
      <c r="L71" s="187">
        <v>0</v>
      </c>
      <c r="M71" s="187">
        <v>0</v>
      </c>
      <c r="N71" s="187">
        <v>0</v>
      </c>
      <c r="O71" s="187">
        <v>0</v>
      </c>
      <c r="P71" s="187">
        <v>0</v>
      </c>
      <c r="Q71" s="187">
        <v>0</v>
      </c>
      <c r="R71" s="187">
        <v>0</v>
      </c>
      <c r="S71" s="187">
        <v>0</v>
      </c>
      <c r="T71" s="187">
        <v>0</v>
      </c>
      <c r="U71" s="187">
        <v>0</v>
      </c>
      <c r="V71" s="187">
        <v>0.56401986612</v>
      </c>
      <c r="W71" s="187">
        <v>0</v>
      </c>
      <c r="X71" s="187">
        <v>0</v>
      </c>
      <c r="Y71" s="187">
        <v>0</v>
      </c>
      <c r="Z71" s="187">
        <v>0</v>
      </c>
      <c r="AA71" s="187">
        <v>0</v>
      </c>
    </row>
    <row r="72" spans="1:27" ht="45" customHeight="1">
      <c r="A72" s="175"/>
      <c r="B72" s="175" t="s">
        <v>497</v>
      </c>
      <c r="C72" s="175" t="s">
        <v>126</v>
      </c>
      <c r="D72" s="187">
        <v>0</v>
      </c>
      <c r="E72" s="187">
        <v>0</v>
      </c>
      <c r="F72" s="187">
        <v>2.466</v>
      </c>
      <c r="G72" s="187">
        <v>0</v>
      </c>
      <c r="H72" s="187">
        <v>0.16</v>
      </c>
      <c r="I72" s="187">
        <v>0</v>
      </c>
      <c r="J72" s="187">
        <v>0</v>
      </c>
      <c r="K72" s="187">
        <v>80</v>
      </c>
      <c r="L72" s="187">
        <v>0</v>
      </c>
      <c r="M72" s="187">
        <v>0</v>
      </c>
      <c r="N72" s="187">
        <v>3</v>
      </c>
      <c r="O72" s="187">
        <v>0</v>
      </c>
      <c r="P72" s="187">
        <v>0</v>
      </c>
      <c r="Q72" s="187">
        <v>0</v>
      </c>
      <c r="R72" s="187">
        <v>0</v>
      </c>
      <c r="S72" s="187">
        <v>0</v>
      </c>
      <c r="T72" s="187">
        <v>0</v>
      </c>
      <c r="U72" s="187">
        <v>0</v>
      </c>
      <c r="V72" s="187">
        <v>1.35334174332</v>
      </c>
      <c r="W72" s="187">
        <v>0</v>
      </c>
      <c r="X72" s="187">
        <v>0</v>
      </c>
      <c r="Y72" s="187">
        <v>0</v>
      </c>
      <c r="Z72" s="187">
        <v>0</v>
      </c>
      <c r="AA72" s="187">
        <v>0</v>
      </c>
    </row>
    <row r="73" spans="1:27" ht="47.25">
      <c r="A73" s="175"/>
      <c r="B73" s="175" t="s">
        <v>537</v>
      </c>
      <c r="C73" s="175"/>
      <c r="D73" s="187">
        <v>0</v>
      </c>
      <c r="E73" s="187">
        <v>0</v>
      </c>
      <c r="F73" s="187">
        <v>0.388</v>
      </c>
      <c r="G73" s="187">
        <v>0</v>
      </c>
      <c r="H73" s="187">
        <v>0</v>
      </c>
      <c r="I73" s="187">
        <v>0</v>
      </c>
      <c r="J73" s="187">
        <v>0</v>
      </c>
      <c r="K73" s="187">
        <v>0</v>
      </c>
      <c r="L73" s="187">
        <v>0</v>
      </c>
      <c r="M73" s="187">
        <v>0</v>
      </c>
      <c r="N73" s="187">
        <v>0</v>
      </c>
      <c r="O73" s="187">
        <v>0</v>
      </c>
      <c r="P73" s="187">
        <v>0</v>
      </c>
      <c r="Q73" s="187">
        <v>0</v>
      </c>
      <c r="R73" s="187">
        <v>0</v>
      </c>
      <c r="S73" s="187">
        <v>0</v>
      </c>
      <c r="T73" s="187">
        <v>0</v>
      </c>
      <c r="U73" s="187">
        <v>0</v>
      </c>
      <c r="V73" s="187">
        <v>1.04290668588</v>
      </c>
      <c r="W73" s="187">
        <v>0</v>
      </c>
      <c r="X73" s="187">
        <v>0</v>
      </c>
      <c r="Y73" s="187">
        <v>0</v>
      </c>
      <c r="Z73" s="187">
        <v>0</v>
      </c>
      <c r="AA73" s="187">
        <v>0</v>
      </c>
    </row>
    <row r="74" spans="1:27" ht="47.25">
      <c r="A74" s="163" t="s">
        <v>118</v>
      </c>
      <c r="B74" s="155" t="s">
        <v>119</v>
      </c>
      <c r="C74" s="155" t="s">
        <v>27</v>
      </c>
      <c r="D74" s="186" t="s">
        <v>126</v>
      </c>
      <c r="E74" s="186" t="s">
        <v>126</v>
      </c>
      <c r="F74" s="186" t="s">
        <v>126</v>
      </c>
      <c r="G74" s="186" t="s">
        <v>126</v>
      </c>
      <c r="H74" s="186" t="s">
        <v>126</v>
      </c>
      <c r="I74" s="186" t="s">
        <v>126</v>
      </c>
      <c r="J74" s="186" t="s">
        <v>126</v>
      </c>
      <c r="K74" s="186" t="s">
        <v>126</v>
      </c>
      <c r="L74" s="186" t="s">
        <v>126</v>
      </c>
      <c r="M74" s="186" t="s">
        <v>126</v>
      </c>
      <c r="N74" s="186" t="s">
        <v>126</v>
      </c>
      <c r="O74" s="186" t="s">
        <v>126</v>
      </c>
      <c r="P74" s="186" t="s">
        <v>126</v>
      </c>
      <c r="Q74" s="186" t="s">
        <v>126</v>
      </c>
      <c r="R74" s="186" t="s">
        <v>126</v>
      </c>
      <c r="S74" s="186" t="s">
        <v>126</v>
      </c>
      <c r="T74" s="186" t="s">
        <v>126</v>
      </c>
      <c r="U74" s="186" t="s">
        <v>126</v>
      </c>
      <c r="V74" s="186" t="s">
        <v>126</v>
      </c>
      <c r="W74" s="186" t="s">
        <v>126</v>
      </c>
      <c r="X74" s="186" t="s">
        <v>126</v>
      </c>
      <c r="Y74" s="186" t="s">
        <v>126</v>
      </c>
      <c r="Z74" s="186" t="s">
        <v>126</v>
      </c>
      <c r="AA74" s="186" t="s">
        <v>126</v>
      </c>
    </row>
    <row r="75" spans="1:27" ht="31.5">
      <c r="A75" s="163" t="s">
        <v>120</v>
      </c>
      <c r="B75" s="155" t="s">
        <v>121</v>
      </c>
      <c r="C75" s="155" t="s">
        <v>27</v>
      </c>
      <c r="D75" s="186" t="s">
        <v>126</v>
      </c>
      <c r="E75" s="186" t="s">
        <v>126</v>
      </c>
      <c r="F75" s="186" t="s">
        <v>126</v>
      </c>
      <c r="G75" s="186" t="s">
        <v>126</v>
      </c>
      <c r="H75" s="186" t="s">
        <v>126</v>
      </c>
      <c r="I75" s="186" t="s">
        <v>126</v>
      </c>
      <c r="J75" s="186" t="s">
        <v>126</v>
      </c>
      <c r="K75" s="186" t="s">
        <v>126</v>
      </c>
      <c r="L75" s="186" t="s">
        <v>126</v>
      </c>
      <c r="M75" s="186" t="s">
        <v>126</v>
      </c>
      <c r="N75" s="186" t="s">
        <v>126</v>
      </c>
      <c r="O75" s="186" t="s">
        <v>126</v>
      </c>
      <c r="P75" s="186" t="s">
        <v>126</v>
      </c>
      <c r="Q75" s="186" t="s">
        <v>126</v>
      </c>
      <c r="R75" s="186" t="s">
        <v>126</v>
      </c>
      <c r="S75" s="186" t="s">
        <v>126</v>
      </c>
      <c r="T75" s="186" t="s">
        <v>126</v>
      </c>
      <c r="U75" s="186" t="s">
        <v>126</v>
      </c>
      <c r="V75" s="186">
        <v>3.29893017</v>
      </c>
      <c r="W75" s="186" t="s">
        <v>126</v>
      </c>
      <c r="X75" s="186" t="s">
        <v>126</v>
      </c>
      <c r="Y75" s="186" t="s">
        <v>126</v>
      </c>
      <c r="Z75" s="186" t="s">
        <v>126</v>
      </c>
      <c r="AA75" s="186" t="s">
        <v>126</v>
      </c>
    </row>
    <row r="76" spans="1:27" ht="31.5">
      <c r="A76" s="163"/>
      <c r="B76" s="175" t="s">
        <v>530</v>
      </c>
      <c r="C76" s="175" t="s">
        <v>126</v>
      </c>
      <c r="D76" s="187" t="s">
        <v>126</v>
      </c>
      <c r="E76" s="187" t="s">
        <v>126</v>
      </c>
      <c r="F76" s="187" t="s">
        <v>126</v>
      </c>
      <c r="G76" s="187" t="s">
        <v>126</v>
      </c>
      <c r="H76" s="187" t="s">
        <v>126</v>
      </c>
      <c r="I76" s="187" t="s">
        <v>126</v>
      </c>
      <c r="J76" s="187" t="s">
        <v>126</v>
      </c>
      <c r="K76" s="187" t="s">
        <v>126</v>
      </c>
      <c r="L76" s="187" t="s">
        <v>126</v>
      </c>
      <c r="M76" s="187" t="s">
        <v>126</v>
      </c>
      <c r="N76" s="187" t="s">
        <v>126</v>
      </c>
      <c r="O76" s="187" t="s">
        <v>126</v>
      </c>
      <c r="P76" s="187" t="s">
        <v>126</v>
      </c>
      <c r="Q76" s="187" t="s">
        <v>126</v>
      </c>
      <c r="R76" s="187" t="s">
        <v>126</v>
      </c>
      <c r="S76" s="187" t="s">
        <v>126</v>
      </c>
      <c r="T76" s="187" t="s">
        <v>126</v>
      </c>
      <c r="U76" s="187" t="s">
        <v>126</v>
      </c>
      <c r="V76" s="187">
        <v>1.649465085</v>
      </c>
      <c r="W76" s="187" t="s">
        <v>126</v>
      </c>
      <c r="X76" s="187" t="s">
        <v>126</v>
      </c>
      <c r="Y76" s="187" t="s">
        <v>126</v>
      </c>
      <c r="Z76" s="187" t="s">
        <v>126</v>
      </c>
      <c r="AA76" s="187" t="s">
        <v>126</v>
      </c>
    </row>
    <row r="77" spans="1:27" ht="31.5">
      <c r="A77" s="163"/>
      <c r="B77" s="175" t="s">
        <v>530</v>
      </c>
      <c r="C77" s="175" t="s">
        <v>126</v>
      </c>
      <c r="D77" s="187" t="s">
        <v>126</v>
      </c>
      <c r="E77" s="187" t="s">
        <v>126</v>
      </c>
      <c r="F77" s="187" t="s">
        <v>126</v>
      </c>
      <c r="G77" s="187" t="s">
        <v>126</v>
      </c>
      <c r="H77" s="187" t="s">
        <v>126</v>
      </c>
      <c r="I77" s="187" t="s">
        <v>126</v>
      </c>
      <c r="J77" s="187" t="s">
        <v>126</v>
      </c>
      <c r="K77" s="187" t="s">
        <v>126</v>
      </c>
      <c r="L77" s="187" t="s">
        <v>126</v>
      </c>
      <c r="M77" s="187" t="s">
        <v>126</v>
      </c>
      <c r="N77" s="187" t="s">
        <v>126</v>
      </c>
      <c r="O77" s="187" t="s">
        <v>126</v>
      </c>
      <c r="P77" s="187" t="s">
        <v>126</v>
      </c>
      <c r="Q77" s="187" t="s">
        <v>126</v>
      </c>
      <c r="R77" s="187" t="s">
        <v>126</v>
      </c>
      <c r="S77" s="187" t="s">
        <v>126</v>
      </c>
      <c r="T77" s="187" t="s">
        <v>126</v>
      </c>
      <c r="U77" s="187" t="s">
        <v>126</v>
      </c>
      <c r="V77" s="187">
        <v>1.649465085</v>
      </c>
      <c r="W77" s="187" t="s">
        <v>126</v>
      </c>
      <c r="X77" s="187" t="s">
        <v>126</v>
      </c>
      <c r="Y77" s="187" t="s">
        <v>126</v>
      </c>
      <c r="Z77" s="187" t="s">
        <v>126</v>
      </c>
      <c r="AA77" s="187" t="s">
        <v>126</v>
      </c>
    </row>
  </sheetData>
  <sheetProtection/>
  <mergeCells count="25">
    <mergeCell ref="Y16:Z16"/>
    <mergeCell ref="A13:AA13"/>
    <mergeCell ref="A14:AA14"/>
    <mergeCell ref="A15:A17"/>
    <mergeCell ref="B15:B17"/>
    <mergeCell ref="C15:C17"/>
    <mergeCell ref="D15:AA15"/>
    <mergeCell ref="D16:K16"/>
    <mergeCell ref="L16:P16"/>
    <mergeCell ref="Q16:S16"/>
    <mergeCell ref="T16:U16"/>
    <mergeCell ref="V16:X16"/>
    <mergeCell ref="Z1:AA1"/>
    <mergeCell ref="L2:N2"/>
    <mergeCell ref="Z2:AA2"/>
    <mergeCell ref="Z3:AA3"/>
    <mergeCell ref="A12:AA12"/>
    <mergeCell ref="A4:AA4"/>
    <mergeCell ref="A5:AA5"/>
    <mergeCell ref="A10:AA10"/>
    <mergeCell ref="Y7:AA7"/>
    <mergeCell ref="L8:N8"/>
    <mergeCell ref="O8:AA8"/>
    <mergeCell ref="Z9:AA9"/>
    <mergeCell ref="A11:AA11"/>
  </mergeCells>
  <printOptions/>
  <pageMargins left="0.5118110236220472" right="0.11811023622047245" top="0.35433070866141736" bottom="0.15748031496062992" header="0.31496062992125984" footer="0.31496062992125984"/>
  <pageSetup fitToHeight="3" fitToWidth="1" horizontalDpi="600" verticalDpi="600" orientation="landscape" paperSize="9" scale="24"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A83"/>
  <sheetViews>
    <sheetView view="pageBreakPreview" zoomScale="76" zoomScaleNormal="70" zoomScaleSheetLayoutView="76" zoomScalePageLayoutView="0" workbookViewId="0" topLeftCell="A7">
      <pane ySplit="12" topLeftCell="A61" activePane="bottomLeft" state="frozen"/>
      <selection pane="topLeft" activeCell="A7" sqref="A1:IV65536"/>
      <selection pane="bottomLeft" activeCell="A63" sqref="A63:IV63"/>
    </sheetView>
  </sheetViews>
  <sheetFormatPr defaultColWidth="9.00390625" defaultRowHeight="15.75" outlineLevelRow="2"/>
  <cols>
    <col min="1" max="1" width="17.625" style="125" customWidth="1"/>
    <col min="2" max="2" width="37.625" style="125" customWidth="1"/>
    <col min="3" max="3" width="18.25390625" style="125" customWidth="1"/>
    <col min="4" max="4" width="16.875" style="125" customWidth="1"/>
    <col min="5" max="5" width="14.25390625" style="125" customWidth="1"/>
    <col min="6" max="6" width="16.25390625" style="125" customWidth="1"/>
    <col min="7" max="7" width="16.625" style="125" customWidth="1"/>
    <col min="8" max="9" width="11.75390625" style="125" bestFit="1" customWidth="1"/>
    <col min="10" max="10" width="13.75390625" style="125" customWidth="1"/>
    <col min="11" max="11" width="8.375" style="125" customWidth="1"/>
    <col min="12" max="12" width="8.00390625" style="125" customWidth="1"/>
    <col min="13" max="13" width="7.50390625" style="125" customWidth="1"/>
    <col min="14" max="14" width="6.00390625" style="125" customWidth="1"/>
    <col min="15" max="15" width="9.125" style="125" customWidth="1"/>
    <col min="16" max="16" width="16.625" style="125" customWidth="1"/>
    <col min="17" max="17" width="14.50390625" style="125" customWidth="1"/>
    <col min="18" max="18" width="12.375" style="125" customWidth="1"/>
    <col min="19" max="19" width="8.75390625" style="125" customWidth="1"/>
    <col min="20" max="20" width="16.875" style="125" customWidth="1"/>
    <col min="21" max="21" width="13.75390625" style="125" customWidth="1"/>
    <col min="22" max="22" width="16.25390625" style="125" customWidth="1"/>
    <col min="23" max="23" width="19.625" style="125" customWidth="1"/>
    <col min="24" max="24" width="16.375" style="125" customWidth="1"/>
    <col min="25" max="25" width="16.50390625" style="125" customWidth="1"/>
    <col min="26" max="26" width="17.125" style="125" customWidth="1"/>
    <col min="27" max="27" width="23.125" style="125" customWidth="1"/>
    <col min="28" max="16384" width="9.00390625" style="125" customWidth="1"/>
  </cols>
  <sheetData>
    <row r="1" spans="26:27" ht="18.75">
      <c r="Z1" s="329" t="s">
        <v>178</v>
      </c>
      <c r="AA1" s="329"/>
    </row>
    <row r="2" spans="12:27" ht="18.75">
      <c r="L2" s="328"/>
      <c r="M2" s="328"/>
      <c r="N2" s="328"/>
      <c r="O2" s="229"/>
      <c r="P2" s="179"/>
      <c r="Z2" s="329" t="s">
        <v>0</v>
      </c>
      <c r="AA2" s="329"/>
    </row>
    <row r="3" spans="12:27" ht="18.75">
      <c r="L3" s="180"/>
      <c r="M3" s="180"/>
      <c r="N3" s="180"/>
      <c r="O3" s="180"/>
      <c r="P3" s="180"/>
      <c r="Z3" s="329" t="s">
        <v>1</v>
      </c>
      <c r="AA3" s="329"/>
    </row>
    <row r="4" spans="1:27" ht="18.75">
      <c r="A4" s="319" t="s">
        <v>485</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7" ht="18.75">
      <c r="A5" s="319" t="s">
        <v>498</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row>
    <row r="6" spans="1:27" ht="18.75">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0:27" ht="18.75">
      <c r="J7" s="234"/>
      <c r="K7" s="236"/>
      <c r="L7" s="236"/>
      <c r="M7" s="236"/>
      <c r="N7" s="306" t="s">
        <v>757</v>
      </c>
      <c r="O7" s="306"/>
      <c r="P7" s="306"/>
      <c r="Q7" s="306"/>
      <c r="R7" s="306"/>
      <c r="S7" s="306"/>
      <c r="T7" s="306"/>
      <c r="U7" s="306"/>
      <c r="V7" s="306"/>
      <c r="W7" s="306"/>
      <c r="X7" s="306"/>
      <c r="Y7" s="306"/>
      <c r="Z7" s="306"/>
      <c r="AA7" s="306"/>
    </row>
    <row r="8" spans="8:27" ht="18.75">
      <c r="H8" s="229"/>
      <c r="I8" s="306" t="s">
        <v>781</v>
      </c>
      <c r="J8" s="306"/>
      <c r="K8" s="306"/>
      <c r="L8" s="306"/>
      <c r="M8" s="306"/>
      <c r="N8" s="306"/>
      <c r="O8" s="306"/>
      <c r="P8" s="306"/>
      <c r="Q8" s="306"/>
      <c r="R8" s="306"/>
      <c r="S8" s="306"/>
      <c r="T8" s="306"/>
      <c r="U8" s="306"/>
      <c r="V8" s="306"/>
      <c r="W8" s="306"/>
      <c r="X8" s="306"/>
      <c r="Y8" s="306"/>
      <c r="Z8" s="306"/>
      <c r="AA8" s="306"/>
    </row>
    <row r="9" spans="8:15" ht="18.75">
      <c r="H9" s="180"/>
      <c r="I9" s="180"/>
      <c r="O9" s="230"/>
    </row>
    <row r="10" spans="1:15" ht="18.75">
      <c r="A10" s="319" t="s">
        <v>740</v>
      </c>
      <c r="B10" s="319"/>
      <c r="C10" s="319"/>
      <c r="D10" s="319"/>
      <c r="E10" s="319"/>
      <c r="F10" s="319"/>
      <c r="G10" s="319"/>
      <c r="H10" s="319"/>
      <c r="I10" s="319"/>
      <c r="J10" s="319"/>
      <c r="K10" s="319"/>
      <c r="L10" s="319"/>
      <c r="M10" s="319"/>
      <c r="N10" s="319"/>
      <c r="O10" s="319"/>
    </row>
    <row r="11" spans="1:15" ht="18.75">
      <c r="A11" s="319" t="s">
        <v>754</v>
      </c>
      <c r="B11" s="319"/>
      <c r="C11" s="319"/>
      <c r="D11" s="319"/>
      <c r="E11" s="319"/>
      <c r="F11" s="319"/>
      <c r="G11" s="319"/>
      <c r="H11" s="319"/>
      <c r="I11" s="319"/>
      <c r="J11" s="319"/>
      <c r="K11" s="319"/>
      <c r="L11" s="319"/>
      <c r="M11" s="319"/>
      <c r="N11" s="319"/>
      <c r="O11" s="319"/>
    </row>
    <row r="12" spans="1:15" ht="37.5" customHeight="1">
      <c r="A12" s="319" t="s">
        <v>527</v>
      </c>
      <c r="B12" s="319"/>
      <c r="C12" s="319"/>
      <c r="D12" s="319"/>
      <c r="E12" s="319"/>
      <c r="F12" s="319"/>
      <c r="G12" s="319"/>
      <c r="H12" s="319"/>
      <c r="I12" s="319"/>
      <c r="J12" s="319"/>
      <c r="K12" s="319"/>
      <c r="L12" s="319"/>
      <c r="M12" s="319"/>
      <c r="N12" s="319"/>
      <c r="O12" s="319"/>
    </row>
    <row r="13" spans="1:15" ht="18.75">
      <c r="A13" s="319" t="s">
        <v>755</v>
      </c>
      <c r="B13" s="319"/>
      <c r="C13" s="319"/>
      <c r="D13" s="319"/>
      <c r="E13" s="319"/>
      <c r="F13" s="319"/>
      <c r="G13" s="319"/>
      <c r="H13" s="319"/>
      <c r="I13" s="319"/>
      <c r="J13" s="319"/>
      <c r="K13" s="319"/>
      <c r="L13" s="319"/>
      <c r="M13" s="319"/>
      <c r="N13" s="319"/>
      <c r="O13" s="319"/>
    </row>
    <row r="14" spans="1:15" ht="15.75">
      <c r="A14" s="320"/>
      <c r="B14" s="320"/>
      <c r="C14" s="320"/>
      <c r="D14" s="320"/>
      <c r="E14" s="320"/>
      <c r="F14" s="320"/>
      <c r="G14" s="320"/>
      <c r="H14" s="320"/>
      <c r="I14" s="320"/>
      <c r="J14" s="320"/>
      <c r="K14" s="320"/>
      <c r="L14" s="320"/>
      <c r="M14" s="320"/>
      <c r="N14" s="320"/>
      <c r="O14" s="320"/>
    </row>
    <row r="15" spans="1:27" s="181" customFormat="1" ht="15.75" customHeight="1">
      <c r="A15" s="321" t="s">
        <v>4</v>
      </c>
      <c r="B15" s="321" t="s">
        <v>5</v>
      </c>
      <c r="C15" s="321" t="s">
        <v>6</v>
      </c>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7"/>
    </row>
    <row r="16" spans="1:27" ht="63" customHeight="1">
      <c r="A16" s="322"/>
      <c r="B16" s="322"/>
      <c r="C16" s="322"/>
      <c r="D16" s="325" t="s">
        <v>180</v>
      </c>
      <c r="E16" s="326"/>
      <c r="F16" s="326"/>
      <c r="G16" s="326"/>
      <c r="H16" s="326"/>
      <c r="I16" s="326"/>
      <c r="J16" s="326"/>
      <c r="K16" s="327"/>
      <c r="L16" s="325" t="s">
        <v>181</v>
      </c>
      <c r="M16" s="326"/>
      <c r="N16" s="326"/>
      <c r="O16" s="326"/>
      <c r="P16" s="327"/>
      <c r="Q16" s="325" t="s">
        <v>182</v>
      </c>
      <c r="R16" s="326"/>
      <c r="S16" s="327"/>
      <c r="T16" s="325" t="s">
        <v>183</v>
      </c>
      <c r="U16" s="327"/>
      <c r="V16" s="325" t="s">
        <v>184</v>
      </c>
      <c r="W16" s="326"/>
      <c r="X16" s="327"/>
      <c r="Y16" s="325" t="s">
        <v>185</v>
      </c>
      <c r="Z16" s="327"/>
      <c r="AA16" s="231" t="s">
        <v>186</v>
      </c>
    </row>
    <row r="17" spans="1:27" ht="192" customHeight="1">
      <c r="A17" s="322"/>
      <c r="B17" s="322"/>
      <c r="C17" s="322"/>
      <c r="D17" s="242" t="s">
        <v>477</v>
      </c>
      <c r="E17" s="242" t="s">
        <v>478</v>
      </c>
      <c r="F17" s="242" t="s">
        <v>479</v>
      </c>
      <c r="G17" s="242" t="s">
        <v>480</v>
      </c>
      <c r="H17" s="242" t="s">
        <v>187</v>
      </c>
      <c r="I17" s="242" t="s">
        <v>188</v>
      </c>
      <c r="J17" s="242" t="s">
        <v>189</v>
      </c>
      <c r="K17" s="242" t="s">
        <v>190</v>
      </c>
      <c r="L17" s="242" t="s">
        <v>191</v>
      </c>
      <c r="M17" s="242" t="s">
        <v>486</v>
      </c>
      <c r="N17" s="242" t="s">
        <v>192</v>
      </c>
      <c r="O17" s="242" t="s">
        <v>193</v>
      </c>
      <c r="P17" s="242" t="s">
        <v>194</v>
      </c>
      <c r="Q17" s="242" t="s">
        <v>195</v>
      </c>
      <c r="R17" s="242" t="s">
        <v>196</v>
      </c>
      <c r="S17" s="242" t="s">
        <v>482</v>
      </c>
      <c r="T17" s="242" t="s">
        <v>197</v>
      </c>
      <c r="U17" s="242" t="s">
        <v>198</v>
      </c>
      <c r="V17" s="242" t="s">
        <v>199</v>
      </c>
      <c r="W17" s="242" t="s">
        <v>200</v>
      </c>
      <c r="X17" s="242" t="s">
        <v>481</v>
      </c>
      <c r="Y17" s="242" t="s">
        <v>201</v>
      </c>
      <c r="Z17" s="242" t="s">
        <v>202</v>
      </c>
      <c r="AA17" s="242" t="s">
        <v>203</v>
      </c>
    </row>
    <row r="18" spans="1:27" s="185" customFormat="1" ht="15.75">
      <c r="A18" s="183">
        <v>1</v>
      </c>
      <c r="B18" s="184">
        <v>2</v>
      </c>
      <c r="C18" s="183">
        <v>3</v>
      </c>
      <c r="D18" s="184" t="s">
        <v>204</v>
      </c>
      <c r="E18" s="184" t="s">
        <v>205</v>
      </c>
      <c r="F18" s="184" t="s">
        <v>206</v>
      </c>
      <c r="G18" s="184" t="s">
        <v>207</v>
      </c>
      <c r="H18" s="184" t="s">
        <v>208</v>
      </c>
      <c r="I18" s="184" t="s">
        <v>209</v>
      </c>
      <c r="J18" s="184" t="s">
        <v>210</v>
      </c>
      <c r="K18" s="184" t="s">
        <v>211</v>
      </c>
      <c r="L18" s="184" t="s">
        <v>212</v>
      </c>
      <c r="M18" s="184" t="s">
        <v>213</v>
      </c>
      <c r="N18" s="184" t="s">
        <v>214</v>
      </c>
      <c r="O18" s="184" t="s">
        <v>215</v>
      </c>
      <c r="P18" s="184" t="s">
        <v>216</v>
      </c>
      <c r="Q18" s="184" t="s">
        <v>217</v>
      </c>
      <c r="R18" s="184" t="s">
        <v>218</v>
      </c>
      <c r="S18" s="184" t="s">
        <v>219</v>
      </c>
      <c r="T18" s="184" t="s">
        <v>220</v>
      </c>
      <c r="U18" s="184" t="s">
        <v>221</v>
      </c>
      <c r="V18" s="184" t="s">
        <v>222</v>
      </c>
      <c r="W18" s="184" t="s">
        <v>223</v>
      </c>
      <c r="X18" s="184" t="s">
        <v>224</v>
      </c>
      <c r="Y18" s="184" t="s">
        <v>225</v>
      </c>
      <c r="Z18" s="184" t="s">
        <v>226</v>
      </c>
      <c r="AA18" s="184" t="s">
        <v>227</v>
      </c>
    </row>
    <row r="19" spans="1:27" ht="31.5" outlineLevel="1">
      <c r="A19" s="163" t="s">
        <v>25</v>
      </c>
      <c r="B19" s="155" t="s">
        <v>26</v>
      </c>
      <c r="C19" s="155" t="s">
        <v>27</v>
      </c>
      <c r="D19" s="10">
        <v>0.16</v>
      </c>
      <c r="E19" s="10">
        <v>0</v>
      </c>
      <c r="F19" s="10">
        <v>3.9274999999999998</v>
      </c>
      <c r="G19" s="10">
        <v>0</v>
      </c>
      <c r="H19" s="10">
        <v>0.81</v>
      </c>
      <c r="I19" s="10" t="s">
        <v>126</v>
      </c>
      <c r="J19" s="10" t="s">
        <v>126</v>
      </c>
      <c r="K19" s="10" t="s">
        <v>126</v>
      </c>
      <c r="L19" s="10">
        <v>0</v>
      </c>
      <c r="M19" s="10">
        <v>19.164</v>
      </c>
      <c r="N19" s="10">
        <v>9</v>
      </c>
      <c r="O19" s="10" t="s">
        <v>126</v>
      </c>
      <c r="P19" s="10" t="s">
        <v>126</v>
      </c>
      <c r="Q19" s="186" t="s">
        <v>126</v>
      </c>
      <c r="R19" s="186" t="s">
        <v>126</v>
      </c>
      <c r="S19" s="186" t="s">
        <v>126</v>
      </c>
      <c r="T19" s="186" t="s">
        <v>126</v>
      </c>
      <c r="U19" s="186" t="s">
        <v>126</v>
      </c>
      <c r="V19" s="10">
        <v>42.79277577599999</v>
      </c>
      <c r="W19" s="10" t="s">
        <v>126</v>
      </c>
      <c r="X19" s="10" t="s">
        <v>126</v>
      </c>
      <c r="Y19" s="186" t="s">
        <v>126</v>
      </c>
      <c r="Z19" s="186" t="s">
        <v>126</v>
      </c>
      <c r="AA19" s="186" t="s">
        <v>126</v>
      </c>
    </row>
    <row r="20" spans="1:27" ht="15.75" customHeight="1" outlineLevel="1">
      <c r="A20" s="163" t="s">
        <v>28</v>
      </c>
      <c r="B20" s="155" t="s">
        <v>29</v>
      </c>
      <c r="C20" s="155" t="s">
        <v>27</v>
      </c>
      <c r="D20" s="186" t="s">
        <v>126</v>
      </c>
      <c r="E20" s="186" t="s">
        <v>126</v>
      </c>
      <c r="F20" s="186" t="s">
        <v>126</v>
      </c>
      <c r="G20" s="186" t="s">
        <v>126</v>
      </c>
      <c r="H20" s="186" t="s">
        <v>126</v>
      </c>
      <c r="I20" s="10" t="s">
        <v>126</v>
      </c>
      <c r="J20" s="10" t="s">
        <v>126</v>
      </c>
      <c r="K20" s="186" t="s">
        <v>126</v>
      </c>
      <c r="L20" s="186" t="s">
        <v>126</v>
      </c>
      <c r="M20" s="186" t="s">
        <v>126</v>
      </c>
      <c r="N20" s="186" t="s">
        <v>126</v>
      </c>
      <c r="O20" s="186" t="s">
        <v>126</v>
      </c>
      <c r="P20" s="186" t="s">
        <v>126</v>
      </c>
      <c r="Q20" s="186" t="s">
        <v>126</v>
      </c>
      <c r="R20" s="186" t="s">
        <v>126</v>
      </c>
      <c r="S20" s="186" t="s">
        <v>126</v>
      </c>
      <c r="T20" s="186" t="s">
        <v>126</v>
      </c>
      <c r="U20" s="186" t="s">
        <v>126</v>
      </c>
      <c r="V20" s="186" t="s">
        <v>126</v>
      </c>
      <c r="W20" s="186" t="s">
        <v>126</v>
      </c>
      <c r="X20" s="186" t="s">
        <v>126</v>
      </c>
      <c r="Y20" s="186" t="s">
        <v>126</v>
      </c>
      <c r="Z20" s="186" t="s">
        <v>126</v>
      </c>
      <c r="AA20" s="186" t="s">
        <v>126</v>
      </c>
    </row>
    <row r="21" spans="1:27" ht="31.5" outlineLevel="1">
      <c r="A21" s="163" t="s">
        <v>30</v>
      </c>
      <c r="B21" s="155" t="s">
        <v>31</v>
      </c>
      <c r="C21" s="155" t="s">
        <v>27</v>
      </c>
      <c r="D21" s="10">
        <v>0</v>
      </c>
      <c r="E21" s="10">
        <v>0</v>
      </c>
      <c r="F21" s="10">
        <v>0</v>
      </c>
      <c r="G21" s="10">
        <v>0</v>
      </c>
      <c r="H21" s="10">
        <v>0.81</v>
      </c>
      <c r="I21" s="10" t="s">
        <v>126</v>
      </c>
      <c r="J21" s="10" t="s">
        <v>126</v>
      </c>
      <c r="K21" s="10" t="s">
        <v>126</v>
      </c>
      <c r="L21" s="10">
        <v>0</v>
      </c>
      <c r="M21" s="10">
        <v>19.164</v>
      </c>
      <c r="N21" s="10">
        <v>6</v>
      </c>
      <c r="O21" s="10" t="s">
        <v>126</v>
      </c>
      <c r="P21" s="10" t="s">
        <v>484</v>
      </c>
      <c r="Q21" s="186" t="s">
        <v>126</v>
      </c>
      <c r="R21" s="186" t="s">
        <v>126</v>
      </c>
      <c r="S21" s="186" t="s">
        <v>126</v>
      </c>
      <c r="T21" s="186" t="s">
        <v>126</v>
      </c>
      <c r="U21" s="186" t="s">
        <v>126</v>
      </c>
      <c r="V21" s="10">
        <v>35.287196855999994</v>
      </c>
      <c r="W21" s="10" t="s">
        <v>126</v>
      </c>
      <c r="X21" s="10" t="s">
        <v>126</v>
      </c>
      <c r="Y21" s="186" t="s">
        <v>126</v>
      </c>
      <c r="Z21" s="186" t="s">
        <v>126</v>
      </c>
      <c r="AA21" s="186" t="s">
        <v>126</v>
      </c>
    </row>
    <row r="22" spans="1:27" ht="63" outlineLevel="1">
      <c r="A22" s="163" t="s">
        <v>32</v>
      </c>
      <c r="B22" s="155" t="s">
        <v>33</v>
      </c>
      <c r="C22" s="155" t="s">
        <v>27</v>
      </c>
      <c r="D22" s="186" t="s">
        <v>126</v>
      </c>
      <c r="E22" s="186" t="s">
        <v>126</v>
      </c>
      <c r="F22" s="186" t="s">
        <v>126</v>
      </c>
      <c r="G22" s="186" t="s">
        <v>126</v>
      </c>
      <c r="H22" s="186" t="s">
        <v>126</v>
      </c>
      <c r="I22" s="10" t="s">
        <v>126</v>
      </c>
      <c r="J22" s="10" t="s">
        <v>126</v>
      </c>
      <c r="K22" s="186" t="s">
        <v>126</v>
      </c>
      <c r="L22" s="186" t="s">
        <v>126</v>
      </c>
      <c r="M22" s="186" t="s">
        <v>126</v>
      </c>
      <c r="N22" s="186" t="s">
        <v>126</v>
      </c>
      <c r="O22" s="186" t="s">
        <v>126</v>
      </c>
      <c r="P22" s="186" t="s">
        <v>126</v>
      </c>
      <c r="Q22" s="186" t="s">
        <v>126</v>
      </c>
      <c r="R22" s="186" t="s">
        <v>126</v>
      </c>
      <c r="S22" s="186" t="s">
        <v>126</v>
      </c>
      <c r="T22" s="186" t="s">
        <v>126</v>
      </c>
      <c r="U22" s="186" t="s">
        <v>126</v>
      </c>
      <c r="V22" s="186" t="s">
        <v>126</v>
      </c>
      <c r="W22" s="186" t="s">
        <v>126</v>
      </c>
      <c r="X22" s="186" t="s">
        <v>126</v>
      </c>
      <c r="Y22" s="186" t="s">
        <v>126</v>
      </c>
      <c r="Z22" s="186" t="s">
        <v>126</v>
      </c>
      <c r="AA22" s="186" t="s">
        <v>126</v>
      </c>
    </row>
    <row r="23" spans="1:27" ht="31.5" customHeight="1" outlineLevel="1">
      <c r="A23" s="163" t="s">
        <v>34</v>
      </c>
      <c r="B23" s="155" t="s">
        <v>35</v>
      </c>
      <c r="C23" s="155" t="s">
        <v>27</v>
      </c>
      <c r="D23" s="10">
        <v>0.16</v>
      </c>
      <c r="E23" s="10">
        <v>0</v>
      </c>
      <c r="F23" s="10">
        <v>3.9274999999999998</v>
      </c>
      <c r="G23" s="10">
        <v>0</v>
      </c>
      <c r="H23" s="10">
        <v>0</v>
      </c>
      <c r="I23" s="10" t="s">
        <v>126</v>
      </c>
      <c r="J23" s="10" t="s">
        <v>126</v>
      </c>
      <c r="K23" s="10" t="s">
        <v>126</v>
      </c>
      <c r="L23" s="10">
        <v>0</v>
      </c>
      <c r="M23" s="10">
        <v>0</v>
      </c>
      <c r="N23" s="10">
        <v>3</v>
      </c>
      <c r="O23" s="10" t="s">
        <v>126</v>
      </c>
      <c r="P23" s="10" t="s">
        <v>126</v>
      </c>
      <c r="Q23" s="186" t="s">
        <v>126</v>
      </c>
      <c r="R23" s="186" t="s">
        <v>126</v>
      </c>
      <c r="S23" s="186" t="s">
        <v>126</v>
      </c>
      <c r="T23" s="186" t="s">
        <v>126</v>
      </c>
      <c r="U23" s="186" t="s">
        <v>126</v>
      </c>
      <c r="V23" s="10">
        <v>5.9306749199999995</v>
      </c>
      <c r="W23" s="10" t="s">
        <v>126</v>
      </c>
      <c r="X23" s="10" t="s">
        <v>126</v>
      </c>
      <c r="Y23" s="186" t="s">
        <v>126</v>
      </c>
      <c r="Z23" s="186" t="s">
        <v>126</v>
      </c>
      <c r="AA23" s="186" t="s">
        <v>126</v>
      </c>
    </row>
    <row r="24" spans="1:27" ht="47.25" outlineLevel="1">
      <c r="A24" s="163" t="s">
        <v>36</v>
      </c>
      <c r="B24" s="155" t="s">
        <v>37</v>
      </c>
      <c r="C24" s="155" t="s">
        <v>27</v>
      </c>
      <c r="D24" s="186" t="s">
        <v>126</v>
      </c>
      <c r="E24" s="186" t="s">
        <v>126</v>
      </c>
      <c r="F24" s="186" t="s">
        <v>126</v>
      </c>
      <c r="G24" s="186" t="s">
        <v>126</v>
      </c>
      <c r="H24" s="186" t="s">
        <v>126</v>
      </c>
      <c r="I24" s="10" t="s">
        <v>126</v>
      </c>
      <c r="J24" s="10" t="s">
        <v>126</v>
      </c>
      <c r="K24" s="186" t="s">
        <v>126</v>
      </c>
      <c r="L24" s="186" t="s">
        <v>126</v>
      </c>
      <c r="M24" s="186" t="s">
        <v>126</v>
      </c>
      <c r="N24" s="186" t="s">
        <v>126</v>
      </c>
      <c r="O24" s="186" t="s">
        <v>126</v>
      </c>
      <c r="P24" s="186" t="s">
        <v>126</v>
      </c>
      <c r="Q24" s="186" t="s">
        <v>126</v>
      </c>
      <c r="R24" s="186" t="s">
        <v>126</v>
      </c>
      <c r="S24" s="186" t="s">
        <v>126</v>
      </c>
      <c r="T24" s="186" t="s">
        <v>126</v>
      </c>
      <c r="U24" s="186" t="s">
        <v>126</v>
      </c>
      <c r="V24" s="186" t="s">
        <v>126</v>
      </c>
      <c r="W24" s="186" t="s">
        <v>126</v>
      </c>
      <c r="X24" s="186" t="s">
        <v>126</v>
      </c>
      <c r="Y24" s="186" t="s">
        <v>126</v>
      </c>
      <c r="Z24" s="186" t="s">
        <v>126</v>
      </c>
      <c r="AA24" s="186" t="s">
        <v>126</v>
      </c>
    </row>
    <row r="25" spans="1:27" ht="31.5" outlineLevel="1">
      <c r="A25" s="163" t="s">
        <v>38</v>
      </c>
      <c r="B25" s="155" t="s">
        <v>39</v>
      </c>
      <c r="C25" s="155" t="s">
        <v>27</v>
      </c>
      <c r="D25" s="10" t="s">
        <v>126</v>
      </c>
      <c r="E25" s="10" t="s">
        <v>126</v>
      </c>
      <c r="F25" s="10" t="s">
        <v>126</v>
      </c>
      <c r="G25" s="10" t="s">
        <v>126</v>
      </c>
      <c r="H25" s="10" t="s">
        <v>126</v>
      </c>
      <c r="I25" s="10" t="s">
        <v>126</v>
      </c>
      <c r="J25" s="10" t="s">
        <v>126</v>
      </c>
      <c r="K25" s="10" t="s">
        <v>126</v>
      </c>
      <c r="L25" s="10" t="s">
        <v>126</v>
      </c>
      <c r="M25" s="10" t="s">
        <v>126</v>
      </c>
      <c r="N25" s="10" t="s">
        <v>126</v>
      </c>
      <c r="O25" s="10" t="s">
        <v>126</v>
      </c>
      <c r="P25" s="10" t="s">
        <v>126</v>
      </c>
      <c r="Q25" s="10" t="s">
        <v>126</v>
      </c>
      <c r="R25" s="10" t="s">
        <v>126</v>
      </c>
      <c r="S25" s="10" t="s">
        <v>126</v>
      </c>
      <c r="T25" s="10" t="s">
        <v>126</v>
      </c>
      <c r="U25" s="10" t="s">
        <v>126</v>
      </c>
      <c r="V25" s="10">
        <v>1.5749039999999999</v>
      </c>
      <c r="W25" s="10" t="s">
        <v>126</v>
      </c>
      <c r="X25" s="10" t="s">
        <v>126</v>
      </c>
      <c r="Y25" s="10" t="s">
        <v>126</v>
      </c>
      <c r="Z25" s="10" t="s">
        <v>126</v>
      </c>
      <c r="AA25" s="10" t="s">
        <v>126</v>
      </c>
    </row>
    <row r="26" spans="1:27" ht="15.75" outlineLevel="2">
      <c r="A26" s="163" t="s">
        <v>40</v>
      </c>
      <c r="B26" s="155" t="s">
        <v>122</v>
      </c>
      <c r="C26" s="155" t="s">
        <v>27</v>
      </c>
      <c r="D26" s="10">
        <v>0</v>
      </c>
      <c r="E26" s="10">
        <v>0</v>
      </c>
      <c r="F26" s="10">
        <v>3.9274999999999998</v>
      </c>
      <c r="G26" s="10">
        <v>0</v>
      </c>
      <c r="H26" s="10">
        <v>0.81</v>
      </c>
      <c r="I26" s="10" t="s">
        <v>126</v>
      </c>
      <c r="J26" s="10" t="s">
        <v>126</v>
      </c>
      <c r="K26" s="10" t="s">
        <v>126</v>
      </c>
      <c r="L26" s="10">
        <v>0</v>
      </c>
      <c r="M26" s="10">
        <v>19.164</v>
      </c>
      <c r="N26" s="10">
        <v>9</v>
      </c>
      <c r="O26" s="10" t="s">
        <v>126</v>
      </c>
      <c r="P26" s="10" t="s">
        <v>483</v>
      </c>
      <c r="Q26" s="186" t="s">
        <v>126</v>
      </c>
      <c r="R26" s="186" t="s">
        <v>126</v>
      </c>
      <c r="S26" s="186" t="s">
        <v>126</v>
      </c>
      <c r="T26" s="186" t="s">
        <v>126</v>
      </c>
      <c r="U26" s="186" t="s">
        <v>126</v>
      </c>
      <c r="V26" s="10">
        <v>42.79277577599999</v>
      </c>
      <c r="W26" s="10" t="s">
        <v>126</v>
      </c>
      <c r="X26" s="10" t="s">
        <v>126</v>
      </c>
      <c r="Y26" s="186" t="s">
        <v>126</v>
      </c>
      <c r="Z26" s="186" t="s">
        <v>126</v>
      </c>
      <c r="AA26" s="186" t="s">
        <v>126</v>
      </c>
    </row>
    <row r="27" spans="1:27" ht="31.5" outlineLevel="2">
      <c r="A27" s="163" t="s">
        <v>41</v>
      </c>
      <c r="B27" s="155" t="s">
        <v>42</v>
      </c>
      <c r="C27" s="155" t="s">
        <v>27</v>
      </c>
      <c r="D27" s="186" t="s">
        <v>126</v>
      </c>
      <c r="E27" s="186" t="s">
        <v>126</v>
      </c>
      <c r="F27" s="186" t="s">
        <v>126</v>
      </c>
      <c r="G27" s="186" t="s">
        <v>126</v>
      </c>
      <c r="H27" s="186" t="s">
        <v>126</v>
      </c>
      <c r="I27" s="10" t="s">
        <v>126</v>
      </c>
      <c r="J27" s="10" t="s">
        <v>126</v>
      </c>
      <c r="K27" s="186" t="s">
        <v>126</v>
      </c>
      <c r="L27" s="186" t="s">
        <v>126</v>
      </c>
      <c r="M27" s="186" t="s">
        <v>126</v>
      </c>
      <c r="N27" s="186" t="s">
        <v>126</v>
      </c>
      <c r="O27" s="186" t="s">
        <v>126</v>
      </c>
      <c r="P27" s="186" t="s">
        <v>126</v>
      </c>
      <c r="Q27" s="186" t="s">
        <v>126</v>
      </c>
      <c r="R27" s="186" t="s">
        <v>126</v>
      </c>
      <c r="S27" s="186" t="s">
        <v>126</v>
      </c>
      <c r="T27" s="186" t="s">
        <v>126</v>
      </c>
      <c r="U27" s="186" t="s">
        <v>126</v>
      </c>
      <c r="V27" s="186" t="s">
        <v>126</v>
      </c>
      <c r="W27" s="186" t="s">
        <v>126</v>
      </c>
      <c r="X27" s="186" t="s">
        <v>126</v>
      </c>
      <c r="Y27" s="186" t="s">
        <v>126</v>
      </c>
      <c r="Z27" s="186" t="s">
        <v>126</v>
      </c>
      <c r="AA27" s="186" t="s">
        <v>126</v>
      </c>
    </row>
    <row r="28" spans="1:27" ht="47.25" outlineLevel="2">
      <c r="A28" s="163" t="s">
        <v>43</v>
      </c>
      <c r="B28" s="155" t="s">
        <v>44</v>
      </c>
      <c r="C28" s="155" t="s">
        <v>27</v>
      </c>
      <c r="D28" s="186" t="s">
        <v>126</v>
      </c>
      <c r="E28" s="186" t="s">
        <v>126</v>
      </c>
      <c r="F28" s="186" t="s">
        <v>126</v>
      </c>
      <c r="G28" s="186" t="s">
        <v>126</v>
      </c>
      <c r="H28" s="186" t="s">
        <v>126</v>
      </c>
      <c r="I28" s="10" t="s">
        <v>126</v>
      </c>
      <c r="J28" s="10" t="s">
        <v>126</v>
      </c>
      <c r="K28" s="186" t="s">
        <v>126</v>
      </c>
      <c r="L28" s="186" t="s">
        <v>126</v>
      </c>
      <c r="M28" s="186" t="s">
        <v>126</v>
      </c>
      <c r="N28" s="186" t="s">
        <v>126</v>
      </c>
      <c r="O28" s="186" t="s">
        <v>126</v>
      </c>
      <c r="P28" s="186" t="s">
        <v>126</v>
      </c>
      <c r="Q28" s="186" t="s">
        <v>126</v>
      </c>
      <c r="R28" s="186" t="s">
        <v>126</v>
      </c>
      <c r="S28" s="186" t="s">
        <v>126</v>
      </c>
      <c r="T28" s="186" t="s">
        <v>126</v>
      </c>
      <c r="U28" s="186" t="s">
        <v>126</v>
      </c>
      <c r="V28" s="186" t="s">
        <v>126</v>
      </c>
      <c r="W28" s="186" t="s">
        <v>126</v>
      </c>
      <c r="X28" s="186" t="s">
        <v>126</v>
      </c>
      <c r="Y28" s="186" t="s">
        <v>126</v>
      </c>
      <c r="Z28" s="186" t="s">
        <v>126</v>
      </c>
      <c r="AA28" s="186" t="s">
        <v>126</v>
      </c>
    </row>
    <row r="29" spans="1:27" ht="78.75" outlineLevel="2">
      <c r="A29" s="163" t="s">
        <v>45</v>
      </c>
      <c r="B29" s="155" t="s">
        <v>46</v>
      </c>
      <c r="C29" s="155" t="s">
        <v>27</v>
      </c>
      <c r="D29" s="186" t="s">
        <v>126</v>
      </c>
      <c r="E29" s="186" t="s">
        <v>126</v>
      </c>
      <c r="F29" s="186" t="s">
        <v>126</v>
      </c>
      <c r="G29" s="186" t="s">
        <v>126</v>
      </c>
      <c r="H29" s="186" t="s">
        <v>126</v>
      </c>
      <c r="I29" s="10" t="s">
        <v>126</v>
      </c>
      <c r="J29" s="10" t="s">
        <v>126</v>
      </c>
      <c r="K29" s="186" t="s">
        <v>126</v>
      </c>
      <c r="L29" s="186" t="s">
        <v>126</v>
      </c>
      <c r="M29" s="186" t="s">
        <v>126</v>
      </c>
      <c r="N29" s="186" t="s">
        <v>126</v>
      </c>
      <c r="O29" s="186" t="s">
        <v>126</v>
      </c>
      <c r="P29" s="186" t="s">
        <v>126</v>
      </c>
      <c r="Q29" s="186" t="s">
        <v>126</v>
      </c>
      <c r="R29" s="186" t="s">
        <v>126</v>
      </c>
      <c r="S29" s="186" t="s">
        <v>126</v>
      </c>
      <c r="T29" s="186" t="s">
        <v>126</v>
      </c>
      <c r="U29" s="186" t="s">
        <v>126</v>
      </c>
      <c r="V29" s="186" t="s">
        <v>126</v>
      </c>
      <c r="W29" s="186" t="s">
        <v>126</v>
      </c>
      <c r="X29" s="186" t="s">
        <v>126</v>
      </c>
      <c r="Y29" s="186" t="s">
        <v>126</v>
      </c>
      <c r="Z29" s="186" t="s">
        <v>126</v>
      </c>
      <c r="AA29" s="186" t="s">
        <v>126</v>
      </c>
    </row>
    <row r="30" spans="1:27" ht="78.75" outlineLevel="2">
      <c r="A30" s="163" t="s">
        <v>47</v>
      </c>
      <c r="B30" s="155" t="s">
        <v>48</v>
      </c>
      <c r="C30" s="155" t="s">
        <v>27</v>
      </c>
      <c r="D30" s="186" t="s">
        <v>126</v>
      </c>
      <c r="E30" s="186" t="s">
        <v>126</v>
      </c>
      <c r="F30" s="186" t="s">
        <v>126</v>
      </c>
      <c r="G30" s="186" t="s">
        <v>126</v>
      </c>
      <c r="H30" s="186" t="s">
        <v>126</v>
      </c>
      <c r="I30" s="10" t="s">
        <v>126</v>
      </c>
      <c r="J30" s="10" t="s">
        <v>126</v>
      </c>
      <c r="K30" s="186" t="s">
        <v>126</v>
      </c>
      <c r="L30" s="186" t="s">
        <v>126</v>
      </c>
      <c r="M30" s="186" t="s">
        <v>126</v>
      </c>
      <c r="N30" s="186" t="s">
        <v>126</v>
      </c>
      <c r="O30" s="186" t="s">
        <v>126</v>
      </c>
      <c r="P30" s="186" t="s">
        <v>126</v>
      </c>
      <c r="Q30" s="186" t="s">
        <v>126</v>
      </c>
      <c r="R30" s="186" t="s">
        <v>126</v>
      </c>
      <c r="S30" s="186" t="s">
        <v>126</v>
      </c>
      <c r="T30" s="186" t="s">
        <v>126</v>
      </c>
      <c r="U30" s="186" t="s">
        <v>126</v>
      </c>
      <c r="V30" s="186" t="s">
        <v>126</v>
      </c>
      <c r="W30" s="186" t="s">
        <v>126</v>
      </c>
      <c r="X30" s="186" t="s">
        <v>126</v>
      </c>
      <c r="Y30" s="186" t="s">
        <v>126</v>
      </c>
      <c r="Z30" s="186" t="s">
        <v>126</v>
      </c>
      <c r="AA30" s="186" t="s">
        <v>126</v>
      </c>
    </row>
    <row r="31" spans="1:27" ht="63" outlineLevel="2">
      <c r="A31" s="163" t="s">
        <v>49</v>
      </c>
      <c r="B31" s="155" t="s">
        <v>50</v>
      </c>
      <c r="C31" s="155" t="s">
        <v>27</v>
      </c>
      <c r="D31" s="186" t="s">
        <v>126</v>
      </c>
      <c r="E31" s="186" t="s">
        <v>126</v>
      </c>
      <c r="F31" s="186" t="s">
        <v>126</v>
      </c>
      <c r="G31" s="186" t="s">
        <v>126</v>
      </c>
      <c r="H31" s="186" t="s">
        <v>126</v>
      </c>
      <c r="I31" s="10" t="s">
        <v>126</v>
      </c>
      <c r="J31" s="10" t="s">
        <v>126</v>
      </c>
      <c r="K31" s="186" t="s">
        <v>126</v>
      </c>
      <c r="L31" s="186" t="s">
        <v>126</v>
      </c>
      <c r="M31" s="186" t="s">
        <v>126</v>
      </c>
      <c r="N31" s="186" t="s">
        <v>126</v>
      </c>
      <c r="O31" s="186" t="s">
        <v>126</v>
      </c>
      <c r="P31" s="186" t="s">
        <v>126</v>
      </c>
      <c r="Q31" s="186" t="s">
        <v>126</v>
      </c>
      <c r="R31" s="186" t="s">
        <v>126</v>
      </c>
      <c r="S31" s="186" t="s">
        <v>126</v>
      </c>
      <c r="T31" s="186" t="s">
        <v>126</v>
      </c>
      <c r="U31" s="186" t="s">
        <v>126</v>
      </c>
      <c r="V31" s="186" t="s">
        <v>126</v>
      </c>
      <c r="W31" s="186" t="s">
        <v>126</v>
      </c>
      <c r="X31" s="186" t="s">
        <v>126</v>
      </c>
      <c r="Y31" s="186" t="s">
        <v>126</v>
      </c>
      <c r="Z31" s="186" t="s">
        <v>126</v>
      </c>
      <c r="AA31" s="186" t="s">
        <v>126</v>
      </c>
    </row>
    <row r="32" spans="1:27" ht="47.25" outlineLevel="2">
      <c r="A32" s="163" t="s">
        <v>51</v>
      </c>
      <c r="B32" s="155" t="s">
        <v>52</v>
      </c>
      <c r="C32" s="155" t="s">
        <v>27</v>
      </c>
      <c r="D32" s="186" t="s">
        <v>126</v>
      </c>
      <c r="E32" s="186" t="s">
        <v>126</v>
      </c>
      <c r="F32" s="186" t="s">
        <v>126</v>
      </c>
      <c r="G32" s="186" t="s">
        <v>126</v>
      </c>
      <c r="H32" s="186" t="s">
        <v>126</v>
      </c>
      <c r="I32" s="10" t="s">
        <v>126</v>
      </c>
      <c r="J32" s="10" t="s">
        <v>126</v>
      </c>
      <c r="K32" s="186" t="s">
        <v>126</v>
      </c>
      <c r="L32" s="186" t="s">
        <v>126</v>
      </c>
      <c r="M32" s="186" t="s">
        <v>126</v>
      </c>
      <c r="N32" s="186" t="s">
        <v>126</v>
      </c>
      <c r="O32" s="186" t="s">
        <v>126</v>
      </c>
      <c r="P32" s="186" t="s">
        <v>126</v>
      </c>
      <c r="Q32" s="186" t="s">
        <v>126</v>
      </c>
      <c r="R32" s="186" t="s">
        <v>126</v>
      </c>
      <c r="S32" s="186" t="s">
        <v>126</v>
      </c>
      <c r="T32" s="186" t="s">
        <v>126</v>
      </c>
      <c r="U32" s="186" t="s">
        <v>126</v>
      </c>
      <c r="V32" s="186" t="s">
        <v>126</v>
      </c>
      <c r="W32" s="186" t="s">
        <v>126</v>
      </c>
      <c r="X32" s="186" t="s">
        <v>126</v>
      </c>
      <c r="Y32" s="186" t="s">
        <v>126</v>
      </c>
      <c r="Z32" s="186" t="s">
        <v>126</v>
      </c>
      <c r="AA32" s="186" t="s">
        <v>126</v>
      </c>
    </row>
    <row r="33" spans="1:27" ht="78.75" outlineLevel="2">
      <c r="A33" s="163" t="s">
        <v>53</v>
      </c>
      <c r="B33" s="155" t="s">
        <v>54</v>
      </c>
      <c r="C33" s="155" t="s">
        <v>27</v>
      </c>
      <c r="D33" s="186" t="s">
        <v>126</v>
      </c>
      <c r="E33" s="186" t="s">
        <v>126</v>
      </c>
      <c r="F33" s="186" t="s">
        <v>126</v>
      </c>
      <c r="G33" s="186" t="s">
        <v>126</v>
      </c>
      <c r="H33" s="186" t="s">
        <v>126</v>
      </c>
      <c r="I33" s="10" t="s">
        <v>126</v>
      </c>
      <c r="J33" s="10" t="s">
        <v>126</v>
      </c>
      <c r="K33" s="186" t="s">
        <v>126</v>
      </c>
      <c r="L33" s="186" t="s">
        <v>126</v>
      </c>
      <c r="M33" s="186" t="s">
        <v>126</v>
      </c>
      <c r="N33" s="186" t="s">
        <v>126</v>
      </c>
      <c r="O33" s="186" t="s">
        <v>126</v>
      </c>
      <c r="P33" s="186" t="s">
        <v>126</v>
      </c>
      <c r="Q33" s="186" t="s">
        <v>126</v>
      </c>
      <c r="R33" s="186" t="s">
        <v>126</v>
      </c>
      <c r="S33" s="186" t="s">
        <v>126</v>
      </c>
      <c r="T33" s="186" t="s">
        <v>126</v>
      </c>
      <c r="U33" s="186" t="s">
        <v>126</v>
      </c>
      <c r="V33" s="186" t="s">
        <v>126</v>
      </c>
      <c r="W33" s="186" t="s">
        <v>126</v>
      </c>
      <c r="X33" s="186" t="s">
        <v>126</v>
      </c>
      <c r="Y33" s="186" t="s">
        <v>126</v>
      </c>
      <c r="Z33" s="186" t="s">
        <v>126</v>
      </c>
      <c r="AA33" s="186" t="s">
        <v>126</v>
      </c>
    </row>
    <row r="34" spans="1:27" ht="47.25" outlineLevel="2">
      <c r="A34" s="163" t="s">
        <v>55</v>
      </c>
      <c r="B34" s="155" t="s">
        <v>56</v>
      </c>
      <c r="C34" s="155" t="s">
        <v>27</v>
      </c>
      <c r="D34" s="186" t="s">
        <v>126</v>
      </c>
      <c r="E34" s="186" t="s">
        <v>126</v>
      </c>
      <c r="F34" s="186" t="s">
        <v>126</v>
      </c>
      <c r="G34" s="186" t="s">
        <v>126</v>
      </c>
      <c r="H34" s="186" t="s">
        <v>126</v>
      </c>
      <c r="I34" s="10" t="s">
        <v>126</v>
      </c>
      <c r="J34" s="10" t="s">
        <v>126</v>
      </c>
      <c r="K34" s="186" t="s">
        <v>126</v>
      </c>
      <c r="L34" s="186" t="s">
        <v>126</v>
      </c>
      <c r="M34" s="186" t="s">
        <v>126</v>
      </c>
      <c r="N34" s="186" t="s">
        <v>126</v>
      </c>
      <c r="O34" s="186" t="s">
        <v>126</v>
      </c>
      <c r="P34" s="186" t="s">
        <v>126</v>
      </c>
      <c r="Q34" s="186" t="s">
        <v>126</v>
      </c>
      <c r="R34" s="186" t="s">
        <v>126</v>
      </c>
      <c r="S34" s="186" t="s">
        <v>126</v>
      </c>
      <c r="T34" s="186" t="s">
        <v>126</v>
      </c>
      <c r="U34" s="186" t="s">
        <v>126</v>
      </c>
      <c r="V34" s="186" t="s">
        <v>126</v>
      </c>
      <c r="W34" s="186" t="s">
        <v>126</v>
      </c>
      <c r="X34" s="186" t="s">
        <v>126</v>
      </c>
      <c r="Y34" s="186" t="s">
        <v>126</v>
      </c>
      <c r="Z34" s="186" t="s">
        <v>126</v>
      </c>
      <c r="AA34" s="186" t="s">
        <v>126</v>
      </c>
    </row>
    <row r="35" spans="1:27" ht="63" outlineLevel="2">
      <c r="A35" s="163" t="s">
        <v>57</v>
      </c>
      <c r="B35" s="155" t="s">
        <v>58</v>
      </c>
      <c r="C35" s="155" t="s">
        <v>27</v>
      </c>
      <c r="D35" s="186" t="s">
        <v>126</v>
      </c>
      <c r="E35" s="186" t="s">
        <v>126</v>
      </c>
      <c r="F35" s="186" t="s">
        <v>126</v>
      </c>
      <c r="G35" s="186" t="s">
        <v>126</v>
      </c>
      <c r="H35" s="186" t="s">
        <v>126</v>
      </c>
      <c r="I35" s="10" t="s">
        <v>126</v>
      </c>
      <c r="J35" s="10" t="s">
        <v>126</v>
      </c>
      <c r="K35" s="186" t="s">
        <v>126</v>
      </c>
      <c r="L35" s="186" t="s">
        <v>126</v>
      </c>
      <c r="M35" s="186" t="s">
        <v>126</v>
      </c>
      <c r="N35" s="186" t="s">
        <v>126</v>
      </c>
      <c r="O35" s="186" t="s">
        <v>126</v>
      </c>
      <c r="P35" s="186" t="s">
        <v>126</v>
      </c>
      <c r="Q35" s="186" t="s">
        <v>126</v>
      </c>
      <c r="R35" s="186" t="s">
        <v>126</v>
      </c>
      <c r="S35" s="186" t="s">
        <v>126</v>
      </c>
      <c r="T35" s="186" t="s">
        <v>126</v>
      </c>
      <c r="U35" s="186" t="s">
        <v>126</v>
      </c>
      <c r="V35" s="186" t="s">
        <v>126</v>
      </c>
      <c r="W35" s="186" t="s">
        <v>126</v>
      </c>
      <c r="X35" s="186" t="s">
        <v>126</v>
      </c>
      <c r="Y35" s="186" t="s">
        <v>126</v>
      </c>
      <c r="Z35" s="186" t="s">
        <v>126</v>
      </c>
      <c r="AA35" s="186" t="s">
        <v>126</v>
      </c>
    </row>
    <row r="36" spans="1:27" ht="47.25" outlineLevel="2">
      <c r="A36" s="163" t="s">
        <v>59</v>
      </c>
      <c r="B36" s="155" t="s">
        <v>60</v>
      </c>
      <c r="C36" s="155" t="s">
        <v>27</v>
      </c>
      <c r="D36" s="186" t="s">
        <v>126</v>
      </c>
      <c r="E36" s="186" t="s">
        <v>126</v>
      </c>
      <c r="F36" s="186" t="s">
        <v>126</v>
      </c>
      <c r="G36" s="186" t="s">
        <v>126</v>
      </c>
      <c r="H36" s="186" t="s">
        <v>126</v>
      </c>
      <c r="I36" s="10" t="s">
        <v>126</v>
      </c>
      <c r="J36" s="10" t="s">
        <v>126</v>
      </c>
      <c r="K36" s="186" t="s">
        <v>126</v>
      </c>
      <c r="L36" s="186" t="s">
        <v>126</v>
      </c>
      <c r="M36" s="186" t="s">
        <v>126</v>
      </c>
      <c r="N36" s="186" t="s">
        <v>126</v>
      </c>
      <c r="O36" s="186" t="s">
        <v>126</v>
      </c>
      <c r="P36" s="186" t="s">
        <v>126</v>
      </c>
      <c r="Q36" s="186" t="s">
        <v>126</v>
      </c>
      <c r="R36" s="186" t="s">
        <v>126</v>
      </c>
      <c r="S36" s="186" t="s">
        <v>126</v>
      </c>
      <c r="T36" s="186" t="s">
        <v>126</v>
      </c>
      <c r="U36" s="186" t="s">
        <v>126</v>
      </c>
      <c r="V36" s="186" t="s">
        <v>126</v>
      </c>
      <c r="W36" s="186" t="s">
        <v>126</v>
      </c>
      <c r="X36" s="186" t="s">
        <v>126</v>
      </c>
      <c r="Y36" s="186" t="s">
        <v>126</v>
      </c>
      <c r="Z36" s="186" t="s">
        <v>126</v>
      </c>
      <c r="AA36" s="186" t="s">
        <v>126</v>
      </c>
    </row>
    <row r="37" spans="1:27" ht="126" customHeight="1" outlineLevel="2">
      <c r="A37" s="163" t="s">
        <v>59</v>
      </c>
      <c r="B37" s="155" t="s">
        <v>61</v>
      </c>
      <c r="C37" s="155" t="s">
        <v>27</v>
      </c>
      <c r="D37" s="186" t="s">
        <v>126</v>
      </c>
      <c r="E37" s="186" t="s">
        <v>126</v>
      </c>
      <c r="F37" s="186" t="s">
        <v>126</v>
      </c>
      <c r="G37" s="186" t="s">
        <v>126</v>
      </c>
      <c r="H37" s="186" t="s">
        <v>126</v>
      </c>
      <c r="I37" s="10" t="s">
        <v>126</v>
      </c>
      <c r="J37" s="10" t="s">
        <v>126</v>
      </c>
      <c r="K37" s="186" t="s">
        <v>126</v>
      </c>
      <c r="L37" s="186" t="s">
        <v>126</v>
      </c>
      <c r="M37" s="186" t="s">
        <v>126</v>
      </c>
      <c r="N37" s="186" t="s">
        <v>126</v>
      </c>
      <c r="O37" s="186" t="s">
        <v>126</v>
      </c>
      <c r="P37" s="186" t="s">
        <v>126</v>
      </c>
      <c r="Q37" s="186" t="s">
        <v>126</v>
      </c>
      <c r="R37" s="186" t="s">
        <v>126</v>
      </c>
      <c r="S37" s="186" t="s">
        <v>126</v>
      </c>
      <c r="T37" s="186" t="s">
        <v>126</v>
      </c>
      <c r="U37" s="186" t="s">
        <v>126</v>
      </c>
      <c r="V37" s="186" t="s">
        <v>126</v>
      </c>
      <c r="W37" s="186" t="s">
        <v>126</v>
      </c>
      <c r="X37" s="186" t="s">
        <v>126</v>
      </c>
      <c r="Y37" s="186" t="s">
        <v>126</v>
      </c>
      <c r="Z37" s="186" t="s">
        <v>126</v>
      </c>
      <c r="AA37" s="186" t="s">
        <v>126</v>
      </c>
    </row>
    <row r="38" spans="1:27" ht="110.25" outlineLevel="2">
      <c r="A38" s="163" t="s">
        <v>59</v>
      </c>
      <c r="B38" s="155" t="s">
        <v>62</v>
      </c>
      <c r="C38" s="155" t="s">
        <v>27</v>
      </c>
      <c r="D38" s="186" t="s">
        <v>126</v>
      </c>
      <c r="E38" s="186" t="s">
        <v>126</v>
      </c>
      <c r="F38" s="186" t="s">
        <v>126</v>
      </c>
      <c r="G38" s="186" t="s">
        <v>126</v>
      </c>
      <c r="H38" s="186" t="s">
        <v>126</v>
      </c>
      <c r="I38" s="10" t="s">
        <v>126</v>
      </c>
      <c r="J38" s="10" t="s">
        <v>126</v>
      </c>
      <c r="K38" s="186" t="s">
        <v>126</v>
      </c>
      <c r="L38" s="186" t="s">
        <v>126</v>
      </c>
      <c r="M38" s="186" t="s">
        <v>126</v>
      </c>
      <c r="N38" s="186" t="s">
        <v>126</v>
      </c>
      <c r="O38" s="186" t="s">
        <v>126</v>
      </c>
      <c r="P38" s="186" t="s">
        <v>126</v>
      </c>
      <c r="Q38" s="186" t="s">
        <v>126</v>
      </c>
      <c r="R38" s="186" t="s">
        <v>126</v>
      </c>
      <c r="S38" s="186" t="s">
        <v>126</v>
      </c>
      <c r="T38" s="186" t="s">
        <v>126</v>
      </c>
      <c r="U38" s="186" t="s">
        <v>126</v>
      </c>
      <c r="V38" s="186" t="s">
        <v>126</v>
      </c>
      <c r="W38" s="186" t="s">
        <v>126</v>
      </c>
      <c r="X38" s="186" t="s">
        <v>126</v>
      </c>
      <c r="Y38" s="186" t="s">
        <v>126</v>
      </c>
      <c r="Z38" s="186" t="s">
        <v>126</v>
      </c>
      <c r="AA38" s="186" t="s">
        <v>126</v>
      </c>
    </row>
    <row r="39" spans="1:27" ht="126" outlineLevel="2">
      <c r="A39" s="163" t="s">
        <v>59</v>
      </c>
      <c r="B39" s="155" t="s">
        <v>63</v>
      </c>
      <c r="C39" s="155" t="s">
        <v>27</v>
      </c>
      <c r="D39" s="186" t="s">
        <v>126</v>
      </c>
      <c r="E39" s="186" t="s">
        <v>126</v>
      </c>
      <c r="F39" s="186" t="s">
        <v>126</v>
      </c>
      <c r="G39" s="186" t="s">
        <v>126</v>
      </c>
      <c r="H39" s="186" t="s">
        <v>126</v>
      </c>
      <c r="I39" s="10" t="s">
        <v>126</v>
      </c>
      <c r="J39" s="10" t="s">
        <v>126</v>
      </c>
      <c r="K39" s="186" t="s">
        <v>126</v>
      </c>
      <c r="L39" s="186" t="s">
        <v>126</v>
      </c>
      <c r="M39" s="186" t="s">
        <v>126</v>
      </c>
      <c r="N39" s="186" t="s">
        <v>126</v>
      </c>
      <c r="O39" s="186" t="s">
        <v>126</v>
      </c>
      <c r="P39" s="186" t="s">
        <v>126</v>
      </c>
      <c r="Q39" s="186" t="s">
        <v>126</v>
      </c>
      <c r="R39" s="186" t="s">
        <v>126</v>
      </c>
      <c r="S39" s="186" t="s">
        <v>126</v>
      </c>
      <c r="T39" s="186" t="s">
        <v>126</v>
      </c>
      <c r="U39" s="186" t="s">
        <v>126</v>
      </c>
      <c r="V39" s="186" t="s">
        <v>126</v>
      </c>
      <c r="W39" s="186" t="s">
        <v>126</v>
      </c>
      <c r="X39" s="186" t="s">
        <v>126</v>
      </c>
      <c r="Y39" s="186" t="s">
        <v>126</v>
      </c>
      <c r="Z39" s="186" t="s">
        <v>126</v>
      </c>
      <c r="AA39" s="186" t="s">
        <v>126</v>
      </c>
    </row>
    <row r="40" spans="1:27" ht="47.25" outlineLevel="2">
      <c r="A40" s="163" t="s">
        <v>64</v>
      </c>
      <c r="B40" s="155" t="s">
        <v>60</v>
      </c>
      <c r="C40" s="155" t="s">
        <v>27</v>
      </c>
      <c r="D40" s="186" t="s">
        <v>126</v>
      </c>
      <c r="E40" s="186" t="s">
        <v>126</v>
      </c>
      <c r="F40" s="186" t="s">
        <v>126</v>
      </c>
      <c r="G40" s="186" t="s">
        <v>126</v>
      </c>
      <c r="H40" s="186" t="s">
        <v>126</v>
      </c>
      <c r="I40" s="10" t="s">
        <v>126</v>
      </c>
      <c r="J40" s="10" t="s">
        <v>126</v>
      </c>
      <c r="K40" s="186" t="s">
        <v>126</v>
      </c>
      <c r="L40" s="186" t="s">
        <v>126</v>
      </c>
      <c r="M40" s="186" t="s">
        <v>126</v>
      </c>
      <c r="N40" s="186" t="s">
        <v>126</v>
      </c>
      <c r="O40" s="186" t="s">
        <v>126</v>
      </c>
      <c r="P40" s="186" t="s">
        <v>126</v>
      </c>
      <c r="Q40" s="186" t="s">
        <v>126</v>
      </c>
      <c r="R40" s="186" t="s">
        <v>126</v>
      </c>
      <c r="S40" s="186" t="s">
        <v>126</v>
      </c>
      <c r="T40" s="186" t="s">
        <v>126</v>
      </c>
      <c r="U40" s="186" t="s">
        <v>126</v>
      </c>
      <c r="V40" s="186" t="s">
        <v>126</v>
      </c>
      <c r="W40" s="186" t="s">
        <v>126</v>
      </c>
      <c r="X40" s="186" t="s">
        <v>126</v>
      </c>
      <c r="Y40" s="186" t="s">
        <v>126</v>
      </c>
      <c r="Z40" s="186" t="s">
        <v>126</v>
      </c>
      <c r="AA40" s="186" t="s">
        <v>126</v>
      </c>
    </row>
    <row r="41" spans="1:27" ht="126" customHeight="1" outlineLevel="2">
      <c r="A41" s="163" t="s">
        <v>64</v>
      </c>
      <c r="B41" s="155" t="s">
        <v>61</v>
      </c>
      <c r="C41" s="155" t="s">
        <v>27</v>
      </c>
      <c r="D41" s="186" t="s">
        <v>126</v>
      </c>
      <c r="E41" s="186" t="s">
        <v>126</v>
      </c>
      <c r="F41" s="186" t="s">
        <v>126</v>
      </c>
      <c r="G41" s="186" t="s">
        <v>126</v>
      </c>
      <c r="H41" s="186" t="s">
        <v>126</v>
      </c>
      <c r="I41" s="10" t="s">
        <v>126</v>
      </c>
      <c r="J41" s="10" t="s">
        <v>126</v>
      </c>
      <c r="K41" s="186" t="s">
        <v>126</v>
      </c>
      <c r="L41" s="186" t="s">
        <v>126</v>
      </c>
      <c r="M41" s="186" t="s">
        <v>126</v>
      </c>
      <c r="N41" s="186" t="s">
        <v>126</v>
      </c>
      <c r="O41" s="186" t="s">
        <v>126</v>
      </c>
      <c r="P41" s="186" t="s">
        <v>126</v>
      </c>
      <c r="Q41" s="186" t="s">
        <v>126</v>
      </c>
      <c r="R41" s="186" t="s">
        <v>126</v>
      </c>
      <c r="S41" s="186" t="s">
        <v>126</v>
      </c>
      <c r="T41" s="186" t="s">
        <v>126</v>
      </c>
      <c r="U41" s="186" t="s">
        <v>126</v>
      </c>
      <c r="V41" s="186" t="s">
        <v>126</v>
      </c>
      <c r="W41" s="186" t="s">
        <v>126</v>
      </c>
      <c r="X41" s="186" t="s">
        <v>126</v>
      </c>
      <c r="Y41" s="186" t="s">
        <v>126</v>
      </c>
      <c r="Z41" s="186" t="s">
        <v>126</v>
      </c>
      <c r="AA41" s="186" t="s">
        <v>126</v>
      </c>
    </row>
    <row r="42" spans="1:27" ht="110.25" outlineLevel="2">
      <c r="A42" s="163" t="s">
        <v>64</v>
      </c>
      <c r="B42" s="155" t="s">
        <v>62</v>
      </c>
      <c r="C42" s="155" t="s">
        <v>27</v>
      </c>
      <c r="D42" s="186" t="s">
        <v>126</v>
      </c>
      <c r="E42" s="186" t="s">
        <v>126</v>
      </c>
      <c r="F42" s="186" t="s">
        <v>126</v>
      </c>
      <c r="G42" s="186" t="s">
        <v>126</v>
      </c>
      <c r="H42" s="186" t="s">
        <v>126</v>
      </c>
      <c r="I42" s="10" t="s">
        <v>126</v>
      </c>
      <c r="J42" s="10" t="s">
        <v>126</v>
      </c>
      <c r="K42" s="186" t="s">
        <v>126</v>
      </c>
      <c r="L42" s="186" t="s">
        <v>126</v>
      </c>
      <c r="M42" s="186" t="s">
        <v>126</v>
      </c>
      <c r="N42" s="186" t="s">
        <v>126</v>
      </c>
      <c r="O42" s="186" t="s">
        <v>126</v>
      </c>
      <c r="P42" s="186" t="s">
        <v>126</v>
      </c>
      <c r="Q42" s="186" t="s">
        <v>126</v>
      </c>
      <c r="R42" s="186" t="s">
        <v>126</v>
      </c>
      <c r="S42" s="186" t="s">
        <v>126</v>
      </c>
      <c r="T42" s="186" t="s">
        <v>126</v>
      </c>
      <c r="U42" s="186" t="s">
        <v>126</v>
      </c>
      <c r="V42" s="186" t="s">
        <v>126</v>
      </c>
      <c r="W42" s="186" t="s">
        <v>126</v>
      </c>
      <c r="X42" s="186" t="s">
        <v>126</v>
      </c>
      <c r="Y42" s="186" t="s">
        <v>126</v>
      </c>
      <c r="Z42" s="186" t="s">
        <v>126</v>
      </c>
      <c r="AA42" s="186" t="s">
        <v>126</v>
      </c>
    </row>
    <row r="43" spans="1:27" ht="126" outlineLevel="2">
      <c r="A43" s="163" t="s">
        <v>64</v>
      </c>
      <c r="B43" s="155" t="s">
        <v>65</v>
      </c>
      <c r="C43" s="155" t="s">
        <v>27</v>
      </c>
      <c r="D43" s="186" t="s">
        <v>126</v>
      </c>
      <c r="E43" s="186" t="s">
        <v>126</v>
      </c>
      <c r="F43" s="186" t="s">
        <v>126</v>
      </c>
      <c r="G43" s="186" t="s">
        <v>126</v>
      </c>
      <c r="H43" s="186" t="s">
        <v>126</v>
      </c>
      <c r="I43" s="10" t="s">
        <v>126</v>
      </c>
      <c r="J43" s="10" t="s">
        <v>126</v>
      </c>
      <c r="K43" s="186" t="s">
        <v>126</v>
      </c>
      <c r="L43" s="186" t="s">
        <v>126</v>
      </c>
      <c r="M43" s="186" t="s">
        <v>126</v>
      </c>
      <c r="N43" s="186" t="s">
        <v>126</v>
      </c>
      <c r="O43" s="186" t="s">
        <v>126</v>
      </c>
      <c r="P43" s="186" t="s">
        <v>126</v>
      </c>
      <c r="Q43" s="186" t="s">
        <v>126</v>
      </c>
      <c r="R43" s="186" t="s">
        <v>126</v>
      </c>
      <c r="S43" s="186" t="s">
        <v>126</v>
      </c>
      <c r="T43" s="186" t="s">
        <v>126</v>
      </c>
      <c r="U43" s="186" t="s">
        <v>126</v>
      </c>
      <c r="V43" s="186" t="s">
        <v>126</v>
      </c>
      <c r="W43" s="186" t="s">
        <v>126</v>
      </c>
      <c r="X43" s="186" t="s">
        <v>126</v>
      </c>
      <c r="Y43" s="186" t="s">
        <v>126</v>
      </c>
      <c r="Z43" s="186" t="s">
        <v>126</v>
      </c>
      <c r="AA43" s="186" t="s">
        <v>126</v>
      </c>
    </row>
    <row r="44" spans="1:27" ht="94.5" customHeight="1" outlineLevel="2">
      <c r="A44" s="163" t="s">
        <v>66</v>
      </c>
      <c r="B44" s="155" t="s">
        <v>67</v>
      </c>
      <c r="C44" s="155" t="s">
        <v>27</v>
      </c>
      <c r="D44" s="186" t="s">
        <v>126</v>
      </c>
      <c r="E44" s="186" t="s">
        <v>126</v>
      </c>
      <c r="F44" s="186" t="s">
        <v>126</v>
      </c>
      <c r="G44" s="186" t="s">
        <v>126</v>
      </c>
      <c r="H44" s="186" t="s">
        <v>126</v>
      </c>
      <c r="I44" s="10" t="s">
        <v>126</v>
      </c>
      <c r="J44" s="10" t="s">
        <v>126</v>
      </c>
      <c r="K44" s="186" t="s">
        <v>126</v>
      </c>
      <c r="L44" s="186" t="s">
        <v>126</v>
      </c>
      <c r="M44" s="186" t="s">
        <v>126</v>
      </c>
      <c r="N44" s="186" t="s">
        <v>126</v>
      </c>
      <c r="O44" s="186" t="s">
        <v>126</v>
      </c>
      <c r="P44" s="186" t="s">
        <v>126</v>
      </c>
      <c r="Q44" s="186" t="s">
        <v>126</v>
      </c>
      <c r="R44" s="186" t="s">
        <v>126</v>
      </c>
      <c r="S44" s="186" t="s">
        <v>126</v>
      </c>
      <c r="T44" s="186" t="s">
        <v>126</v>
      </c>
      <c r="U44" s="186" t="s">
        <v>126</v>
      </c>
      <c r="V44" s="186" t="s">
        <v>126</v>
      </c>
      <c r="W44" s="186" t="s">
        <v>126</v>
      </c>
      <c r="X44" s="186" t="s">
        <v>126</v>
      </c>
      <c r="Y44" s="186" t="s">
        <v>126</v>
      </c>
      <c r="Z44" s="186" t="s">
        <v>126</v>
      </c>
      <c r="AA44" s="186" t="s">
        <v>126</v>
      </c>
    </row>
    <row r="45" spans="1:27" ht="78.75" outlineLevel="2">
      <c r="A45" s="163" t="s">
        <v>68</v>
      </c>
      <c r="B45" s="155" t="s">
        <v>69</v>
      </c>
      <c r="C45" s="155" t="s">
        <v>27</v>
      </c>
      <c r="D45" s="186" t="s">
        <v>126</v>
      </c>
      <c r="E45" s="186" t="s">
        <v>126</v>
      </c>
      <c r="F45" s="186" t="s">
        <v>126</v>
      </c>
      <c r="G45" s="186" t="s">
        <v>126</v>
      </c>
      <c r="H45" s="186" t="s">
        <v>126</v>
      </c>
      <c r="I45" s="10" t="s">
        <v>126</v>
      </c>
      <c r="J45" s="10" t="s">
        <v>126</v>
      </c>
      <c r="K45" s="186" t="s">
        <v>126</v>
      </c>
      <c r="L45" s="186" t="s">
        <v>126</v>
      </c>
      <c r="M45" s="186" t="s">
        <v>126</v>
      </c>
      <c r="N45" s="186" t="s">
        <v>126</v>
      </c>
      <c r="O45" s="186" t="s">
        <v>126</v>
      </c>
      <c r="P45" s="186" t="s">
        <v>126</v>
      </c>
      <c r="Q45" s="186" t="s">
        <v>126</v>
      </c>
      <c r="R45" s="186" t="s">
        <v>126</v>
      </c>
      <c r="S45" s="186" t="s">
        <v>126</v>
      </c>
      <c r="T45" s="186" t="s">
        <v>126</v>
      </c>
      <c r="U45" s="186" t="s">
        <v>126</v>
      </c>
      <c r="V45" s="186" t="s">
        <v>126</v>
      </c>
      <c r="W45" s="186" t="s">
        <v>126</v>
      </c>
      <c r="X45" s="186" t="s">
        <v>126</v>
      </c>
      <c r="Y45" s="186" t="s">
        <v>126</v>
      </c>
      <c r="Z45" s="186" t="s">
        <v>126</v>
      </c>
      <c r="AA45" s="186" t="s">
        <v>126</v>
      </c>
    </row>
    <row r="46" spans="1:27" ht="94.5" outlineLevel="2">
      <c r="A46" s="163" t="s">
        <v>70</v>
      </c>
      <c r="B46" s="155" t="s">
        <v>71</v>
      </c>
      <c r="C46" s="155" t="s">
        <v>27</v>
      </c>
      <c r="D46" s="186" t="s">
        <v>126</v>
      </c>
      <c r="E46" s="186" t="s">
        <v>126</v>
      </c>
      <c r="F46" s="186" t="s">
        <v>126</v>
      </c>
      <c r="G46" s="186" t="s">
        <v>126</v>
      </c>
      <c r="H46" s="186" t="s">
        <v>126</v>
      </c>
      <c r="I46" s="10" t="s">
        <v>126</v>
      </c>
      <c r="J46" s="10" t="s">
        <v>126</v>
      </c>
      <c r="K46" s="186" t="s">
        <v>126</v>
      </c>
      <c r="L46" s="186" t="s">
        <v>126</v>
      </c>
      <c r="M46" s="186" t="s">
        <v>126</v>
      </c>
      <c r="N46" s="186" t="s">
        <v>126</v>
      </c>
      <c r="O46" s="186" t="s">
        <v>126</v>
      </c>
      <c r="P46" s="186" t="s">
        <v>126</v>
      </c>
      <c r="Q46" s="186" t="s">
        <v>126</v>
      </c>
      <c r="R46" s="186" t="s">
        <v>126</v>
      </c>
      <c r="S46" s="186" t="s">
        <v>126</v>
      </c>
      <c r="T46" s="186" t="s">
        <v>126</v>
      </c>
      <c r="U46" s="186" t="s">
        <v>126</v>
      </c>
      <c r="V46" s="186" t="s">
        <v>126</v>
      </c>
      <c r="W46" s="186" t="s">
        <v>126</v>
      </c>
      <c r="X46" s="186" t="s">
        <v>126</v>
      </c>
      <c r="Y46" s="186" t="s">
        <v>126</v>
      </c>
      <c r="Z46" s="186" t="s">
        <v>126</v>
      </c>
      <c r="AA46" s="186" t="s">
        <v>126</v>
      </c>
    </row>
    <row r="47" spans="1:27" ht="47.25" outlineLevel="2">
      <c r="A47" s="163" t="s">
        <v>72</v>
      </c>
      <c r="B47" s="155" t="s">
        <v>73</v>
      </c>
      <c r="C47" s="155" t="s">
        <v>27</v>
      </c>
      <c r="D47" s="10">
        <v>0</v>
      </c>
      <c r="E47" s="10">
        <v>0</v>
      </c>
      <c r="F47" s="10">
        <v>0</v>
      </c>
      <c r="G47" s="10">
        <v>0</v>
      </c>
      <c r="H47" s="10">
        <v>0.81</v>
      </c>
      <c r="I47" s="10" t="s">
        <v>126</v>
      </c>
      <c r="J47" s="10" t="s">
        <v>126</v>
      </c>
      <c r="K47" s="10" t="s">
        <v>126</v>
      </c>
      <c r="L47" s="10">
        <v>0</v>
      </c>
      <c r="M47" s="10">
        <v>19.164</v>
      </c>
      <c r="N47" s="10">
        <v>6</v>
      </c>
      <c r="O47" s="10" t="s">
        <v>126</v>
      </c>
      <c r="P47" s="10" t="s">
        <v>126</v>
      </c>
      <c r="Q47" s="186" t="s">
        <v>126</v>
      </c>
      <c r="R47" s="186" t="s">
        <v>126</v>
      </c>
      <c r="S47" s="186" t="s">
        <v>126</v>
      </c>
      <c r="T47" s="186" t="s">
        <v>126</v>
      </c>
      <c r="U47" s="186" t="s">
        <v>126</v>
      </c>
      <c r="V47" s="186">
        <v>35.287196855999994</v>
      </c>
      <c r="W47" s="186" t="s">
        <v>126</v>
      </c>
      <c r="X47" s="186" t="s">
        <v>126</v>
      </c>
      <c r="Y47" s="186" t="s">
        <v>126</v>
      </c>
      <c r="Z47" s="186" t="s">
        <v>126</v>
      </c>
      <c r="AA47" s="186" t="s">
        <v>126</v>
      </c>
    </row>
    <row r="48" spans="1:27" ht="78.75" outlineLevel="2">
      <c r="A48" s="163" t="s">
        <v>74</v>
      </c>
      <c r="B48" s="155" t="s">
        <v>75</v>
      </c>
      <c r="C48" s="155" t="s">
        <v>27</v>
      </c>
      <c r="D48" s="186" t="s">
        <v>126</v>
      </c>
      <c r="E48" s="186" t="s">
        <v>126</v>
      </c>
      <c r="F48" s="186" t="s">
        <v>126</v>
      </c>
      <c r="G48" s="186" t="s">
        <v>126</v>
      </c>
      <c r="H48" s="186" t="s">
        <v>126</v>
      </c>
      <c r="I48" s="10" t="s">
        <v>126</v>
      </c>
      <c r="J48" s="10" t="s">
        <v>126</v>
      </c>
      <c r="K48" s="186" t="s">
        <v>126</v>
      </c>
      <c r="L48" s="186" t="s">
        <v>126</v>
      </c>
      <c r="M48" s="186" t="s">
        <v>126</v>
      </c>
      <c r="N48" s="186" t="s">
        <v>126</v>
      </c>
      <c r="O48" s="186" t="s">
        <v>126</v>
      </c>
      <c r="P48" s="186" t="s">
        <v>126</v>
      </c>
      <c r="Q48" s="186" t="s">
        <v>126</v>
      </c>
      <c r="R48" s="186" t="s">
        <v>126</v>
      </c>
      <c r="S48" s="186" t="s">
        <v>126</v>
      </c>
      <c r="T48" s="186" t="s">
        <v>126</v>
      </c>
      <c r="U48" s="186" t="s">
        <v>126</v>
      </c>
      <c r="V48" s="186" t="s">
        <v>126</v>
      </c>
      <c r="W48" s="186" t="s">
        <v>126</v>
      </c>
      <c r="X48" s="186" t="s">
        <v>126</v>
      </c>
      <c r="Y48" s="186" t="s">
        <v>126</v>
      </c>
      <c r="Z48" s="186" t="s">
        <v>126</v>
      </c>
      <c r="AA48" s="186" t="s">
        <v>126</v>
      </c>
    </row>
    <row r="49" spans="1:27" ht="31.5" outlineLevel="2">
      <c r="A49" s="163" t="s">
        <v>76</v>
      </c>
      <c r="B49" s="155" t="s">
        <v>77</v>
      </c>
      <c r="C49" s="155" t="s">
        <v>27</v>
      </c>
      <c r="D49" s="186" t="s">
        <v>126</v>
      </c>
      <c r="E49" s="186" t="s">
        <v>126</v>
      </c>
      <c r="F49" s="186" t="s">
        <v>126</v>
      </c>
      <c r="G49" s="186" t="s">
        <v>126</v>
      </c>
      <c r="H49" s="186" t="s">
        <v>126</v>
      </c>
      <c r="I49" s="10" t="s">
        <v>126</v>
      </c>
      <c r="J49" s="10" t="s">
        <v>126</v>
      </c>
      <c r="K49" s="186" t="s">
        <v>126</v>
      </c>
      <c r="L49" s="186" t="s">
        <v>126</v>
      </c>
      <c r="M49" s="186" t="s">
        <v>126</v>
      </c>
      <c r="N49" s="186" t="s">
        <v>126</v>
      </c>
      <c r="O49" s="186" t="s">
        <v>126</v>
      </c>
      <c r="P49" s="186" t="s">
        <v>126</v>
      </c>
      <c r="Q49" s="186" t="s">
        <v>126</v>
      </c>
      <c r="R49" s="186" t="s">
        <v>126</v>
      </c>
      <c r="S49" s="186" t="s">
        <v>126</v>
      </c>
      <c r="T49" s="186" t="s">
        <v>126</v>
      </c>
      <c r="U49" s="186" t="s">
        <v>126</v>
      </c>
      <c r="V49" s="186" t="s">
        <v>126</v>
      </c>
      <c r="W49" s="186" t="s">
        <v>126</v>
      </c>
      <c r="X49" s="186" t="s">
        <v>126</v>
      </c>
      <c r="Y49" s="186" t="s">
        <v>126</v>
      </c>
      <c r="Z49" s="186" t="s">
        <v>126</v>
      </c>
      <c r="AA49" s="186" t="s">
        <v>126</v>
      </c>
    </row>
    <row r="50" spans="1:27" ht="63" customHeight="1" outlineLevel="2">
      <c r="A50" s="163" t="s">
        <v>78</v>
      </c>
      <c r="B50" s="155" t="s">
        <v>79</v>
      </c>
      <c r="C50" s="155" t="s">
        <v>27</v>
      </c>
      <c r="D50" s="186" t="s">
        <v>126</v>
      </c>
      <c r="E50" s="186" t="s">
        <v>126</v>
      </c>
      <c r="F50" s="186" t="s">
        <v>126</v>
      </c>
      <c r="G50" s="186" t="s">
        <v>126</v>
      </c>
      <c r="H50" s="186" t="s">
        <v>126</v>
      </c>
      <c r="I50" s="10" t="s">
        <v>126</v>
      </c>
      <c r="J50" s="10" t="s">
        <v>126</v>
      </c>
      <c r="K50" s="186" t="s">
        <v>126</v>
      </c>
      <c r="L50" s="186" t="s">
        <v>126</v>
      </c>
      <c r="M50" s="186" t="s">
        <v>126</v>
      </c>
      <c r="N50" s="186" t="s">
        <v>126</v>
      </c>
      <c r="O50" s="186" t="s">
        <v>126</v>
      </c>
      <c r="P50" s="186" t="s">
        <v>126</v>
      </c>
      <c r="Q50" s="186" t="s">
        <v>126</v>
      </c>
      <c r="R50" s="186" t="s">
        <v>126</v>
      </c>
      <c r="S50" s="186" t="s">
        <v>126</v>
      </c>
      <c r="T50" s="186" t="s">
        <v>126</v>
      </c>
      <c r="U50" s="186" t="s">
        <v>126</v>
      </c>
      <c r="V50" s="186" t="s">
        <v>126</v>
      </c>
      <c r="W50" s="186" t="s">
        <v>126</v>
      </c>
      <c r="X50" s="186" t="s">
        <v>126</v>
      </c>
      <c r="Y50" s="186" t="s">
        <v>126</v>
      </c>
      <c r="Z50" s="186" t="s">
        <v>126</v>
      </c>
      <c r="AA50" s="186" t="s">
        <v>126</v>
      </c>
    </row>
    <row r="51" spans="1:27" ht="47.25" outlineLevel="2">
      <c r="A51" s="163" t="s">
        <v>80</v>
      </c>
      <c r="B51" s="155" t="s">
        <v>81</v>
      </c>
      <c r="C51" s="155" t="s">
        <v>27</v>
      </c>
      <c r="D51" s="10">
        <v>0</v>
      </c>
      <c r="E51" s="10">
        <v>0</v>
      </c>
      <c r="F51" s="10">
        <v>0</v>
      </c>
      <c r="G51" s="10">
        <v>0</v>
      </c>
      <c r="H51" s="10">
        <v>0.81</v>
      </c>
      <c r="I51" s="10" t="s">
        <v>126</v>
      </c>
      <c r="J51" s="10" t="s">
        <v>126</v>
      </c>
      <c r="K51" s="10" t="s">
        <v>126</v>
      </c>
      <c r="L51" s="10">
        <v>0</v>
      </c>
      <c r="M51" s="10">
        <v>19.164</v>
      </c>
      <c r="N51" s="10">
        <v>6</v>
      </c>
      <c r="O51" s="10" t="s">
        <v>126</v>
      </c>
      <c r="P51" s="10" t="s">
        <v>126</v>
      </c>
      <c r="Q51" s="186" t="s">
        <v>126</v>
      </c>
      <c r="R51" s="186" t="s">
        <v>126</v>
      </c>
      <c r="S51" s="186" t="s">
        <v>126</v>
      </c>
      <c r="T51" s="186" t="s">
        <v>126</v>
      </c>
      <c r="U51" s="186" t="s">
        <v>126</v>
      </c>
      <c r="V51" s="10">
        <v>20.835146795999997</v>
      </c>
      <c r="W51" s="10" t="s">
        <v>126</v>
      </c>
      <c r="X51" s="10" t="s">
        <v>126</v>
      </c>
      <c r="Y51" s="186" t="s">
        <v>126</v>
      </c>
      <c r="Z51" s="186" t="s">
        <v>126</v>
      </c>
      <c r="AA51" s="186" t="s">
        <v>126</v>
      </c>
    </row>
    <row r="52" spans="1:27" ht="31.5">
      <c r="A52" s="163" t="s">
        <v>82</v>
      </c>
      <c r="B52" s="155" t="s">
        <v>83</v>
      </c>
      <c r="C52" s="155" t="s">
        <v>27</v>
      </c>
      <c r="D52" s="10">
        <v>0</v>
      </c>
      <c r="E52" s="10">
        <v>0</v>
      </c>
      <c r="F52" s="10">
        <v>0</v>
      </c>
      <c r="G52" s="10">
        <v>0</v>
      </c>
      <c r="H52" s="10">
        <v>0.81</v>
      </c>
      <c r="I52" s="10" t="s">
        <v>126</v>
      </c>
      <c r="J52" s="10" t="s">
        <v>126</v>
      </c>
      <c r="K52" s="10" t="s">
        <v>126</v>
      </c>
      <c r="L52" s="10">
        <v>0</v>
      </c>
      <c r="M52" s="10">
        <v>19.164</v>
      </c>
      <c r="N52" s="10">
        <v>6</v>
      </c>
      <c r="O52" s="10" t="s">
        <v>126</v>
      </c>
      <c r="P52" s="10" t="s">
        <v>126</v>
      </c>
      <c r="Q52" s="186" t="s">
        <v>126</v>
      </c>
      <c r="R52" s="186" t="s">
        <v>126</v>
      </c>
      <c r="S52" s="186" t="s">
        <v>126</v>
      </c>
      <c r="T52" s="186" t="s">
        <v>126</v>
      </c>
      <c r="U52" s="186" t="s">
        <v>126</v>
      </c>
      <c r="V52" s="10">
        <v>20.835146795999997</v>
      </c>
      <c r="W52" s="10" t="s">
        <v>126</v>
      </c>
      <c r="X52" s="10" t="s">
        <v>126</v>
      </c>
      <c r="Y52" s="186" t="s">
        <v>126</v>
      </c>
      <c r="Z52" s="186" t="s">
        <v>126</v>
      </c>
      <c r="AA52" s="186" t="s">
        <v>126</v>
      </c>
    </row>
    <row r="53" spans="1:27" ht="47.25">
      <c r="A53" s="175"/>
      <c r="B53" s="175" t="s">
        <v>499</v>
      </c>
      <c r="C53" s="175" t="s">
        <v>126</v>
      </c>
      <c r="D53" s="187">
        <v>0</v>
      </c>
      <c r="E53" s="187">
        <v>0</v>
      </c>
      <c r="F53" s="187">
        <v>0</v>
      </c>
      <c r="G53" s="187">
        <v>0</v>
      </c>
      <c r="H53" s="187">
        <v>0.27</v>
      </c>
      <c r="I53" s="187">
        <v>0</v>
      </c>
      <c r="J53" s="187">
        <v>0</v>
      </c>
      <c r="K53" s="187">
        <v>80</v>
      </c>
      <c r="L53" s="187">
        <v>0</v>
      </c>
      <c r="M53" s="187">
        <v>3.95</v>
      </c>
      <c r="N53" s="187">
        <v>2</v>
      </c>
      <c r="O53" s="187">
        <v>0</v>
      </c>
      <c r="P53" s="187">
        <v>0</v>
      </c>
      <c r="Q53" s="187">
        <v>0</v>
      </c>
      <c r="R53" s="187">
        <v>0</v>
      </c>
      <c r="S53" s="187">
        <v>0</v>
      </c>
      <c r="T53" s="187">
        <v>0</v>
      </c>
      <c r="U53" s="187">
        <v>0</v>
      </c>
      <c r="V53" s="187">
        <v>3.7735780919999997</v>
      </c>
      <c r="W53" s="187">
        <v>0</v>
      </c>
      <c r="X53" s="187">
        <v>0</v>
      </c>
      <c r="Y53" s="187">
        <v>0</v>
      </c>
      <c r="Z53" s="187">
        <v>0</v>
      </c>
      <c r="AA53" s="187">
        <v>0</v>
      </c>
    </row>
    <row r="54" spans="1:27" ht="31.5" outlineLevel="1">
      <c r="A54" s="175"/>
      <c r="B54" s="175" t="s">
        <v>500</v>
      </c>
      <c r="C54" s="175" t="s">
        <v>126</v>
      </c>
      <c r="D54" s="187">
        <v>0</v>
      </c>
      <c r="E54" s="187">
        <v>0</v>
      </c>
      <c r="F54" s="187">
        <v>0</v>
      </c>
      <c r="G54" s="187">
        <v>0</v>
      </c>
      <c r="H54" s="187">
        <v>0.27</v>
      </c>
      <c r="I54" s="187">
        <v>0</v>
      </c>
      <c r="J54" s="187">
        <v>0</v>
      </c>
      <c r="K54" s="187">
        <v>80</v>
      </c>
      <c r="L54" s="187">
        <v>0</v>
      </c>
      <c r="M54" s="187">
        <v>3.95</v>
      </c>
      <c r="N54" s="187">
        <v>2</v>
      </c>
      <c r="O54" s="187">
        <v>0</v>
      </c>
      <c r="P54" s="187">
        <v>0</v>
      </c>
      <c r="Q54" s="187">
        <v>0</v>
      </c>
      <c r="R54" s="187">
        <v>0</v>
      </c>
      <c r="S54" s="187">
        <v>0</v>
      </c>
      <c r="T54" s="187">
        <v>0</v>
      </c>
      <c r="U54" s="187">
        <v>0</v>
      </c>
      <c r="V54" s="187">
        <v>3.7735780919999997</v>
      </c>
      <c r="W54" s="187">
        <v>0</v>
      </c>
      <c r="X54" s="187">
        <v>0</v>
      </c>
      <c r="Y54" s="187">
        <v>0</v>
      </c>
      <c r="Z54" s="187">
        <v>0</v>
      </c>
      <c r="AA54" s="187">
        <v>0</v>
      </c>
    </row>
    <row r="55" spans="1:27" ht="31.5" outlineLevel="1">
      <c r="A55" s="175"/>
      <c r="B55" s="175" t="s">
        <v>501</v>
      </c>
      <c r="C55" s="175" t="s">
        <v>126</v>
      </c>
      <c r="D55" s="187">
        <v>0</v>
      </c>
      <c r="E55" s="187">
        <v>0</v>
      </c>
      <c r="F55" s="187">
        <v>0</v>
      </c>
      <c r="G55" s="187">
        <v>0</v>
      </c>
      <c r="H55" s="187">
        <v>0.27</v>
      </c>
      <c r="I55" s="187">
        <v>0</v>
      </c>
      <c r="J55" s="187">
        <v>0</v>
      </c>
      <c r="K55" s="187">
        <v>80</v>
      </c>
      <c r="L55" s="187">
        <v>0</v>
      </c>
      <c r="M55" s="187">
        <v>3.86</v>
      </c>
      <c r="N55" s="187">
        <v>2</v>
      </c>
      <c r="O55" s="187">
        <v>0</v>
      </c>
      <c r="P55" s="187">
        <v>0</v>
      </c>
      <c r="Q55" s="187">
        <v>0</v>
      </c>
      <c r="R55" s="187">
        <v>0</v>
      </c>
      <c r="S55" s="187">
        <v>0</v>
      </c>
      <c r="T55" s="187">
        <v>0</v>
      </c>
      <c r="U55" s="187">
        <v>0</v>
      </c>
      <c r="V55" s="187">
        <v>3.732366828</v>
      </c>
      <c r="W55" s="187">
        <v>0</v>
      </c>
      <c r="X55" s="187">
        <v>0</v>
      </c>
      <c r="Y55" s="187">
        <v>0</v>
      </c>
      <c r="Z55" s="187">
        <v>0</v>
      </c>
      <c r="AA55" s="187">
        <v>0</v>
      </c>
    </row>
    <row r="56" spans="1:27" ht="47.25" outlineLevel="1">
      <c r="A56" s="175"/>
      <c r="B56" s="175" t="s">
        <v>509</v>
      </c>
      <c r="C56" s="175" t="s">
        <v>126</v>
      </c>
      <c r="D56" s="187">
        <v>0</v>
      </c>
      <c r="E56" s="187">
        <v>0</v>
      </c>
      <c r="F56" s="187">
        <v>0</v>
      </c>
      <c r="G56" s="187">
        <v>0</v>
      </c>
      <c r="H56" s="187" t="s">
        <v>126</v>
      </c>
      <c r="I56" s="187">
        <v>0</v>
      </c>
      <c r="J56" s="187">
        <v>0</v>
      </c>
      <c r="K56" s="187">
        <v>80</v>
      </c>
      <c r="L56" s="187">
        <v>0</v>
      </c>
      <c r="M56" s="187">
        <v>4.2</v>
      </c>
      <c r="N56" s="187" t="s">
        <v>126</v>
      </c>
      <c r="O56" s="187">
        <v>0</v>
      </c>
      <c r="P56" s="187">
        <v>0</v>
      </c>
      <c r="Q56" s="187">
        <v>0</v>
      </c>
      <c r="R56" s="187">
        <v>0</v>
      </c>
      <c r="S56" s="187">
        <v>0</v>
      </c>
      <c r="T56" s="187">
        <v>0</v>
      </c>
      <c r="U56" s="187">
        <v>0</v>
      </c>
      <c r="V56" s="187">
        <v>3.997818684</v>
      </c>
      <c r="W56" s="187">
        <v>0</v>
      </c>
      <c r="X56" s="187">
        <v>0</v>
      </c>
      <c r="Y56" s="187">
        <v>0</v>
      </c>
      <c r="Z56" s="187">
        <v>0</v>
      </c>
      <c r="AA56" s="187">
        <v>0</v>
      </c>
    </row>
    <row r="57" spans="1:27" ht="31.5" outlineLevel="1">
      <c r="A57" s="175"/>
      <c r="B57" s="175" t="s">
        <v>545</v>
      </c>
      <c r="C57" s="175" t="s">
        <v>126</v>
      </c>
      <c r="D57" s="187">
        <v>0</v>
      </c>
      <c r="E57" s="187">
        <v>0</v>
      </c>
      <c r="F57" s="187">
        <v>0</v>
      </c>
      <c r="G57" s="187">
        <v>0</v>
      </c>
      <c r="H57" s="187" t="s">
        <v>126</v>
      </c>
      <c r="I57" s="187">
        <v>0</v>
      </c>
      <c r="J57" s="187">
        <v>0</v>
      </c>
      <c r="K57" s="187">
        <v>80</v>
      </c>
      <c r="L57" s="187">
        <v>0</v>
      </c>
      <c r="M57" s="187">
        <v>3.204</v>
      </c>
      <c r="N57" s="187" t="s">
        <v>126</v>
      </c>
      <c r="O57" s="187">
        <v>0</v>
      </c>
      <c r="P57" s="187">
        <v>0</v>
      </c>
      <c r="Q57" s="187">
        <v>0</v>
      </c>
      <c r="R57" s="187">
        <v>0</v>
      </c>
      <c r="S57" s="187">
        <v>0</v>
      </c>
      <c r="T57" s="187">
        <v>0</v>
      </c>
      <c r="U57" s="187">
        <v>0</v>
      </c>
      <c r="V57" s="187">
        <v>5.5578050999999995</v>
      </c>
      <c r="W57" s="187">
        <v>0</v>
      </c>
      <c r="X57" s="187">
        <v>0</v>
      </c>
      <c r="Y57" s="187">
        <v>0</v>
      </c>
      <c r="Z57" s="187">
        <v>0</v>
      </c>
      <c r="AA57" s="187">
        <v>0</v>
      </c>
    </row>
    <row r="58" spans="1:27" ht="63">
      <c r="A58" s="163" t="s">
        <v>96</v>
      </c>
      <c r="B58" s="155" t="s">
        <v>97</v>
      </c>
      <c r="C58" s="155" t="s">
        <v>27</v>
      </c>
      <c r="D58" s="186" t="s">
        <v>126</v>
      </c>
      <c r="E58" s="186" t="s">
        <v>126</v>
      </c>
      <c r="F58" s="186" t="s">
        <v>126</v>
      </c>
      <c r="G58" s="186" t="s">
        <v>126</v>
      </c>
      <c r="H58" s="186" t="s">
        <v>126</v>
      </c>
      <c r="I58" s="186" t="s">
        <v>126</v>
      </c>
      <c r="J58" s="186" t="s">
        <v>126</v>
      </c>
      <c r="K58" s="186" t="s">
        <v>126</v>
      </c>
      <c r="L58" s="186" t="s">
        <v>126</v>
      </c>
      <c r="M58" s="186" t="s">
        <v>126</v>
      </c>
      <c r="N58" s="186" t="s">
        <v>126</v>
      </c>
      <c r="O58" s="186" t="s">
        <v>126</v>
      </c>
      <c r="P58" s="186" t="s">
        <v>126</v>
      </c>
      <c r="Q58" s="186" t="s">
        <v>126</v>
      </c>
      <c r="R58" s="186" t="s">
        <v>126</v>
      </c>
      <c r="S58" s="10" t="s">
        <v>126</v>
      </c>
      <c r="T58" s="186" t="s">
        <v>126</v>
      </c>
      <c r="U58" s="186" t="s">
        <v>126</v>
      </c>
      <c r="V58" s="186">
        <v>14.452050059999998</v>
      </c>
      <c r="W58" s="186" t="s">
        <v>126</v>
      </c>
      <c r="X58" s="186" t="s">
        <v>126</v>
      </c>
      <c r="Y58" s="186" t="s">
        <v>126</v>
      </c>
      <c r="Z58" s="186" t="s">
        <v>126</v>
      </c>
      <c r="AA58" s="186" t="s">
        <v>126</v>
      </c>
    </row>
    <row r="59" spans="1:27" ht="65.25" customHeight="1">
      <c r="A59" s="163"/>
      <c r="B59" s="175" t="s">
        <v>547</v>
      </c>
      <c r="C59" s="175" t="s">
        <v>126</v>
      </c>
      <c r="D59" s="175" t="s">
        <v>126</v>
      </c>
      <c r="E59" s="175" t="s">
        <v>126</v>
      </c>
      <c r="F59" s="175" t="s">
        <v>126</v>
      </c>
      <c r="G59" s="175" t="s">
        <v>126</v>
      </c>
      <c r="H59" s="175" t="s">
        <v>126</v>
      </c>
      <c r="I59" s="175" t="s">
        <v>126</v>
      </c>
      <c r="J59" s="175" t="s">
        <v>126</v>
      </c>
      <c r="K59" s="175" t="s">
        <v>126</v>
      </c>
      <c r="L59" s="175" t="s">
        <v>126</v>
      </c>
      <c r="M59" s="175" t="s">
        <v>126</v>
      </c>
      <c r="N59" s="175" t="s">
        <v>126</v>
      </c>
      <c r="O59" s="175" t="s">
        <v>126</v>
      </c>
      <c r="P59" s="135">
        <v>0.0033</v>
      </c>
      <c r="Q59" s="175" t="s">
        <v>126</v>
      </c>
      <c r="R59" s="175" t="s">
        <v>126</v>
      </c>
      <c r="S59" s="175" t="s">
        <v>126</v>
      </c>
      <c r="T59" s="175" t="s">
        <v>126</v>
      </c>
      <c r="U59" s="175" t="s">
        <v>126</v>
      </c>
      <c r="V59" s="128">
        <v>0.489152172</v>
      </c>
      <c r="W59" s="175" t="s">
        <v>126</v>
      </c>
      <c r="X59" s="175" t="s">
        <v>126</v>
      </c>
      <c r="Y59" s="175" t="s">
        <v>126</v>
      </c>
      <c r="Z59" s="175" t="s">
        <v>126</v>
      </c>
      <c r="AA59" s="175" t="s">
        <v>126</v>
      </c>
    </row>
    <row r="60" spans="1:27" ht="45.75" customHeight="1">
      <c r="A60" s="163"/>
      <c r="B60" s="175" t="s">
        <v>546</v>
      </c>
      <c r="C60" s="175" t="s">
        <v>126</v>
      </c>
      <c r="D60" s="175" t="s">
        <v>126</v>
      </c>
      <c r="E60" s="175" t="s">
        <v>126</v>
      </c>
      <c r="F60" s="175" t="s">
        <v>126</v>
      </c>
      <c r="G60" s="175" t="s">
        <v>126</v>
      </c>
      <c r="H60" s="175" t="s">
        <v>126</v>
      </c>
      <c r="I60" s="175" t="s">
        <v>126</v>
      </c>
      <c r="J60" s="175" t="s">
        <v>126</v>
      </c>
      <c r="K60" s="175" t="s">
        <v>126</v>
      </c>
      <c r="L60" s="175" t="s">
        <v>126</v>
      </c>
      <c r="M60" s="175" t="s">
        <v>126</v>
      </c>
      <c r="N60" s="175" t="s">
        <v>126</v>
      </c>
      <c r="O60" s="175" t="s">
        <v>126</v>
      </c>
      <c r="P60" s="135">
        <v>0.0033</v>
      </c>
      <c r="Q60" s="175" t="s">
        <v>126</v>
      </c>
      <c r="R60" s="175" t="s">
        <v>126</v>
      </c>
      <c r="S60" s="175" t="s">
        <v>126</v>
      </c>
      <c r="T60" s="175" t="s">
        <v>126</v>
      </c>
      <c r="U60" s="175" t="s">
        <v>126</v>
      </c>
      <c r="V60" s="128">
        <v>0.125910852</v>
      </c>
      <c r="W60" s="175" t="s">
        <v>126</v>
      </c>
      <c r="X60" s="175" t="s">
        <v>126</v>
      </c>
      <c r="Y60" s="175" t="s">
        <v>126</v>
      </c>
      <c r="Z60" s="175" t="s">
        <v>126</v>
      </c>
      <c r="AA60" s="175" t="s">
        <v>126</v>
      </c>
    </row>
    <row r="61" spans="1:27" ht="47.25">
      <c r="A61" s="8"/>
      <c r="B61" s="175" t="s">
        <v>502</v>
      </c>
      <c r="C61" s="175" t="s">
        <v>126</v>
      </c>
      <c r="D61" s="175" t="s">
        <v>126</v>
      </c>
      <c r="E61" s="175" t="s">
        <v>126</v>
      </c>
      <c r="F61" s="175" t="s">
        <v>126</v>
      </c>
      <c r="G61" s="175" t="s">
        <v>126</v>
      </c>
      <c r="H61" s="175" t="s">
        <v>126</v>
      </c>
      <c r="I61" s="175" t="s">
        <v>126</v>
      </c>
      <c r="J61" s="175" t="s">
        <v>126</v>
      </c>
      <c r="K61" s="175" t="s">
        <v>126</v>
      </c>
      <c r="L61" s="175" t="s">
        <v>126</v>
      </c>
      <c r="M61" s="175" t="s">
        <v>126</v>
      </c>
      <c r="N61" s="175" t="s">
        <v>126</v>
      </c>
      <c r="O61" s="175" t="s">
        <v>126</v>
      </c>
      <c r="P61" s="135">
        <v>0</v>
      </c>
      <c r="Q61" s="175" t="s">
        <v>126</v>
      </c>
      <c r="R61" s="175" t="s">
        <v>126</v>
      </c>
      <c r="S61" s="175" t="s">
        <v>126</v>
      </c>
      <c r="T61" s="175" t="s">
        <v>126</v>
      </c>
      <c r="U61" s="175" t="s">
        <v>126</v>
      </c>
      <c r="V61" s="128">
        <v>0</v>
      </c>
      <c r="W61" s="175" t="s">
        <v>126</v>
      </c>
      <c r="X61" s="175" t="s">
        <v>126</v>
      </c>
      <c r="Y61" s="175" t="s">
        <v>126</v>
      </c>
      <c r="Z61" s="175" t="s">
        <v>126</v>
      </c>
      <c r="AA61" s="175" t="s">
        <v>126</v>
      </c>
    </row>
    <row r="62" spans="1:27" ht="47.25">
      <c r="A62" s="8"/>
      <c r="B62" s="175" t="s">
        <v>503</v>
      </c>
      <c r="C62" s="175" t="s">
        <v>126</v>
      </c>
      <c r="D62" s="175" t="s">
        <v>126</v>
      </c>
      <c r="E62" s="175" t="s">
        <v>126</v>
      </c>
      <c r="F62" s="175" t="s">
        <v>126</v>
      </c>
      <c r="G62" s="175" t="s">
        <v>126</v>
      </c>
      <c r="H62" s="175" t="s">
        <v>126</v>
      </c>
      <c r="I62" s="175" t="s">
        <v>126</v>
      </c>
      <c r="J62" s="175" t="s">
        <v>126</v>
      </c>
      <c r="K62" s="175" t="s">
        <v>126</v>
      </c>
      <c r="L62" s="175" t="s">
        <v>126</v>
      </c>
      <c r="M62" s="175" t="s">
        <v>126</v>
      </c>
      <c r="N62" s="175" t="s">
        <v>126</v>
      </c>
      <c r="O62" s="175" t="s">
        <v>126</v>
      </c>
      <c r="P62" s="135">
        <v>0.014</v>
      </c>
      <c r="Q62" s="175" t="s">
        <v>126</v>
      </c>
      <c r="R62" s="175" t="s">
        <v>126</v>
      </c>
      <c r="S62" s="175" t="s">
        <v>126</v>
      </c>
      <c r="T62" s="175" t="s">
        <v>126</v>
      </c>
      <c r="U62" s="175" t="s">
        <v>126</v>
      </c>
      <c r="V62" s="128">
        <v>10.858458156</v>
      </c>
      <c r="W62" s="175" t="s">
        <v>126</v>
      </c>
      <c r="X62" s="175" t="s">
        <v>126</v>
      </c>
      <c r="Y62" s="175" t="s">
        <v>126</v>
      </c>
      <c r="Z62" s="175" t="s">
        <v>126</v>
      </c>
      <c r="AA62" s="175" t="s">
        <v>126</v>
      </c>
    </row>
    <row r="63" spans="1:27" ht="63">
      <c r="A63" s="8"/>
      <c r="B63" s="175" t="s">
        <v>663</v>
      </c>
      <c r="C63" s="175" t="s">
        <v>126</v>
      </c>
      <c r="D63" s="175" t="s">
        <v>126</v>
      </c>
      <c r="E63" s="175" t="s">
        <v>126</v>
      </c>
      <c r="F63" s="175" t="s">
        <v>126</v>
      </c>
      <c r="G63" s="175" t="s">
        <v>126</v>
      </c>
      <c r="H63" s="175" t="s">
        <v>126</v>
      </c>
      <c r="I63" s="175" t="s">
        <v>126</v>
      </c>
      <c r="J63" s="175" t="s">
        <v>126</v>
      </c>
      <c r="K63" s="175" t="s">
        <v>126</v>
      </c>
      <c r="L63" s="175" t="s">
        <v>126</v>
      </c>
      <c r="M63" s="175" t="s">
        <v>126</v>
      </c>
      <c r="N63" s="175" t="s">
        <v>126</v>
      </c>
      <c r="O63" s="175" t="s">
        <v>126</v>
      </c>
      <c r="P63" s="135">
        <v>0.01</v>
      </c>
      <c r="Q63" s="175" t="s">
        <v>126</v>
      </c>
      <c r="R63" s="175" t="s">
        <v>126</v>
      </c>
      <c r="S63" s="175" t="s">
        <v>126</v>
      </c>
      <c r="T63" s="175" t="s">
        <v>126</v>
      </c>
      <c r="U63" s="175" t="s">
        <v>126</v>
      </c>
      <c r="V63" s="128">
        <v>2.97852888</v>
      </c>
      <c r="W63" s="175" t="s">
        <v>126</v>
      </c>
      <c r="X63" s="175" t="s">
        <v>126</v>
      </c>
      <c r="Y63" s="175" t="s">
        <v>126</v>
      </c>
      <c r="Z63" s="175" t="s">
        <v>126</v>
      </c>
      <c r="AA63" s="175" t="s">
        <v>126</v>
      </c>
    </row>
    <row r="64" spans="1:27" ht="63" outlineLevel="1">
      <c r="A64" s="163" t="s">
        <v>98</v>
      </c>
      <c r="B64" s="155" t="s">
        <v>99</v>
      </c>
      <c r="C64" s="155" t="s">
        <v>27</v>
      </c>
      <c r="D64" s="10" t="s">
        <v>126</v>
      </c>
      <c r="E64" s="10" t="s">
        <v>126</v>
      </c>
      <c r="F64" s="10" t="s">
        <v>126</v>
      </c>
      <c r="G64" s="10" t="s">
        <v>126</v>
      </c>
      <c r="H64" s="10" t="s">
        <v>126</v>
      </c>
      <c r="I64" s="10" t="s">
        <v>126</v>
      </c>
      <c r="J64" s="10" t="s">
        <v>126</v>
      </c>
      <c r="K64" s="10" t="s">
        <v>126</v>
      </c>
      <c r="L64" s="10" t="s">
        <v>126</v>
      </c>
      <c r="M64" s="10" t="s">
        <v>126</v>
      </c>
      <c r="N64" s="10" t="s">
        <v>126</v>
      </c>
      <c r="O64" s="10" t="s">
        <v>126</v>
      </c>
      <c r="P64" s="186" t="s">
        <v>126</v>
      </c>
      <c r="Q64" s="10" t="s">
        <v>126</v>
      </c>
      <c r="R64" s="10" t="s">
        <v>126</v>
      </c>
      <c r="S64" s="10" t="s">
        <v>126</v>
      </c>
      <c r="T64" s="186" t="s">
        <v>126</v>
      </c>
      <c r="U64" s="186" t="s">
        <v>126</v>
      </c>
      <c r="V64" s="10">
        <v>0</v>
      </c>
      <c r="W64" s="186" t="s">
        <v>126</v>
      </c>
      <c r="X64" s="186" t="s">
        <v>126</v>
      </c>
      <c r="Y64" s="186" t="s">
        <v>126</v>
      </c>
      <c r="Z64" s="186" t="s">
        <v>126</v>
      </c>
      <c r="AA64" s="186" t="s">
        <v>126</v>
      </c>
    </row>
    <row r="65" spans="1:27" ht="47.25" outlineLevel="1">
      <c r="A65" s="163" t="s">
        <v>100</v>
      </c>
      <c r="B65" s="155" t="s">
        <v>101</v>
      </c>
      <c r="C65" s="155" t="s">
        <v>27</v>
      </c>
      <c r="D65" s="186" t="s">
        <v>126</v>
      </c>
      <c r="E65" s="186" t="s">
        <v>126</v>
      </c>
      <c r="F65" s="186" t="s">
        <v>126</v>
      </c>
      <c r="G65" s="186" t="s">
        <v>126</v>
      </c>
      <c r="H65" s="186" t="s">
        <v>126</v>
      </c>
      <c r="I65" s="186" t="s">
        <v>126</v>
      </c>
      <c r="J65" s="186" t="s">
        <v>126</v>
      </c>
      <c r="K65" s="186" t="s">
        <v>126</v>
      </c>
      <c r="L65" s="186" t="s">
        <v>126</v>
      </c>
      <c r="M65" s="186" t="s">
        <v>126</v>
      </c>
      <c r="N65" s="186" t="s">
        <v>126</v>
      </c>
      <c r="O65" s="186" t="s">
        <v>126</v>
      </c>
      <c r="P65" s="186" t="s">
        <v>126</v>
      </c>
      <c r="Q65" s="186" t="s">
        <v>126</v>
      </c>
      <c r="R65" s="186" t="s">
        <v>126</v>
      </c>
      <c r="S65" s="186" t="s">
        <v>126</v>
      </c>
      <c r="T65" s="186" t="s">
        <v>126</v>
      </c>
      <c r="U65" s="186" t="s">
        <v>126</v>
      </c>
      <c r="V65" s="186" t="s">
        <v>126</v>
      </c>
      <c r="W65" s="186" t="s">
        <v>126</v>
      </c>
      <c r="X65" s="186" t="s">
        <v>126</v>
      </c>
      <c r="Y65" s="186" t="s">
        <v>126</v>
      </c>
      <c r="Z65" s="186" t="s">
        <v>126</v>
      </c>
      <c r="AA65" s="186" t="s">
        <v>126</v>
      </c>
    </row>
    <row r="66" spans="1:27" ht="63" outlineLevel="1">
      <c r="A66" s="163" t="s">
        <v>102</v>
      </c>
      <c r="B66" s="155" t="s">
        <v>103</v>
      </c>
      <c r="C66" s="155" t="s">
        <v>27</v>
      </c>
      <c r="D66" s="186" t="s">
        <v>126</v>
      </c>
      <c r="E66" s="186" t="s">
        <v>126</v>
      </c>
      <c r="F66" s="186" t="s">
        <v>126</v>
      </c>
      <c r="G66" s="186" t="s">
        <v>126</v>
      </c>
      <c r="H66" s="186" t="s">
        <v>126</v>
      </c>
      <c r="I66" s="186" t="s">
        <v>126</v>
      </c>
      <c r="J66" s="186" t="s">
        <v>126</v>
      </c>
      <c r="K66" s="186" t="s">
        <v>126</v>
      </c>
      <c r="L66" s="186" t="s">
        <v>126</v>
      </c>
      <c r="M66" s="186" t="s">
        <v>126</v>
      </c>
      <c r="N66" s="186" t="s">
        <v>126</v>
      </c>
      <c r="O66" s="186" t="s">
        <v>126</v>
      </c>
      <c r="P66" s="186" t="s">
        <v>126</v>
      </c>
      <c r="Q66" s="186" t="s">
        <v>126</v>
      </c>
      <c r="R66" s="186" t="s">
        <v>126</v>
      </c>
      <c r="S66" s="186" t="s">
        <v>126</v>
      </c>
      <c r="T66" s="186" t="s">
        <v>126</v>
      </c>
      <c r="U66" s="186" t="s">
        <v>126</v>
      </c>
      <c r="V66" s="186" t="s">
        <v>126</v>
      </c>
      <c r="W66" s="186" t="s">
        <v>126</v>
      </c>
      <c r="X66" s="186" t="s">
        <v>126</v>
      </c>
      <c r="Y66" s="186" t="s">
        <v>126</v>
      </c>
      <c r="Z66" s="186" t="s">
        <v>126</v>
      </c>
      <c r="AA66" s="186" t="s">
        <v>126</v>
      </c>
    </row>
    <row r="67" spans="1:27" ht="63" outlineLevel="1">
      <c r="A67" s="163" t="s">
        <v>104</v>
      </c>
      <c r="B67" s="155" t="s">
        <v>105</v>
      </c>
      <c r="C67" s="155" t="s">
        <v>27</v>
      </c>
      <c r="D67" s="186" t="s">
        <v>126</v>
      </c>
      <c r="E67" s="186" t="s">
        <v>126</v>
      </c>
      <c r="F67" s="186" t="s">
        <v>126</v>
      </c>
      <c r="G67" s="186" t="s">
        <v>126</v>
      </c>
      <c r="H67" s="186" t="s">
        <v>126</v>
      </c>
      <c r="I67" s="186" t="s">
        <v>126</v>
      </c>
      <c r="J67" s="186" t="s">
        <v>126</v>
      </c>
      <c r="K67" s="186" t="s">
        <v>126</v>
      </c>
      <c r="L67" s="186" t="s">
        <v>126</v>
      </c>
      <c r="M67" s="186" t="s">
        <v>126</v>
      </c>
      <c r="N67" s="186" t="s">
        <v>126</v>
      </c>
      <c r="O67" s="186" t="s">
        <v>126</v>
      </c>
      <c r="P67" s="186" t="s">
        <v>126</v>
      </c>
      <c r="Q67" s="186" t="s">
        <v>126</v>
      </c>
      <c r="R67" s="186" t="s">
        <v>126</v>
      </c>
      <c r="S67" s="186" t="s">
        <v>126</v>
      </c>
      <c r="T67" s="186" t="s">
        <v>126</v>
      </c>
      <c r="U67" s="186" t="s">
        <v>126</v>
      </c>
      <c r="V67" s="186" t="s">
        <v>126</v>
      </c>
      <c r="W67" s="186" t="s">
        <v>126</v>
      </c>
      <c r="X67" s="186" t="s">
        <v>126</v>
      </c>
      <c r="Y67" s="186" t="s">
        <v>126</v>
      </c>
      <c r="Z67" s="186" t="s">
        <v>126</v>
      </c>
      <c r="AA67" s="186" t="s">
        <v>126</v>
      </c>
    </row>
    <row r="68" spans="1:27" ht="31.5" outlineLevel="1">
      <c r="A68" s="163" t="s">
        <v>106</v>
      </c>
      <c r="B68" s="155" t="s">
        <v>107</v>
      </c>
      <c r="C68" s="155" t="s">
        <v>27</v>
      </c>
      <c r="D68" s="186" t="s">
        <v>126</v>
      </c>
      <c r="E68" s="186" t="s">
        <v>126</v>
      </c>
      <c r="F68" s="186" t="s">
        <v>126</v>
      </c>
      <c r="G68" s="186" t="s">
        <v>126</v>
      </c>
      <c r="H68" s="186" t="s">
        <v>126</v>
      </c>
      <c r="I68" s="186" t="s">
        <v>126</v>
      </c>
      <c r="J68" s="186" t="s">
        <v>126</v>
      </c>
      <c r="K68" s="186" t="s">
        <v>126</v>
      </c>
      <c r="L68" s="186" t="s">
        <v>126</v>
      </c>
      <c r="M68" s="186" t="s">
        <v>126</v>
      </c>
      <c r="N68" s="186" t="s">
        <v>126</v>
      </c>
      <c r="O68" s="186" t="s">
        <v>126</v>
      </c>
      <c r="P68" s="186" t="s">
        <v>126</v>
      </c>
      <c r="Q68" s="186" t="s">
        <v>126</v>
      </c>
      <c r="R68" s="186" t="s">
        <v>126</v>
      </c>
      <c r="S68" s="186" t="s">
        <v>126</v>
      </c>
      <c r="T68" s="186" t="s">
        <v>126</v>
      </c>
      <c r="U68" s="186" t="s">
        <v>126</v>
      </c>
      <c r="V68" s="186" t="s">
        <v>126</v>
      </c>
      <c r="W68" s="186" t="s">
        <v>126</v>
      </c>
      <c r="X68" s="186" t="s">
        <v>126</v>
      </c>
      <c r="Y68" s="186" t="s">
        <v>126</v>
      </c>
      <c r="Z68" s="186" t="s">
        <v>126</v>
      </c>
      <c r="AA68" s="186" t="s">
        <v>126</v>
      </c>
    </row>
    <row r="69" spans="1:27" ht="47.25" outlineLevel="1">
      <c r="A69" s="163" t="s">
        <v>108</v>
      </c>
      <c r="B69" s="155" t="s">
        <v>109</v>
      </c>
      <c r="C69" s="155" t="s">
        <v>27</v>
      </c>
      <c r="D69" s="186" t="s">
        <v>126</v>
      </c>
      <c r="E69" s="186" t="s">
        <v>126</v>
      </c>
      <c r="F69" s="186" t="s">
        <v>126</v>
      </c>
      <c r="G69" s="186" t="s">
        <v>126</v>
      </c>
      <c r="H69" s="186" t="s">
        <v>126</v>
      </c>
      <c r="I69" s="186" t="s">
        <v>126</v>
      </c>
      <c r="J69" s="186" t="s">
        <v>126</v>
      </c>
      <c r="K69" s="186" t="s">
        <v>126</v>
      </c>
      <c r="L69" s="186" t="s">
        <v>126</v>
      </c>
      <c r="M69" s="186" t="s">
        <v>126</v>
      </c>
      <c r="N69" s="186" t="s">
        <v>126</v>
      </c>
      <c r="O69" s="186" t="s">
        <v>126</v>
      </c>
      <c r="P69" s="186" t="s">
        <v>126</v>
      </c>
      <c r="Q69" s="186" t="s">
        <v>126</v>
      </c>
      <c r="R69" s="186" t="s">
        <v>126</v>
      </c>
      <c r="S69" s="186" t="s">
        <v>126</v>
      </c>
      <c r="T69" s="186" t="s">
        <v>126</v>
      </c>
      <c r="U69" s="186" t="s">
        <v>126</v>
      </c>
      <c r="V69" s="186" t="s">
        <v>126</v>
      </c>
      <c r="W69" s="186" t="s">
        <v>126</v>
      </c>
      <c r="X69" s="186" t="s">
        <v>126</v>
      </c>
      <c r="Y69" s="186" t="s">
        <v>126</v>
      </c>
      <c r="Z69" s="186" t="s">
        <v>126</v>
      </c>
      <c r="AA69" s="186" t="s">
        <v>126</v>
      </c>
    </row>
    <row r="70" spans="1:27" ht="63" outlineLevel="1">
      <c r="A70" s="163" t="s">
        <v>110</v>
      </c>
      <c r="B70" s="155" t="s">
        <v>111</v>
      </c>
      <c r="C70" s="155" t="s">
        <v>27</v>
      </c>
      <c r="D70" s="186" t="s">
        <v>126</v>
      </c>
      <c r="E70" s="186" t="s">
        <v>126</v>
      </c>
      <c r="F70" s="186" t="s">
        <v>126</v>
      </c>
      <c r="G70" s="186" t="s">
        <v>126</v>
      </c>
      <c r="H70" s="186" t="s">
        <v>126</v>
      </c>
      <c r="I70" s="186" t="s">
        <v>126</v>
      </c>
      <c r="J70" s="186" t="s">
        <v>126</v>
      </c>
      <c r="K70" s="186" t="s">
        <v>126</v>
      </c>
      <c r="L70" s="186" t="s">
        <v>126</v>
      </c>
      <c r="M70" s="186" t="s">
        <v>126</v>
      </c>
      <c r="N70" s="186" t="s">
        <v>126</v>
      </c>
      <c r="O70" s="186" t="s">
        <v>126</v>
      </c>
      <c r="P70" s="186" t="s">
        <v>126</v>
      </c>
      <c r="Q70" s="186" t="s">
        <v>126</v>
      </c>
      <c r="R70" s="186" t="s">
        <v>126</v>
      </c>
      <c r="S70" s="186" t="s">
        <v>126</v>
      </c>
      <c r="T70" s="186" t="s">
        <v>126</v>
      </c>
      <c r="U70" s="186" t="s">
        <v>126</v>
      </c>
      <c r="V70" s="186" t="s">
        <v>126</v>
      </c>
      <c r="W70" s="186" t="s">
        <v>126</v>
      </c>
      <c r="X70" s="186" t="s">
        <v>126</v>
      </c>
      <c r="Y70" s="186" t="s">
        <v>126</v>
      </c>
      <c r="Z70" s="186" t="s">
        <v>126</v>
      </c>
      <c r="AA70" s="186" t="s">
        <v>126</v>
      </c>
    </row>
    <row r="71" spans="1:27" ht="78.75" outlineLevel="1">
      <c r="A71" s="163" t="s">
        <v>112</v>
      </c>
      <c r="B71" s="155" t="s">
        <v>113</v>
      </c>
      <c r="C71" s="155" t="s">
        <v>27</v>
      </c>
      <c r="D71" s="186" t="s">
        <v>126</v>
      </c>
      <c r="E71" s="186" t="s">
        <v>126</v>
      </c>
      <c r="F71" s="186" t="s">
        <v>126</v>
      </c>
      <c r="G71" s="186" t="s">
        <v>126</v>
      </c>
      <c r="H71" s="186" t="s">
        <v>126</v>
      </c>
      <c r="I71" s="186" t="s">
        <v>126</v>
      </c>
      <c r="J71" s="186" t="s">
        <v>126</v>
      </c>
      <c r="K71" s="186" t="s">
        <v>126</v>
      </c>
      <c r="L71" s="186" t="s">
        <v>126</v>
      </c>
      <c r="M71" s="186" t="s">
        <v>126</v>
      </c>
      <c r="N71" s="186" t="s">
        <v>126</v>
      </c>
      <c r="O71" s="186" t="s">
        <v>126</v>
      </c>
      <c r="P71" s="186" t="s">
        <v>126</v>
      </c>
      <c r="Q71" s="186" t="s">
        <v>126</v>
      </c>
      <c r="R71" s="186" t="s">
        <v>126</v>
      </c>
      <c r="S71" s="186" t="s">
        <v>126</v>
      </c>
      <c r="T71" s="186" t="s">
        <v>126</v>
      </c>
      <c r="U71" s="186" t="s">
        <v>126</v>
      </c>
      <c r="V71" s="186" t="s">
        <v>126</v>
      </c>
      <c r="W71" s="186" t="s">
        <v>126</v>
      </c>
      <c r="X71" s="186" t="s">
        <v>126</v>
      </c>
      <c r="Y71" s="186" t="s">
        <v>126</v>
      </c>
      <c r="Z71" s="186" t="s">
        <v>126</v>
      </c>
      <c r="AA71" s="186" t="s">
        <v>126</v>
      </c>
    </row>
    <row r="72" spans="1:27" ht="78.75" outlineLevel="1">
      <c r="A72" s="163" t="s">
        <v>114</v>
      </c>
      <c r="B72" s="155" t="s">
        <v>115</v>
      </c>
      <c r="C72" s="155" t="s">
        <v>27</v>
      </c>
      <c r="D72" s="186" t="s">
        <v>126</v>
      </c>
      <c r="E72" s="186" t="s">
        <v>126</v>
      </c>
      <c r="F72" s="186" t="s">
        <v>126</v>
      </c>
      <c r="G72" s="186" t="s">
        <v>126</v>
      </c>
      <c r="H72" s="186" t="s">
        <v>126</v>
      </c>
      <c r="I72" s="186" t="s">
        <v>126</v>
      </c>
      <c r="J72" s="186" t="s">
        <v>126</v>
      </c>
      <c r="K72" s="186" t="s">
        <v>126</v>
      </c>
      <c r="L72" s="186" t="s">
        <v>126</v>
      </c>
      <c r="M72" s="186" t="s">
        <v>126</v>
      </c>
      <c r="N72" s="186" t="s">
        <v>126</v>
      </c>
      <c r="O72" s="186" t="s">
        <v>126</v>
      </c>
      <c r="P72" s="186" t="s">
        <v>126</v>
      </c>
      <c r="Q72" s="186" t="s">
        <v>126</v>
      </c>
      <c r="R72" s="186" t="s">
        <v>126</v>
      </c>
      <c r="S72" s="186" t="s">
        <v>126</v>
      </c>
      <c r="T72" s="186" t="s">
        <v>126</v>
      </c>
      <c r="U72" s="186" t="s">
        <v>126</v>
      </c>
      <c r="V72" s="186" t="s">
        <v>126</v>
      </c>
      <c r="W72" s="186" t="s">
        <v>126</v>
      </c>
      <c r="X72" s="186" t="s">
        <v>126</v>
      </c>
      <c r="Y72" s="186" t="s">
        <v>126</v>
      </c>
      <c r="Z72" s="186" t="s">
        <v>126</v>
      </c>
      <c r="AA72" s="186" t="s">
        <v>126</v>
      </c>
    </row>
    <row r="73" spans="1:27" ht="47.25">
      <c r="A73" s="163" t="s">
        <v>116</v>
      </c>
      <c r="B73" s="155" t="s">
        <v>117</v>
      </c>
      <c r="C73" s="155" t="s">
        <v>27</v>
      </c>
      <c r="D73" s="10">
        <v>0.16</v>
      </c>
      <c r="E73" s="10">
        <v>0</v>
      </c>
      <c r="F73" s="10">
        <v>3.9274999999999998</v>
      </c>
      <c r="G73" s="10">
        <v>0</v>
      </c>
      <c r="H73" s="10">
        <v>0</v>
      </c>
      <c r="I73" s="186" t="s">
        <v>126</v>
      </c>
      <c r="J73" s="186" t="s">
        <v>126</v>
      </c>
      <c r="K73" s="10" t="s">
        <v>126</v>
      </c>
      <c r="L73" s="10">
        <v>0</v>
      </c>
      <c r="M73" s="10">
        <v>0</v>
      </c>
      <c r="N73" s="10">
        <v>3</v>
      </c>
      <c r="O73" s="10" t="s">
        <v>126</v>
      </c>
      <c r="P73" s="186" t="s">
        <v>126</v>
      </c>
      <c r="Q73" s="10" t="s">
        <v>126</v>
      </c>
      <c r="R73" s="10" t="s">
        <v>126</v>
      </c>
      <c r="S73" s="10" t="s">
        <v>126</v>
      </c>
      <c r="T73" s="10" t="s">
        <v>126</v>
      </c>
      <c r="U73" s="10" t="s">
        <v>126</v>
      </c>
      <c r="V73" s="10">
        <v>5.9306749199999995</v>
      </c>
      <c r="W73" s="186" t="s">
        <v>126</v>
      </c>
      <c r="X73" s="186" t="s">
        <v>126</v>
      </c>
      <c r="Y73" s="186" t="s">
        <v>126</v>
      </c>
      <c r="Z73" s="186" t="s">
        <v>126</v>
      </c>
      <c r="AA73" s="186" t="s">
        <v>126</v>
      </c>
    </row>
    <row r="74" spans="1:27" ht="31.5">
      <c r="A74" s="175"/>
      <c r="B74" s="175" t="s">
        <v>543</v>
      </c>
      <c r="C74" s="175" t="s">
        <v>126</v>
      </c>
      <c r="D74" s="187">
        <v>0</v>
      </c>
      <c r="E74" s="187">
        <v>0</v>
      </c>
      <c r="F74" s="187">
        <v>0.247</v>
      </c>
      <c r="G74" s="187">
        <v>0</v>
      </c>
      <c r="H74" s="187">
        <v>0</v>
      </c>
      <c r="I74" s="187">
        <v>0</v>
      </c>
      <c r="J74" s="187">
        <v>0</v>
      </c>
      <c r="K74" s="187">
        <v>80</v>
      </c>
      <c r="L74" s="187">
        <v>0</v>
      </c>
      <c r="M74" s="187">
        <v>0</v>
      </c>
      <c r="N74" s="187">
        <v>0</v>
      </c>
      <c r="O74" s="187">
        <v>0</v>
      </c>
      <c r="P74" s="187">
        <v>0</v>
      </c>
      <c r="Q74" s="187">
        <v>0</v>
      </c>
      <c r="R74" s="187">
        <v>0</v>
      </c>
      <c r="S74" s="187">
        <v>0</v>
      </c>
      <c r="T74" s="187">
        <v>0</v>
      </c>
      <c r="U74" s="187">
        <v>0</v>
      </c>
      <c r="V74" s="187">
        <v>0.43882743599999996</v>
      </c>
      <c r="W74" s="187">
        <v>0</v>
      </c>
      <c r="X74" s="187">
        <v>0</v>
      </c>
      <c r="Y74" s="187">
        <v>0</v>
      </c>
      <c r="Z74" s="187">
        <v>0</v>
      </c>
      <c r="AA74" s="187">
        <v>0</v>
      </c>
    </row>
    <row r="75" spans="1:27" ht="47.25">
      <c r="A75" s="175"/>
      <c r="B75" s="175" t="s">
        <v>544</v>
      </c>
      <c r="C75" s="175" t="s">
        <v>126</v>
      </c>
      <c r="D75" s="187">
        <v>0</v>
      </c>
      <c r="E75" s="187">
        <v>0</v>
      </c>
      <c r="F75" s="187">
        <v>0</v>
      </c>
      <c r="G75" s="187">
        <v>0</v>
      </c>
      <c r="H75" s="187">
        <v>0</v>
      </c>
      <c r="I75" s="187">
        <v>0</v>
      </c>
      <c r="J75" s="187">
        <v>0</v>
      </c>
      <c r="K75" s="187">
        <v>80</v>
      </c>
      <c r="L75" s="187">
        <v>0</v>
      </c>
      <c r="M75" s="187">
        <v>0</v>
      </c>
      <c r="N75" s="187">
        <v>0</v>
      </c>
      <c r="O75" s="187">
        <v>0</v>
      </c>
      <c r="P75" s="187">
        <v>0</v>
      </c>
      <c r="Q75" s="187">
        <v>0</v>
      </c>
      <c r="R75" s="187">
        <v>0</v>
      </c>
      <c r="S75" s="187">
        <v>0</v>
      </c>
      <c r="T75" s="187">
        <v>0</v>
      </c>
      <c r="U75" s="187">
        <v>0</v>
      </c>
      <c r="V75" s="187">
        <v>0.8894637</v>
      </c>
      <c r="W75" s="187">
        <v>0</v>
      </c>
      <c r="X75" s="187">
        <v>0</v>
      </c>
      <c r="Y75" s="187">
        <v>0</v>
      </c>
      <c r="Z75" s="187">
        <v>0</v>
      </c>
      <c r="AA75" s="187">
        <v>0</v>
      </c>
    </row>
    <row r="76" spans="1:27" ht="48" customHeight="1">
      <c r="A76" s="175"/>
      <c r="B76" s="175" t="s">
        <v>504</v>
      </c>
      <c r="C76" s="175" t="s">
        <v>126</v>
      </c>
      <c r="D76" s="187">
        <v>0</v>
      </c>
      <c r="E76" s="187">
        <v>0</v>
      </c>
      <c r="F76" s="187">
        <v>0.75</v>
      </c>
      <c r="G76" s="187">
        <v>0</v>
      </c>
      <c r="H76" s="187">
        <v>0</v>
      </c>
      <c r="I76" s="187">
        <v>0</v>
      </c>
      <c r="J76" s="187">
        <v>0</v>
      </c>
      <c r="K76" s="187">
        <v>80</v>
      </c>
      <c r="L76" s="187">
        <v>0</v>
      </c>
      <c r="M76" s="187">
        <v>0</v>
      </c>
      <c r="N76" s="187">
        <v>0</v>
      </c>
      <c r="O76" s="187">
        <v>0</v>
      </c>
      <c r="P76" s="187">
        <v>0</v>
      </c>
      <c r="Q76" s="187">
        <v>0</v>
      </c>
      <c r="R76" s="187">
        <v>0</v>
      </c>
      <c r="S76" s="187">
        <v>0</v>
      </c>
      <c r="T76" s="187">
        <v>0</v>
      </c>
      <c r="U76" s="187">
        <v>0</v>
      </c>
      <c r="V76" s="187">
        <v>0.919885596</v>
      </c>
      <c r="W76" s="187">
        <v>0</v>
      </c>
      <c r="X76" s="187">
        <v>0</v>
      </c>
      <c r="Y76" s="187">
        <v>0</v>
      </c>
      <c r="Z76" s="187">
        <v>0</v>
      </c>
      <c r="AA76" s="187">
        <v>0</v>
      </c>
    </row>
    <row r="77" spans="1:27" ht="47.25">
      <c r="A77" s="175"/>
      <c r="B77" s="175" t="s">
        <v>505</v>
      </c>
      <c r="C77" s="175" t="s">
        <v>126</v>
      </c>
      <c r="D77" s="187">
        <v>0.16</v>
      </c>
      <c r="E77" s="187">
        <v>0</v>
      </c>
      <c r="F77" s="187">
        <v>0</v>
      </c>
      <c r="G77" s="187">
        <v>0</v>
      </c>
      <c r="H77" s="187">
        <v>0</v>
      </c>
      <c r="I77" s="187">
        <v>0</v>
      </c>
      <c r="J77" s="187">
        <v>0</v>
      </c>
      <c r="K77" s="187">
        <v>80</v>
      </c>
      <c r="L77" s="187">
        <v>0</v>
      </c>
      <c r="M77" s="187">
        <v>0</v>
      </c>
      <c r="N77" s="187">
        <v>3</v>
      </c>
      <c r="O77" s="187">
        <v>0</v>
      </c>
      <c r="P77" s="187">
        <v>0</v>
      </c>
      <c r="Q77" s="187">
        <v>0</v>
      </c>
      <c r="R77" s="187">
        <v>0</v>
      </c>
      <c r="S77" s="187">
        <v>0</v>
      </c>
      <c r="T77" s="187">
        <v>0</v>
      </c>
      <c r="U77" s="187">
        <v>0</v>
      </c>
      <c r="V77" s="187">
        <v>1.01844168</v>
      </c>
      <c r="W77" s="187">
        <v>0</v>
      </c>
      <c r="X77" s="187">
        <v>0</v>
      </c>
      <c r="Y77" s="187">
        <v>0</v>
      </c>
      <c r="Z77" s="187">
        <v>0</v>
      </c>
      <c r="AA77" s="187">
        <v>0</v>
      </c>
    </row>
    <row r="78" spans="1:27" ht="47.25">
      <c r="A78" s="175"/>
      <c r="B78" s="175" t="s">
        <v>506</v>
      </c>
      <c r="C78" s="175" t="s">
        <v>126</v>
      </c>
      <c r="D78" s="187">
        <v>0</v>
      </c>
      <c r="E78" s="187">
        <v>0</v>
      </c>
      <c r="F78" s="187">
        <v>2.9305</v>
      </c>
      <c r="G78" s="187">
        <v>0</v>
      </c>
      <c r="H78" s="187">
        <v>0</v>
      </c>
      <c r="I78" s="187">
        <v>0</v>
      </c>
      <c r="J78" s="187">
        <v>0</v>
      </c>
      <c r="K78" s="187">
        <v>80</v>
      </c>
      <c r="L78" s="187">
        <v>0</v>
      </c>
      <c r="M78" s="187">
        <v>0</v>
      </c>
      <c r="N78" s="187">
        <v>0</v>
      </c>
      <c r="O78" s="187">
        <v>0</v>
      </c>
      <c r="P78" s="187">
        <v>0</v>
      </c>
      <c r="Q78" s="187">
        <v>0</v>
      </c>
      <c r="R78" s="187">
        <v>0</v>
      </c>
      <c r="S78" s="187">
        <v>0</v>
      </c>
      <c r="T78" s="187">
        <v>0</v>
      </c>
      <c r="U78" s="187">
        <v>0</v>
      </c>
      <c r="V78" s="187">
        <v>2.664056508</v>
      </c>
      <c r="W78" s="187">
        <v>0</v>
      </c>
      <c r="X78" s="187">
        <v>0</v>
      </c>
      <c r="Y78" s="187">
        <v>0</v>
      </c>
      <c r="Z78" s="187">
        <v>0</v>
      </c>
      <c r="AA78" s="187">
        <v>0</v>
      </c>
    </row>
    <row r="79" spans="1:27" ht="47.25">
      <c r="A79" s="163" t="s">
        <v>118</v>
      </c>
      <c r="B79" s="155" t="s">
        <v>119</v>
      </c>
      <c r="C79" s="155" t="s">
        <v>27</v>
      </c>
      <c r="D79" s="186" t="s">
        <v>126</v>
      </c>
      <c r="E79" s="186" t="s">
        <v>126</v>
      </c>
      <c r="F79" s="186" t="s">
        <v>126</v>
      </c>
      <c r="G79" s="186" t="s">
        <v>126</v>
      </c>
      <c r="H79" s="186" t="s">
        <v>126</v>
      </c>
      <c r="I79" s="186" t="s">
        <v>126</v>
      </c>
      <c r="J79" s="186" t="s">
        <v>126</v>
      </c>
      <c r="K79" s="186" t="s">
        <v>126</v>
      </c>
      <c r="L79" s="186" t="s">
        <v>126</v>
      </c>
      <c r="M79" s="186" t="s">
        <v>126</v>
      </c>
      <c r="N79" s="186" t="s">
        <v>126</v>
      </c>
      <c r="O79" s="186" t="s">
        <v>126</v>
      </c>
      <c r="P79" s="186" t="s">
        <v>126</v>
      </c>
      <c r="Q79" s="186" t="s">
        <v>126</v>
      </c>
      <c r="R79" s="186" t="s">
        <v>126</v>
      </c>
      <c r="S79" s="186" t="s">
        <v>126</v>
      </c>
      <c r="T79" s="186" t="s">
        <v>126</v>
      </c>
      <c r="U79" s="186" t="s">
        <v>126</v>
      </c>
      <c r="V79" s="186" t="s">
        <v>126</v>
      </c>
      <c r="W79" s="186" t="s">
        <v>126</v>
      </c>
      <c r="X79" s="186" t="s">
        <v>126</v>
      </c>
      <c r="Y79" s="186" t="s">
        <v>126</v>
      </c>
      <c r="Z79" s="186" t="s">
        <v>126</v>
      </c>
      <c r="AA79" s="186" t="s">
        <v>126</v>
      </c>
    </row>
    <row r="80" spans="1:27" ht="31.5">
      <c r="A80" s="163" t="s">
        <v>120</v>
      </c>
      <c r="B80" s="155" t="s">
        <v>121</v>
      </c>
      <c r="C80" s="155" t="s">
        <v>27</v>
      </c>
      <c r="D80" s="186" t="s">
        <v>126</v>
      </c>
      <c r="E80" s="186" t="s">
        <v>126</v>
      </c>
      <c r="F80" s="186" t="s">
        <v>126</v>
      </c>
      <c r="G80" s="186" t="s">
        <v>126</v>
      </c>
      <c r="H80" s="186" t="s">
        <v>126</v>
      </c>
      <c r="I80" s="186" t="s">
        <v>126</v>
      </c>
      <c r="J80" s="186" t="s">
        <v>126</v>
      </c>
      <c r="K80" s="186" t="s">
        <v>126</v>
      </c>
      <c r="L80" s="186" t="s">
        <v>126</v>
      </c>
      <c r="M80" s="186" t="s">
        <v>126</v>
      </c>
      <c r="N80" s="186" t="s">
        <v>126</v>
      </c>
      <c r="O80" s="186" t="s">
        <v>126</v>
      </c>
      <c r="P80" s="186" t="s">
        <v>126</v>
      </c>
      <c r="Q80" s="186" t="s">
        <v>126</v>
      </c>
      <c r="R80" s="186" t="s">
        <v>126</v>
      </c>
      <c r="S80" s="186" t="s">
        <v>126</v>
      </c>
      <c r="T80" s="186" t="s">
        <v>126</v>
      </c>
      <c r="U80" s="186" t="s">
        <v>126</v>
      </c>
      <c r="V80" s="186">
        <v>1.5749039999999999</v>
      </c>
      <c r="W80" s="186" t="s">
        <v>126</v>
      </c>
      <c r="X80" s="186" t="s">
        <v>126</v>
      </c>
      <c r="Y80" s="186" t="s">
        <v>126</v>
      </c>
      <c r="Z80" s="186" t="s">
        <v>126</v>
      </c>
      <c r="AA80" s="186" t="s">
        <v>126</v>
      </c>
    </row>
    <row r="81" spans="1:27" ht="31.5">
      <c r="A81" s="163"/>
      <c r="B81" s="175" t="s">
        <v>548</v>
      </c>
      <c r="C81" s="175" t="s">
        <v>126</v>
      </c>
      <c r="D81" s="187" t="s">
        <v>126</v>
      </c>
      <c r="E81" s="187" t="s">
        <v>126</v>
      </c>
      <c r="F81" s="187" t="s">
        <v>126</v>
      </c>
      <c r="G81" s="187" t="s">
        <v>126</v>
      </c>
      <c r="H81" s="187" t="s">
        <v>126</v>
      </c>
      <c r="I81" s="187" t="s">
        <v>126</v>
      </c>
      <c r="J81" s="187" t="s">
        <v>126</v>
      </c>
      <c r="K81" s="187" t="s">
        <v>126</v>
      </c>
      <c r="L81" s="187" t="s">
        <v>126</v>
      </c>
      <c r="M81" s="187" t="s">
        <v>126</v>
      </c>
      <c r="N81" s="187" t="s">
        <v>126</v>
      </c>
      <c r="O81" s="187" t="s">
        <v>126</v>
      </c>
      <c r="P81" s="187" t="s">
        <v>126</v>
      </c>
      <c r="Q81" s="187" t="s">
        <v>126</v>
      </c>
      <c r="R81" s="187" t="s">
        <v>126</v>
      </c>
      <c r="S81" s="187" t="s">
        <v>126</v>
      </c>
      <c r="T81" s="187" t="s">
        <v>126</v>
      </c>
      <c r="U81" s="187" t="s">
        <v>126</v>
      </c>
      <c r="V81" s="187">
        <v>0.24</v>
      </c>
      <c r="W81" s="187" t="s">
        <v>126</v>
      </c>
      <c r="X81" s="187" t="s">
        <v>126</v>
      </c>
      <c r="Y81" s="187" t="s">
        <v>126</v>
      </c>
      <c r="Z81" s="187" t="s">
        <v>126</v>
      </c>
      <c r="AA81" s="187" t="s">
        <v>126</v>
      </c>
    </row>
    <row r="82" spans="1:27" ht="31.5">
      <c r="A82" s="163"/>
      <c r="B82" s="175" t="s">
        <v>530</v>
      </c>
      <c r="C82" s="175" t="s">
        <v>126</v>
      </c>
      <c r="D82" s="187" t="s">
        <v>126</v>
      </c>
      <c r="E82" s="187" t="s">
        <v>126</v>
      </c>
      <c r="F82" s="187" t="s">
        <v>126</v>
      </c>
      <c r="G82" s="187" t="s">
        <v>126</v>
      </c>
      <c r="H82" s="187" t="s">
        <v>126</v>
      </c>
      <c r="I82" s="187" t="s">
        <v>126</v>
      </c>
      <c r="J82" s="187" t="s">
        <v>126</v>
      </c>
      <c r="K82" s="187" t="s">
        <v>126</v>
      </c>
      <c r="L82" s="187" t="s">
        <v>126</v>
      </c>
      <c r="M82" s="187" t="s">
        <v>126</v>
      </c>
      <c r="N82" s="187" t="s">
        <v>126</v>
      </c>
      <c r="O82" s="187" t="s">
        <v>126</v>
      </c>
      <c r="P82" s="187" t="s">
        <v>126</v>
      </c>
      <c r="Q82" s="187" t="s">
        <v>126</v>
      </c>
      <c r="R82" s="187" t="s">
        <v>126</v>
      </c>
      <c r="S82" s="187" t="s">
        <v>126</v>
      </c>
      <c r="T82" s="187" t="s">
        <v>126</v>
      </c>
      <c r="U82" s="187" t="s">
        <v>126</v>
      </c>
      <c r="V82" s="187">
        <v>0.6674519999999999</v>
      </c>
      <c r="W82" s="187" t="s">
        <v>126</v>
      </c>
      <c r="X82" s="187" t="s">
        <v>126</v>
      </c>
      <c r="Y82" s="187" t="s">
        <v>126</v>
      </c>
      <c r="Z82" s="187" t="s">
        <v>126</v>
      </c>
      <c r="AA82" s="187" t="s">
        <v>126</v>
      </c>
    </row>
    <row r="83" spans="1:27" ht="31.5">
      <c r="A83" s="163"/>
      <c r="B83" s="175" t="s">
        <v>530</v>
      </c>
      <c r="C83" s="175" t="s">
        <v>126</v>
      </c>
      <c r="D83" s="187" t="s">
        <v>126</v>
      </c>
      <c r="E83" s="187" t="s">
        <v>126</v>
      </c>
      <c r="F83" s="187" t="s">
        <v>126</v>
      </c>
      <c r="G83" s="187" t="s">
        <v>126</v>
      </c>
      <c r="H83" s="187" t="s">
        <v>126</v>
      </c>
      <c r="I83" s="187" t="s">
        <v>126</v>
      </c>
      <c r="J83" s="187" t="s">
        <v>126</v>
      </c>
      <c r="K83" s="187" t="s">
        <v>126</v>
      </c>
      <c r="L83" s="187" t="s">
        <v>126</v>
      </c>
      <c r="M83" s="187" t="s">
        <v>126</v>
      </c>
      <c r="N83" s="187" t="s">
        <v>126</v>
      </c>
      <c r="O83" s="187" t="s">
        <v>126</v>
      </c>
      <c r="P83" s="187" t="s">
        <v>126</v>
      </c>
      <c r="Q83" s="187" t="s">
        <v>126</v>
      </c>
      <c r="R83" s="187" t="s">
        <v>126</v>
      </c>
      <c r="S83" s="187" t="s">
        <v>126</v>
      </c>
      <c r="T83" s="187" t="s">
        <v>126</v>
      </c>
      <c r="U83" s="187" t="s">
        <v>126</v>
      </c>
      <c r="V83" s="187">
        <v>0.6674519999999999</v>
      </c>
      <c r="W83" s="187" t="s">
        <v>126</v>
      </c>
      <c r="X83" s="187" t="s">
        <v>126</v>
      </c>
      <c r="Y83" s="187" t="s">
        <v>126</v>
      </c>
      <c r="Z83" s="187" t="s">
        <v>126</v>
      </c>
      <c r="AA83" s="187" t="s">
        <v>126</v>
      </c>
    </row>
  </sheetData>
  <sheetProtection/>
  <mergeCells count="23">
    <mergeCell ref="A13:O13"/>
    <mergeCell ref="A14:O14"/>
    <mergeCell ref="Z1:AA1"/>
    <mergeCell ref="L2:N2"/>
    <mergeCell ref="Z2:AA2"/>
    <mergeCell ref="Z3:AA3"/>
    <mergeCell ref="A4:AA4"/>
    <mergeCell ref="A5:AA5"/>
    <mergeCell ref="N7:AA7"/>
    <mergeCell ref="I8:AA8"/>
    <mergeCell ref="A10:O10"/>
    <mergeCell ref="A11:O11"/>
    <mergeCell ref="A12:O12"/>
    <mergeCell ref="A15:A17"/>
    <mergeCell ref="B15:B17"/>
    <mergeCell ref="C15:C17"/>
    <mergeCell ref="D15:AA15"/>
    <mergeCell ref="Y16:Z16"/>
    <mergeCell ref="D16:K16"/>
    <mergeCell ref="L16:P16"/>
    <mergeCell ref="Q16:S16"/>
    <mergeCell ref="T16:U16"/>
    <mergeCell ref="V16:X16"/>
  </mergeCells>
  <printOptions/>
  <pageMargins left="0.5118110236220472" right="0.11811023622047245" top="0.35433070866141736" bottom="0.15748031496062992" header="0.31496062992125984" footer="0.31496062992125984"/>
  <pageSetup fitToHeight="0" fitToWidth="1" horizontalDpi="600" verticalDpi="600" orientation="landscape" paperSize="9" scale="32" r:id="rId1"/>
  <rowBreaks count="1" manualBreakCount="1">
    <brk id="41" max="50" man="1"/>
  </row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A117"/>
  <sheetViews>
    <sheetView zoomScale="73" zoomScaleNormal="73" zoomScalePageLayoutView="0" workbookViewId="0" topLeftCell="A7">
      <pane ySplit="12" topLeftCell="A52" activePane="bottomLeft" state="frozen"/>
      <selection pane="topLeft" activeCell="A7" sqref="A1:IV65536"/>
      <selection pane="bottomLeft" activeCell="D101" sqref="D101"/>
    </sheetView>
  </sheetViews>
  <sheetFormatPr defaultColWidth="9.00390625" defaultRowHeight="15.75" outlineLevelRow="2"/>
  <cols>
    <col min="1" max="1" width="17.625" style="125" customWidth="1"/>
    <col min="2" max="2" width="37.625" style="125" customWidth="1"/>
    <col min="3" max="3" width="18.25390625" style="125" customWidth="1"/>
    <col min="4" max="4" width="16.875" style="125" customWidth="1"/>
    <col min="5" max="5" width="17.25390625" style="125" customWidth="1"/>
    <col min="6" max="6" width="17.75390625" style="125" customWidth="1"/>
    <col min="7" max="7" width="18.375" style="125" customWidth="1"/>
    <col min="8" max="8" width="11.375" style="125" customWidth="1"/>
    <col min="9" max="9" width="11.50390625" style="125" customWidth="1"/>
    <col min="10" max="10" width="21.125" style="125" customWidth="1"/>
    <col min="11" max="11" width="10.00390625" style="125" customWidth="1"/>
    <col min="12" max="12" width="8.875" style="125" customWidth="1"/>
    <col min="13" max="13" width="7.75390625" style="125" customWidth="1"/>
    <col min="14" max="14" width="5.75390625" style="125" customWidth="1"/>
    <col min="15" max="15" width="8.375" style="125" customWidth="1"/>
    <col min="16" max="16" width="16.50390625" style="125" customWidth="1"/>
    <col min="17" max="17" width="15.625" style="125" customWidth="1"/>
    <col min="18" max="18" width="12.625" style="125" customWidth="1"/>
    <col min="19" max="19" width="9.875" style="125" customWidth="1"/>
    <col min="20" max="26" width="11.75390625" style="125" bestFit="1" customWidth="1"/>
    <col min="27" max="27" width="22.375" style="125" customWidth="1"/>
    <col min="28" max="16384" width="9.00390625" style="125" customWidth="1"/>
  </cols>
  <sheetData>
    <row r="1" spans="26:27" ht="18.75">
      <c r="Z1" s="329" t="s">
        <v>178</v>
      </c>
      <c r="AA1" s="329"/>
    </row>
    <row r="2" spans="12:27" ht="18.75">
      <c r="L2" s="328"/>
      <c r="M2" s="328"/>
      <c r="N2" s="328"/>
      <c r="O2" s="229"/>
      <c r="P2" s="179"/>
      <c r="Z2" s="329" t="s">
        <v>0</v>
      </c>
      <c r="AA2" s="329"/>
    </row>
    <row r="3" spans="12:27" ht="18.75">
      <c r="L3" s="180"/>
      <c r="M3" s="180"/>
      <c r="N3" s="180"/>
      <c r="O3" s="180"/>
      <c r="P3" s="180"/>
      <c r="Z3" s="329" t="s">
        <v>1</v>
      </c>
      <c r="AA3" s="329"/>
    </row>
    <row r="4" spans="1:27" ht="18.75">
      <c r="A4" s="319" t="s">
        <v>485</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7" ht="18.75">
      <c r="A5" s="319" t="s">
        <v>507</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row>
    <row r="6" spans="1:27" ht="18.75">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row>
    <row r="7" spans="17:27" ht="18.75">
      <c r="Q7" s="234"/>
      <c r="R7" s="234"/>
      <c r="S7" s="236"/>
      <c r="T7" s="236"/>
      <c r="U7" s="236"/>
      <c r="V7" s="236"/>
      <c r="W7" s="236"/>
      <c r="X7" s="236"/>
      <c r="Y7" s="306" t="s">
        <v>758</v>
      </c>
      <c r="Z7" s="306"/>
      <c r="AA7" s="306"/>
    </row>
    <row r="8" spans="12:27" ht="18.75">
      <c r="L8" s="328"/>
      <c r="M8" s="328"/>
      <c r="N8" s="328"/>
      <c r="O8" s="306" t="s">
        <v>778</v>
      </c>
      <c r="P8" s="306"/>
      <c r="Q8" s="306"/>
      <c r="R8" s="306"/>
      <c r="S8" s="306"/>
      <c r="T8" s="306"/>
      <c r="U8" s="306"/>
      <c r="V8" s="306"/>
      <c r="W8" s="306"/>
      <c r="X8" s="306"/>
      <c r="Y8" s="306"/>
      <c r="Z8" s="306"/>
      <c r="AA8" s="306"/>
    </row>
    <row r="9" spans="12:27" ht="18.75">
      <c r="L9" s="180"/>
      <c r="M9" s="180"/>
      <c r="N9" s="180"/>
      <c r="O9" s="180"/>
      <c r="P9" s="180"/>
      <c r="Z9" s="329"/>
      <c r="AA9" s="329"/>
    </row>
    <row r="10" spans="1:27" ht="18.75">
      <c r="A10" s="319" t="s">
        <v>740</v>
      </c>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row>
    <row r="11" spans="1:27" ht="18.75">
      <c r="A11" s="319" t="s">
        <v>754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row>
    <row r="12" spans="1:27" ht="37.5" customHeight="1">
      <c r="A12" s="319" t="s">
        <v>528</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row>
    <row r="13" spans="1:27" ht="18.75">
      <c r="A13" s="319" t="s">
        <v>755</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row>
    <row r="14" spans="1:27" ht="15.75">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row>
    <row r="15" spans="1:27" s="181" customFormat="1" ht="15.75">
      <c r="A15" s="324" t="s">
        <v>4</v>
      </c>
      <c r="B15" s="324" t="s">
        <v>5</v>
      </c>
      <c r="C15" s="324" t="s">
        <v>6</v>
      </c>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row>
    <row r="16" spans="1:27" ht="63" customHeight="1">
      <c r="A16" s="324"/>
      <c r="B16" s="324"/>
      <c r="C16" s="324"/>
      <c r="D16" s="325" t="s">
        <v>180</v>
      </c>
      <c r="E16" s="326"/>
      <c r="F16" s="326"/>
      <c r="G16" s="326"/>
      <c r="H16" s="326"/>
      <c r="I16" s="326"/>
      <c r="J16" s="326"/>
      <c r="K16" s="327"/>
      <c r="L16" s="325" t="s">
        <v>181</v>
      </c>
      <c r="M16" s="326"/>
      <c r="N16" s="326"/>
      <c r="O16" s="326"/>
      <c r="P16" s="327"/>
      <c r="Q16" s="325" t="s">
        <v>182</v>
      </c>
      <c r="R16" s="326"/>
      <c r="S16" s="327"/>
      <c r="T16" s="325" t="s">
        <v>183</v>
      </c>
      <c r="U16" s="327"/>
      <c r="V16" s="325" t="s">
        <v>184</v>
      </c>
      <c r="W16" s="326"/>
      <c r="X16" s="327"/>
      <c r="Y16" s="325" t="s">
        <v>185</v>
      </c>
      <c r="Z16" s="327"/>
      <c r="AA16" s="228" t="s">
        <v>186</v>
      </c>
    </row>
    <row r="17" spans="1:27" ht="180" customHeight="1">
      <c r="A17" s="324"/>
      <c r="B17" s="324"/>
      <c r="C17" s="324"/>
      <c r="D17" s="241" t="s">
        <v>477</v>
      </c>
      <c r="E17" s="241" t="s">
        <v>478</v>
      </c>
      <c r="F17" s="241" t="s">
        <v>479</v>
      </c>
      <c r="G17" s="241" t="s">
        <v>480</v>
      </c>
      <c r="H17" s="241" t="s">
        <v>187</v>
      </c>
      <c r="I17" s="241" t="s">
        <v>188</v>
      </c>
      <c r="J17" s="227" t="s">
        <v>189</v>
      </c>
      <c r="K17" s="241" t="s">
        <v>190</v>
      </c>
      <c r="L17" s="241" t="s">
        <v>191</v>
      </c>
      <c r="M17" s="241" t="s">
        <v>486</v>
      </c>
      <c r="N17" s="241" t="s">
        <v>192</v>
      </c>
      <c r="O17" s="241" t="s">
        <v>193</v>
      </c>
      <c r="P17" s="241" t="s">
        <v>194</v>
      </c>
      <c r="Q17" s="241" t="s">
        <v>195</v>
      </c>
      <c r="R17" s="241" t="s">
        <v>196</v>
      </c>
      <c r="S17" s="242" t="s">
        <v>482</v>
      </c>
      <c r="T17" s="241" t="s">
        <v>197</v>
      </c>
      <c r="U17" s="241" t="s">
        <v>198</v>
      </c>
      <c r="V17" s="241" t="s">
        <v>199</v>
      </c>
      <c r="W17" s="241" t="s">
        <v>200</v>
      </c>
      <c r="X17" s="241" t="s">
        <v>481</v>
      </c>
      <c r="Y17" s="241" t="s">
        <v>201</v>
      </c>
      <c r="Z17" s="241" t="s">
        <v>202</v>
      </c>
      <c r="AA17" s="241" t="s">
        <v>203</v>
      </c>
    </row>
    <row r="18" spans="1:27" s="185" customFormat="1" ht="15.75">
      <c r="A18" s="183">
        <v>1</v>
      </c>
      <c r="B18" s="184">
        <v>2</v>
      </c>
      <c r="C18" s="183">
        <v>3</v>
      </c>
      <c r="D18" s="184" t="s">
        <v>204</v>
      </c>
      <c r="E18" s="184" t="s">
        <v>205</v>
      </c>
      <c r="F18" s="184" t="s">
        <v>206</v>
      </c>
      <c r="G18" s="184" t="s">
        <v>207</v>
      </c>
      <c r="H18" s="184" t="s">
        <v>208</v>
      </c>
      <c r="I18" s="184" t="s">
        <v>209</v>
      </c>
      <c r="J18" s="184" t="s">
        <v>210</v>
      </c>
      <c r="K18" s="184" t="s">
        <v>211</v>
      </c>
      <c r="L18" s="184" t="s">
        <v>212</v>
      </c>
      <c r="M18" s="184" t="s">
        <v>213</v>
      </c>
      <c r="N18" s="184" t="s">
        <v>214</v>
      </c>
      <c r="O18" s="184" t="s">
        <v>215</v>
      </c>
      <c r="P18" s="184" t="s">
        <v>216</v>
      </c>
      <c r="Q18" s="184" t="s">
        <v>217</v>
      </c>
      <c r="R18" s="184" t="s">
        <v>218</v>
      </c>
      <c r="S18" s="184" t="s">
        <v>219</v>
      </c>
      <c r="T18" s="184" t="s">
        <v>220</v>
      </c>
      <c r="U18" s="184" t="s">
        <v>221</v>
      </c>
      <c r="V18" s="184" t="s">
        <v>222</v>
      </c>
      <c r="W18" s="184" t="s">
        <v>223</v>
      </c>
      <c r="X18" s="184" t="s">
        <v>224</v>
      </c>
      <c r="Y18" s="184" t="s">
        <v>225</v>
      </c>
      <c r="Z18" s="184" t="s">
        <v>226</v>
      </c>
      <c r="AA18" s="184" t="s">
        <v>227</v>
      </c>
    </row>
    <row r="19" spans="1:27" ht="31.5" outlineLevel="1">
      <c r="A19" s="163" t="s">
        <v>25</v>
      </c>
      <c r="B19" s="155" t="s">
        <v>26</v>
      </c>
      <c r="C19" s="155" t="s">
        <v>27</v>
      </c>
      <c r="D19" s="10">
        <v>0</v>
      </c>
      <c r="E19" s="10">
        <v>0</v>
      </c>
      <c r="F19" s="10">
        <v>0</v>
      </c>
      <c r="G19" s="10">
        <v>0</v>
      </c>
      <c r="H19" s="10">
        <v>0.99</v>
      </c>
      <c r="I19" s="10" t="s">
        <v>126</v>
      </c>
      <c r="J19" s="10" t="s">
        <v>126</v>
      </c>
      <c r="K19" s="10" t="s">
        <v>126</v>
      </c>
      <c r="L19" s="10">
        <v>0</v>
      </c>
      <c r="M19" s="10">
        <v>17.017</v>
      </c>
      <c r="N19" s="10">
        <v>10</v>
      </c>
      <c r="O19" s="10" t="s">
        <v>126</v>
      </c>
      <c r="P19" s="10" t="s">
        <v>126</v>
      </c>
      <c r="Q19" s="186" t="s">
        <v>126</v>
      </c>
      <c r="R19" s="186" t="s">
        <v>126</v>
      </c>
      <c r="S19" s="186" t="s">
        <v>126</v>
      </c>
      <c r="T19" s="186" t="s">
        <v>126</v>
      </c>
      <c r="U19" s="186" t="s">
        <v>126</v>
      </c>
      <c r="V19" s="10">
        <v>45.977432754550975</v>
      </c>
      <c r="W19" s="10" t="s">
        <v>126</v>
      </c>
      <c r="X19" s="10" t="s">
        <v>126</v>
      </c>
      <c r="Y19" s="186" t="s">
        <v>126</v>
      </c>
      <c r="Z19" s="186" t="s">
        <v>126</v>
      </c>
      <c r="AA19" s="186" t="s">
        <v>126</v>
      </c>
    </row>
    <row r="20" spans="1:27" ht="15.75" outlineLevel="1">
      <c r="A20" s="163" t="s">
        <v>28</v>
      </c>
      <c r="B20" s="155" t="s">
        <v>29</v>
      </c>
      <c r="C20" s="155" t="s">
        <v>27</v>
      </c>
      <c r="D20" s="186" t="s">
        <v>126</v>
      </c>
      <c r="E20" s="186" t="s">
        <v>126</v>
      </c>
      <c r="F20" s="186" t="s">
        <v>126</v>
      </c>
      <c r="G20" s="186" t="s">
        <v>126</v>
      </c>
      <c r="H20" s="186" t="s">
        <v>126</v>
      </c>
      <c r="I20" s="10" t="s">
        <v>126</v>
      </c>
      <c r="J20" s="10" t="s">
        <v>126</v>
      </c>
      <c r="K20" s="186" t="s">
        <v>126</v>
      </c>
      <c r="L20" s="186" t="s">
        <v>126</v>
      </c>
      <c r="M20" s="186" t="s">
        <v>126</v>
      </c>
      <c r="N20" s="186" t="s">
        <v>126</v>
      </c>
      <c r="O20" s="186" t="s">
        <v>126</v>
      </c>
      <c r="P20" s="186" t="s">
        <v>126</v>
      </c>
      <c r="Q20" s="186" t="s">
        <v>126</v>
      </c>
      <c r="R20" s="186" t="s">
        <v>126</v>
      </c>
      <c r="S20" s="186" t="s">
        <v>126</v>
      </c>
      <c r="T20" s="186" t="s">
        <v>126</v>
      </c>
      <c r="U20" s="186" t="s">
        <v>126</v>
      </c>
      <c r="V20" s="186" t="s">
        <v>126</v>
      </c>
      <c r="W20" s="186" t="s">
        <v>126</v>
      </c>
      <c r="X20" s="186" t="s">
        <v>126</v>
      </c>
      <c r="Y20" s="186" t="s">
        <v>126</v>
      </c>
      <c r="Z20" s="186" t="s">
        <v>126</v>
      </c>
      <c r="AA20" s="186" t="s">
        <v>126</v>
      </c>
    </row>
    <row r="21" spans="1:27" ht="31.5" outlineLevel="1">
      <c r="A21" s="163" t="s">
        <v>30</v>
      </c>
      <c r="B21" s="155" t="s">
        <v>31</v>
      </c>
      <c r="C21" s="155" t="s">
        <v>27</v>
      </c>
      <c r="D21" s="10">
        <v>0</v>
      </c>
      <c r="E21" s="10">
        <v>0</v>
      </c>
      <c r="F21" s="10">
        <v>0</v>
      </c>
      <c r="G21" s="10">
        <v>0</v>
      </c>
      <c r="H21" s="10">
        <v>0.99</v>
      </c>
      <c r="I21" s="10" t="s">
        <v>126</v>
      </c>
      <c r="J21" s="10" t="s">
        <v>126</v>
      </c>
      <c r="K21" s="10" t="s">
        <v>126</v>
      </c>
      <c r="L21" s="10">
        <v>0</v>
      </c>
      <c r="M21" s="10">
        <v>17.017</v>
      </c>
      <c r="N21" s="10">
        <v>10</v>
      </c>
      <c r="O21" s="10" t="s">
        <v>126</v>
      </c>
      <c r="P21" s="10" t="s">
        <v>484</v>
      </c>
      <c r="Q21" s="186" t="s">
        <v>126</v>
      </c>
      <c r="R21" s="186" t="s">
        <v>126</v>
      </c>
      <c r="S21" s="186" t="s">
        <v>126</v>
      </c>
      <c r="T21" s="186" t="s">
        <v>126</v>
      </c>
      <c r="U21" s="186" t="s">
        <v>126</v>
      </c>
      <c r="V21" s="10">
        <v>45.977432754550975</v>
      </c>
      <c r="W21" s="10" t="s">
        <v>126</v>
      </c>
      <c r="X21" s="10" t="s">
        <v>126</v>
      </c>
      <c r="Y21" s="186" t="s">
        <v>126</v>
      </c>
      <c r="Z21" s="186" t="s">
        <v>126</v>
      </c>
      <c r="AA21" s="186" t="s">
        <v>126</v>
      </c>
    </row>
    <row r="22" spans="1:27" ht="63" outlineLevel="1">
      <c r="A22" s="163" t="s">
        <v>32</v>
      </c>
      <c r="B22" s="155" t="s">
        <v>33</v>
      </c>
      <c r="C22" s="155" t="s">
        <v>27</v>
      </c>
      <c r="D22" s="186" t="s">
        <v>126</v>
      </c>
      <c r="E22" s="186" t="s">
        <v>126</v>
      </c>
      <c r="F22" s="186" t="s">
        <v>126</v>
      </c>
      <c r="G22" s="186" t="s">
        <v>126</v>
      </c>
      <c r="H22" s="186" t="s">
        <v>126</v>
      </c>
      <c r="I22" s="10" t="s">
        <v>126</v>
      </c>
      <c r="J22" s="10" t="s">
        <v>126</v>
      </c>
      <c r="K22" s="186" t="s">
        <v>126</v>
      </c>
      <c r="L22" s="186" t="s">
        <v>126</v>
      </c>
      <c r="M22" s="186" t="s">
        <v>126</v>
      </c>
      <c r="N22" s="186" t="s">
        <v>126</v>
      </c>
      <c r="O22" s="186" t="s">
        <v>126</v>
      </c>
      <c r="P22" s="186" t="s">
        <v>126</v>
      </c>
      <c r="Q22" s="186" t="s">
        <v>126</v>
      </c>
      <c r="R22" s="186" t="s">
        <v>126</v>
      </c>
      <c r="S22" s="186" t="s">
        <v>126</v>
      </c>
      <c r="T22" s="186" t="s">
        <v>126</v>
      </c>
      <c r="U22" s="186" t="s">
        <v>126</v>
      </c>
      <c r="V22" s="186" t="s">
        <v>126</v>
      </c>
      <c r="W22" s="186" t="s">
        <v>126</v>
      </c>
      <c r="X22" s="186" t="s">
        <v>126</v>
      </c>
      <c r="Y22" s="186" t="s">
        <v>126</v>
      </c>
      <c r="Z22" s="186" t="s">
        <v>126</v>
      </c>
      <c r="AA22" s="186" t="s">
        <v>126</v>
      </c>
    </row>
    <row r="23" spans="1:27" ht="31.5" outlineLevel="1">
      <c r="A23" s="163" t="s">
        <v>34</v>
      </c>
      <c r="B23" s="155" t="s">
        <v>35</v>
      </c>
      <c r="C23" s="155" t="s">
        <v>27</v>
      </c>
      <c r="D23" s="10">
        <v>0</v>
      </c>
      <c r="E23" s="10">
        <v>0</v>
      </c>
      <c r="F23" s="10">
        <v>0</v>
      </c>
      <c r="G23" s="10">
        <v>0</v>
      </c>
      <c r="H23" s="10">
        <v>0</v>
      </c>
      <c r="I23" s="10" t="s">
        <v>126</v>
      </c>
      <c r="J23" s="10" t="s">
        <v>126</v>
      </c>
      <c r="K23" s="10" t="s">
        <v>126</v>
      </c>
      <c r="L23" s="10">
        <v>0</v>
      </c>
      <c r="M23" s="10">
        <v>0</v>
      </c>
      <c r="N23" s="10">
        <v>0</v>
      </c>
      <c r="O23" s="10" t="s">
        <v>126</v>
      </c>
      <c r="P23" s="10" t="s">
        <v>126</v>
      </c>
      <c r="Q23" s="186" t="s">
        <v>126</v>
      </c>
      <c r="R23" s="186" t="s">
        <v>126</v>
      </c>
      <c r="S23" s="186" t="s">
        <v>126</v>
      </c>
      <c r="T23" s="186" t="s">
        <v>126</v>
      </c>
      <c r="U23" s="186" t="s">
        <v>126</v>
      </c>
      <c r="V23" s="10">
        <v>0</v>
      </c>
      <c r="W23" s="10" t="s">
        <v>126</v>
      </c>
      <c r="X23" s="10" t="s">
        <v>126</v>
      </c>
      <c r="Y23" s="186" t="s">
        <v>126</v>
      </c>
      <c r="Z23" s="186" t="s">
        <v>126</v>
      </c>
      <c r="AA23" s="186" t="s">
        <v>126</v>
      </c>
    </row>
    <row r="24" spans="1:27" ht="47.25" outlineLevel="1">
      <c r="A24" s="163" t="s">
        <v>36</v>
      </c>
      <c r="B24" s="155" t="s">
        <v>37</v>
      </c>
      <c r="C24" s="155" t="s">
        <v>27</v>
      </c>
      <c r="D24" s="186" t="s">
        <v>126</v>
      </c>
      <c r="E24" s="186" t="s">
        <v>126</v>
      </c>
      <c r="F24" s="186" t="s">
        <v>126</v>
      </c>
      <c r="G24" s="186" t="s">
        <v>126</v>
      </c>
      <c r="H24" s="186" t="s">
        <v>126</v>
      </c>
      <c r="I24" s="10" t="s">
        <v>126</v>
      </c>
      <c r="J24" s="10" t="s">
        <v>126</v>
      </c>
      <c r="K24" s="186" t="s">
        <v>126</v>
      </c>
      <c r="L24" s="186" t="s">
        <v>126</v>
      </c>
      <c r="M24" s="186" t="s">
        <v>126</v>
      </c>
      <c r="N24" s="186" t="s">
        <v>126</v>
      </c>
      <c r="O24" s="186" t="s">
        <v>126</v>
      </c>
      <c r="P24" s="186" t="s">
        <v>126</v>
      </c>
      <c r="Q24" s="186" t="s">
        <v>126</v>
      </c>
      <c r="R24" s="186" t="s">
        <v>126</v>
      </c>
      <c r="S24" s="186" t="s">
        <v>126</v>
      </c>
      <c r="T24" s="186" t="s">
        <v>126</v>
      </c>
      <c r="U24" s="186" t="s">
        <v>126</v>
      </c>
      <c r="V24" s="186" t="s">
        <v>126</v>
      </c>
      <c r="W24" s="186" t="s">
        <v>126</v>
      </c>
      <c r="X24" s="186" t="s">
        <v>126</v>
      </c>
      <c r="Y24" s="186" t="s">
        <v>126</v>
      </c>
      <c r="Z24" s="186" t="s">
        <v>126</v>
      </c>
      <c r="AA24" s="186" t="s">
        <v>126</v>
      </c>
    </row>
    <row r="25" spans="1:27" ht="31.5" outlineLevel="1">
      <c r="A25" s="163" t="s">
        <v>38</v>
      </c>
      <c r="B25" s="155" t="s">
        <v>39</v>
      </c>
      <c r="C25" s="155" t="s">
        <v>27</v>
      </c>
      <c r="D25" s="10" t="s">
        <v>126</v>
      </c>
      <c r="E25" s="10" t="s">
        <v>126</v>
      </c>
      <c r="F25" s="10" t="s">
        <v>126</v>
      </c>
      <c r="G25" s="10" t="s">
        <v>126</v>
      </c>
      <c r="H25" s="10" t="s">
        <v>126</v>
      </c>
      <c r="I25" s="10" t="s">
        <v>126</v>
      </c>
      <c r="J25" s="10" t="s">
        <v>126</v>
      </c>
      <c r="K25" s="10" t="s">
        <v>126</v>
      </c>
      <c r="L25" s="10" t="s">
        <v>126</v>
      </c>
      <c r="M25" s="10" t="s">
        <v>126</v>
      </c>
      <c r="N25" s="10" t="s">
        <v>126</v>
      </c>
      <c r="O25" s="10" t="s">
        <v>126</v>
      </c>
      <c r="P25" s="10" t="s">
        <v>126</v>
      </c>
      <c r="Q25" s="10" t="s">
        <v>126</v>
      </c>
      <c r="R25" s="10" t="s">
        <v>126</v>
      </c>
      <c r="S25" s="10" t="s">
        <v>126</v>
      </c>
      <c r="T25" s="10" t="s">
        <v>126</v>
      </c>
      <c r="U25" s="10" t="s">
        <v>126</v>
      </c>
      <c r="V25" s="10">
        <v>0</v>
      </c>
      <c r="W25" s="10" t="s">
        <v>126</v>
      </c>
      <c r="X25" s="10" t="s">
        <v>126</v>
      </c>
      <c r="Y25" s="10" t="s">
        <v>126</v>
      </c>
      <c r="Z25" s="10" t="s">
        <v>126</v>
      </c>
      <c r="AA25" s="10" t="s">
        <v>126</v>
      </c>
    </row>
    <row r="26" spans="1:27" ht="15.75" outlineLevel="2">
      <c r="A26" s="163" t="s">
        <v>40</v>
      </c>
      <c r="B26" s="155" t="s">
        <v>122</v>
      </c>
      <c r="C26" s="155" t="s">
        <v>27</v>
      </c>
      <c r="D26" s="10">
        <v>0</v>
      </c>
      <c r="E26" s="10">
        <v>0</v>
      </c>
      <c r="F26" s="10">
        <v>0</v>
      </c>
      <c r="G26" s="10">
        <v>0</v>
      </c>
      <c r="H26" s="10">
        <v>0.99</v>
      </c>
      <c r="I26" s="10" t="s">
        <v>126</v>
      </c>
      <c r="J26" s="10" t="s">
        <v>126</v>
      </c>
      <c r="K26" s="10" t="s">
        <v>126</v>
      </c>
      <c r="L26" s="10">
        <v>0</v>
      </c>
      <c r="M26" s="10">
        <v>17.017</v>
      </c>
      <c r="N26" s="10">
        <v>10</v>
      </c>
      <c r="O26" s="10" t="s">
        <v>126</v>
      </c>
      <c r="P26" s="10" t="s">
        <v>483</v>
      </c>
      <c r="Q26" s="186" t="s">
        <v>126</v>
      </c>
      <c r="R26" s="186" t="s">
        <v>126</v>
      </c>
      <c r="S26" s="186" t="s">
        <v>126</v>
      </c>
      <c r="T26" s="186" t="s">
        <v>126</v>
      </c>
      <c r="U26" s="186" t="s">
        <v>126</v>
      </c>
      <c r="V26" s="10">
        <v>45.977432754550975</v>
      </c>
      <c r="W26" s="10" t="s">
        <v>126</v>
      </c>
      <c r="X26" s="10" t="s">
        <v>126</v>
      </c>
      <c r="Y26" s="186" t="s">
        <v>126</v>
      </c>
      <c r="Z26" s="186" t="s">
        <v>126</v>
      </c>
      <c r="AA26" s="186" t="s">
        <v>126</v>
      </c>
    </row>
    <row r="27" spans="1:27" ht="31.5" outlineLevel="2">
      <c r="A27" s="163" t="s">
        <v>41</v>
      </c>
      <c r="B27" s="155" t="s">
        <v>42</v>
      </c>
      <c r="C27" s="155" t="s">
        <v>27</v>
      </c>
      <c r="D27" s="186" t="s">
        <v>126</v>
      </c>
      <c r="E27" s="186" t="s">
        <v>126</v>
      </c>
      <c r="F27" s="186" t="s">
        <v>126</v>
      </c>
      <c r="G27" s="186" t="s">
        <v>126</v>
      </c>
      <c r="H27" s="186" t="s">
        <v>126</v>
      </c>
      <c r="I27" s="10" t="s">
        <v>126</v>
      </c>
      <c r="J27" s="10" t="s">
        <v>126</v>
      </c>
      <c r="K27" s="186" t="s">
        <v>126</v>
      </c>
      <c r="L27" s="186" t="s">
        <v>126</v>
      </c>
      <c r="M27" s="186" t="s">
        <v>126</v>
      </c>
      <c r="N27" s="186" t="s">
        <v>126</v>
      </c>
      <c r="O27" s="186" t="s">
        <v>126</v>
      </c>
      <c r="P27" s="186" t="s">
        <v>126</v>
      </c>
      <c r="Q27" s="186" t="s">
        <v>126</v>
      </c>
      <c r="R27" s="186" t="s">
        <v>126</v>
      </c>
      <c r="S27" s="186" t="s">
        <v>126</v>
      </c>
      <c r="T27" s="186" t="s">
        <v>126</v>
      </c>
      <c r="U27" s="186" t="s">
        <v>126</v>
      </c>
      <c r="V27" s="186" t="s">
        <v>126</v>
      </c>
      <c r="W27" s="186" t="s">
        <v>126</v>
      </c>
      <c r="X27" s="186" t="s">
        <v>126</v>
      </c>
      <c r="Y27" s="186" t="s">
        <v>126</v>
      </c>
      <c r="Z27" s="186" t="s">
        <v>126</v>
      </c>
      <c r="AA27" s="186" t="s">
        <v>126</v>
      </c>
    </row>
    <row r="28" spans="1:27" ht="47.25" outlineLevel="2">
      <c r="A28" s="163" t="s">
        <v>43</v>
      </c>
      <c r="B28" s="155" t="s">
        <v>44</v>
      </c>
      <c r="C28" s="155" t="s">
        <v>27</v>
      </c>
      <c r="D28" s="186" t="s">
        <v>126</v>
      </c>
      <c r="E28" s="186" t="s">
        <v>126</v>
      </c>
      <c r="F28" s="186" t="s">
        <v>126</v>
      </c>
      <c r="G28" s="186" t="s">
        <v>126</v>
      </c>
      <c r="H28" s="186" t="s">
        <v>126</v>
      </c>
      <c r="I28" s="10" t="s">
        <v>126</v>
      </c>
      <c r="J28" s="10" t="s">
        <v>126</v>
      </c>
      <c r="K28" s="186" t="s">
        <v>126</v>
      </c>
      <c r="L28" s="186" t="s">
        <v>126</v>
      </c>
      <c r="M28" s="186" t="s">
        <v>126</v>
      </c>
      <c r="N28" s="186" t="s">
        <v>126</v>
      </c>
      <c r="O28" s="186" t="s">
        <v>126</v>
      </c>
      <c r="P28" s="186" t="s">
        <v>126</v>
      </c>
      <c r="Q28" s="186" t="s">
        <v>126</v>
      </c>
      <c r="R28" s="186" t="s">
        <v>126</v>
      </c>
      <c r="S28" s="186" t="s">
        <v>126</v>
      </c>
      <c r="T28" s="186" t="s">
        <v>126</v>
      </c>
      <c r="U28" s="186" t="s">
        <v>126</v>
      </c>
      <c r="V28" s="186" t="s">
        <v>126</v>
      </c>
      <c r="W28" s="186" t="s">
        <v>126</v>
      </c>
      <c r="X28" s="186" t="s">
        <v>126</v>
      </c>
      <c r="Y28" s="186" t="s">
        <v>126</v>
      </c>
      <c r="Z28" s="186" t="s">
        <v>126</v>
      </c>
      <c r="AA28" s="186" t="s">
        <v>126</v>
      </c>
    </row>
    <row r="29" spans="1:27" ht="78.75" outlineLevel="2">
      <c r="A29" s="163" t="s">
        <v>45</v>
      </c>
      <c r="B29" s="155" t="s">
        <v>46</v>
      </c>
      <c r="C29" s="155" t="s">
        <v>27</v>
      </c>
      <c r="D29" s="186" t="s">
        <v>126</v>
      </c>
      <c r="E29" s="186" t="s">
        <v>126</v>
      </c>
      <c r="F29" s="186" t="s">
        <v>126</v>
      </c>
      <c r="G29" s="186" t="s">
        <v>126</v>
      </c>
      <c r="H29" s="186" t="s">
        <v>126</v>
      </c>
      <c r="I29" s="10" t="s">
        <v>126</v>
      </c>
      <c r="J29" s="10" t="s">
        <v>126</v>
      </c>
      <c r="K29" s="186" t="s">
        <v>126</v>
      </c>
      <c r="L29" s="186" t="s">
        <v>126</v>
      </c>
      <c r="M29" s="186" t="s">
        <v>126</v>
      </c>
      <c r="N29" s="186" t="s">
        <v>126</v>
      </c>
      <c r="O29" s="186" t="s">
        <v>126</v>
      </c>
      <c r="P29" s="186" t="s">
        <v>126</v>
      </c>
      <c r="Q29" s="186" t="s">
        <v>126</v>
      </c>
      <c r="R29" s="186" t="s">
        <v>126</v>
      </c>
      <c r="S29" s="186" t="s">
        <v>126</v>
      </c>
      <c r="T29" s="186" t="s">
        <v>126</v>
      </c>
      <c r="U29" s="186" t="s">
        <v>126</v>
      </c>
      <c r="V29" s="186" t="s">
        <v>126</v>
      </c>
      <c r="W29" s="186" t="s">
        <v>126</v>
      </c>
      <c r="X29" s="186" t="s">
        <v>126</v>
      </c>
      <c r="Y29" s="186" t="s">
        <v>126</v>
      </c>
      <c r="Z29" s="186" t="s">
        <v>126</v>
      </c>
      <c r="AA29" s="186" t="s">
        <v>126</v>
      </c>
    </row>
    <row r="30" spans="1:27" ht="78.75" outlineLevel="2">
      <c r="A30" s="163" t="s">
        <v>47</v>
      </c>
      <c r="B30" s="155" t="s">
        <v>48</v>
      </c>
      <c r="C30" s="155" t="s">
        <v>27</v>
      </c>
      <c r="D30" s="186" t="s">
        <v>126</v>
      </c>
      <c r="E30" s="186" t="s">
        <v>126</v>
      </c>
      <c r="F30" s="186" t="s">
        <v>126</v>
      </c>
      <c r="G30" s="186" t="s">
        <v>126</v>
      </c>
      <c r="H30" s="186" t="s">
        <v>126</v>
      </c>
      <c r="I30" s="10" t="s">
        <v>126</v>
      </c>
      <c r="J30" s="10" t="s">
        <v>126</v>
      </c>
      <c r="K30" s="186" t="s">
        <v>126</v>
      </c>
      <c r="L30" s="186" t="s">
        <v>126</v>
      </c>
      <c r="M30" s="186" t="s">
        <v>126</v>
      </c>
      <c r="N30" s="186" t="s">
        <v>126</v>
      </c>
      <c r="O30" s="186" t="s">
        <v>126</v>
      </c>
      <c r="P30" s="186" t="s">
        <v>126</v>
      </c>
      <c r="Q30" s="186" t="s">
        <v>126</v>
      </c>
      <c r="R30" s="186" t="s">
        <v>126</v>
      </c>
      <c r="S30" s="186" t="s">
        <v>126</v>
      </c>
      <c r="T30" s="186" t="s">
        <v>126</v>
      </c>
      <c r="U30" s="186" t="s">
        <v>126</v>
      </c>
      <c r="V30" s="186" t="s">
        <v>126</v>
      </c>
      <c r="W30" s="186" t="s">
        <v>126</v>
      </c>
      <c r="X30" s="186" t="s">
        <v>126</v>
      </c>
      <c r="Y30" s="186" t="s">
        <v>126</v>
      </c>
      <c r="Z30" s="186" t="s">
        <v>126</v>
      </c>
      <c r="AA30" s="186" t="s">
        <v>126</v>
      </c>
    </row>
    <row r="31" spans="1:27" ht="63" outlineLevel="2">
      <c r="A31" s="163" t="s">
        <v>49</v>
      </c>
      <c r="B31" s="155" t="s">
        <v>50</v>
      </c>
      <c r="C31" s="155" t="s">
        <v>27</v>
      </c>
      <c r="D31" s="186" t="s">
        <v>126</v>
      </c>
      <c r="E31" s="186" t="s">
        <v>126</v>
      </c>
      <c r="F31" s="186" t="s">
        <v>126</v>
      </c>
      <c r="G31" s="186" t="s">
        <v>126</v>
      </c>
      <c r="H31" s="186" t="s">
        <v>126</v>
      </c>
      <c r="I31" s="10" t="s">
        <v>126</v>
      </c>
      <c r="J31" s="10" t="s">
        <v>126</v>
      </c>
      <c r="K31" s="186" t="s">
        <v>126</v>
      </c>
      <c r="L31" s="186" t="s">
        <v>126</v>
      </c>
      <c r="M31" s="186" t="s">
        <v>126</v>
      </c>
      <c r="N31" s="186" t="s">
        <v>126</v>
      </c>
      <c r="O31" s="186" t="s">
        <v>126</v>
      </c>
      <c r="P31" s="186" t="s">
        <v>126</v>
      </c>
      <c r="Q31" s="186" t="s">
        <v>126</v>
      </c>
      <c r="R31" s="186" t="s">
        <v>126</v>
      </c>
      <c r="S31" s="186" t="s">
        <v>126</v>
      </c>
      <c r="T31" s="186" t="s">
        <v>126</v>
      </c>
      <c r="U31" s="186" t="s">
        <v>126</v>
      </c>
      <c r="V31" s="186" t="s">
        <v>126</v>
      </c>
      <c r="W31" s="186" t="s">
        <v>126</v>
      </c>
      <c r="X31" s="186" t="s">
        <v>126</v>
      </c>
      <c r="Y31" s="186" t="s">
        <v>126</v>
      </c>
      <c r="Z31" s="186" t="s">
        <v>126</v>
      </c>
      <c r="AA31" s="186" t="s">
        <v>126</v>
      </c>
    </row>
    <row r="32" spans="1:27" ht="47.25" outlineLevel="2">
      <c r="A32" s="163" t="s">
        <v>51</v>
      </c>
      <c r="B32" s="155" t="s">
        <v>52</v>
      </c>
      <c r="C32" s="155" t="s">
        <v>27</v>
      </c>
      <c r="D32" s="186" t="s">
        <v>126</v>
      </c>
      <c r="E32" s="186" t="s">
        <v>126</v>
      </c>
      <c r="F32" s="186" t="s">
        <v>126</v>
      </c>
      <c r="G32" s="186" t="s">
        <v>126</v>
      </c>
      <c r="H32" s="186" t="s">
        <v>126</v>
      </c>
      <c r="I32" s="10" t="s">
        <v>126</v>
      </c>
      <c r="J32" s="10" t="s">
        <v>126</v>
      </c>
      <c r="K32" s="186" t="s">
        <v>126</v>
      </c>
      <c r="L32" s="186" t="s">
        <v>126</v>
      </c>
      <c r="M32" s="186" t="s">
        <v>126</v>
      </c>
      <c r="N32" s="186" t="s">
        <v>126</v>
      </c>
      <c r="O32" s="186" t="s">
        <v>126</v>
      </c>
      <c r="P32" s="186" t="s">
        <v>126</v>
      </c>
      <c r="Q32" s="186" t="s">
        <v>126</v>
      </c>
      <c r="R32" s="186" t="s">
        <v>126</v>
      </c>
      <c r="S32" s="186" t="s">
        <v>126</v>
      </c>
      <c r="T32" s="186" t="s">
        <v>126</v>
      </c>
      <c r="U32" s="186" t="s">
        <v>126</v>
      </c>
      <c r="V32" s="186" t="s">
        <v>126</v>
      </c>
      <c r="W32" s="186" t="s">
        <v>126</v>
      </c>
      <c r="X32" s="186" t="s">
        <v>126</v>
      </c>
      <c r="Y32" s="186" t="s">
        <v>126</v>
      </c>
      <c r="Z32" s="186" t="s">
        <v>126</v>
      </c>
      <c r="AA32" s="186" t="s">
        <v>126</v>
      </c>
    </row>
    <row r="33" spans="1:27" ht="78.75" outlineLevel="2">
      <c r="A33" s="163" t="s">
        <v>53</v>
      </c>
      <c r="B33" s="155" t="s">
        <v>54</v>
      </c>
      <c r="C33" s="155" t="s">
        <v>27</v>
      </c>
      <c r="D33" s="186" t="s">
        <v>126</v>
      </c>
      <c r="E33" s="186" t="s">
        <v>126</v>
      </c>
      <c r="F33" s="186" t="s">
        <v>126</v>
      </c>
      <c r="G33" s="186" t="s">
        <v>126</v>
      </c>
      <c r="H33" s="186" t="s">
        <v>126</v>
      </c>
      <c r="I33" s="10" t="s">
        <v>126</v>
      </c>
      <c r="J33" s="10" t="s">
        <v>126</v>
      </c>
      <c r="K33" s="186" t="s">
        <v>126</v>
      </c>
      <c r="L33" s="186" t="s">
        <v>126</v>
      </c>
      <c r="M33" s="186" t="s">
        <v>126</v>
      </c>
      <c r="N33" s="186" t="s">
        <v>126</v>
      </c>
      <c r="O33" s="186" t="s">
        <v>126</v>
      </c>
      <c r="P33" s="186" t="s">
        <v>126</v>
      </c>
      <c r="Q33" s="186" t="s">
        <v>126</v>
      </c>
      <c r="R33" s="186" t="s">
        <v>126</v>
      </c>
      <c r="S33" s="186" t="s">
        <v>126</v>
      </c>
      <c r="T33" s="186" t="s">
        <v>126</v>
      </c>
      <c r="U33" s="186" t="s">
        <v>126</v>
      </c>
      <c r="V33" s="186" t="s">
        <v>126</v>
      </c>
      <c r="W33" s="186" t="s">
        <v>126</v>
      </c>
      <c r="X33" s="186" t="s">
        <v>126</v>
      </c>
      <c r="Y33" s="186" t="s">
        <v>126</v>
      </c>
      <c r="Z33" s="186" t="s">
        <v>126</v>
      </c>
      <c r="AA33" s="186" t="s">
        <v>126</v>
      </c>
    </row>
    <row r="34" spans="1:27" ht="47.25" outlineLevel="2">
      <c r="A34" s="163" t="s">
        <v>55</v>
      </c>
      <c r="B34" s="155" t="s">
        <v>56</v>
      </c>
      <c r="C34" s="155" t="s">
        <v>27</v>
      </c>
      <c r="D34" s="186" t="s">
        <v>126</v>
      </c>
      <c r="E34" s="186" t="s">
        <v>126</v>
      </c>
      <c r="F34" s="186" t="s">
        <v>126</v>
      </c>
      <c r="G34" s="186" t="s">
        <v>126</v>
      </c>
      <c r="H34" s="186" t="s">
        <v>126</v>
      </c>
      <c r="I34" s="10" t="s">
        <v>126</v>
      </c>
      <c r="J34" s="10" t="s">
        <v>126</v>
      </c>
      <c r="K34" s="186" t="s">
        <v>126</v>
      </c>
      <c r="L34" s="186" t="s">
        <v>126</v>
      </c>
      <c r="M34" s="186" t="s">
        <v>126</v>
      </c>
      <c r="N34" s="186" t="s">
        <v>126</v>
      </c>
      <c r="O34" s="186" t="s">
        <v>126</v>
      </c>
      <c r="P34" s="186" t="s">
        <v>126</v>
      </c>
      <c r="Q34" s="186" t="s">
        <v>126</v>
      </c>
      <c r="R34" s="186" t="s">
        <v>126</v>
      </c>
      <c r="S34" s="186" t="s">
        <v>126</v>
      </c>
      <c r="T34" s="186" t="s">
        <v>126</v>
      </c>
      <c r="U34" s="186" t="s">
        <v>126</v>
      </c>
      <c r="V34" s="186" t="s">
        <v>126</v>
      </c>
      <c r="W34" s="186" t="s">
        <v>126</v>
      </c>
      <c r="X34" s="186" t="s">
        <v>126</v>
      </c>
      <c r="Y34" s="186" t="s">
        <v>126</v>
      </c>
      <c r="Z34" s="186" t="s">
        <v>126</v>
      </c>
      <c r="AA34" s="186" t="s">
        <v>126</v>
      </c>
    </row>
    <row r="35" spans="1:27" ht="63" outlineLevel="2">
      <c r="A35" s="163" t="s">
        <v>57</v>
      </c>
      <c r="B35" s="155" t="s">
        <v>58</v>
      </c>
      <c r="C35" s="155" t="s">
        <v>27</v>
      </c>
      <c r="D35" s="186" t="s">
        <v>126</v>
      </c>
      <c r="E35" s="186" t="s">
        <v>126</v>
      </c>
      <c r="F35" s="186" t="s">
        <v>126</v>
      </c>
      <c r="G35" s="186" t="s">
        <v>126</v>
      </c>
      <c r="H35" s="186" t="s">
        <v>126</v>
      </c>
      <c r="I35" s="10" t="s">
        <v>126</v>
      </c>
      <c r="J35" s="10" t="s">
        <v>126</v>
      </c>
      <c r="K35" s="186" t="s">
        <v>126</v>
      </c>
      <c r="L35" s="186" t="s">
        <v>126</v>
      </c>
      <c r="M35" s="186" t="s">
        <v>126</v>
      </c>
      <c r="N35" s="186" t="s">
        <v>126</v>
      </c>
      <c r="O35" s="186" t="s">
        <v>126</v>
      </c>
      <c r="P35" s="186" t="s">
        <v>126</v>
      </c>
      <c r="Q35" s="186" t="s">
        <v>126</v>
      </c>
      <c r="R35" s="186" t="s">
        <v>126</v>
      </c>
      <c r="S35" s="186" t="s">
        <v>126</v>
      </c>
      <c r="T35" s="186" t="s">
        <v>126</v>
      </c>
      <c r="U35" s="186" t="s">
        <v>126</v>
      </c>
      <c r="V35" s="186" t="s">
        <v>126</v>
      </c>
      <c r="W35" s="186" t="s">
        <v>126</v>
      </c>
      <c r="X35" s="186" t="s">
        <v>126</v>
      </c>
      <c r="Y35" s="186" t="s">
        <v>126</v>
      </c>
      <c r="Z35" s="186" t="s">
        <v>126</v>
      </c>
      <c r="AA35" s="186" t="s">
        <v>126</v>
      </c>
    </row>
    <row r="36" spans="1:27" ht="47.25" outlineLevel="2">
      <c r="A36" s="163" t="s">
        <v>59</v>
      </c>
      <c r="B36" s="155" t="s">
        <v>60</v>
      </c>
      <c r="C36" s="155" t="s">
        <v>27</v>
      </c>
      <c r="D36" s="186" t="s">
        <v>126</v>
      </c>
      <c r="E36" s="186" t="s">
        <v>126</v>
      </c>
      <c r="F36" s="186" t="s">
        <v>126</v>
      </c>
      <c r="G36" s="186" t="s">
        <v>126</v>
      </c>
      <c r="H36" s="186" t="s">
        <v>126</v>
      </c>
      <c r="I36" s="10" t="s">
        <v>126</v>
      </c>
      <c r="J36" s="10" t="s">
        <v>126</v>
      </c>
      <c r="K36" s="186" t="s">
        <v>126</v>
      </c>
      <c r="L36" s="186" t="s">
        <v>126</v>
      </c>
      <c r="M36" s="186" t="s">
        <v>126</v>
      </c>
      <c r="N36" s="186" t="s">
        <v>126</v>
      </c>
      <c r="O36" s="186" t="s">
        <v>126</v>
      </c>
      <c r="P36" s="186" t="s">
        <v>126</v>
      </c>
      <c r="Q36" s="186" t="s">
        <v>126</v>
      </c>
      <c r="R36" s="186" t="s">
        <v>126</v>
      </c>
      <c r="S36" s="186" t="s">
        <v>126</v>
      </c>
      <c r="T36" s="186" t="s">
        <v>126</v>
      </c>
      <c r="U36" s="186" t="s">
        <v>126</v>
      </c>
      <c r="V36" s="186" t="s">
        <v>126</v>
      </c>
      <c r="W36" s="186" t="s">
        <v>126</v>
      </c>
      <c r="X36" s="186" t="s">
        <v>126</v>
      </c>
      <c r="Y36" s="186" t="s">
        <v>126</v>
      </c>
      <c r="Z36" s="186" t="s">
        <v>126</v>
      </c>
      <c r="AA36" s="186" t="s">
        <v>126</v>
      </c>
    </row>
    <row r="37" spans="1:27" ht="126" outlineLevel="2">
      <c r="A37" s="163" t="s">
        <v>59</v>
      </c>
      <c r="B37" s="155" t="s">
        <v>61</v>
      </c>
      <c r="C37" s="155" t="s">
        <v>27</v>
      </c>
      <c r="D37" s="186" t="s">
        <v>126</v>
      </c>
      <c r="E37" s="186" t="s">
        <v>126</v>
      </c>
      <c r="F37" s="186" t="s">
        <v>126</v>
      </c>
      <c r="G37" s="186" t="s">
        <v>126</v>
      </c>
      <c r="H37" s="186" t="s">
        <v>126</v>
      </c>
      <c r="I37" s="10" t="s">
        <v>126</v>
      </c>
      <c r="J37" s="10" t="s">
        <v>126</v>
      </c>
      <c r="K37" s="186" t="s">
        <v>126</v>
      </c>
      <c r="L37" s="186" t="s">
        <v>126</v>
      </c>
      <c r="M37" s="186" t="s">
        <v>126</v>
      </c>
      <c r="N37" s="186" t="s">
        <v>126</v>
      </c>
      <c r="O37" s="186" t="s">
        <v>126</v>
      </c>
      <c r="P37" s="186" t="s">
        <v>126</v>
      </c>
      <c r="Q37" s="186" t="s">
        <v>126</v>
      </c>
      <c r="R37" s="186" t="s">
        <v>126</v>
      </c>
      <c r="S37" s="186" t="s">
        <v>126</v>
      </c>
      <c r="T37" s="186" t="s">
        <v>126</v>
      </c>
      <c r="U37" s="186" t="s">
        <v>126</v>
      </c>
      <c r="V37" s="186" t="s">
        <v>126</v>
      </c>
      <c r="W37" s="186" t="s">
        <v>126</v>
      </c>
      <c r="X37" s="186" t="s">
        <v>126</v>
      </c>
      <c r="Y37" s="186" t="s">
        <v>126</v>
      </c>
      <c r="Z37" s="186" t="s">
        <v>126</v>
      </c>
      <c r="AA37" s="186" t="s">
        <v>126</v>
      </c>
    </row>
    <row r="38" spans="1:27" ht="110.25" outlineLevel="2">
      <c r="A38" s="163" t="s">
        <v>59</v>
      </c>
      <c r="B38" s="155" t="s">
        <v>62</v>
      </c>
      <c r="C38" s="155" t="s">
        <v>27</v>
      </c>
      <c r="D38" s="186" t="s">
        <v>126</v>
      </c>
      <c r="E38" s="186" t="s">
        <v>126</v>
      </c>
      <c r="F38" s="186" t="s">
        <v>126</v>
      </c>
      <c r="G38" s="186" t="s">
        <v>126</v>
      </c>
      <c r="H38" s="186" t="s">
        <v>126</v>
      </c>
      <c r="I38" s="10" t="s">
        <v>126</v>
      </c>
      <c r="J38" s="10" t="s">
        <v>126</v>
      </c>
      <c r="K38" s="186" t="s">
        <v>126</v>
      </c>
      <c r="L38" s="186" t="s">
        <v>126</v>
      </c>
      <c r="M38" s="186" t="s">
        <v>126</v>
      </c>
      <c r="N38" s="186" t="s">
        <v>126</v>
      </c>
      <c r="O38" s="186" t="s">
        <v>126</v>
      </c>
      <c r="P38" s="186" t="s">
        <v>126</v>
      </c>
      <c r="Q38" s="186" t="s">
        <v>126</v>
      </c>
      <c r="R38" s="186" t="s">
        <v>126</v>
      </c>
      <c r="S38" s="186" t="s">
        <v>126</v>
      </c>
      <c r="T38" s="186" t="s">
        <v>126</v>
      </c>
      <c r="U38" s="186" t="s">
        <v>126</v>
      </c>
      <c r="V38" s="186" t="s">
        <v>126</v>
      </c>
      <c r="W38" s="186" t="s">
        <v>126</v>
      </c>
      <c r="X38" s="186" t="s">
        <v>126</v>
      </c>
      <c r="Y38" s="186" t="s">
        <v>126</v>
      </c>
      <c r="Z38" s="186" t="s">
        <v>126</v>
      </c>
      <c r="AA38" s="186" t="s">
        <v>126</v>
      </c>
    </row>
    <row r="39" spans="1:27" ht="126" outlineLevel="2">
      <c r="A39" s="163" t="s">
        <v>59</v>
      </c>
      <c r="B39" s="155" t="s">
        <v>63</v>
      </c>
      <c r="C39" s="155" t="s">
        <v>27</v>
      </c>
      <c r="D39" s="186" t="s">
        <v>126</v>
      </c>
      <c r="E39" s="186" t="s">
        <v>126</v>
      </c>
      <c r="F39" s="186" t="s">
        <v>126</v>
      </c>
      <c r="G39" s="186" t="s">
        <v>126</v>
      </c>
      <c r="H39" s="186" t="s">
        <v>126</v>
      </c>
      <c r="I39" s="10" t="s">
        <v>126</v>
      </c>
      <c r="J39" s="10" t="s">
        <v>126</v>
      </c>
      <c r="K39" s="186" t="s">
        <v>126</v>
      </c>
      <c r="L39" s="186" t="s">
        <v>126</v>
      </c>
      <c r="M39" s="186" t="s">
        <v>126</v>
      </c>
      <c r="N39" s="186" t="s">
        <v>126</v>
      </c>
      <c r="O39" s="186" t="s">
        <v>126</v>
      </c>
      <c r="P39" s="186" t="s">
        <v>126</v>
      </c>
      <c r="Q39" s="186" t="s">
        <v>126</v>
      </c>
      <c r="R39" s="186" t="s">
        <v>126</v>
      </c>
      <c r="S39" s="186" t="s">
        <v>126</v>
      </c>
      <c r="T39" s="186" t="s">
        <v>126</v>
      </c>
      <c r="U39" s="186" t="s">
        <v>126</v>
      </c>
      <c r="V39" s="186" t="s">
        <v>126</v>
      </c>
      <c r="W39" s="186" t="s">
        <v>126</v>
      </c>
      <c r="X39" s="186" t="s">
        <v>126</v>
      </c>
      <c r="Y39" s="186" t="s">
        <v>126</v>
      </c>
      <c r="Z39" s="186" t="s">
        <v>126</v>
      </c>
      <c r="AA39" s="186" t="s">
        <v>126</v>
      </c>
    </row>
    <row r="40" spans="1:27" ht="47.25" outlineLevel="2">
      <c r="A40" s="163" t="s">
        <v>64</v>
      </c>
      <c r="B40" s="155" t="s">
        <v>60</v>
      </c>
      <c r="C40" s="155" t="s">
        <v>27</v>
      </c>
      <c r="D40" s="186" t="s">
        <v>126</v>
      </c>
      <c r="E40" s="186" t="s">
        <v>126</v>
      </c>
      <c r="F40" s="186" t="s">
        <v>126</v>
      </c>
      <c r="G40" s="186" t="s">
        <v>126</v>
      </c>
      <c r="H40" s="186" t="s">
        <v>126</v>
      </c>
      <c r="I40" s="10" t="s">
        <v>126</v>
      </c>
      <c r="J40" s="10" t="s">
        <v>126</v>
      </c>
      <c r="K40" s="186" t="s">
        <v>126</v>
      </c>
      <c r="L40" s="186" t="s">
        <v>126</v>
      </c>
      <c r="M40" s="186" t="s">
        <v>126</v>
      </c>
      <c r="N40" s="186" t="s">
        <v>126</v>
      </c>
      <c r="O40" s="186" t="s">
        <v>126</v>
      </c>
      <c r="P40" s="186" t="s">
        <v>126</v>
      </c>
      <c r="Q40" s="186" t="s">
        <v>126</v>
      </c>
      <c r="R40" s="186" t="s">
        <v>126</v>
      </c>
      <c r="S40" s="186" t="s">
        <v>126</v>
      </c>
      <c r="T40" s="186" t="s">
        <v>126</v>
      </c>
      <c r="U40" s="186" t="s">
        <v>126</v>
      </c>
      <c r="V40" s="186" t="s">
        <v>126</v>
      </c>
      <c r="W40" s="186" t="s">
        <v>126</v>
      </c>
      <c r="X40" s="186" t="s">
        <v>126</v>
      </c>
      <c r="Y40" s="186" t="s">
        <v>126</v>
      </c>
      <c r="Z40" s="186" t="s">
        <v>126</v>
      </c>
      <c r="AA40" s="186" t="s">
        <v>126</v>
      </c>
    </row>
    <row r="41" spans="1:27" ht="126" outlineLevel="2">
      <c r="A41" s="163" t="s">
        <v>64</v>
      </c>
      <c r="B41" s="155" t="s">
        <v>61</v>
      </c>
      <c r="C41" s="155" t="s">
        <v>27</v>
      </c>
      <c r="D41" s="186" t="s">
        <v>126</v>
      </c>
      <c r="E41" s="186" t="s">
        <v>126</v>
      </c>
      <c r="F41" s="186" t="s">
        <v>126</v>
      </c>
      <c r="G41" s="186" t="s">
        <v>126</v>
      </c>
      <c r="H41" s="186" t="s">
        <v>126</v>
      </c>
      <c r="I41" s="10" t="s">
        <v>126</v>
      </c>
      <c r="J41" s="10" t="s">
        <v>126</v>
      </c>
      <c r="K41" s="186" t="s">
        <v>126</v>
      </c>
      <c r="L41" s="186" t="s">
        <v>126</v>
      </c>
      <c r="M41" s="186" t="s">
        <v>126</v>
      </c>
      <c r="N41" s="186" t="s">
        <v>126</v>
      </c>
      <c r="O41" s="186" t="s">
        <v>126</v>
      </c>
      <c r="P41" s="186" t="s">
        <v>126</v>
      </c>
      <c r="Q41" s="186" t="s">
        <v>126</v>
      </c>
      <c r="R41" s="186" t="s">
        <v>126</v>
      </c>
      <c r="S41" s="186" t="s">
        <v>126</v>
      </c>
      <c r="T41" s="186" t="s">
        <v>126</v>
      </c>
      <c r="U41" s="186" t="s">
        <v>126</v>
      </c>
      <c r="V41" s="186" t="s">
        <v>126</v>
      </c>
      <c r="W41" s="186" t="s">
        <v>126</v>
      </c>
      <c r="X41" s="186" t="s">
        <v>126</v>
      </c>
      <c r="Y41" s="186" t="s">
        <v>126</v>
      </c>
      <c r="Z41" s="186" t="s">
        <v>126</v>
      </c>
      <c r="AA41" s="186" t="s">
        <v>126</v>
      </c>
    </row>
    <row r="42" spans="1:27" ht="110.25" outlineLevel="2">
      <c r="A42" s="163" t="s">
        <v>64</v>
      </c>
      <c r="B42" s="155" t="s">
        <v>62</v>
      </c>
      <c r="C42" s="155" t="s">
        <v>27</v>
      </c>
      <c r="D42" s="186" t="s">
        <v>126</v>
      </c>
      <c r="E42" s="186" t="s">
        <v>126</v>
      </c>
      <c r="F42" s="186" t="s">
        <v>126</v>
      </c>
      <c r="G42" s="186" t="s">
        <v>126</v>
      </c>
      <c r="H42" s="186" t="s">
        <v>126</v>
      </c>
      <c r="I42" s="10" t="s">
        <v>126</v>
      </c>
      <c r="J42" s="10" t="s">
        <v>126</v>
      </c>
      <c r="K42" s="186" t="s">
        <v>126</v>
      </c>
      <c r="L42" s="186" t="s">
        <v>126</v>
      </c>
      <c r="M42" s="186" t="s">
        <v>126</v>
      </c>
      <c r="N42" s="186" t="s">
        <v>126</v>
      </c>
      <c r="O42" s="186" t="s">
        <v>126</v>
      </c>
      <c r="P42" s="186" t="s">
        <v>126</v>
      </c>
      <c r="Q42" s="186" t="s">
        <v>126</v>
      </c>
      <c r="R42" s="186" t="s">
        <v>126</v>
      </c>
      <c r="S42" s="186" t="s">
        <v>126</v>
      </c>
      <c r="T42" s="186" t="s">
        <v>126</v>
      </c>
      <c r="U42" s="186" t="s">
        <v>126</v>
      </c>
      <c r="V42" s="186" t="s">
        <v>126</v>
      </c>
      <c r="W42" s="186" t="s">
        <v>126</v>
      </c>
      <c r="X42" s="186" t="s">
        <v>126</v>
      </c>
      <c r="Y42" s="186" t="s">
        <v>126</v>
      </c>
      <c r="Z42" s="186" t="s">
        <v>126</v>
      </c>
      <c r="AA42" s="186" t="s">
        <v>126</v>
      </c>
    </row>
    <row r="43" spans="1:27" ht="126" outlineLevel="2">
      <c r="A43" s="163" t="s">
        <v>64</v>
      </c>
      <c r="B43" s="155" t="s">
        <v>65</v>
      </c>
      <c r="C43" s="155" t="s">
        <v>27</v>
      </c>
      <c r="D43" s="186" t="s">
        <v>126</v>
      </c>
      <c r="E43" s="186" t="s">
        <v>126</v>
      </c>
      <c r="F43" s="186" t="s">
        <v>126</v>
      </c>
      <c r="G43" s="186" t="s">
        <v>126</v>
      </c>
      <c r="H43" s="186" t="s">
        <v>126</v>
      </c>
      <c r="I43" s="10" t="s">
        <v>126</v>
      </c>
      <c r="J43" s="10" t="s">
        <v>126</v>
      </c>
      <c r="K43" s="186" t="s">
        <v>126</v>
      </c>
      <c r="L43" s="186" t="s">
        <v>126</v>
      </c>
      <c r="M43" s="186" t="s">
        <v>126</v>
      </c>
      <c r="N43" s="186" t="s">
        <v>126</v>
      </c>
      <c r="O43" s="186" t="s">
        <v>126</v>
      </c>
      <c r="P43" s="186" t="s">
        <v>126</v>
      </c>
      <c r="Q43" s="186" t="s">
        <v>126</v>
      </c>
      <c r="R43" s="186" t="s">
        <v>126</v>
      </c>
      <c r="S43" s="186" t="s">
        <v>126</v>
      </c>
      <c r="T43" s="186" t="s">
        <v>126</v>
      </c>
      <c r="U43" s="186" t="s">
        <v>126</v>
      </c>
      <c r="V43" s="186" t="s">
        <v>126</v>
      </c>
      <c r="W43" s="186" t="s">
        <v>126</v>
      </c>
      <c r="X43" s="186" t="s">
        <v>126</v>
      </c>
      <c r="Y43" s="186" t="s">
        <v>126</v>
      </c>
      <c r="Z43" s="186" t="s">
        <v>126</v>
      </c>
      <c r="AA43" s="186" t="s">
        <v>126</v>
      </c>
    </row>
    <row r="44" spans="1:27" ht="94.5" outlineLevel="2">
      <c r="A44" s="163" t="s">
        <v>66</v>
      </c>
      <c r="B44" s="155" t="s">
        <v>67</v>
      </c>
      <c r="C44" s="155" t="s">
        <v>27</v>
      </c>
      <c r="D44" s="186" t="s">
        <v>126</v>
      </c>
      <c r="E44" s="186" t="s">
        <v>126</v>
      </c>
      <c r="F44" s="186" t="s">
        <v>126</v>
      </c>
      <c r="G44" s="186" t="s">
        <v>126</v>
      </c>
      <c r="H44" s="186" t="s">
        <v>126</v>
      </c>
      <c r="I44" s="10" t="s">
        <v>126</v>
      </c>
      <c r="J44" s="10" t="s">
        <v>126</v>
      </c>
      <c r="K44" s="186" t="s">
        <v>126</v>
      </c>
      <c r="L44" s="186" t="s">
        <v>126</v>
      </c>
      <c r="M44" s="186" t="s">
        <v>126</v>
      </c>
      <c r="N44" s="186" t="s">
        <v>126</v>
      </c>
      <c r="O44" s="186" t="s">
        <v>126</v>
      </c>
      <c r="P44" s="186" t="s">
        <v>126</v>
      </c>
      <c r="Q44" s="186" t="s">
        <v>126</v>
      </c>
      <c r="R44" s="186" t="s">
        <v>126</v>
      </c>
      <c r="S44" s="186" t="s">
        <v>126</v>
      </c>
      <c r="T44" s="186" t="s">
        <v>126</v>
      </c>
      <c r="U44" s="186" t="s">
        <v>126</v>
      </c>
      <c r="V44" s="186" t="s">
        <v>126</v>
      </c>
      <c r="W44" s="186" t="s">
        <v>126</v>
      </c>
      <c r="X44" s="186" t="s">
        <v>126</v>
      </c>
      <c r="Y44" s="186" t="s">
        <v>126</v>
      </c>
      <c r="Z44" s="186" t="s">
        <v>126</v>
      </c>
      <c r="AA44" s="186" t="s">
        <v>126</v>
      </c>
    </row>
    <row r="45" spans="1:27" ht="78.75" outlineLevel="2">
      <c r="A45" s="163" t="s">
        <v>68</v>
      </c>
      <c r="B45" s="155" t="s">
        <v>69</v>
      </c>
      <c r="C45" s="155" t="s">
        <v>27</v>
      </c>
      <c r="D45" s="186" t="s">
        <v>126</v>
      </c>
      <c r="E45" s="186" t="s">
        <v>126</v>
      </c>
      <c r="F45" s="186" t="s">
        <v>126</v>
      </c>
      <c r="G45" s="186" t="s">
        <v>126</v>
      </c>
      <c r="H45" s="186" t="s">
        <v>126</v>
      </c>
      <c r="I45" s="10" t="s">
        <v>126</v>
      </c>
      <c r="J45" s="10" t="s">
        <v>126</v>
      </c>
      <c r="K45" s="186" t="s">
        <v>126</v>
      </c>
      <c r="L45" s="186" t="s">
        <v>126</v>
      </c>
      <c r="M45" s="186" t="s">
        <v>126</v>
      </c>
      <c r="N45" s="186" t="s">
        <v>126</v>
      </c>
      <c r="O45" s="186" t="s">
        <v>126</v>
      </c>
      <c r="P45" s="186" t="s">
        <v>126</v>
      </c>
      <c r="Q45" s="186" t="s">
        <v>126</v>
      </c>
      <c r="R45" s="186" t="s">
        <v>126</v>
      </c>
      <c r="S45" s="186" t="s">
        <v>126</v>
      </c>
      <c r="T45" s="186" t="s">
        <v>126</v>
      </c>
      <c r="U45" s="186" t="s">
        <v>126</v>
      </c>
      <c r="V45" s="186" t="s">
        <v>126</v>
      </c>
      <c r="W45" s="186" t="s">
        <v>126</v>
      </c>
      <c r="X45" s="186" t="s">
        <v>126</v>
      </c>
      <c r="Y45" s="186" t="s">
        <v>126</v>
      </c>
      <c r="Z45" s="186" t="s">
        <v>126</v>
      </c>
      <c r="AA45" s="186" t="s">
        <v>126</v>
      </c>
    </row>
    <row r="46" spans="1:27" ht="94.5" outlineLevel="2">
      <c r="A46" s="163" t="s">
        <v>70</v>
      </c>
      <c r="B46" s="155" t="s">
        <v>71</v>
      </c>
      <c r="C46" s="155" t="s">
        <v>27</v>
      </c>
      <c r="D46" s="186" t="s">
        <v>126</v>
      </c>
      <c r="E46" s="186" t="s">
        <v>126</v>
      </c>
      <c r="F46" s="186" t="s">
        <v>126</v>
      </c>
      <c r="G46" s="186" t="s">
        <v>126</v>
      </c>
      <c r="H46" s="186" t="s">
        <v>126</v>
      </c>
      <c r="I46" s="10" t="s">
        <v>126</v>
      </c>
      <c r="J46" s="10" t="s">
        <v>126</v>
      </c>
      <c r="K46" s="186" t="s">
        <v>126</v>
      </c>
      <c r="L46" s="186" t="s">
        <v>126</v>
      </c>
      <c r="M46" s="186" t="s">
        <v>126</v>
      </c>
      <c r="N46" s="186" t="s">
        <v>126</v>
      </c>
      <c r="O46" s="186" t="s">
        <v>126</v>
      </c>
      <c r="P46" s="186" t="s">
        <v>126</v>
      </c>
      <c r="Q46" s="186" t="s">
        <v>126</v>
      </c>
      <c r="R46" s="186" t="s">
        <v>126</v>
      </c>
      <c r="S46" s="186" t="s">
        <v>126</v>
      </c>
      <c r="T46" s="186" t="s">
        <v>126</v>
      </c>
      <c r="U46" s="186" t="s">
        <v>126</v>
      </c>
      <c r="V46" s="186" t="s">
        <v>126</v>
      </c>
      <c r="W46" s="186" t="s">
        <v>126</v>
      </c>
      <c r="X46" s="186" t="s">
        <v>126</v>
      </c>
      <c r="Y46" s="186" t="s">
        <v>126</v>
      </c>
      <c r="Z46" s="186" t="s">
        <v>126</v>
      </c>
      <c r="AA46" s="186" t="s">
        <v>126</v>
      </c>
    </row>
    <row r="47" spans="1:27" ht="47.25" outlineLevel="2">
      <c r="A47" s="163" t="s">
        <v>72</v>
      </c>
      <c r="B47" s="155" t="s">
        <v>73</v>
      </c>
      <c r="C47" s="155" t="s">
        <v>27</v>
      </c>
      <c r="D47" s="10">
        <v>0</v>
      </c>
      <c r="E47" s="10">
        <v>0</v>
      </c>
      <c r="F47" s="10">
        <v>0</v>
      </c>
      <c r="G47" s="10">
        <v>0</v>
      </c>
      <c r="H47" s="10">
        <v>0.99</v>
      </c>
      <c r="I47" s="10" t="s">
        <v>126</v>
      </c>
      <c r="J47" s="10" t="s">
        <v>126</v>
      </c>
      <c r="K47" s="10" t="s">
        <v>126</v>
      </c>
      <c r="L47" s="10">
        <v>0</v>
      </c>
      <c r="M47" s="10">
        <v>17.017</v>
      </c>
      <c r="N47" s="10">
        <v>10</v>
      </c>
      <c r="O47" s="10" t="s">
        <v>126</v>
      </c>
      <c r="P47" s="10" t="s">
        <v>126</v>
      </c>
      <c r="Q47" s="186" t="s">
        <v>126</v>
      </c>
      <c r="R47" s="186" t="s">
        <v>126</v>
      </c>
      <c r="S47" s="186" t="s">
        <v>126</v>
      </c>
      <c r="T47" s="186" t="s">
        <v>126</v>
      </c>
      <c r="U47" s="186" t="s">
        <v>126</v>
      </c>
      <c r="V47" s="186">
        <v>45.977432754550975</v>
      </c>
      <c r="W47" s="186" t="s">
        <v>126</v>
      </c>
      <c r="X47" s="186" t="s">
        <v>126</v>
      </c>
      <c r="Y47" s="186" t="s">
        <v>126</v>
      </c>
      <c r="Z47" s="186" t="s">
        <v>126</v>
      </c>
      <c r="AA47" s="186" t="s">
        <v>126</v>
      </c>
    </row>
    <row r="48" spans="1:27" ht="78.75" outlineLevel="2">
      <c r="A48" s="163" t="s">
        <v>74</v>
      </c>
      <c r="B48" s="155" t="s">
        <v>75</v>
      </c>
      <c r="C48" s="155" t="s">
        <v>27</v>
      </c>
      <c r="D48" s="186" t="s">
        <v>126</v>
      </c>
      <c r="E48" s="186" t="s">
        <v>126</v>
      </c>
      <c r="F48" s="186" t="s">
        <v>126</v>
      </c>
      <c r="G48" s="186" t="s">
        <v>126</v>
      </c>
      <c r="H48" s="186" t="s">
        <v>126</v>
      </c>
      <c r="I48" s="10" t="s">
        <v>126</v>
      </c>
      <c r="J48" s="10" t="s">
        <v>126</v>
      </c>
      <c r="K48" s="186" t="s">
        <v>126</v>
      </c>
      <c r="L48" s="186" t="s">
        <v>126</v>
      </c>
      <c r="M48" s="186" t="s">
        <v>126</v>
      </c>
      <c r="N48" s="186" t="s">
        <v>126</v>
      </c>
      <c r="O48" s="186" t="s">
        <v>126</v>
      </c>
      <c r="P48" s="186" t="s">
        <v>126</v>
      </c>
      <c r="Q48" s="186" t="s">
        <v>126</v>
      </c>
      <c r="R48" s="186" t="s">
        <v>126</v>
      </c>
      <c r="S48" s="186" t="s">
        <v>126</v>
      </c>
      <c r="T48" s="186" t="s">
        <v>126</v>
      </c>
      <c r="U48" s="186" t="s">
        <v>126</v>
      </c>
      <c r="V48" s="186" t="s">
        <v>126</v>
      </c>
      <c r="W48" s="186" t="s">
        <v>126</v>
      </c>
      <c r="X48" s="186" t="s">
        <v>126</v>
      </c>
      <c r="Y48" s="186" t="s">
        <v>126</v>
      </c>
      <c r="Z48" s="186" t="s">
        <v>126</v>
      </c>
      <c r="AA48" s="186" t="s">
        <v>126</v>
      </c>
    </row>
    <row r="49" spans="1:27" ht="31.5" outlineLevel="2">
      <c r="A49" s="163" t="s">
        <v>76</v>
      </c>
      <c r="B49" s="155" t="s">
        <v>77</v>
      </c>
      <c r="C49" s="155" t="s">
        <v>27</v>
      </c>
      <c r="D49" s="186" t="s">
        <v>126</v>
      </c>
      <c r="E49" s="186" t="s">
        <v>126</v>
      </c>
      <c r="F49" s="186" t="s">
        <v>126</v>
      </c>
      <c r="G49" s="186" t="s">
        <v>126</v>
      </c>
      <c r="H49" s="186" t="s">
        <v>126</v>
      </c>
      <c r="I49" s="10" t="s">
        <v>126</v>
      </c>
      <c r="J49" s="10" t="s">
        <v>126</v>
      </c>
      <c r="K49" s="186" t="s">
        <v>126</v>
      </c>
      <c r="L49" s="186" t="s">
        <v>126</v>
      </c>
      <c r="M49" s="186" t="s">
        <v>126</v>
      </c>
      <c r="N49" s="186" t="s">
        <v>126</v>
      </c>
      <c r="O49" s="186" t="s">
        <v>126</v>
      </c>
      <c r="P49" s="186" t="s">
        <v>126</v>
      </c>
      <c r="Q49" s="186" t="s">
        <v>126</v>
      </c>
      <c r="R49" s="186" t="s">
        <v>126</v>
      </c>
      <c r="S49" s="186" t="s">
        <v>126</v>
      </c>
      <c r="T49" s="186" t="s">
        <v>126</v>
      </c>
      <c r="U49" s="186" t="s">
        <v>126</v>
      </c>
      <c r="V49" s="186" t="s">
        <v>126</v>
      </c>
      <c r="W49" s="186" t="s">
        <v>126</v>
      </c>
      <c r="X49" s="186" t="s">
        <v>126</v>
      </c>
      <c r="Y49" s="186" t="s">
        <v>126</v>
      </c>
      <c r="Z49" s="186" t="s">
        <v>126</v>
      </c>
      <c r="AA49" s="186" t="s">
        <v>126</v>
      </c>
    </row>
    <row r="50" spans="1:27" ht="63" outlineLevel="2">
      <c r="A50" s="163" t="s">
        <v>78</v>
      </c>
      <c r="B50" s="155" t="s">
        <v>79</v>
      </c>
      <c r="C50" s="155" t="s">
        <v>27</v>
      </c>
      <c r="D50" s="186" t="s">
        <v>126</v>
      </c>
      <c r="E50" s="186" t="s">
        <v>126</v>
      </c>
      <c r="F50" s="186" t="s">
        <v>126</v>
      </c>
      <c r="G50" s="186" t="s">
        <v>126</v>
      </c>
      <c r="H50" s="186" t="s">
        <v>126</v>
      </c>
      <c r="I50" s="10" t="s">
        <v>126</v>
      </c>
      <c r="J50" s="10" t="s">
        <v>126</v>
      </c>
      <c r="K50" s="186" t="s">
        <v>126</v>
      </c>
      <c r="L50" s="186" t="s">
        <v>126</v>
      </c>
      <c r="M50" s="186" t="s">
        <v>126</v>
      </c>
      <c r="N50" s="186" t="s">
        <v>126</v>
      </c>
      <c r="O50" s="186" t="s">
        <v>126</v>
      </c>
      <c r="P50" s="186" t="s">
        <v>126</v>
      </c>
      <c r="Q50" s="186" t="s">
        <v>126</v>
      </c>
      <c r="R50" s="186" t="s">
        <v>126</v>
      </c>
      <c r="S50" s="186" t="s">
        <v>126</v>
      </c>
      <c r="T50" s="186" t="s">
        <v>126</v>
      </c>
      <c r="U50" s="186" t="s">
        <v>126</v>
      </c>
      <c r="V50" s="186" t="s">
        <v>126</v>
      </c>
      <c r="W50" s="186" t="s">
        <v>126</v>
      </c>
      <c r="X50" s="186" t="s">
        <v>126</v>
      </c>
      <c r="Y50" s="186" t="s">
        <v>126</v>
      </c>
      <c r="Z50" s="186" t="s">
        <v>126</v>
      </c>
      <c r="AA50" s="186" t="s">
        <v>126</v>
      </c>
    </row>
    <row r="51" spans="1:27" ht="47.25" outlineLevel="2">
      <c r="A51" s="163" t="s">
        <v>80</v>
      </c>
      <c r="B51" s="155" t="s">
        <v>81</v>
      </c>
      <c r="C51" s="155" t="s">
        <v>27</v>
      </c>
      <c r="D51" s="10">
        <v>0</v>
      </c>
      <c r="E51" s="10">
        <v>0</v>
      </c>
      <c r="F51" s="10">
        <v>0</v>
      </c>
      <c r="G51" s="10">
        <v>0</v>
      </c>
      <c r="H51" s="10">
        <v>0.99</v>
      </c>
      <c r="I51" s="10" t="s">
        <v>126</v>
      </c>
      <c r="J51" s="10" t="s">
        <v>126</v>
      </c>
      <c r="K51" s="10" t="s">
        <v>126</v>
      </c>
      <c r="L51" s="10">
        <v>0</v>
      </c>
      <c r="M51" s="10">
        <v>17.017</v>
      </c>
      <c r="N51" s="10">
        <v>10</v>
      </c>
      <c r="O51" s="10" t="s">
        <v>126</v>
      </c>
      <c r="P51" s="10" t="s">
        <v>126</v>
      </c>
      <c r="Q51" s="186" t="s">
        <v>126</v>
      </c>
      <c r="R51" s="186" t="s">
        <v>126</v>
      </c>
      <c r="S51" s="186" t="s">
        <v>126</v>
      </c>
      <c r="T51" s="186" t="s">
        <v>126</v>
      </c>
      <c r="U51" s="186" t="s">
        <v>126</v>
      </c>
      <c r="V51" s="10">
        <v>15.27729546</v>
      </c>
      <c r="W51" s="10" t="s">
        <v>126</v>
      </c>
      <c r="X51" s="10" t="s">
        <v>126</v>
      </c>
      <c r="Y51" s="186" t="s">
        <v>126</v>
      </c>
      <c r="Z51" s="186" t="s">
        <v>126</v>
      </c>
      <c r="AA51" s="186" t="s">
        <v>126</v>
      </c>
    </row>
    <row r="52" spans="1:27" ht="31.5">
      <c r="A52" s="163" t="s">
        <v>82</v>
      </c>
      <c r="B52" s="155" t="s">
        <v>83</v>
      </c>
      <c r="C52" s="155" t="s">
        <v>27</v>
      </c>
      <c r="D52" s="10">
        <v>0</v>
      </c>
      <c r="E52" s="10">
        <v>0</v>
      </c>
      <c r="F52" s="10">
        <v>0</v>
      </c>
      <c r="G52" s="10">
        <v>0</v>
      </c>
      <c r="H52" s="10">
        <v>0.99</v>
      </c>
      <c r="I52" s="10" t="s">
        <v>126</v>
      </c>
      <c r="J52" s="10" t="s">
        <v>126</v>
      </c>
      <c r="K52" s="10" t="s">
        <v>126</v>
      </c>
      <c r="L52" s="10">
        <v>0</v>
      </c>
      <c r="M52" s="10">
        <v>17.017</v>
      </c>
      <c r="N52" s="10">
        <v>10</v>
      </c>
      <c r="O52" s="10" t="s">
        <v>126</v>
      </c>
      <c r="P52" s="10" t="s">
        <v>126</v>
      </c>
      <c r="Q52" s="186" t="s">
        <v>126</v>
      </c>
      <c r="R52" s="186" t="s">
        <v>126</v>
      </c>
      <c r="S52" s="186" t="s">
        <v>126</v>
      </c>
      <c r="T52" s="186" t="s">
        <v>126</v>
      </c>
      <c r="U52" s="186" t="s">
        <v>126</v>
      </c>
      <c r="V52" s="10">
        <v>15.27729546</v>
      </c>
      <c r="W52" s="10" t="s">
        <v>126</v>
      </c>
      <c r="X52" s="10" t="s">
        <v>126</v>
      </c>
      <c r="Y52" s="186" t="s">
        <v>126</v>
      </c>
      <c r="Z52" s="186" t="s">
        <v>126</v>
      </c>
      <c r="AA52" s="186" t="s">
        <v>126</v>
      </c>
    </row>
    <row r="53" spans="1:27" ht="48.75" customHeight="1">
      <c r="A53" s="175"/>
      <c r="B53" s="175" t="s">
        <v>509</v>
      </c>
      <c r="C53" s="175" t="s">
        <v>126</v>
      </c>
      <c r="D53" s="187">
        <v>0</v>
      </c>
      <c r="E53" s="187">
        <v>0</v>
      </c>
      <c r="F53" s="187">
        <v>0</v>
      </c>
      <c r="G53" s="187">
        <v>0</v>
      </c>
      <c r="H53" s="187">
        <v>0</v>
      </c>
      <c r="I53" s="187">
        <v>0</v>
      </c>
      <c r="J53" s="187">
        <v>0</v>
      </c>
      <c r="K53" s="187">
        <v>0</v>
      </c>
      <c r="L53" s="187">
        <v>0</v>
      </c>
      <c r="M53" s="187">
        <v>0</v>
      </c>
      <c r="N53" s="187">
        <v>0</v>
      </c>
      <c r="O53" s="187">
        <v>0</v>
      </c>
      <c r="P53" s="187">
        <v>0</v>
      </c>
      <c r="Q53" s="187">
        <v>0</v>
      </c>
      <c r="R53" s="187">
        <v>0</v>
      </c>
      <c r="S53" s="187">
        <v>0</v>
      </c>
      <c r="T53" s="187">
        <v>0</v>
      </c>
      <c r="U53" s="187">
        <v>0</v>
      </c>
      <c r="V53" s="187">
        <v>0</v>
      </c>
      <c r="W53" s="187">
        <v>0</v>
      </c>
      <c r="X53" s="187">
        <v>0</v>
      </c>
      <c r="Y53" s="187">
        <v>0</v>
      </c>
      <c r="Z53" s="187">
        <v>0</v>
      </c>
      <c r="AA53" s="187">
        <v>0</v>
      </c>
    </row>
    <row r="54" spans="1:27" ht="48.75" customHeight="1">
      <c r="A54" s="175"/>
      <c r="B54" s="175" t="s">
        <v>508</v>
      </c>
      <c r="C54" s="175" t="s">
        <v>126</v>
      </c>
      <c r="D54" s="187">
        <v>0</v>
      </c>
      <c r="E54" s="187">
        <v>0</v>
      </c>
      <c r="F54" s="187">
        <v>0</v>
      </c>
      <c r="G54" s="187">
        <v>0</v>
      </c>
      <c r="H54" s="187">
        <v>0.33</v>
      </c>
      <c r="I54" s="187">
        <v>0</v>
      </c>
      <c r="J54" s="187">
        <v>0</v>
      </c>
      <c r="K54" s="187">
        <v>80</v>
      </c>
      <c r="L54" s="187">
        <v>0</v>
      </c>
      <c r="M54" s="187">
        <v>5.1</v>
      </c>
      <c r="N54" s="187">
        <v>5</v>
      </c>
      <c r="O54" s="187">
        <v>0</v>
      </c>
      <c r="P54" s="187">
        <v>0</v>
      </c>
      <c r="Q54" s="187">
        <v>0</v>
      </c>
      <c r="R54" s="187">
        <v>0</v>
      </c>
      <c r="S54" s="187">
        <v>0</v>
      </c>
      <c r="T54" s="187">
        <v>0</v>
      </c>
      <c r="U54" s="187">
        <v>0</v>
      </c>
      <c r="V54" s="187">
        <v>4.738252188</v>
      </c>
      <c r="W54" s="187">
        <v>0</v>
      </c>
      <c r="X54" s="187">
        <v>0</v>
      </c>
      <c r="Y54" s="187">
        <v>0</v>
      </c>
      <c r="Z54" s="187">
        <v>0</v>
      </c>
      <c r="AA54" s="187">
        <v>0</v>
      </c>
    </row>
    <row r="55" spans="1:27" ht="51.75" customHeight="1" outlineLevel="1">
      <c r="A55" s="175"/>
      <c r="B55" s="175" t="s">
        <v>510</v>
      </c>
      <c r="C55" s="175" t="s">
        <v>126</v>
      </c>
      <c r="D55" s="187">
        <v>0</v>
      </c>
      <c r="E55" s="187">
        <v>0</v>
      </c>
      <c r="F55" s="187">
        <v>0</v>
      </c>
      <c r="G55" s="187">
        <v>0</v>
      </c>
      <c r="H55" s="187">
        <v>0.33</v>
      </c>
      <c r="I55" s="187">
        <v>0</v>
      </c>
      <c r="J55" s="187">
        <v>0</v>
      </c>
      <c r="K55" s="187">
        <v>80</v>
      </c>
      <c r="L55" s="187">
        <v>0</v>
      </c>
      <c r="M55" s="187">
        <v>5.1</v>
      </c>
      <c r="N55" s="187">
        <v>5</v>
      </c>
      <c r="O55" s="187">
        <v>0</v>
      </c>
      <c r="P55" s="187">
        <v>0</v>
      </c>
      <c r="Q55" s="187">
        <v>0</v>
      </c>
      <c r="R55" s="187">
        <v>0</v>
      </c>
      <c r="S55" s="187">
        <v>0</v>
      </c>
      <c r="T55" s="187">
        <v>0</v>
      </c>
      <c r="U55" s="187">
        <v>0</v>
      </c>
      <c r="V55" s="187">
        <v>4.738252188</v>
      </c>
      <c r="W55" s="187">
        <v>0</v>
      </c>
      <c r="X55" s="187">
        <v>0</v>
      </c>
      <c r="Y55" s="187">
        <v>0</v>
      </c>
      <c r="Z55" s="187">
        <v>0</v>
      </c>
      <c r="AA55" s="187">
        <v>0</v>
      </c>
    </row>
    <row r="56" spans="1:27" ht="126" outlineLevel="1">
      <c r="A56" s="175"/>
      <c r="B56" s="152" t="s">
        <v>664</v>
      </c>
      <c r="C56" s="175" t="s">
        <v>126</v>
      </c>
      <c r="D56" s="187">
        <v>0</v>
      </c>
      <c r="E56" s="187">
        <v>0</v>
      </c>
      <c r="F56" s="187">
        <v>0</v>
      </c>
      <c r="G56" s="187">
        <v>0</v>
      </c>
      <c r="H56" s="187">
        <v>0</v>
      </c>
      <c r="I56" s="187">
        <v>0</v>
      </c>
      <c r="J56" s="187">
        <v>0</v>
      </c>
      <c r="K56" s="187">
        <v>0</v>
      </c>
      <c r="L56" s="187">
        <v>0</v>
      </c>
      <c r="M56" s="187">
        <v>0.273</v>
      </c>
      <c r="N56" s="187">
        <v>0</v>
      </c>
      <c r="O56" s="187">
        <v>0</v>
      </c>
      <c r="P56" s="187">
        <v>0</v>
      </c>
      <c r="Q56" s="187">
        <v>0</v>
      </c>
      <c r="R56" s="187">
        <v>0</v>
      </c>
      <c r="S56" s="187">
        <v>0</v>
      </c>
      <c r="T56" s="187">
        <v>0</v>
      </c>
      <c r="U56" s="187">
        <v>0</v>
      </c>
      <c r="V56" s="187">
        <v>0.237283068</v>
      </c>
      <c r="W56" s="187">
        <v>0</v>
      </c>
      <c r="X56" s="187">
        <v>0</v>
      </c>
      <c r="Y56" s="187">
        <v>0</v>
      </c>
      <c r="Z56" s="187">
        <v>0</v>
      </c>
      <c r="AA56" s="187">
        <v>0</v>
      </c>
    </row>
    <row r="57" spans="1:27" ht="78.75" outlineLevel="1">
      <c r="A57" s="175"/>
      <c r="B57" s="175" t="s">
        <v>665</v>
      </c>
      <c r="C57" s="175" t="s">
        <v>126</v>
      </c>
      <c r="D57" s="187">
        <v>0</v>
      </c>
      <c r="E57" s="187">
        <v>0</v>
      </c>
      <c r="F57" s="187">
        <v>0</v>
      </c>
      <c r="G57" s="187">
        <v>0</v>
      </c>
      <c r="H57" s="187">
        <v>0</v>
      </c>
      <c r="I57" s="187">
        <v>0</v>
      </c>
      <c r="J57" s="187">
        <v>0</v>
      </c>
      <c r="K57" s="187">
        <v>0</v>
      </c>
      <c r="L57" s="187">
        <v>0</v>
      </c>
      <c r="M57" s="187">
        <v>0.367</v>
      </c>
      <c r="N57" s="187">
        <v>0</v>
      </c>
      <c r="O57" s="187">
        <v>0</v>
      </c>
      <c r="P57" s="187">
        <v>0</v>
      </c>
      <c r="Q57" s="187">
        <v>0</v>
      </c>
      <c r="R57" s="187">
        <v>0</v>
      </c>
      <c r="S57" s="187">
        <v>0</v>
      </c>
      <c r="T57" s="187">
        <v>0</v>
      </c>
      <c r="U57" s="187">
        <v>0</v>
      </c>
      <c r="V57" s="187">
        <v>0.280149504</v>
      </c>
      <c r="W57" s="187">
        <v>0</v>
      </c>
      <c r="X57" s="187">
        <v>0</v>
      </c>
      <c r="Y57" s="187">
        <v>0</v>
      </c>
      <c r="Z57" s="187">
        <v>0</v>
      </c>
      <c r="AA57" s="187">
        <v>0</v>
      </c>
    </row>
    <row r="58" spans="1:27" ht="78.75" outlineLevel="1">
      <c r="A58" s="175"/>
      <c r="B58" s="175" t="s">
        <v>666</v>
      </c>
      <c r="C58" s="175" t="s">
        <v>126</v>
      </c>
      <c r="D58" s="187">
        <v>0</v>
      </c>
      <c r="E58" s="187">
        <v>0</v>
      </c>
      <c r="F58" s="187">
        <v>0</v>
      </c>
      <c r="G58" s="187">
        <v>0</v>
      </c>
      <c r="H58" s="187">
        <v>0</v>
      </c>
      <c r="I58" s="187">
        <v>0</v>
      </c>
      <c r="J58" s="187">
        <v>0</v>
      </c>
      <c r="K58" s="187">
        <v>0</v>
      </c>
      <c r="L58" s="187">
        <v>0</v>
      </c>
      <c r="M58" s="187">
        <v>0.5</v>
      </c>
      <c r="N58" s="187">
        <v>0</v>
      </c>
      <c r="O58" s="187">
        <v>0</v>
      </c>
      <c r="P58" s="187">
        <v>0</v>
      </c>
      <c r="Q58" s="187">
        <v>0</v>
      </c>
      <c r="R58" s="187">
        <v>0</v>
      </c>
      <c r="S58" s="187">
        <v>0</v>
      </c>
      <c r="T58" s="187">
        <v>0</v>
      </c>
      <c r="U58" s="187">
        <v>0</v>
      </c>
      <c r="V58" s="187">
        <v>0.243048036</v>
      </c>
      <c r="W58" s="187">
        <v>0</v>
      </c>
      <c r="X58" s="187">
        <v>0</v>
      </c>
      <c r="Y58" s="187">
        <v>0</v>
      </c>
      <c r="Z58" s="187">
        <v>0</v>
      </c>
      <c r="AA58" s="187">
        <v>0</v>
      </c>
    </row>
    <row r="59" spans="1:27" ht="63" outlineLevel="1">
      <c r="A59" s="175"/>
      <c r="B59" s="175" t="s">
        <v>667</v>
      </c>
      <c r="C59" s="175" t="s">
        <v>126</v>
      </c>
      <c r="D59" s="187">
        <v>0</v>
      </c>
      <c r="E59" s="187">
        <v>0</v>
      </c>
      <c r="F59" s="187">
        <v>0</v>
      </c>
      <c r="G59" s="187">
        <v>0</v>
      </c>
      <c r="H59" s="187">
        <v>0</v>
      </c>
      <c r="I59" s="187">
        <v>0</v>
      </c>
      <c r="J59" s="187">
        <v>0</v>
      </c>
      <c r="K59" s="187">
        <v>0</v>
      </c>
      <c r="L59" s="187">
        <v>0</v>
      </c>
      <c r="M59" s="187">
        <v>0.35</v>
      </c>
      <c r="N59" s="187">
        <v>0</v>
      </c>
      <c r="O59" s="187">
        <v>0</v>
      </c>
      <c r="P59" s="187">
        <v>0</v>
      </c>
      <c r="Q59" s="187">
        <v>0</v>
      </c>
      <c r="R59" s="187">
        <v>0</v>
      </c>
      <c r="S59" s="187">
        <v>0</v>
      </c>
      <c r="T59" s="187">
        <v>0</v>
      </c>
      <c r="U59" s="187">
        <v>0</v>
      </c>
      <c r="V59" s="187">
        <v>0.24925347599999997</v>
      </c>
      <c r="W59" s="187">
        <v>0</v>
      </c>
      <c r="X59" s="187">
        <v>0</v>
      </c>
      <c r="Y59" s="187">
        <v>0</v>
      </c>
      <c r="Z59" s="187">
        <v>0</v>
      </c>
      <c r="AA59" s="187">
        <v>0</v>
      </c>
    </row>
    <row r="60" spans="1:27" ht="78.75" outlineLevel="1">
      <c r="A60" s="175"/>
      <c r="B60" s="175" t="s">
        <v>668</v>
      </c>
      <c r="C60" s="175" t="s">
        <v>126</v>
      </c>
      <c r="D60" s="187">
        <v>0</v>
      </c>
      <c r="E60" s="187">
        <v>0</v>
      </c>
      <c r="F60" s="187">
        <v>0</v>
      </c>
      <c r="G60" s="187">
        <v>0</v>
      </c>
      <c r="H60" s="187">
        <v>0</v>
      </c>
      <c r="I60" s="187">
        <v>0</v>
      </c>
      <c r="J60" s="187">
        <v>0</v>
      </c>
      <c r="K60" s="187">
        <v>0</v>
      </c>
      <c r="L60" s="187">
        <v>0</v>
      </c>
      <c r="M60" s="187">
        <v>0.297</v>
      </c>
      <c r="N60" s="187">
        <v>0</v>
      </c>
      <c r="O60" s="187">
        <v>0</v>
      </c>
      <c r="P60" s="187">
        <v>0</v>
      </c>
      <c r="Q60" s="187">
        <v>0</v>
      </c>
      <c r="R60" s="187">
        <v>0</v>
      </c>
      <c r="S60" s="187">
        <v>0</v>
      </c>
      <c r="T60" s="187">
        <v>0</v>
      </c>
      <c r="U60" s="187">
        <v>0</v>
      </c>
      <c r="V60" s="187">
        <v>0.22510243199999996</v>
      </c>
      <c r="W60" s="187">
        <v>0</v>
      </c>
      <c r="X60" s="187">
        <v>0</v>
      </c>
      <c r="Y60" s="187">
        <v>0</v>
      </c>
      <c r="Z60" s="187">
        <v>0</v>
      </c>
      <c r="AA60" s="187">
        <v>0</v>
      </c>
    </row>
    <row r="61" spans="1:27" ht="78.75" outlineLevel="1">
      <c r="A61" s="175"/>
      <c r="B61" s="175" t="s">
        <v>669</v>
      </c>
      <c r="C61" s="175" t="s">
        <v>126</v>
      </c>
      <c r="D61" s="187">
        <v>0</v>
      </c>
      <c r="E61" s="187">
        <v>0</v>
      </c>
      <c r="F61" s="187">
        <v>0</v>
      </c>
      <c r="G61" s="187">
        <v>0</v>
      </c>
      <c r="H61" s="187">
        <v>0</v>
      </c>
      <c r="I61" s="187">
        <v>0</v>
      </c>
      <c r="J61" s="187">
        <v>0</v>
      </c>
      <c r="K61" s="187">
        <v>0</v>
      </c>
      <c r="L61" s="187">
        <v>0</v>
      </c>
      <c r="M61" s="187">
        <v>0.2</v>
      </c>
      <c r="N61" s="187">
        <v>0</v>
      </c>
      <c r="O61" s="187">
        <v>0</v>
      </c>
      <c r="P61" s="187">
        <v>0</v>
      </c>
      <c r="Q61" s="187">
        <v>0</v>
      </c>
      <c r="R61" s="187">
        <v>0</v>
      </c>
      <c r="S61" s="187">
        <v>0</v>
      </c>
      <c r="T61" s="187">
        <v>0</v>
      </c>
      <c r="U61" s="187">
        <v>0</v>
      </c>
      <c r="V61" s="187">
        <v>0.10947021599999998</v>
      </c>
      <c r="W61" s="187">
        <v>0</v>
      </c>
      <c r="X61" s="187">
        <v>0</v>
      </c>
      <c r="Y61" s="187">
        <v>0</v>
      </c>
      <c r="Z61" s="187">
        <v>0</v>
      </c>
      <c r="AA61" s="187">
        <v>0</v>
      </c>
    </row>
    <row r="62" spans="1:27" ht="78.75" outlineLevel="1">
      <c r="A62" s="175"/>
      <c r="B62" s="175" t="s">
        <v>670</v>
      </c>
      <c r="C62" s="175" t="s">
        <v>126</v>
      </c>
      <c r="D62" s="187">
        <v>0</v>
      </c>
      <c r="E62" s="187">
        <v>0</v>
      </c>
      <c r="F62" s="187">
        <v>0</v>
      </c>
      <c r="G62" s="187">
        <v>0</v>
      </c>
      <c r="H62" s="187">
        <v>0</v>
      </c>
      <c r="I62" s="187">
        <v>0</v>
      </c>
      <c r="J62" s="187">
        <v>0</v>
      </c>
      <c r="K62" s="187">
        <v>0</v>
      </c>
      <c r="L62" s="187">
        <v>0</v>
      </c>
      <c r="M62" s="187">
        <v>0.162</v>
      </c>
      <c r="N62" s="187">
        <v>0</v>
      </c>
      <c r="O62" s="187">
        <v>0</v>
      </c>
      <c r="P62" s="187">
        <v>0</v>
      </c>
      <c r="Q62" s="187">
        <v>0</v>
      </c>
      <c r="R62" s="187">
        <v>0</v>
      </c>
      <c r="S62" s="187">
        <v>0</v>
      </c>
      <c r="T62" s="187">
        <v>0</v>
      </c>
      <c r="U62" s="187">
        <v>0</v>
      </c>
      <c r="V62" s="187">
        <v>0.130309524</v>
      </c>
      <c r="W62" s="187">
        <v>0</v>
      </c>
      <c r="X62" s="187">
        <v>0</v>
      </c>
      <c r="Y62" s="187">
        <v>0</v>
      </c>
      <c r="Z62" s="187">
        <v>0</v>
      </c>
      <c r="AA62" s="187">
        <v>0</v>
      </c>
    </row>
    <row r="63" spans="1:27" ht="78.75" outlineLevel="1">
      <c r="A63" s="175"/>
      <c r="B63" s="175" t="s">
        <v>671</v>
      </c>
      <c r="C63" s="175" t="s">
        <v>126</v>
      </c>
      <c r="D63" s="187">
        <v>0</v>
      </c>
      <c r="E63" s="187">
        <v>0</v>
      </c>
      <c r="F63" s="187">
        <v>0</v>
      </c>
      <c r="G63" s="187">
        <v>0</v>
      </c>
      <c r="H63" s="187">
        <v>0</v>
      </c>
      <c r="I63" s="187">
        <v>0</v>
      </c>
      <c r="J63" s="187">
        <v>0</v>
      </c>
      <c r="K63" s="187">
        <v>0</v>
      </c>
      <c r="L63" s="187">
        <v>0</v>
      </c>
      <c r="M63" s="187">
        <v>0.053</v>
      </c>
      <c r="N63" s="187">
        <v>0</v>
      </c>
      <c r="O63" s="187">
        <v>0</v>
      </c>
      <c r="P63" s="187">
        <v>0</v>
      </c>
      <c r="Q63" s="187">
        <v>0</v>
      </c>
      <c r="R63" s="187">
        <v>0</v>
      </c>
      <c r="S63" s="187">
        <v>0</v>
      </c>
      <c r="T63" s="187">
        <v>0</v>
      </c>
      <c r="U63" s="187">
        <v>0</v>
      </c>
      <c r="V63" s="187">
        <v>0.03787182</v>
      </c>
      <c r="W63" s="187">
        <v>0</v>
      </c>
      <c r="X63" s="187">
        <v>0</v>
      </c>
      <c r="Y63" s="187">
        <v>0</v>
      </c>
      <c r="Z63" s="187">
        <v>0</v>
      </c>
      <c r="AA63" s="187">
        <v>0</v>
      </c>
    </row>
    <row r="64" spans="1:27" ht="110.25" outlineLevel="1">
      <c r="A64" s="175"/>
      <c r="B64" s="175" t="s">
        <v>672</v>
      </c>
      <c r="C64" s="175" t="s">
        <v>126</v>
      </c>
      <c r="D64" s="187">
        <v>0</v>
      </c>
      <c r="E64" s="187">
        <v>0</v>
      </c>
      <c r="F64" s="187">
        <v>0</v>
      </c>
      <c r="G64" s="187">
        <v>0</v>
      </c>
      <c r="H64" s="187">
        <v>0</v>
      </c>
      <c r="I64" s="187">
        <v>0</v>
      </c>
      <c r="J64" s="187">
        <v>0</v>
      </c>
      <c r="K64" s="187">
        <v>0</v>
      </c>
      <c r="L64" s="187">
        <v>0</v>
      </c>
      <c r="M64" s="187">
        <v>0.086</v>
      </c>
      <c r="N64" s="187">
        <v>0</v>
      </c>
      <c r="O64" s="187">
        <v>0</v>
      </c>
      <c r="P64" s="187">
        <v>0</v>
      </c>
      <c r="Q64" s="187">
        <v>0</v>
      </c>
      <c r="R64" s="187">
        <v>0</v>
      </c>
      <c r="S64" s="187">
        <v>0</v>
      </c>
      <c r="T64" s="187">
        <v>0</v>
      </c>
      <c r="U64" s="187">
        <v>0</v>
      </c>
      <c r="V64" s="187">
        <v>0.05438408399999999</v>
      </c>
      <c r="W64" s="187">
        <v>0</v>
      </c>
      <c r="X64" s="187">
        <v>0</v>
      </c>
      <c r="Y64" s="187">
        <v>0</v>
      </c>
      <c r="Z64" s="187">
        <v>0</v>
      </c>
      <c r="AA64" s="187">
        <v>0</v>
      </c>
    </row>
    <row r="65" spans="1:27" ht="78.75" outlineLevel="1">
      <c r="A65" s="175"/>
      <c r="B65" s="175" t="s">
        <v>673</v>
      </c>
      <c r="C65" s="175" t="s">
        <v>126</v>
      </c>
      <c r="D65" s="187">
        <v>0</v>
      </c>
      <c r="E65" s="187">
        <v>0</v>
      </c>
      <c r="F65" s="187">
        <v>0</v>
      </c>
      <c r="G65" s="187">
        <v>0</v>
      </c>
      <c r="H65" s="187">
        <v>0</v>
      </c>
      <c r="I65" s="187">
        <v>0</v>
      </c>
      <c r="J65" s="187">
        <v>0</v>
      </c>
      <c r="K65" s="187">
        <v>0</v>
      </c>
      <c r="L65" s="187">
        <v>0</v>
      </c>
      <c r="M65" s="187">
        <v>0.168</v>
      </c>
      <c r="N65" s="187">
        <v>0</v>
      </c>
      <c r="O65" s="187">
        <v>0</v>
      </c>
      <c r="P65" s="187">
        <v>0</v>
      </c>
      <c r="Q65" s="187">
        <v>0</v>
      </c>
      <c r="R65" s="187">
        <v>0</v>
      </c>
      <c r="S65" s="187">
        <v>0</v>
      </c>
      <c r="T65" s="187">
        <v>0</v>
      </c>
      <c r="U65" s="187">
        <v>0</v>
      </c>
      <c r="V65" s="187">
        <v>0.21579602399999998</v>
      </c>
      <c r="W65" s="187">
        <v>0</v>
      </c>
      <c r="X65" s="187">
        <v>0</v>
      </c>
      <c r="Y65" s="187">
        <v>0</v>
      </c>
      <c r="Z65" s="187">
        <v>0</v>
      </c>
      <c r="AA65" s="187">
        <v>0</v>
      </c>
    </row>
    <row r="66" spans="1:27" ht="126" outlineLevel="1">
      <c r="A66" s="175"/>
      <c r="B66" s="152" t="s">
        <v>674</v>
      </c>
      <c r="C66" s="175" t="s">
        <v>126</v>
      </c>
      <c r="D66" s="187">
        <v>0</v>
      </c>
      <c r="E66" s="187">
        <v>0</v>
      </c>
      <c r="F66" s="187">
        <v>0</v>
      </c>
      <c r="G66" s="187">
        <v>0</v>
      </c>
      <c r="H66" s="187">
        <v>0</v>
      </c>
      <c r="I66" s="187">
        <v>0</v>
      </c>
      <c r="J66" s="187">
        <v>0</v>
      </c>
      <c r="K66" s="187">
        <v>0</v>
      </c>
      <c r="L66" s="187">
        <v>0</v>
      </c>
      <c r="M66" s="187">
        <v>0.147</v>
      </c>
      <c r="N66" s="187">
        <v>0</v>
      </c>
      <c r="O66" s="187">
        <v>0</v>
      </c>
      <c r="P66" s="187">
        <v>0</v>
      </c>
      <c r="Q66" s="187">
        <v>0</v>
      </c>
      <c r="R66" s="187">
        <v>0</v>
      </c>
      <c r="S66" s="187">
        <v>0</v>
      </c>
      <c r="T66" s="187">
        <v>0</v>
      </c>
      <c r="U66" s="187">
        <v>0</v>
      </c>
      <c r="V66" s="187">
        <v>0.144168936</v>
      </c>
      <c r="W66" s="187">
        <v>0</v>
      </c>
      <c r="X66" s="187">
        <v>0</v>
      </c>
      <c r="Y66" s="187">
        <v>0</v>
      </c>
      <c r="Z66" s="187">
        <v>0</v>
      </c>
      <c r="AA66" s="187">
        <v>0</v>
      </c>
    </row>
    <row r="67" spans="1:27" ht="78.75" outlineLevel="1">
      <c r="A67" s="175"/>
      <c r="B67" s="175" t="s">
        <v>675</v>
      </c>
      <c r="C67" s="175" t="s">
        <v>126</v>
      </c>
      <c r="D67" s="187">
        <v>0</v>
      </c>
      <c r="E67" s="187">
        <v>0</v>
      </c>
      <c r="F67" s="187">
        <v>0</v>
      </c>
      <c r="G67" s="187">
        <v>0</v>
      </c>
      <c r="H67" s="187">
        <v>0</v>
      </c>
      <c r="I67" s="187">
        <v>0</v>
      </c>
      <c r="J67" s="187">
        <v>0</v>
      </c>
      <c r="K67" s="187">
        <v>0</v>
      </c>
      <c r="L67" s="187">
        <v>0</v>
      </c>
      <c r="M67" s="187">
        <v>0.079</v>
      </c>
      <c r="N67" s="187">
        <v>0</v>
      </c>
      <c r="O67" s="187">
        <v>0</v>
      </c>
      <c r="P67" s="187">
        <v>0</v>
      </c>
      <c r="Q67" s="187">
        <v>0</v>
      </c>
      <c r="R67" s="187">
        <v>0</v>
      </c>
      <c r="S67" s="187">
        <v>0</v>
      </c>
      <c r="T67" s="187">
        <v>0</v>
      </c>
      <c r="U67" s="187">
        <v>0</v>
      </c>
      <c r="V67" s="187">
        <v>0.107857668</v>
      </c>
      <c r="W67" s="187">
        <v>0</v>
      </c>
      <c r="X67" s="187">
        <v>0</v>
      </c>
      <c r="Y67" s="187">
        <v>0</v>
      </c>
      <c r="Z67" s="187">
        <v>0</v>
      </c>
      <c r="AA67" s="187">
        <v>0</v>
      </c>
    </row>
    <row r="68" spans="1:27" ht="78.75" outlineLevel="1">
      <c r="A68" s="175"/>
      <c r="B68" s="175" t="s">
        <v>676</v>
      </c>
      <c r="C68" s="175" t="s">
        <v>126</v>
      </c>
      <c r="D68" s="187">
        <v>0</v>
      </c>
      <c r="E68" s="187">
        <v>0</v>
      </c>
      <c r="F68" s="187">
        <v>0</v>
      </c>
      <c r="G68" s="187">
        <v>0</v>
      </c>
      <c r="H68" s="187">
        <v>0</v>
      </c>
      <c r="I68" s="187">
        <v>0</v>
      </c>
      <c r="J68" s="187">
        <v>0</v>
      </c>
      <c r="K68" s="187">
        <v>0</v>
      </c>
      <c r="L68" s="187">
        <v>0</v>
      </c>
      <c r="M68" s="187">
        <v>0.079</v>
      </c>
      <c r="N68" s="187">
        <v>0</v>
      </c>
      <c r="O68" s="187">
        <v>0</v>
      </c>
      <c r="P68" s="187">
        <v>0</v>
      </c>
      <c r="Q68" s="187">
        <v>0</v>
      </c>
      <c r="R68" s="187">
        <v>0</v>
      </c>
      <c r="S68" s="187">
        <v>0</v>
      </c>
      <c r="T68" s="187">
        <v>0</v>
      </c>
      <c r="U68" s="187">
        <v>0</v>
      </c>
      <c r="V68" s="187">
        <v>0.107857668</v>
      </c>
      <c r="W68" s="187">
        <v>0</v>
      </c>
      <c r="X68" s="187">
        <v>0</v>
      </c>
      <c r="Y68" s="187">
        <v>0</v>
      </c>
      <c r="Z68" s="187">
        <v>0</v>
      </c>
      <c r="AA68" s="187">
        <v>0</v>
      </c>
    </row>
    <row r="69" spans="1:27" ht="78.75" outlineLevel="1">
      <c r="A69" s="175"/>
      <c r="B69" s="175" t="s">
        <v>677</v>
      </c>
      <c r="C69" s="175" t="s">
        <v>126</v>
      </c>
      <c r="D69" s="187">
        <v>0</v>
      </c>
      <c r="E69" s="187">
        <v>0</v>
      </c>
      <c r="F69" s="187">
        <v>0</v>
      </c>
      <c r="G69" s="187">
        <v>0</v>
      </c>
      <c r="H69" s="187">
        <v>0</v>
      </c>
      <c r="I69" s="187">
        <v>0</v>
      </c>
      <c r="J69" s="187">
        <v>0</v>
      </c>
      <c r="K69" s="187">
        <v>0</v>
      </c>
      <c r="L69" s="187">
        <v>0</v>
      </c>
      <c r="M69" s="187">
        <v>0.08</v>
      </c>
      <c r="N69" s="187">
        <v>0</v>
      </c>
      <c r="O69" s="187">
        <v>0</v>
      </c>
      <c r="P69" s="187">
        <v>0</v>
      </c>
      <c r="Q69" s="187">
        <v>0</v>
      </c>
      <c r="R69" s="187">
        <v>0</v>
      </c>
      <c r="S69" s="187">
        <v>0</v>
      </c>
      <c r="T69" s="187">
        <v>0</v>
      </c>
      <c r="U69" s="187">
        <v>0</v>
      </c>
      <c r="V69" s="187">
        <v>0.10907047199999999</v>
      </c>
      <c r="W69" s="187">
        <v>0</v>
      </c>
      <c r="X69" s="187">
        <v>0</v>
      </c>
      <c r="Y69" s="187">
        <v>0</v>
      </c>
      <c r="Z69" s="187">
        <v>0</v>
      </c>
      <c r="AA69" s="187">
        <v>0</v>
      </c>
    </row>
    <row r="70" spans="1:27" ht="78.75" outlineLevel="1">
      <c r="A70" s="175"/>
      <c r="B70" s="175" t="s">
        <v>678</v>
      </c>
      <c r="C70" s="175" t="s">
        <v>126</v>
      </c>
      <c r="D70" s="187">
        <v>0</v>
      </c>
      <c r="E70" s="187">
        <v>0</v>
      </c>
      <c r="F70" s="187">
        <v>0</v>
      </c>
      <c r="G70" s="187">
        <v>0</v>
      </c>
      <c r="H70" s="187">
        <v>0</v>
      </c>
      <c r="I70" s="187">
        <v>0</v>
      </c>
      <c r="J70" s="187">
        <v>0</v>
      </c>
      <c r="K70" s="187">
        <v>0</v>
      </c>
      <c r="L70" s="187">
        <v>0</v>
      </c>
      <c r="M70" s="187">
        <v>0.131</v>
      </c>
      <c r="N70" s="187">
        <v>0</v>
      </c>
      <c r="O70" s="187">
        <v>0</v>
      </c>
      <c r="P70" s="187">
        <v>0</v>
      </c>
      <c r="Q70" s="187">
        <v>0</v>
      </c>
      <c r="R70" s="187">
        <v>0</v>
      </c>
      <c r="S70" s="187">
        <v>0</v>
      </c>
      <c r="T70" s="187">
        <v>0</v>
      </c>
      <c r="U70" s="187">
        <v>0</v>
      </c>
      <c r="V70" s="187">
        <v>0.07690082399999999</v>
      </c>
      <c r="W70" s="187">
        <v>0</v>
      </c>
      <c r="X70" s="187">
        <v>0</v>
      </c>
      <c r="Y70" s="187">
        <v>0</v>
      </c>
      <c r="Z70" s="187">
        <v>0</v>
      </c>
      <c r="AA70" s="187">
        <v>0</v>
      </c>
    </row>
    <row r="71" spans="1:27" ht="78.75" outlineLevel="1">
      <c r="A71" s="175"/>
      <c r="B71" s="175" t="s">
        <v>679</v>
      </c>
      <c r="C71" s="175" t="s">
        <v>126</v>
      </c>
      <c r="D71" s="187">
        <v>0</v>
      </c>
      <c r="E71" s="187">
        <v>0</v>
      </c>
      <c r="F71" s="187">
        <v>0</v>
      </c>
      <c r="G71" s="187">
        <v>0</v>
      </c>
      <c r="H71" s="187">
        <v>0</v>
      </c>
      <c r="I71" s="187">
        <v>0</v>
      </c>
      <c r="J71" s="187">
        <v>0</v>
      </c>
      <c r="K71" s="187">
        <v>0</v>
      </c>
      <c r="L71" s="187">
        <v>0</v>
      </c>
      <c r="M71" s="187">
        <v>0.064</v>
      </c>
      <c r="N71" s="187">
        <v>0</v>
      </c>
      <c r="O71" s="187">
        <v>0</v>
      </c>
      <c r="P71" s="187">
        <v>0</v>
      </c>
      <c r="Q71" s="187">
        <v>0</v>
      </c>
      <c r="R71" s="187">
        <v>0</v>
      </c>
      <c r="S71" s="187">
        <v>0</v>
      </c>
      <c r="T71" s="187">
        <v>0</v>
      </c>
      <c r="U71" s="187">
        <v>0</v>
      </c>
      <c r="V71" s="187">
        <v>0.073911828</v>
      </c>
      <c r="W71" s="187">
        <v>0</v>
      </c>
      <c r="X71" s="187">
        <v>0</v>
      </c>
      <c r="Y71" s="187">
        <v>0</v>
      </c>
      <c r="Z71" s="187">
        <v>0</v>
      </c>
      <c r="AA71" s="187">
        <v>0</v>
      </c>
    </row>
    <row r="72" spans="1:27" ht="126" outlineLevel="1">
      <c r="A72" s="175"/>
      <c r="B72" s="152" t="s">
        <v>680</v>
      </c>
      <c r="C72" s="175" t="s">
        <v>126</v>
      </c>
      <c r="D72" s="187">
        <v>0</v>
      </c>
      <c r="E72" s="187">
        <v>0</v>
      </c>
      <c r="F72" s="187">
        <v>0</v>
      </c>
      <c r="G72" s="187">
        <v>0</v>
      </c>
      <c r="H72" s="187">
        <v>0</v>
      </c>
      <c r="I72" s="187">
        <v>0</v>
      </c>
      <c r="J72" s="187">
        <v>0</v>
      </c>
      <c r="K72" s="187">
        <v>0</v>
      </c>
      <c r="L72" s="187">
        <v>0</v>
      </c>
      <c r="M72" s="187">
        <v>0.105</v>
      </c>
      <c r="N72" s="187">
        <v>0</v>
      </c>
      <c r="O72" s="187">
        <v>0</v>
      </c>
      <c r="P72" s="187">
        <v>0</v>
      </c>
      <c r="Q72" s="187">
        <v>0</v>
      </c>
      <c r="R72" s="187">
        <v>0</v>
      </c>
      <c r="S72" s="187">
        <v>0</v>
      </c>
      <c r="T72" s="187">
        <v>0</v>
      </c>
      <c r="U72" s="187">
        <v>0</v>
      </c>
      <c r="V72" s="187">
        <v>0.10898101199999999</v>
      </c>
      <c r="W72" s="187">
        <v>0</v>
      </c>
      <c r="X72" s="187">
        <v>0</v>
      </c>
      <c r="Y72" s="187">
        <v>0</v>
      </c>
      <c r="Z72" s="187">
        <v>0</v>
      </c>
      <c r="AA72" s="187">
        <v>0</v>
      </c>
    </row>
    <row r="73" spans="1:27" ht="78.75" outlineLevel="1">
      <c r="A73" s="175"/>
      <c r="B73" s="175" t="s">
        <v>681</v>
      </c>
      <c r="C73" s="175" t="s">
        <v>126</v>
      </c>
      <c r="D73" s="187">
        <v>0</v>
      </c>
      <c r="E73" s="187">
        <v>0</v>
      </c>
      <c r="F73" s="187">
        <v>0</v>
      </c>
      <c r="G73" s="187">
        <v>0</v>
      </c>
      <c r="H73" s="187">
        <v>0</v>
      </c>
      <c r="I73" s="187">
        <v>0</v>
      </c>
      <c r="J73" s="187">
        <v>0</v>
      </c>
      <c r="K73" s="187">
        <v>0</v>
      </c>
      <c r="L73" s="187">
        <v>0</v>
      </c>
      <c r="M73" s="187">
        <v>0.113</v>
      </c>
      <c r="N73" s="187">
        <v>0</v>
      </c>
      <c r="O73" s="187">
        <v>0</v>
      </c>
      <c r="P73" s="187">
        <v>0</v>
      </c>
      <c r="Q73" s="187">
        <v>0</v>
      </c>
      <c r="R73" s="187">
        <v>0</v>
      </c>
      <c r="S73" s="187">
        <v>0</v>
      </c>
      <c r="T73" s="187">
        <v>0</v>
      </c>
      <c r="U73" s="187">
        <v>0</v>
      </c>
      <c r="V73" s="187">
        <v>0.11571411599999999</v>
      </c>
      <c r="W73" s="187">
        <v>0</v>
      </c>
      <c r="X73" s="187">
        <v>0</v>
      </c>
      <c r="Y73" s="187">
        <v>0</v>
      </c>
      <c r="Z73" s="187">
        <v>0</v>
      </c>
      <c r="AA73" s="187">
        <v>0</v>
      </c>
    </row>
    <row r="74" spans="1:27" ht="78.75" outlineLevel="1">
      <c r="A74" s="175"/>
      <c r="B74" s="175" t="s">
        <v>682</v>
      </c>
      <c r="C74" s="175" t="s">
        <v>126</v>
      </c>
      <c r="D74" s="187">
        <v>0</v>
      </c>
      <c r="E74" s="187">
        <v>0</v>
      </c>
      <c r="F74" s="187">
        <v>0</v>
      </c>
      <c r="G74" s="187">
        <v>0</v>
      </c>
      <c r="H74" s="187">
        <v>0</v>
      </c>
      <c r="I74" s="187">
        <v>0</v>
      </c>
      <c r="J74" s="187">
        <v>0</v>
      </c>
      <c r="K74" s="187">
        <v>0</v>
      </c>
      <c r="L74" s="187">
        <v>0</v>
      </c>
      <c r="M74" s="187">
        <v>0.29</v>
      </c>
      <c r="N74" s="187">
        <v>0</v>
      </c>
      <c r="O74" s="187">
        <v>0</v>
      </c>
      <c r="P74" s="187">
        <v>0</v>
      </c>
      <c r="Q74" s="187">
        <v>0</v>
      </c>
      <c r="R74" s="187">
        <v>0</v>
      </c>
      <c r="S74" s="187">
        <v>0</v>
      </c>
      <c r="T74" s="187">
        <v>0</v>
      </c>
      <c r="U74" s="187">
        <v>0</v>
      </c>
      <c r="V74" s="187">
        <v>0.266530536</v>
      </c>
      <c r="W74" s="187">
        <v>0</v>
      </c>
      <c r="X74" s="187">
        <v>0</v>
      </c>
      <c r="Y74" s="187">
        <v>0</v>
      </c>
      <c r="Z74" s="187">
        <v>0</v>
      </c>
      <c r="AA74" s="187">
        <v>0</v>
      </c>
    </row>
    <row r="75" spans="1:27" ht="126" outlineLevel="1">
      <c r="A75" s="175"/>
      <c r="B75" s="152" t="s">
        <v>683</v>
      </c>
      <c r="C75" s="175" t="s">
        <v>126</v>
      </c>
      <c r="D75" s="187">
        <v>0</v>
      </c>
      <c r="E75" s="187">
        <v>0</v>
      </c>
      <c r="F75" s="187">
        <v>0</v>
      </c>
      <c r="G75" s="187">
        <v>0</v>
      </c>
      <c r="H75" s="187">
        <v>0</v>
      </c>
      <c r="I75" s="187">
        <v>0</v>
      </c>
      <c r="J75" s="187">
        <v>0</v>
      </c>
      <c r="K75" s="187">
        <v>0</v>
      </c>
      <c r="L75" s="187">
        <v>0</v>
      </c>
      <c r="M75" s="187">
        <v>0.113</v>
      </c>
      <c r="N75" s="187">
        <v>0</v>
      </c>
      <c r="O75" s="187">
        <v>0</v>
      </c>
      <c r="P75" s="187">
        <v>0</v>
      </c>
      <c r="Q75" s="187">
        <v>0</v>
      </c>
      <c r="R75" s="187">
        <v>0</v>
      </c>
      <c r="S75" s="187">
        <v>0</v>
      </c>
      <c r="T75" s="187">
        <v>0</v>
      </c>
      <c r="U75" s="187">
        <v>0</v>
      </c>
      <c r="V75" s="187">
        <v>0.12267497999999999</v>
      </c>
      <c r="W75" s="187">
        <v>0</v>
      </c>
      <c r="X75" s="187">
        <v>0</v>
      </c>
      <c r="Y75" s="187">
        <v>0</v>
      </c>
      <c r="Z75" s="187">
        <v>0</v>
      </c>
      <c r="AA75" s="187">
        <v>0</v>
      </c>
    </row>
    <row r="76" spans="1:27" ht="78.75" outlineLevel="1">
      <c r="A76" s="175"/>
      <c r="B76" s="175" t="s">
        <v>684</v>
      </c>
      <c r="C76" s="175" t="s">
        <v>126</v>
      </c>
      <c r="D76" s="187">
        <v>0</v>
      </c>
      <c r="E76" s="187">
        <v>0</v>
      </c>
      <c r="F76" s="187">
        <v>0</v>
      </c>
      <c r="G76" s="187">
        <v>0</v>
      </c>
      <c r="H76" s="187">
        <v>0</v>
      </c>
      <c r="I76" s="187">
        <v>0</v>
      </c>
      <c r="J76" s="187">
        <v>0</v>
      </c>
      <c r="K76" s="187">
        <v>0</v>
      </c>
      <c r="L76" s="187">
        <v>0</v>
      </c>
      <c r="M76" s="187">
        <v>0.065</v>
      </c>
      <c r="N76" s="187">
        <v>0</v>
      </c>
      <c r="O76" s="187">
        <v>0</v>
      </c>
      <c r="P76" s="187">
        <v>0</v>
      </c>
      <c r="Q76" s="187">
        <v>0</v>
      </c>
      <c r="R76" s="187">
        <v>0</v>
      </c>
      <c r="S76" s="187">
        <v>0</v>
      </c>
      <c r="T76" s="187">
        <v>0</v>
      </c>
      <c r="U76" s="187">
        <v>0</v>
      </c>
      <c r="V76" s="187">
        <v>0.07467312</v>
      </c>
      <c r="W76" s="187">
        <v>0</v>
      </c>
      <c r="X76" s="187">
        <v>0</v>
      </c>
      <c r="Y76" s="187">
        <v>0</v>
      </c>
      <c r="Z76" s="187">
        <v>0</v>
      </c>
      <c r="AA76" s="187">
        <v>0</v>
      </c>
    </row>
    <row r="77" spans="1:27" ht="78.75" outlineLevel="1">
      <c r="A77" s="175"/>
      <c r="B77" s="175" t="s">
        <v>685</v>
      </c>
      <c r="C77" s="175" t="s">
        <v>126</v>
      </c>
      <c r="D77" s="187">
        <v>0</v>
      </c>
      <c r="E77" s="187">
        <v>0</v>
      </c>
      <c r="F77" s="187">
        <v>0</v>
      </c>
      <c r="G77" s="187">
        <v>0</v>
      </c>
      <c r="H77" s="187">
        <v>0</v>
      </c>
      <c r="I77" s="187">
        <v>0</v>
      </c>
      <c r="J77" s="187">
        <v>0</v>
      </c>
      <c r="K77" s="187">
        <v>0</v>
      </c>
      <c r="L77" s="187">
        <v>0</v>
      </c>
      <c r="M77" s="187">
        <v>0.148</v>
      </c>
      <c r="N77" s="187">
        <v>0</v>
      </c>
      <c r="O77" s="187">
        <v>0</v>
      </c>
      <c r="P77" s="187">
        <v>0</v>
      </c>
      <c r="Q77" s="187">
        <v>0</v>
      </c>
      <c r="R77" s="187">
        <v>0</v>
      </c>
      <c r="S77" s="187">
        <v>0</v>
      </c>
      <c r="T77" s="187">
        <v>0</v>
      </c>
      <c r="U77" s="187">
        <v>0</v>
      </c>
      <c r="V77" s="187">
        <v>0.14557283999999998</v>
      </c>
      <c r="W77" s="187">
        <v>0</v>
      </c>
      <c r="X77" s="187">
        <v>0</v>
      </c>
      <c r="Y77" s="187">
        <v>0</v>
      </c>
      <c r="Z77" s="187">
        <v>0</v>
      </c>
      <c r="AA77" s="187">
        <v>0</v>
      </c>
    </row>
    <row r="78" spans="1:27" ht="78.75" outlineLevel="1">
      <c r="A78" s="175"/>
      <c r="B78" s="175" t="s">
        <v>686</v>
      </c>
      <c r="C78" s="175" t="s">
        <v>126</v>
      </c>
      <c r="D78" s="187">
        <v>0</v>
      </c>
      <c r="E78" s="187">
        <v>0</v>
      </c>
      <c r="F78" s="187">
        <v>0</v>
      </c>
      <c r="G78" s="187">
        <v>0</v>
      </c>
      <c r="H78" s="187">
        <v>0</v>
      </c>
      <c r="I78" s="187">
        <v>0</v>
      </c>
      <c r="J78" s="187">
        <v>0</v>
      </c>
      <c r="K78" s="187">
        <v>0</v>
      </c>
      <c r="L78" s="187">
        <v>0</v>
      </c>
      <c r="M78" s="187">
        <v>0.073</v>
      </c>
      <c r="N78" s="187">
        <v>0</v>
      </c>
      <c r="O78" s="187">
        <v>0</v>
      </c>
      <c r="P78" s="187">
        <v>0</v>
      </c>
      <c r="Q78" s="187">
        <v>0</v>
      </c>
      <c r="R78" s="187">
        <v>0</v>
      </c>
      <c r="S78" s="187">
        <v>0</v>
      </c>
      <c r="T78" s="187">
        <v>0</v>
      </c>
      <c r="U78" s="187">
        <v>0</v>
      </c>
      <c r="V78" s="187">
        <v>0.047879267999999996</v>
      </c>
      <c r="W78" s="187">
        <v>0</v>
      </c>
      <c r="X78" s="187">
        <v>0</v>
      </c>
      <c r="Y78" s="187">
        <v>0</v>
      </c>
      <c r="Z78" s="187">
        <v>0</v>
      </c>
      <c r="AA78" s="187">
        <v>0</v>
      </c>
    </row>
    <row r="79" spans="1:27" ht="78.75" outlineLevel="1">
      <c r="A79" s="175"/>
      <c r="B79" s="175" t="s">
        <v>687</v>
      </c>
      <c r="C79" s="175" t="s">
        <v>126</v>
      </c>
      <c r="D79" s="187">
        <v>0</v>
      </c>
      <c r="E79" s="187">
        <v>0</v>
      </c>
      <c r="F79" s="187">
        <v>0</v>
      </c>
      <c r="G79" s="187">
        <v>0</v>
      </c>
      <c r="H79" s="187">
        <v>0</v>
      </c>
      <c r="I79" s="187">
        <v>0</v>
      </c>
      <c r="J79" s="187">
        <v>0</v>
      </c>
      <c r="K79" s="187">
        <v>0</v>
      </c>
      <c r="L79" s="187">
        <v>0</v>
      </c>
      <c r="M79" s="187">
        <v>0.11</v>
      </c>
      <c r="N79" s="187">
        <v>0</v>
      </c>
      <c r="O79" s="187">
        <v>0</v>
      </c>
      <c r="P79" s="187">
        <v>0</v>
      </c>
      <c r="Q79" s="187">
        <v>0</v>
      </c>
      <c r="R79" s="187">
        <v>0</v>
      </c>
      <c r="S79" s="187">
        <v>0</v>
      </c>
      <c r="T79" s="187">
        <v>0</v>
      </c>
      <c r="U79" s="187">
        <v>0</v>
      </c>
      <c r="V79" s="187">
        <v>0.11278756799999999</v>
      </c>
      <c r="W79" s="187">
        <v>0</v>
      </c>
      <c r="X79" s="187">
        <v>0</v>
      </c>
      <c r="Y79" s="187">
        <v>0</v>
      </c>
      <c r="Z79" s="187">
        <v>0</v>
      </c>
      <c r="AA79" s="187">
        <v>0</v>
      </c>
    </row>
    <row r="80" spans="1:27" ht="78.75" outlineLevel="1">
      <c r="A80" s="175"/>
      <c r="B80" s="175" t="s">
        <v>688</v>
      </c>
      <c r="C80" s="175" t="s">
        <v>126</v>
      </c>
      <c r="D80" s="187">
        <v>0</v>
      </c>
      <c r="E80" s="187">
        <v>0</v>
      </c>
      <c r="F80" s="187">
        <v>0</v>
      </c>
      <c r="G80" s="187">
        <v>0</v>
      </c>
      <c r="H80" s="187">
        <v>0</v>
      </c>
      <c r="I80" s="187">
        <v>0</v>
      </c>
      <c r="J80" s="187">
        <v>0</v>
      </c>
      <c r="K80" s="187">
        <v>0</v>
      </c>
      <c r="L80" s="187">
        <v>0</v>
      </c>
      <c r="M80" s="187">
        <v>0.147</v>
      </c>
      <c r="N80" s="187">
        <v>0</v>
      </c>
      <c r="O80" s="187">
        <v>0</v>
      </c>
      <c r="P80" s="187">
        <v>0</v>
      </c>
      <c r="Q80" s="187">
        <v>0</v>
      </c>
      <c r="R80" s="187">
        <v>0</v>
      </c>
      <c r="S80" s="187">
        <v>0</v>
      </c>
      <c r="T80" s="187">
        <v>0</v>
      </c>
      <c r="U80" s="187">
        <v>0</v>
      </c>
      <c r="V80" s="187">
        <v>0.144168936</v>
      </c>
      <c r="W80" s="187">
        <v>0</v>
      </c>
      <c r="X80" s="187">
        <v>0</v>
      </c>
      <c r="Y80" s="187">
        <v>0</v>
      </c>
      <c r="Z80" s="187">
        <v>0</v>
      </c>
      <c r="AA80" s="187">
        <v>0</v>
      </c>
    </row>
    <row r="81" spans="1:27" ht="78.75" outlineLevel="1">
      <c r="A81" s="175"/>
      <c r="B81" s="175" t="s">
        <v>689</v>
      </c>
      <c r="C81" s="175" t="s">
        <v>126</v>
      </c>
      <c r="D81" s="187">
        <v>0</v>
      </c>
      <c r="E81" s="187">
        <v>0</v>
      </c>
      <c r="F81" s="187">
        <v>0</v>
      </c>
      <c r="G81" s="187">
        <v>0</v>
      </c>
      <c r="H81" s="187">
        <v>0</v>
      </c>
      <c r="I81" s="187">
        <v>0</v>
      </c>
      <c r="J81" s="187">
        <v>0</v>
      </c>
      <c r="K81" s="187">
        <v>0</v>
      </c>
      <c r="L81" s="187">
        <v>0</v>
      </c>
      <c r="M81" s="187">
        <v>0.125</v>
      </c>
      <c r="N81" s="187">
        <v>0</v>
      </c>
      <c r="O81" s="187">
        <v>0</v>
      </c>
      <c r="P81" s="187">
        <v>0</v>
      </c>
      <c r="Q81" s="187">
        <v>0</v>
      </c>
      <c r="R81" s="187">
        <v>0</v>
      </c>
      <c r="S81" s="187">
        <v>0</v>
      </c>
      <c r="T81" s="187">
        <v>0</v>
      </c>
      <c r="U81" s="187">
        <v>0</v>
      </c>
      <c r="V81" s="187">
        <v>0.126134988</v>
      </c>
      <c r="W81" s="187">
        <v>0</v>
      </c>
      <c r="X81" s="187">
        <v>0</v>
      </c>
      <c r="Y81" s="187">
        <v>0</v>
      </c>
      <c r="Z81" s="187">
        <v>0</v>
      </c>
      <c r="AA81" s="187">
        <v>0</v>
      </c>
    </row>
    <row r="82" spans="1:27" ht="78.75" outlineLevel="1">
      <c r="A82" s="175"/>
      <c r="B82" s="175" t="s">
        <v>690</v>
      </c>
      <c r="C82" s="175" t="s">
        <v>126</v>
      </c>
      <c r="D82" s="187">
        <v>0</v>
      </c>
      <c r="E82" s="187">
        <v>0</v>
      </c>
      <c r="F82" s="187">
        <v>0</v>
      </c>
      <c r="G82" s="187">
        <v>0</v>
      </c>
      <c r="H82" s="187">
        <v>0</v>
      </c>
      <c r="I82" s="187">
        <v>0</v>
      </c>
      <c r="J82" s="187">
        <v>0</v>
      </c>
      <c r="K82" s="187">
        <v>0</v>
      </c>
      <c r="L82" s="187">
        <v>0</v>
      </c>
      <c r="M82" s="187">
        <v>0.103</v>
      </c>
      <c r="N82" s="187">
        <v>0</v>
      </c>
      <c r="O82" s="187">
        <v>0</v>
      </c>
      <c r="P82" s="187">
        <v>0</v>
      </c>
      <c r="Q82" s="187">
        <v>0</v>
      </c>
      <c r="R82" s="187">
        <v>0</v>
      </c>
      <c r="S82" s="187">
        <v>0</v>
      </c>
      <c r="T82" s="187">
        <v>0</v>
      </c>
      <c r="U82" s="187">
        <v>0</v>
      </c>
      <c r="V82" s="187">
        <v>0.106815804</v>
      </c>
      <c r="W82" s="187">
        <v>0</v>
      </c>
      <c r="X82" s="187">
        <v>0</v>
      </c>
      <c r="Y82" s="187">
        <v>0</v>
      </c>
      <c r="Z82" s="187">
        <v>0</v>
      </c>
      <c r="AA82" s="187">
        <v>0</v>
      </c>
    </row>
    <row r="83" spans="1:27" ht="78.75" outlineLevel="1">
      <c r="A83" s="175"/>
      <c r="B83" s="175" t="s">
        <v>691</v>
      </c>
      <c r="C83" s="175" t="s">
        <v>126</v>
      </c>
      <c r="D83" s="187">
        <v>0</v>
      </c>
      <c r="E83" s="187">
        <v>0</v>
      </c>
      <c r="F83" s="187">
        <v>0</v>
      </c>
      <c r="G83" s="187">
        <v>0</v>
      </c>
      <c r="H83" s="187">
        <v>0</v>
      </c>
      <c r="I83" s="187">
        <v>0</v>
      </c>
      <c r="J83" s="187">
        <v>0</v>
      </c>
      <c r="K83" s="187">
        <v>0</v>
      </c>
      <c r="L83" s="187">
        <v>0</v>
      </c>
      <c r="M83" s="187">
        <v>0.022</v>
      </c>
      <c r="N83" s="187">
        <v>0</v>
      </c>
      <c r="O83" s="187">
        <v>0</v>
      </c>
      <c r="P83" s="187">
        <v>0</v>
      </c>
      <c r="Q83" s="187">
        <v>0</v>
      </c>
      <c r="R83" s="187">
        <v>0</v>
      </c>
      <c r="S83" s="187">
        <v>0</v>
      </c>
      <c r="T83" s="187">
        <v>0</v>
      </c>
      <c r="U83" s="187">
        <v>0</v>
      </c>
      <c r="V83" s="187">
        <v>0.038081316</v>
      </c>
      <c r="W83" s="187">
        <v>0</v>
      </c>
      <c r="X83" s="187">
        <v>0</v>
      </c>
      <c r="Y83" s="187">
        <v>0</v>
      </c>
      <c r="Z83" s="187">
        <v>0</v>
      </c>
      <c r="AA83" s="187">
        <v>0</v>
      </c>
    </row>
    <row r="84" spans="1:27" ht="78.75" outlineLevel="1">
      <c r="A84" s="175"/>
      <c r="B84" s="175" t="s">
        <v>692</v>
      </c>
      <c r="C84" s="175" t="s">
        <v>126</v>
      </c>
      <c r="D84" s="187">
        <v>0</v>
      </c>
      <c r="E84" s="187">
        <v>0</v>
      </c>
      <c r="F84" s="187">
        <v>0</v>
      </c>
      <c r="G84" s="187">
        <v>0</v>
      </c>
      <c r="H84" s="187">
        <v>0</v>
      </c>
      <c r="I84" s="187">
        <v>0</v>
      </c>
      <c r="J84" s="187">
        <v>0</v>
      </c>
      <c r="K84" s="187">
        <v>0</v>
      </c>
      <c r="L84" s="187">
        <v>0</v>
      </c>
      <c r="M84" s="187">
        <v>0.074</v>
      </c>
      <c r="N84" s="187">
        <v>0</v>
      </c>
      <c r="O84" s="187">
        <v>0</v>
      </c>
      <c r="P84" s="187">
        <v>0</v>
      </c>
      <c r="Q84" s="187">
        <v>0</v>
      </c>
      <c r="R84" s="187">
        <v>0</v>
      </c>
      <c r="S84" s="187">
        <v>0</v>
      </c>
      <c r="T84" s="187">
        <v>0</v>
      </c>
      <c r="U84" s="187">
        <v>0</v>
      </c>
      <c r="V84" s="187">
        <v>0.082199028</v>
      </c>
      <c r="W84" s="187">
        <v>0</v>
      </c>
      <c r="X84" s="187">
        <v>0</v>
      </c>
      <c r="Y84" s="187">
        <v>0</v>
      </c>
      <c r="Z84" s="187">
        <v>0</v>
      </c>
      <c r="AA84" s="187">
        <v>0</v>
      </c>
    </row>
    <row r="85" spans="1:27" ht="126" outlineLevel="1">
      <c r="A85" s="175"/>
      <c r="B85" s="152" t="s">
        <v>693</v>
      </c>
      <c r="C85" s="175" t="s">
        <v>126</v>
      </c>
      <c r="D85" s="187">
        <v>0</v>
      </c>
      <c r="E85" s="187">
        <v>0</v>
      </c>
      <c r="F85" s="187">
        <v>0</v>
      </c>
      <c r="G85" s="187">
        <v>0</v>
      </c>
      <c r="H85" s="187">
        <v>0</v>
      </c>
      <c r="I85" s="187">
        <v>0</v>
      </c>
      <c r="J85" s="187">
        <v>0</v>
      </c>
      <c r="K85" s="187">
        <v>0</v>
      </c>
      <c r="L85" s="187">
        <v>0</v>
      </c>
      <c r="M85" s="187">
        <v>0.12</v>
      </c>
      <c r="N85" s="187">
        <v>0</v>
      </c>
      <c r="O85" s="187">
        <v>0</v>
      </c>
      <c r="P85" s="187">
        <v>0</v>
      </c>
      <c r="Q85" s="187">
        <v>0</v>
      </c>
      <c r="R85" s="187">
        <v>0</v>
      </c>
      <c r="S85" s="187">
        <v>0</v>
      </c>
      <c r="T85" s="187">
        <v>0</v>
      </c>
      <c r="U85" s="187">
        <v>0</v>
      </c>
      <c r="V85" s="187">
        <v>0.12168584399999999</v>
      </c>
      <c r="W85" s="187">
        <v>0</v>
      </c>
      <c r="X85" s="187">
        <v>0</v>
      </c>
      <c r="Y85" s="187">
        <v>0</v>
      </c>
      <c r="Z85" s="187">
        <v>0</v>
      </c>
      <c r="AA85" s="187">
        <v>0</v>
      </c>
    </row>
    <row r="86" spans="1:27" ht="78.75" outlineLevel="1">
      <c r="A86" s="175"/>
      <c r="B86" s="175" t="s">
        <v>694</v>
      </c>
      <c r="C86" s="175" t="s">
        <v>126</v>
      </c>
      <c r="D86" s="187">
        <v>0</v>
      </c>
      <c r="E86" s="187">
        <v>0</v>
      </c>
      <c r="F86" s="187">
        <v>0</v>
      </c>
      <c r="G86" s="187">
        <v>0</v>
      </c>
      <c r="H86" s="187">
        <v>0</v>
      </c>
      <c r="I86" s="187">
        <v>0</v>
      </c>
      <c r="J86" s="187">
        <v>0</v>
      </c>
      <c r="K86" s="187">
        <v>0</v>
      </c>
      <c r="L86" s="187">
        <v>0</v>
      </c>
      <c r="M86" s="187">
        <v>0.117</v>
      </c>
      <c r="N86" s="187">
        <v>0</v>
      </c>
      <c r="O86" s="187">
        <v>0</v>
      </c>
      <c r="P86" s="187">
        <v>0</v>
      </c>
      <c r="Q86" s="187">
        <v>0</v>
      </c>
      <c r="R86" s="187">
        <v>0</v>
      </c>
      <c r="S86" s="187">
        <v>0</v>
      </c>
      <c r="T86" s="187">
        <v>0</v>
      </c>
      <c r="U86" s="187">
        <v>0</v>
      </c>
      <c r="V86" s="187">
        <v>0.06677030399999999</v>
      </c>
      <c r="W86" s="187">
        <v>0</v>
      </c>
      <c r="X86" s="187">
        <v>0</v>
      </c>
      <c r="Y86" s="187">
        <v>0</v>
      </c>
      <c r="Z86" s="187">
        <v>0</v>
      </c>
      <c r="AA86" s="187">
        <v>0</v>
      </c>
    </row>
    <row r="87" spans="1:27" ht="126" outlineLevel="1">
      <c r="A87" s="175"/>
      <c r="B87" s="152" t="s">
        <v>695</v>
      </c>
      <c r="C87" s="175" t="s">
        <v>126</v>
      </c>
      <c r="D87" s="187">
        <v>0</v>
      </c>
      <c r="E87" s="187">
        <v>0</v>
      </c>
      <c r="F87" s="187">
        <v>0</v>
      </c>
      <c r="G87" s="187">
        <v>0</v>
      </c>
      <c r="H87" s="187">
        <v>0</v>
      </c>
      <c r="I87" s="187">
        <v>0</v>
      </c>
      <c r="J87" s="187">
        <v>0</v>
      </c>
      <c r="K87" s="187">
        <v>0</v>
      </c>
      <c r="L87" s="187">
        <v>0</v>
      </c>
      <c r="M87" s="187">
        <v>0.041</v>
      </c>
      <c r="N87" s="187">
        <v>0</v>
      </c>
      <c r="O87" s="187">
        <v>0</v>
      </c>
      <c r="P87" s="187">
        <v>0</v>
      </c>
      <c r="Q87" s="187">
        <v>0</v>
      </c>
      <c r="R87" s="187">
        <v>0</v>
      </c>
      <c r="S87" s="187">
        <v>0</v>
      </c>
      <c r="T87" s="187">
        <v>0</v>
      </c>
      <c r="U87" s="187">
        <v>0</v>
      </c>
      <c r="V87" s="187">
        <v>0.035031396</v>
      </c>
      <c r="W87" s="187">
        <v>0</v>
      </c>
      <c r="X87" s="187">
        <v>0</v>
      </c>
      <c r="Y87" s="187">
        <v>0</v>
      </c>
      <c r="Z87" s="187">
        <v>0</v>
      </c>
      <c r="AA87" s="187">
        <v>0</v>
      </c>
    </row>
    <row r="88" spans="1:27" ht="78.75" outlineLevel="1">
      <c r="A88" s="175"/>
      <c r="B88" s="175" t="s">
        <v>696</v>
      </c>
      <c r="C88" s="175" t="s">
        <v>126</v>
      </c>
      <c r="D88" s="187">
        <v>0</v>
      </c>
      <c r="E88" s="187">
        <v>0</v>
      </c>
      <c r="F88" s="187">
        <v>0</v>
      </c>
      <c r="G88" s="187">
        <v>0</v>
      </c>
      <c r="H88" s="187">
        <v>0</v>
      </c>
      <c r="I88" s="187">
        <v>0</v>
      </c>
      <c r="J88" s="187">
        <v>0</v>
      </c>
      <c r="K88" s="187">
        <v>0</v>
      </c>
      <c r="L88" s="187">
        <v>0</v>
      </c>
      <c r="M88" s="187">
        <v>0.077</v>
      </c>
      <c r="N88" s="187">
        <v>0</v>
      </c>
      <c r="O88" s="187">
        <v>0</v>
      </c>
      <c r="P88" s="187">
        <v>0</v>
      </c>
      <c r="Q88" s="187">
        <v>0</v>
      </c>
      <c r="R88" s="187">
        <v>0</v>
      </c>
      <c r="S88" s="187">
        <v>0</v>
      </c>
      <c r="T88" s="187">
        <v>0</v>
      </c>
      <c r="U88" s="187">
        <v>0</v>
      </c>
      <c r="V88" s="187">
        <v>0.04988076</v>
      </c>
      <c r="W88" s="187">
        <v>0</v>
      </c>
      <c r="X88" s="187">
        <v>0</v>
      </c>
      <c r="Y88" s="187">
        <v>0</v>
      </c>
      <c r="Z88" s="187">
        <v>0</v>
      </c>
      <c r="AA88" s="187">
        <v>0</v>
      </c>
    </row>
    <row r="89" spans="1:27" ht="126" outlineLevel="1">
      <c r="A89" s="175"/>
      <c r="B89" s="152" t="s">
        <v>697</v>
      </c>
      <c r="C89" s="175" t="s">
        <v>126</v>
      </c>
      <c r="D89" s="187">
        <v>0</v>
      </c>
      <c r="E89" s="187">
        <v>0</v>
      </c>
      <c r="F89" s="187">
        <v>0</v>
      </c>
      <c r="G89" s="187">
        <v>0</v>
      </c>
      <c r="H89" s="187">
        <v>0</v>
      </c>
      <c r="I89" s="187">
        <v>0</v>
      </c>
      <c r="J89" s="187">
        <v>0</v>
      </c>
      <c r="K89" s="187">
        <v>0</v>
      </c>
      <c r="L89" s="187">
        <v>0</v>
      </c>
      <c r="M89" s="187">
        <v>0.134</v>
      </c>
      <c r="N89" s="187">
        <v>0</v>
      </c>
      <c r="O89" s="187">
        <v>0</v>
      </c>
      <c r="P89" s="187">
        <v>0</v>
      </c>
      <c r="Q89" s="187">
        <v>0</v>
      </c>
      <c r="R89" s="187">
        <v>0</v>
      </c>
      <c r="S89" s="187">
        <v>0</v>
      </c>
      <c r="T89" s="187">
        <v>0</v>
      </c>
      <c r="U89" s="187">
        <v>0</v>
      </c>
      <c r="V89" s="187">
        <v>0.133629336</v>
      </c>
      <c r="W89" s="187">
        <v>0</v>
      </c>
      <c r="X89" s="187">
        <v>0</v>
      </c>
      <c r="Y89" s="187">
        <v>0</v>
      </c>
      <c r="Z89" s="187">
        <v>0</v>
      </c>
      <c r="AA89" s="187">
        <v>0</v>
      </c>
    </row>
    <row r="90" spans="1:27" ht="126" outlineLevel="1">
      <c r="A90" s="175"/>
      <c r="B90" s="152" t="s">
        <v>698</v>
      </c>
      <c r="C90" s="175" t="s">
        <v>126</v>
      </c>
      <c r="D90" s="187">
        <v>0</v>
      </c>
      <c r="E90" s="187">
        <v>0</v>
      </c>
      <c r="F90" s="187">
        <v>0</v>
      </c>
      <c r="G90" s="187">
        <v>0</v>
      </c>
      <c r="H90" s="187">
        <v>0</v>
      </c>
      <c r="I90" s="187">
        <v>0</v>
      </c>
      <c r="J90" s="187">
        <v>0</v>
      </c>
      <c r="K90" s="187">
        <v>0</v>
      </c>
      <c r="L90" s="187">
        <v>0</v>
      </c>
      <c r="M90" s="187">
        <v>0.123</v>
      </c>
      <c r="N90" s="187">
        <v>0</v>
      </c>
      <c r="O90" s="187">
        <v>0</v>
      </c>
      <c r="P90" s="187">
        <v>0</v>
      </c>
      <c r="Q90" s="187">
        <v>0</v>
      </c>
      <c r="R90" s="187">
        <v>0</v>
      </c>
      <c r="S90" s="187">
        <v>0</v>
      </c>
      <c r="T90" s="187">
        <v>0</v>
      </c>
      <c r="U90" s="187">
        <v>0</v>
      </c>
      <c r="V90" s="187">
        <v>0.12396975599999999</v>
      </c>
      <c r="W90" s="187">
        <v>0</v>
      </c>
      <c r="X90" s="187">
        <v>0</v>
      </c>
      <c r="Y90" s="187">
        <v>0</v>
      </c>
      <c r="Z90" s="187">
        <v>0</v>
      </c>
      <c r="AA90" s="187">
        <v>0</v>
      </c>
    </row>
    <row r="91" spans="1:27" ht="78.75" outlineLevel="1">
      <c r="A91" s="175"/>
      <c r="B91" s="175" t="s">
        <v>699</v>
      </c>
      <c r="C91" s="175" t="s">
        <v>126</v>
      </c>
      <c r="D91" s="187">
        <v>0</v>
      </c>
      <c r="E91" s="187">
        <v>0</v>
      </c>
      <c r="F91" s="187">
        <v>0</v>
      </c>
      <c r="G91" s="187">
        <v>0</v>
      </c>
      <c r="H91" s="187">
        <v>0</v>
      </c>
      <c r="I91" s="187">
        <v>0</v>
      </c>
      <c r="J91" s="187">
        <v>0</v>
      </c>
      <c r="K91" s="187">
        <v>0</v>
      </c>
      <c r="L91" s="187">
        <v>0</v>
      </c>
      <c r="M91" s="187">
        <v>0.111</v>
      </c>
      <c r="N91" s="187">
        <v>0</v>
      </c>
      <c r="O91" s="187">
        <v>0</v>
      </c>
      <c r="P91" s="187">
        <v>0</v>
      </c>
      <c r="Q91" s="187">
        <v>0</v>
      </c>
      <c r="R91" s="187">
        <v>0</v>
      </c>
      <c r="S91" s="187">
        <v>0</v>
      </c>
      <c r="T91" s="187">
        <v>0</v>
      </c>
      <c r="U91" s="187">
        <v>0</v>
      </c>
      <c r="V91" s="187">
        <v>0.197184324</v>
      </c>
      <c r="W91" s="187">
        <v>0</v>
      </c>
      <c r="X91" s="187">
        <v>0</v>
      </c>
      <c r="Y91" s="187">
        <v>0</v>
      </c>
      <c r="Z91" s="187">
        <v>0</v>
      </c>
      <c r="AA91" s="187">
        <v>0</v>
      </c>
    </row>
    <row r="92" spans="1:27" ht="78.75" outlineLevel="1">
      <c r="A92" s="175"/>
      <c r="B92" s="175" t="s">
        <v>700</v>
      </c>
      <c r="C92" s="175" t="s">
        <v>126</v>
      </c>
      <c r="D92" s="187">
        <v>0</v>
      </c>
      <c r="E92" s="187">
        <v>0</v>
      </c>
      <c r="F92" s="187">
        <v>0</v>
      </c>
      <c r="G92" s="187">
        <v>0</v>
      </c>
      <c r="H92" s="187">
        <v>0</v>
      </c>
      <c r="I92" s="187">
        <v>0</v>
      </c>
      <c r="J92" s="187">
        <v>0</v>
      </c>
      <c r="K92" s="187">
        <v>0</v>
      </c>
      <c r="L92" s="187">
        <v>0</v>
      </c>
      <c r="M92" s="187">
        <v>0.235</v>
      </c>
      <c r="N92" s="187">
        <v>0</v>
      </c>
      <c r="O92" s="187">
        <v>0</v>
      </c>
      <c r="P92" s="187">
        <v>0</v>
      </c>
      <c r="Q92" s="187">
        <v>0</v>
      </c>
      <c r="R92" s="187">
        <v>0</v>
      </c>
      <c r="S92" s="187">
        <v>0</v>
      </c>
      <c r="T92" s="187">
        <v>0</v>
      </c>
      <c r="U92" s="187">
        <v>0</v>
      </c>
      <c r="V92" s="187">
        <v>0.26530554</v>
      </c>
      <c r="W92" s="187">
        <v>0</v>
      </c>
      <c r="X92" s="187">
        <v>0</v>
      </c>
      <c r="Y92" s="187">
        <v>0</v>
      </c>
      <c r="Z92" s="187">
        <v>0</v>
      </c>
      <c r="AA92" s="187">
        <v>0</v>
      </c>
    </row>
    <row r="93" spans="1:27" ht="78.75" outlineLevel="1">
      <c r="A93" s="175"/>
      <c r="B93" s="175" t="s">
        <v>701</v>
      </c>
      <c r="C93" s="175" t="s">
        <v>126</v>
      </c>
      <c r="D93" s="187">
        <v>0</v>
      </c>
      <c r="E93" s="187">
        <v>0</v>
      </c>
      <c r="F93" s="187">
        <v>0</v>
      </c>
      <c r="G93" s="187">
        <v>0</v>
      </c>
      <c r="H93" s="187">
        <v>0</v>
      </c>
      <c r="I93" s="187">
        <v>0</v>
      </c>
      <c r="J93" s="187">
        <v>0</v>
      </c>
      <c r="K93" s="187">
        <v>0</v>
      </c>
      <c r="L93" s="187">
        <v>0</v>
      </c>
      <c r="M93" s="187">
        <v>0.169</v>
      </c>
      <c r="N93" s="187">
        <v>0</v>
      </c>
      <c r="O93" s="187">
        <v>0</v>
      </c>
      <c r="P93" s="187">
        <v>0</v>
      </c>
      <c r="Q93" s="187">
        <v>0</v>
      </c>
      <c r="R93" s="187">
        <v>0</v>
      </c>
      <c r="S93" s="187">
        <v>0</v>
      </c>
      <c r="T93" s="187">
        <v>0</v>
      </c>
      <c r="U93" s="187">
        <v>0</v>
      </c>
      <c r="V93" s="187">
        <v>0.212685192</v>
      </c>
      <c r="W93" s="187">
        <v>0</v>
      </c>
      <c r="X93" s="187">
        <v>0</v>
      </c>
      <c r="Y93" s="187">
        <v>0</v>
      </c>
      <c r="Z93" s="187">
        <v>0</v>
      </c>
      <c r="AA93" s="187">
        <v>0</v>
      </c>
    </row>
    <row r="94" spans="1:27" ht="126" outlineLevel="1">
      <c r="A94" s="175"/>
      <c r="B94" s="152" t="s">
        <v>702</v>
      </c>
      <c r="C94" s="175" t="s">
        <v>126</v>
      </c>
      <c r="D94" s="187">
        <v>0</v>
      </c>
      <c r="E94" s="187">
        <v>0</v>
      </c>
      <c r="F94" s="187">
        <v>0</v>
      </c>
      <c r="G94" s="187">
        <v>0</v>
      </c>
      <c r="H94" s="187">
        <v>0</v>
      </c>
      <c r="I94" s="187">
        <v>0</v>
      </c>
      <c r="J94" s="187">
        <v>0</v>
      </c>
      <c r="K94" s="187">
        <v>0</v>
      </c>
      <c r="L94" s="187">
        <v>0</v>
      </c>
      <c r="M94" s="187">
        <v>0.04</v>
      </c>
      <c r="N94" s="187">
        <v>0</v>
      </c>
      <c r="O94" s="187">
        <v>0</v>
      </c>
      <c r="P94" s="187">
        <v>0</v>
      </c>
      <c r="Q94" s="187">
        <v>0</v>
      </c>
      <c r="R94" s="187">
        <v>0</v>
      </c>
      <c r="S94" s="187">
        <v>0</v>
      </c>
      <c r="T94" s="187">
        <v>0</v>
      </c>
      <c r="U94" s="187">
        <v>0</v>
      </c>
      <c r="V94" s="187">
        <v>0.05371266</v>
      </c>
      <c r="W94" s="187">
        <v>0</v>
      </c>
      <c r="X94" s="187">
        <v>0</v>
      </c>
      <c r="Y94" s="187">
        <v>0</v>
      </c>
      <c r="Z94" s="187">
        <v>0</v>
      </c>
      <c r="AA94" s="187">
        <v>0</v>
      </c>
    </row>
    <row r="95" spans="1:27" ht="78.75" outlineLevel="1">
      <c r="A95" s="175"/>
      <c r="B95" s="175" t="s">
        <v>703</v>
      </c>
      <c r="C95" s="175" t="s">
        <v>126</v>
      </c>
      <c r="D95" s="187">
        <v>0</v>
      </c>
      <c r="E95" s="187">
        <v>0</v>
      </c>
      <c r="F95" s="187">
        <v>0</v>
      </c>
      <c r="G95" s="187">
        <v>0</v>
      </c>
      <c r="H95" s="187">
        <v>0</v>
      </c>
      <c r="I95" s="187">
        <v>0</v>
      </c>
      <c r="J95" s="187">
        <v>0</v>
      </c>
      <c r="K95" s="187">
        <v>0</v>
      </c>
      <c r="L95" s="187">
        <v>0</v>
      </c>
      <c r="M95" s="187">
        <v>0.09</v>
      </c>
      <c r="N95" s="187">
        <v>0</v>
      </c>
      <c r="O95" s="187">
        <v>0</v>
      </c>
      <c r="P95" s="187">
        <v>0</v>
      </c>
      <c r="Q95" s="187">
        <v>0</v>
      </c>
      <c r="R95" s="187">
        <v>0</v>
      </c>
      <c r="S95" s="187">
        <v>0</v>
      </c>
      <c r="T95" s="187">
        <v>0</v>
      </c>
      <c r="U95" s="187">
        <v>0</v>
      </c>
      <c r="V95" s="187">
        <v>0.096276204</v>
      </c>
      <c r="W95" s="187">
        <v>0</v>
      </c>
      <c r="X95" s="187">
        <v>0</v>
      </c>
      <c r="Y95" s="187">
        <v>0</v>
      </c>
      <c r="Z95" s="187">
        <v>0</v>
      </c>
      <c r="AA95" s="187">
        <v>0</v>
      </c>
    </row>
    <row r="96" spans="1:27" ht="110.25" outlineLevel="1">
      <c r="A96" s="175"/>
      <c r="B96" s="175" t="s">
        <v>704</v>
      </c>
      <c r="C96" s="175" t="s">
        <v>126</v>
      </c>
      <c r="D96" s="187">
        <v>0</v>
      </c>
      <c r="E96" s="187">
        <v>0</v>
      </c>
      <c r="F96" s="187">
        <v>0</v>
      </c>
      <c r="G96" s="187">
        <v>0</v>
      </c>
      <c r="H96" s="187">
        <v>0</v>
      </c>
      <c r="I96" s="187">
        <v>0</v>
      </c>
      <c r="J96" s="187">
        <v>0</v>
      </c>
      <c r="K96" s="187">
        <v>0</v>
      </c>
      <c r="L96" s="187">
        <v>0</v>
      </c>
      <c r="M96" s="187">
        <v>0.196</v>
      </c>
      <c r="N96" s="187">
        <v>0</v>
      </c>
      <c r="O96" s="187">
        <v>0</v>
      </c>
      <c r="P96" s="187">
        <v>0</v>
      </c>
      <c r="Q96" s="187">
        <v>0</v>
      </c>
      <c r="R96" s="187">
        <v>0</v>
      </c>
      <c r="S96" s="187">
        <v>0</v>
      </c>
      <c r="T96" s="187">
        <v>0</v>
      </c>
      <c r="U96" s="187">
        <v>0</v>
      </c>
      <c r="V96" s="187">
        <v>0.124550724</v>
      </c>
      <c r="W96" s="187">
        <v>0</v>
      </c>
      <c r="X96" s="187">
        <v>0</v>
      </c>
      <c r="Y96" s="187">
        <v>0</v>
      </c>
      <c r="Z96" s="187">
        <v>0</v>
      </c>
      <c r="AA96" s="187">
        <v>0</v>
      </c>
    </row>
    <row r="97" spans="1:27" ht="173.25" outlineLevel="1">
      <c r="A97" s="175"/>
      <c r="B97" s="153" t="s">
        <v>705</v>
      </c>
      <c r="C97" s="175" t="s">
        <v>126</v>
      </c>
      <c r="D97" s="187">
        <v>0</v>
      </c>
      <c r="E97" s="187">
        <v>0</v>
      </c>
      <c r="F97" s="187">
        <v>0</v>
      </c>
      <c r="G97" s="187">
        <v>0</v>
      </c>
      <c r="H97" s="187">
        <v>0</v>
      </c>
      <c r="I97" s="187">
        <v>0</v>
      </c>
      <c r="J97" s="187">
        <v>0</v>
      </c>
      <c r="K97" s="187">
        <v>0</v>
      </c>
      <c r="L97" s="187">
        <v>0</v>
      </c>
      <c r="M97" s="187">
        <v>0.5</v>
      </c>
      <c r="N97" s="187">
        <v>0</v>
      </c>
      <c r="O97" s="187">
        <v>0</v>
      </c>
      <c r="P97" s="187">
        <v>0</v>
      </c>
      <c r="Q97" s="187">
        <v>0</v>
      </c>
      <c r="R97" s="187">
        <v>0</v>
      </c>
      <c r="S97" s="187">
        <v>0</v>
      </c>
      <c r="T97" s="187">
        <v>0</v>
      </c>
      <c r="U97" s="187">
        <v>0</v>
      </c>
      <c r="V97" s="187">
        <v>0.19478465999999997</v>
      </c>
      <c r="W97" s="187">
        <v>0</v>
      </c>
      <c r="X97" s="187">
        <v>0</v>
      </c>
      <c r="Y97" s="187">
        <v>0</v>
      </c>
      <c r="Z97" s="187">
        <v>0</v>
      </c>
      <c r="AA97" s="187">
        <v>0</v>
      </c>
    </row>
    <row r="98" spans="1:27" ht="110.25" outlineLevel="1">
      <c r="A98" s="175"/>
      <c r="B98" s="175" t="s">
        <v>706</v>
      </c>
      <c r="C98" s="175" t="s">
        <v>126</v>
      </c>
      <c r="D98" s="187">
        <v>0</v>
      </c>
      <c r="E98" s="187">
        <v>0</v>
      </c>
      <c r="F98" s="187">
        <v>0</v>
      </c>
      <c r="G98" s="187">
        <v>0</v>
      </c>
      <c r="H98" s="187">
        <v>0</v>
      </c>
      <c r="I98" s="187">
        <v>0</v>
      </c>
      <c r="J98" s="187">
        <v>0</v>
      </c>
      <c r="K98" s="187">
        <v>0</v>
      </c>
      <c r="L98" s="187">
        <v>0</v>
      </c>
      <c r="M98" s="187">
        <v>0.34</v>
      </c>
      <c r="N98" s="187">
        <v>0</v>
      </c>
      <c r="O98" s="187">
        <v>0</v>
      </c>
      <c r="P98" s="187">
        <v>0</v>
      </c>
      <c r="Q98" s="187">
        <v>0</v>
      </c>
      <c r="R98" s="187">
        <v>0</v>
      </c>
      <c r="S98" s="187">
        <v>0</v>
      </c>
      <c r="T98" s="187">
        <v>0</v>
      </c>
      <c r="U98" s="187">
        <v>0</v>
      </c>
      <c r="V98" s="187">
        <v>0.230675292</v>
      </c>
      <c r="W98" s="187">
        <v>0</v>
      </c>
      <c r="X98" s="187">
        <v>0</v>
      </c>
      <c r="Y98" s="187">
        <v>0</v>
      </c>
      <c r="Z98" s="187">
        <v>0</v>
      </c>
      <c r="AA98" s="187">
        <v>0</v>
      </c>
    </row>
    <row r="99" spans="1:27" ht="63">
      <c r="A99" s="163" t="s">
        <v>96</v>
      </c>
      <c r="B99" s="155" t="s">
        <v>97</v>
      </c>
      <c r="C99" s="155" t="s">
        <v>27</v>
      </c>
      <c r="D99" s="186" t="s">
        <v>126</v>
      </c>
      <c r="E99" s="186" t="s">
        <v>126</v>
      </c>
      <c r="F99" s="186" t="s">
        <v>126</v>
      </c>
      <c r="G99" s="186" t="s">
        <v>126</v>
      </c>
      <c r="H99" s="186" t="s">
        <v>126</v>
      </c>
      <c r="I99" s="186" t="s">
        <v>126</v>
      </c>
      <c r="J99" s="186" t="s">
        <v>126</v>
      </c>
      <c r="K99" s="186" t="s">
        <v>126</v>
      </c>
      <c r="L99" s="186" t="s">
        <v>126</v>
      </c>
      <c r="M99" s="186" t="s">
        <v>126</v>
      </c>
      <c r="N99" s="186" t="s">
        <v>126</v>
      </c>
      <c r="O99" s="186" t="s">
        <v>126</v>
      </c>
      <c r="P99" s="186" t="s">
        <v>126</v>
      </c>
      <c r="Q99" s="186" t="s">
        <v>126</v>
      </c>
      <c r="R99" s="186" t="s">
        <v>126</v>
      </c>
      <c r="S99" s="10" t="s">
        <v>126</v>
      </c>
      <c r="T99" s="186" t="s">
        <v>126</v>
      </c>
      <c r="U99" s="186" t="s">
        <v>126</v>
      </c>
      <c r="V99" s="186">
        <v>30.700137294550977</v>
      </c>
      <c r="W99" s="186" t="s">
        <v>126</v>
      </c>
      <c r="X99" s="186" t="s">
        <v>126</v>
      </c>
      <c r="Y99" s="186" t="s">
        <v>126</v>
      </c>
      <c r="Z99" s="186" t="s">
        <v>126</v>
      </c>
      <c r="AA99" s="186" t="s">
        <v>126</v>
      </c>
    </row>
    <row r="100" spans="1:27" ht="47.25">
      <c r="A100" s="8"/>
      <c r="B100" s="175" t="s">
        <v>511</v>
      </c>
      <c r="C100" s="175" t="s">
        <v>126</v>
      </c>
      <c r="D100" s="175" t="s">
        <v>126</v>
      </c>
      <c r="E100" s="175" t="s">
        <v>126</v>
      </c>
      <c r="F100" s="175" t="s">
        <v>126</v>
      </c>
      <c r="G100" s="175" t="s">
        <v>126</v>
      </c>
      <c r="H100" s="175" t="s">
        <v>126</v>
      </c>
      <c r="I100" s="175" t="s">
        <v>126</v>
      </c>
      <c r="J100" s="175" t="s">
        <v>126</v>
      </c>
      <c r="K100" s="175" t="s">
        <v>126</v>
      </c>
      <c r="L100" s="175" t="s">
        <v>126</v>
      </c>
      <c r="M100" s="175" t="s">
        <v>126</v>
      </c>
      <c r="N100" s="175" t="s">
        <v>126</v>
      </c>
      <c r="O100" s="175" t="s">
        <v>126</v>
      </c>
      <c r="P100" s="135">
        <v>0.05390812512831731</v>
      </c>
      <c r="Q100" s="175" t="s">
        <v>126</v>
      </c>
      <c r="R100" s="175" t="s">
        <v>126</v>
      </c>
      <c r="S100" s="175" t="s">
        <v>126</v>
      </c>
      <c r="T100" s="175" t="s">
        <v>126</v>
      </c>
      <c r="U100" s="175" t="s">
        <v>126</v>
      </c>
      <c r="V100" s="153">
        <v>21.68190912655098</v>
      </c>
      <c r="W100" s="175" t="s">
        <v>126</v>
      </c>
      <c r="X100" s="175" t="s">
        <v>126</v>
      </c>
      <c r="Y100" s="175" t="s">
        <v>126</v>
      </c>
      <c r="Z100" s="175" t="s">
        <v>126</v>
      </c>
      <c r="AA100" s="175" t="s">
        <v>126</v>
      </c>
    </row>
    <row r="101" spans="1:27" ht="47.25">
      <c r="A101" s="8"/>
      <c r="B101" s="175" t="s">
        <v>503</v>
      </c>
      <c r="C101" s="175" t="s">
        <v>126</v>
      </c>
      <c r="D101" s="175" t="s">
        <v>126</v>
      </c>
      <c r="E101" s="175" t="s">
        <v>126</v>
      </c>
      <c r="F101" s="175" t="s">
        <v>126</v>
      </c>
      <c r="G101" s="175" t="s">
        <v>126</v>
      </c>
      <c r="H101" s="175" t="s">
        <v>126</v>
      </c>
      <c r="I101" s="175" t="s">
        <v>126</v>
      </c>
      <c r="J101" s="175" t="s">
        <v>126</v>
      </c>
      <c r="K101" s="175" t="s">
        <v>126</v>
      </c>
      <c r="L101" s="175" t="s">
        <v>126</v>
      </c>
      <c r="M101" s="175" t="s">
        <v>126</v>
      </c>
      <c r="N101" s="175" t="s">
        <v>126</v>
      </c>
      <c r="O101" s="175" t="s">
        <v>126</v>
      </c>
      <c r="P101" s="135">
        <v>0</v>
      </c>
      <c r="Q101" s="175" t="s">
        <v>126</v>
      </c>
      <c r="R101" s="175" t="s">
        <v>126</v>
      </c>
      <c r="S101" s="175" t="s">
        <v>126</v>
      </c>
      <c r="T101" s="175" t="s">
        <v>126</v>
      </c>
      <c r="U101" s="175" t="s">
        <v>126</v>
      </c>
      <c r="V101" s="153">
        <v>0</v>
      </c>
      <c r="W101" s="175" t="s">
        <v>126</v>
      </c>
      <c r="X101" s="175" t="s">
        <v>126</v>
      </c>
      <c r="Y101" s="175" t="s">
        <v>126</v>
      </c>
      <c r="Z101" s="175" t="s">
        <v>126</v>
      </c>
      <c r="AA101" s="175" t="s">
        <v>126</v>
      </c>
    </row>
    <row r="102" spans="1:27" ht="63">
      <c r="A102" s="8"/>
      <c r="B102" s="175" t="s">
        <v>549</v>
      </c>
      <c r="C102" s="175" t="s">
        <v>126</v>
      </c>
      <c r="D102" s="175" t="s">
        <v>126</v>
      </c>
      <c r="E102" s="175" t="s">
        <v>126</v>
      </c>
      <c r="F102" s="175" t="s">
        <v>126</v>
      </c>
      <c r="G102" s="175" t="s">
        <v>126</v>
      </c>
      <c r="H102" s="175" t="s">
        <v>126</v>
      </c>
      <c r="I102" s="175" t="s">
        <v>126</v>
      </c>
      <c r="J102" s="175" t="s">
        <v>126</v>
      </c>
      <c r="K102" s="175" t="s">
        <v>126</v>
      </c>
      <c r="L102" s="175" t="s">
        <v>126</v>
      </c>
      <c r="M102" s="175" t="s">
        <v>126</v>
      </c>
      <c r="N102" s="175" t="s">
        <v>126</v>
      </c>
      <c r="O102" s="175" t="s">
        <v>126</v>
      </c>
      <c r="P102" s="135">
        <v>0.0136</v>
      </c>
      <c r="Q102" s="175" t="s">
        <v>126</v>
      </c>
      <c r="R102" s="175" t="s">
        <v>126</v>
      </c>
      <c r="S102" s="175" t="s">
        <v>126</v>
      </c>
      <c r="T102" s="175" t="s">
        <v>126</v>
      </c>
      <c r="U102" s="175" t="s">
        <v>126</v>
      </c>
      <c r="V102" s="153">
        <v>9.018228167999998</v>
      </c>
      <c r="W102" s="175" t="s">
        <v>126</v>
      </c>
      <c r="X102" s="175" t="s">
        <v>126</v>
      </c>
      <c r="Y102" s="175" t="s">
        <v>126</v>
      </c>
      <c r="Z102" s="175" t="s">
        <v>126</v>
      </c>
      <c r="AA102" s="175" t="s">
        <v>126</v>
      </c>
    </row>
    <row r="103" spans="1:27" ht="63" outlineLevel="1">
      <c r="A103" s="163" t="s">
        <v>98</v>
      </c>
      <c r="B103" s="155" t="s">
        <v>99</v>
      </c>
      <c r="C103" s="155" t="s">
        <v>27</v>
      </c>
      <c r="D103" s="10" t="s">
        <v>126</v>
      </c>
      <c r="E103" s="10" t="s">
        <v>126</v>
      </c>
      <c r="F103" s="10" t="s">
        <v>126</v>
      </c>
      <c r="G103" s="10" t="s">
        <v>126</v>
      </c>
      <c r="H103" s="10" t="s">
        <v>126</v>
      </c>
      <c r="I103" s="10" t="s">
        <v>126</v>
      </c>
      <c r="J103" s="10" t="s">
        <v>126</v>
      </c>
      <c r="K103" s="10" t="s">
        <v>126</v>
      </c>
      <c r="L103" s="10" t="s">
        <v>126</v>
      </c>
      <c r="M103" s="10" t="s">
        <v>126</v>
      </c>
      <c r="N103" s="10" t="s">
        <v>126</v>
      </c>
      <c r="O103" s="10" t="s">
        <v>126</v>
      </c>
      <c r="P103" s="186" t="s">
        <v>126</v>
      </c>
      <c r="Q103" s="10" t="s">
        <v>126</v>
      </c>
      <c r="R103" s="10" t="s">
        <v>126</v>
      </c>
      <c r="S103" s="10" t="s">
        <v>126</v>
      </c>
      <c r="T103" s="186" t="s">
        <v>126</v>
      </c>
      <c r="U103" s="186" t="s">
        <v>126</v>
      </c>
      <c r="V103" s="10">
        <v>0</v>
      </c>
      <c r="W103" s="186" t="s">
        <v>126</v>
      </c>
      <c r="X103" s="186" t="s">
        <v>126</v>
      </c>
      <c r="Y103" s="186" t="s">
        <v>126</v>
      </c>
      <c r="Z103" s="186" t="s">
        <v>126</v>
      </c>
      <c r="AA103" s="186" t="s">
        <v>126</v>
      </c>
    </row>
    <row r="104" spans="1:27" ht="47.25" outlineLevel="1">
      <c r="A104" s="163" t="s">
        <v>100</v>
      </c>
      <c r="B104" s="155" t="s">
        <v>101</v>
      </c>
      <c r="C104" s="155" t="s">
        <v>27</v>
      </c>
      <c r="D104" s="186" t="s">
        <v>126</v>
      </c>
      <c r="E104" s="186" t="s">
        <v>126</v>
      </c>
      <c r="F104" s="186" t="s">
        <v>126</v>
      </c>
      <c r="G104" s="186" t="s">
        <v>126</v>
      </c>
      <c r="H104" s="186" t="s">
        <v>126</v>
      </c>
      <c r="I104" s="186" t="s">
        <v>126</v>
      </c>
      <c r="J104" s="186" t="s">
        <v>126</v>
      </c>
      <c r="K104" s="186" t="s">
        <v>126</v>
      </c>
      <c r="L104" s="186" t="s">
        <v>126</v>
      </c>
      <c r="M104" s="186" t="s">
        <v>126</v>
      </c>
      <c r="N104" s="186" t="s">
        <v>126</v>
      </c>
      <c r="O104" s="186" t="s">
        <v>126</v>
      </c>
      <c r="P104" s="186" t="s">
        <v>126</v>
      </c>
      <c r="Q104" s="186" t="s">
        <v>126</v>
      </c>
      <c r="R104" s="186" t="s">
        <v>126</v>
      </c>
      <c r="S104" s="186" t="s">
        <v>126</v>
      </c>
      <c r="T104" s="186" t="s">
        <v>126</v>
      </c>
      <c r="U104" s="186" t="s">
        <v>126</v>
      </c>
      <c r="V104" s="186" t="s">
        <v>126</v>
      </c>
      <c r="W104" s="186" t="s">
        <v>126</v>
      </c>
      <c r="X104" s="186" t="s">
        <v>126</v>
      </c>
      <c r="Y104" s="186" t="s">
        <v>126</v>
      </c>
      <c r="Z104" s="186" t="s">
        <v>126</v>
      </c>
      <c r="AA104" s="186" t="s">
        <v>126</v>
      </c>
    </row>
    <row r="105" spans="1:27" ht="63" outlineLevel="1">
      <c r="A105" s="163" t="s">
        <v>102</v>
      </c>
      <c r="B105" s="155" t="s">
        <v>103</v>
      </c>
      <c r="C105" s="155" t="s">
        <v>27</v>
      </c>
      <c r="D105" s="186" t="s">
        <v>126</v>
      </c>
      <c r="E105" s="186" t="s">
        <v>126</v>
      </c>
      <c r="F105" s="186" t="s">
        <v>126</v>
      </c>
      <c r="G105" s="186" t="s">
        <v>126</v>
      </c>
      <c r="H105" s="186" t="s">
        <v>126</v>
      </c>
      <c r="I105" s="186" t="s">
        <v>126</v>
      </c>
      <c r="J105" s="186" t="s">
        <v>126</v>
      </c>
      <c r="K105" s="186" t="s">
        <v>126</v>
      </c>
      <c r="L105" s="186" t="s">
        <v>126</v>
      </c>
      <c r="M105" s="186" t="s">
        <v>126</v>
      </c>
      <c r="N105" s="186" t="s">
        <v>126</v>
      </c>
      <c r="O105" s="186" t="s">
        <v>126</v>
      </c>
      <c r="P105" s="186" t="s">
        <v>126</v>
      </c>
      <c r="Q105" s="186" t="s">
        <v>126</v>
      </c>
      <c r="R105" s="186" t="s">
        <v>126</v>
      </c>
      <c r="S105" s="186" t="s">
        <v>126</v>
      </c>
      <c r="T105" s="186" t="s">
        <v>126</v>
      </c>
      <c r="U105" s="186" t="s">
        <v>126</v>
      </c>
      <c r="V105" s="186" t="s">
        <v>126</v>
      </c>
      <c r="W105" s="186" t="s">
        <v>126</v>
      </c>
      <c r="X105" s="186" t="s">
        <v>126</v>
      </c>
      <c r="Y105" s="186" t="s">
        <v>126</v>
      </c>
      <c r="Z105" s="186" t="s">
        <v>126</v>
      </c>
      <c r="AA105" s="186" t="s">
        <v>126</v>
      </c>
    </row>
    <row r="106" spans="1:27" ht="63" outlineLevel="1">
      <c r="A106" s="163" t="s">
        <v>104</v>
      </c>
      <c r="B106" s="155" t="s">
        <v>105</v>
      </c>
      <c r="C106" s="155" t="s">
        <v>27</v>
      </c>
      <c r="D106" s="186" t="s">
        <v>126</v>
      </c>
      <c r="E106" s="186" t="s">
        <v>126</v>
      </c>
      <c r="F106" s="186" t="s">
        <v>126</v>
      </c>
      <c r="G106" s="186" t="s">
        <v>126</v>
      </c>
      <c r="H106" s="186" t="s">
        <v>126</v>
      </c>
      <c r="I106" s="186" t="s">
        <v>126</v>
      </c>
      <c r="J106" s="186" t="s">
        <v>126</v>
      </c>
      <c r="K106" s="186" t="s">
        <v>126</v>
      </c>
      <c r="L106" s="186" t="s">
        <v>126</v>
      </c>
      <c r="M106" s="186" t="s">
        <v>126</v>
      </c>
      <c r="N106" s="186" t="s">
        <v>126</v>
      </c>
      <c r="O106" s="186" t="s">
        <v>126</v>
      </c>
      <c r="P106" s="186" t="s">
        <v>126</v>
      </c>
      <c r="Q106" s="186" t="s">
        <v>126</v>
      </c>
      <c r="R106" s="186" t="s">
        <v>126</v>
      </c>
      <c r="S106" s="186" t="s">
        <v>126</v>
      </c>
      <c r="T106" s="186" t="s">
        <v>126</v>
      </c>
      <c r="U106" s="186" t="s">
        <v>126</v>
      </c>
      <c r="V106" s="186" t="s">
        <v>126</v>
      </c>
      <c r="W106" s="186" t="s">
        <v>126</v>
      </c>
      <c r="X106" s="186" t="s">
        <v>126</v>
      </c>
      <c r="Y106" s="186" t="s">
        <v>126</v>
      </c>
      <c r="Z106" s="186" t="s">
        <v>126</v>
      </c>
      <c r="AA106" s="186" t="s">
        <v>126</v>
      </c>
    </row>
    <row r="107" spans="1:27" ht="31.5" outlineLevel="1">
      <c r="A107" s="163" t="s">
        <v>106</v>
      </c>
      <c r="B107" s="155" t="s">
        <v>107</v>
      </c>
      <c r="C107" s="155" t="s">
        <v>27</v>
      </c>
      <c r="D107" s="186" t="s">
        <v>126</v>
      </c>
      <c r="E107" s="186" t="s">
        <v>126</v>
      </c>
      <c r="F107" s="186" t="s">
        <v>126</v>
      </c>
      <c r="G107" s="186" t="s">
        <v>126</v>
      </c>
      <c r="H107" s="186" t="s">
        <v>126</v>
      </c>
      <c r="I107" s="186" t="s">
        <v>126</v>
      </c>
      <c r="J107" s="186" t="s">
        <v>126</v>
      </c>
      <c r="K107" s="186" t="s">
        <v>126</v>
      </c>
      <c r="L107" s="186" t="s">
        <v>126</v>
      </c>
      <c r="M107" s="186" t="s">
        <v>126</v>
      </c>
      <c r="N107" s="186" t="s">
        <v>126</v>
      </c>
      <c r="O107" s="186" t="s">
        <v>126</v>
      </c>
      <c r="P107" s="186" t="s">
        <v>126</v>
      </c>
      <c r="Q107" s="186" t="s">
        <v>126</v>
      </c>
      <c r="R107" s="186" t="s">
        <v>126</v>
      </c>
      <c r="S107" s="186" t="s">
        <v>126</v>
      </c>
      <c r="T107" s="186" t="s">
        <v>126</v>
      </c>
      <c r="U107" s="186" t="s">
        <v>126</v>
      </c>
      <c r="V107" s="186" t="s">
        <v>126</v>
      </c>
      <c r="W107" s="186" t="s">
        <v>126</v>
      </c>
      <c r="X107" s="186" t="s">
        <v>126</v>
      </c>
      <c r="Y107" s="186" t="s">
        <v>126</v>
      </c>
      <c r="Z107" s="186" t="s">
        <v>126</v>
      </c>
      <c r="AA107" s="186" t="s">
        <v>126</v>
      </c>
    </row>
    <row r="108" spans="1:27" ht="47.25" outlineLevel="1">
      <c r="A108" s="163" t="s">
        <v>108</v>
      </c>
      <c r="B108" s="155" t="s">
        <v>109</v>
      </c>
      <c r="C108" s="155" t="s">
        <v>27</v>
      </c>
      <c r="D108" s="186" t="s">
        <v>126</v>
      </c>
      <c r="E108" s="186" t="s">
        <v>126</v>
      </c>
      <c r="F108" s="186" t="s">
        <v>126</v>
      </c>
      <c r="G108" s="186" t="s">
        <v>126</v>
      </c>
      <c r="H108" s="186" t="s">
        <v>126</v>
      </c>
      <c r="I108" s="186" t="s">
        <v>126</v>
      </c>
      <c r="J108" s="186" t="s">
        <v>126</v>
      </c>
      <c r="K108" s="186" t="s">
        <v>126</v>
      </c>
      <c r="L108" s="186" t="s">
        <v>126</v>
      </c>
      <c r="M108" s="186" t="s">
        <v>126</v>
      </c>
      <c r="N108" s="186" t="s">
        <v>126</v>
      </c>
      <c r="O108" s="186" t="s">
        <v>126</v>
      </c>
      <c r="P108" s="186" t="s">
        <v>126</v>
      </c>
      <c r="Q108" s="186" t="s">
        <v>126</v>
      </c>
      <c r="R108" s="186" t="s">
        <v>126</v>
      </c>
      <c r="S108" s="186" t="s">
        <v>126</v>
      </c>
      <c r="T108" s="186" t="s">
        <v>126</v>
      </c>
      <c r="U108" s="186" t="s">
        <v>126</v>
      </c>
      <c r="V108" s="186" t="s">
        <v>126</v>
      </c>
      <c r="W108" s="186" t="s">
        <v>126</v>
      </c>
      <c r="X108" s="186" t="s">
        <v>126</v>
      </c>
      <c r="Y108" s="186" t="s">
        <v>126</v>
      </c>
      <c r="Z108" s="186" t="s">
        <v>126</v>
      </c>
      <c r="AA108" s="186" t="s">
        <v>126</v>
      </c>
    </row>
    <row r="109" spans="1:27" ht="78.75" outlineLevel="1">
      <c r="A109" s="163" t="s">
        <v>110</v>
      </c>
      <c r="B109" s="155" t="s">
        <v>111</v>
      </c>
      <c r="C109" s="155" t="s">
        <v>27</v>
      </c>
      <c r="D109" s="186" t="s">
        <v>126</v>
      </c>
      <c r="E109" s="186" t="s">
        <v>126</v>
      </c>
      <c r="F109" s="186" t="s">
        <v>126</v>
      </c>
      <c r="G109" s="186" t="s">
        <v>126</v>
      </c>
      <c r="H109" s="186" t="s">
        <v>126</v>
      </c>
      <c r="I109" s="186" t="s">
        <v>126</v>
      </c>
      <c r="J109" s="186" t="s">
        <v>126</v>
      </c>
      <c r="K109" s="186" t="s">
        <v>126</v>
      </c>
      <c r="L109" s="186" t="s">
        <v>126</v>
      </c>
      <c r="M109" s="186" t="s">
        <v>126</v>
      </c>
      <c r="N109" s="186" t="s">
        <v>126</v>
      </c>
      <c r="O109" s="186" t="s">
        <v>126</v>
      </c>
      <c r="P109" s="186" t="s">
        <v>126</v>
      </c>
      <c r="Q109" s="186" t="s">
        <v>126</v>
      </c>
      <c r="R109" s="186" t="s">
        <v>126</v>
      </c>
      <c r="S109" s="186" t="s">
        <v>126</v>
      </c>
      <c r="T109" s="186" t="s">
        <v>126</v>
      </c>
      <c r="U109" s="186" t="s">
        <v>126</v>
      </c>
      <c r="V109" s="186" t="s">
        <v>126</v>
      </c>
      <c r="W109" s="186" t="s">
        <v>126</v>
      </c>
      <c r="X109" s="186" t="s">
        <v>126</v>
      </c>
      <c r="Y109" s="186" t="s">
        <v>126</v>
      </c>
      <c r="Z109" s="186" t="s">
        <v>126</v>
      </c>
      <c r="AA109" s="186" t="s">
        <v>126</v>
      </c>
    </row>
    <row r="110" spans="1:27" ht="78.75" outlineLevel="1">
      <c r="A110" s="163" t="s">
        <v>112</v>
      </c>
      <c r="B110" s="155" t="s">
        <v>113</v>
      </c>
      <c r="C110" s="155" t="s">
        <v>27</v>
      </c>
      <c r="D110" s="186" t="s">
        <v>126</v>
      </c>
      <c r="E110" s="186" t="s">
        <v>126</v>
      </c>
      <c r="F110" s="186" t="s">
        <v>126</v>
      </c>
      <c r="G110" s="186" t="s">
        <v>126</v>
      </c>
      <c r="H110" s="186" t="s">
        <v>126</v>
      </c>
      <c r="I110" s="186" t="s">
        <v>126</v>
      </c>
      <c r="J110" s="186" t="s">
        <v>126</v>
      </c>
      <c r="K110" s="186" t="s">
        <v>126</v>
      </c>
      <c r="L110" s="186" t="s">
        <v>126</v>
      </c>
      <c r="M110" s="186" t="s">
        <v>126</v>
      </c>
      <c r="N110" s="186" t="s">
        <v>126</v>
      </c>
      <c r="O110" s="186" t="s">
        <v>126</v>
      </c>
      <c r="P110" s="186" t="s">
        <v>126</v>
      </c>
      <c r="Q110" s="186" t="s">
        <v>126</v>
      </c>
      <c r="R110" s="186" t="s">
        <v>126</v>
      </c>
      <c r="S110" s="186" t="s">
        <v>126</v>
      </c>
      <c r="T110" s="186" t="s">
        <v>126</v>
      </c>
      <c r="U110" s="186" t="s">
        <v>126</v>
      </c>
      <c r="V110" s="186" t="s">
        <v>126</v>
      </c>
      <c r="W110" s="186" t="s">
        <v>126</v>
      </c>
      <c r="X110" s="186" t="s">
        <v>126</v>
      </c>
      <c r="Y110" s="186" t="s">
        <v>126</v>
      </c>
      <c r="Z110" s="186" t="s">
        <v>126</v>
      </c>
      <c r="AA110" s="186" t="s">
        <v>126</v>
      </c>
    </row>
    <row r="111" spans="1:27" ht="78.75" outlineLevel="1">
      <c r="A111" s="163" t="s">
        <v>114</v>
      </c>
      <c r="B111" s="155" t="s">
        <v>115</v>
      </c>
      <c r="C111" s="155" t="s">
        <v>27</v>
      </c>
      <c r="D111" s="186" t="s">
        <v>126</v>
      </c>
      <c r="E111" s="186" t="s">
        <v>126</v>
      </c>
      <c r="F111" s="186" t="s">
        <v>126</v>
      </c>
      <c r="G111" s="186" t="s">
        <v>126</v>
      </c>
      <c r="H111" s="186" t="s">
        <v>126</v>
      </c>
      <c r="I111" s="186" t="s">
        <v>126</v>
      </c>
      <c r="J111" s="186" t="s">
        <v>126</v>
      </c>
      <c r="K111" s="186" t="s">
        <v>126</v>
      </c>
      <c r="L111" s="186" t="s">
        <v>126</v>
      </c>
      <c r="M111" s="186" t="s">
        <v>126</v>
      </c>
      <c r="N111" s="186" t="s">
        <v>126</v>
      </c>
      <c r="O111" s="186" t="s">
        <v>126</v>
      </c>
      <c r="P111" s="186" t="s">
        <v>126</v>
      </c>
      <c r="Q111" s="186" t="s">
        <v>126</v>
      </c>
      <c r="R111" s="186" t="s">
        <v>126</v>
      </c>
      <c r="S111" s="186" t="s">
        <v>126</v>
      </c>
      <c r="T111" s="186" t="s">
        <v>126</v>
      </c>
      <c r="U111" s="186" t="s">
        <v>126</v>
      </c>
      <c r="V111" s="186" t="s">
        <v>126</v>
      </c>
      <c r="W111" s="186" t="s">
        <v>126</v>
      </c>
      <c r="X111" s="186" t="s">
        <v>126</v>
      </c>
      <c r="Y111" s="186" t="s">
        <v>126</v>
      </c>
      <c r="Z111" s="186" t="s">
        <v>126</v>
      </c>
      <c r="AA111" s="186" t="s">
        <v>126</v>
      </c>
    </row>
    <row r="112" spans="1:27" ht="47.25">
      <c r="A112" s="163" t="s">
        <v>116</v>
      </c>
      <c r="B112" s="155" t="s">
        <v>117</v>
      </c>
      <c r="C112" s="155" t="s">
        <v>27</v>
      </c>
      <c r="D112" s="10">
        <v>0</v>
      </c>
      <c r="E112" s="10">
        <v>0</v>
      </c>
      <c r="F112" s="10">
        <v>0</v>
      </c>
      <c r="G112" s="10">
        <v>0</v>
      </c>
      <c r="H112" s="10">
        <v>0</v>
      </c>
      <c r="I112" s="186" t="s">
        <v>126</v>
      </c>
      <c r="J112" s="186" t="s">
        <v>126</v>
      </c>
      <c r="K112" s="10" t="s">
        <v>126</v>
      </c>
      <c r="L112" s="10">
        <v>0</v>
      </c>
      <c r="M112" s="10">
        <v>0</v>
      </c>
      <c r="N112" s="10">
        <v>0</v>
      </c>
      <c r="O112" s="10" t="s">
        <v>126</v>
      </c>
      <c r="P112" s="186" t="s">
        <v>126</v>
      </c>
      <c r="Q112" s="10" t="s">
        <v>126</v>
      </c>
      <c r="R112" s="10" t="s">
        <v>126</v>
      </c>
      <c r="S112" s="10" t="s">
        <v>126</v>
      </c>
      <c r="T112" s="10" t="s">
        <v>126</v>
      </c>
      <c r="U112" s="10" t="s">
        <v>126</v>
      </c>
      <c r="V112" s="10">
        <v>0</v>
      </c>
      <c r="W112" s="186" t="s">
        <v>126</v>
      </c>
      <c r="X112" s="186" t="s">
        <v>126</v>
      </c>
      <c r="Y112" s="186" t="s">
        <v>126</v>
      </c>
      <c r="Z112" s="186" t="s">
        <v>126</v>
      </c>
      <c r="AA112" s="186" t="s">
        <v>126</v>
      </c>
    </row>
    <row r="113" spans="1:27" ht="48" customHeight="1" hidden="1">
      <c r="A113" s="175"/>
      <c r="B113" s="175"/>
      <c r="C113" s="175"/>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row>
    <row r="114" spans="1:27" ht="15.75" hidden="1">
      <c r="A114" s="175"/>
      <c r="B114" s="175"/>
      <c r="C114" s="175"/>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row>
    <row r="115" spans="1:27" ht="15.75" hidden="1">
      <c r="A115" s="175"/>
      <c r="B115" s="175"/>
      <c r="C115" s="175"/>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row>
    <row r="116" spans="1:27" ht="47.25">
      <c r="A116" s="163" t="s">
        <v>118</v>
      </c>
      <c r="B116" s="155" t="s">
        <v>119</v>
      </c>
      <c r="C116" s="155" t="s">
        <v>27</v>
      </c>
      <c r="D116" s="186" t="s">
        <v>126</v>
      </c>
      <c r="E116" s="186" t="s">
        <v>126</v>
      </c>
      <c r="F116" s="186" t="s">
        <v>126</v>
      </c>
      <c r="G116" s="186" t="s">
        <v>126</v>
      </c>
      <c r="H116" s="186" t="s">
        <v>126</v>
      </c>
      <c r="I116" s="186" t="s">
        <v>126</v>
      </c>
      <c r="J116" s="186" t="s">
        <v>126</v>
      </c>
      <c r="K116" s="186" t="s">
        <v>126</v>
      </c>
      <c r="L116" s="186" t="s">
        <v>126</v>
      </c>
      <c r="M116" s="186" t="s">
        <v>126</v>
      </c>
      <c r="N116" s="186" t="s">
        <v>126</v>
      </c>
      <c r="O116" s="186" t="s">
        <v>126</v>
      </c>
      <c r="P116" s="186" t="s">
        <v>126</v>
      </c>
      <c r="Q116" s="186" t="s">
        <v>126</v>
      </c>
      <c r="R116" s="186" t="s">
        <v>126</v>
      </c>
      <c r="S116" s="186" t="s">
        <v>126</v>
      </c>
      <c r="T116" s="186" t="s">
        <v>126</v>
      </c>
      <c r="U116" s="186" t="s">
        <v>126</v>
      </c>
      <c r="V116" s="186" t="s">
        <v>126</v>
      </c>
      <c r="W116" s="186" t="s">
        <v>126</v>
      </c>
      <c r="X116" s="186" t="s">
        <v>126</v>
      </c>
      <c r="Y116" s="186" t="s">
        <v>126</v>
      </c>
      <c r="Z116" s="186" t="s">
        <v>126</v>
      </c>
      <c r="AA116" s="186" t="s">
        <v>126</v>
      </c>
    </row>
    <row r="117" spans="1:27" ht="31.5">
      <c r="A117" s="163" t="s">
        <v>120</v>
      </c>
      <c r="B117" s="155" t="s">
        <v>121</v>
      </c>
      <c r="C117" s="155" t="s">
        <v>27</v>
      </c>
      <c r="D117" s="186" t="s">
        <v>126</v>
      </c>
      <c r="E117" s="186" t="s">
        <v>126</v>
      </c>
      <c r="F117" s="186" t="s">
        <v>126</v>
      </c>
      <c r="G117" s="186" t="s">
        <v>126</v>
      </c>
      <c r="H117" s="186" t="s">
        <v>126</v>
      </c>
      <c r="I117" s="186" t="s">
        <v>126</v>
      </c>
      <c r="J117" s="186" t="s">
        <v>126</v>
      </c>
      <c r="K117" s="186" t="s">
        <v>126</v>
      </c>
      <c r="L117" s="186" t="s">
        <v>126</v>
      </c>
      <c r="M117" s="186" t="s">
        <v>126</v>
      </c>
      <c r="N117" s="186" t="s">
        <v>126</v>
      </c>
      <c r="O117" s="186" t="s">
        <v>126</v>
      </c>
      <c r="P117" s="186" t="s">
        <v>126</v>
      </c>
      <c r="Q117" s="186" t="s">
        <v>126</v>
      </c>
      <c r="R117" s="186" t="s">
        <v>126</v>
      </c>
      <c r="S117" s="186" t="s">
        <v>126</v>
      </c>
      <c r="T117" s="186" t="s">
        <v>126</v>
      </c>
      <c r="U117" s="186" t="s">
        <v>126</v>
      </c>
      <c r="V117" s="186">
        <v>0</v>
      </c>
      <c r="W117" s="186" t="s">
        <v>126</v>
      </c>
      <c r="X117" s="186" t="s">
        <v>126</v>
      </c>
      <c r="Y117" s="186" t="s">
        <v>126</v>
      </c>
      <c r="Z117" s="186" t="s">
        <v>126</v>
      </c>
      <c r="AA117" s="186" t="s">
        <v>126</v>
      </c>
    </row>
  </sheetData>
  <sheetProtection/>
  <autoFilter ref="A18:AA112"/>
  <mergeCells count="25">
    <mergeCell ref="Q16:S16"/>
    <mergeCell ref="T16:U16"/>
    <mergeCell ref="V16:X16"/>
    <mergeCell ref="A13:AA13"/>
    <mergeCell ref="Z1:AA1"/>
    <mergeCell ref="L2:N2"/>
    <mergeCell ref="Z2:AA2"/>
    <mergeCell ref="Z3:AA3"/>
    <mergeCell ref="A4:AA4"/>
    <mergeCell ref="A5:AA5"/>
    <mergeCell ref="A10:AA10"/>
    <mergeCell ref="A12:AA12"/>
    <mergeCell ref="A14:AA14"/>
    <mergeCell ref="A15:A17"/>
    <mergeCell ref="B15:B17"/>
    <mergeCell ref="C15:C17"/>
    <mergeCell ref="D15:AA15"/>
    <mergeCell ref="Y16:Z16"/>
    <mergeCell ref="Y7:AA7"/>
    <mergeCell ref="L8:N8"/>
    <mergeCell ref="O8:AA8"/>
    <mergeCell ref="Z9:AA9"/>
    <mergeCell ref="A11:AA11"/>
    <mergeCell ref="D16:K16"/>
    <mergeCell ref="L16:P16"/>
  </mergeCells>
  <printOptions/>
  <pageMargins left="0.5118110236220472" right="0.11811023622047245" top="0.35433070866141736" bottom="0.15748031496062992" header="0.31496062992125984" footer="0.31496062992125984"/>
  <pageSetup fitToHeight="0" fitToWidth="1" horizontalDpi="600" verticalDpi="600" orientation="landscape" paperSize="9" scale="27"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A79"/>
  <sheetViews>
    <sheetView view="pageBreakPreview" zoomScale="71" zoomScaleNormal="55" zoomScaleSheetLayoutView="71" zoomScalePageLayoutView="0" workbookViewId="0" topLeftCell="A1">
      <selection activeCell="O2" sqref="O2:AA2"/>
    </sheetView>
  </sheetViews>
  <sheetFormatPr defaultColWidth="9.00390625" defaultRowHeight="15.75" outlineLevelRow="2"/>
  <cols>
    <col min="1" max="1" width="17.625" style="125" customWidth="1"/>
    <col min="2" max="2" width="37.625" style="125" customWidth="1"/>
    <col min="3" max="3" width="18.25390625" style="125" customWidth="1"/>
    <col min="4" max="4" width="17.125" style="125" customWidth="1"/>
    <col min="5" max="5" width="13.625" style="125" customWidth="1"/>
    <col min="6" max="6" width="13.75390625" style="125" customWidth="1"/>
    <col min="7" max="7" width="13.875" style="125" customWidth="1"/>
    <col min="8" max="8" width="10.75390625" style="125" customWidth="1"/>
    <col min="9" max="9" width="12.00390625" style="125" customWidth="1"/>
    <col min="10" max="10" width="15.875" style="125" customWidth="1"/>
    <col min="11" max="11" width="6.625" style="125" customWidth="1"/>
    <col min="12" max="12" width="8.00390625" style="125" customWidth="1"/>
    <col min="13" max="13" width="6.75390625" style="125" customWidth="1"/>
    <col min="14" max="14" width="8.25390625" style="125" customWidth="1"/>
    <col min="15" max="15" width="10.125" style="125" customWidth="1"/>
    <col min="16" max="16" width="13.75390625" style="125" customWidth="1"/>
    <col min="17" max="18" width="12.00390625" style="125" bestFit="1" customWidth="1"/>
    <col min="19" max="19" width="8.375" style="125" customWidth="1"/>
    <col min="20" max="20" width="13.625" style="125" customWidth="1"/>
    <col min="21" max="22" width="13.875" style="125" customWidth="1"/>
    <col min="23" max="23" width="13.25390625" style="125" customWidth="1"/>
    <col min="24" max="24" width="13.875" style="125" customWidth="1"/>
    <col min="25" max="25" width="14.25390625" style="125" customWidth="1"/>
    <col min="26" max="26" width="14.125" style="125" customWidth="1"/>
    <col min="27" max="27" width="24.375" style="125" customWidth="1"/>
    <col min="28" max="16384" width="9.00390625" style="125" customWidth="1"/>
  </cols>
  <sheetData>
    <row r="1" spans="17:27" ht="18.75">
      <c r="Q1" s="234"/>
      <c r="R1" s="234"/>
      <c r="S1" s="236"/>
      <c r="T1" s="236"/>
      <c r="U1" s="236"/>
      <c r="V1" s="236"/>
      <c r="W1" s="236"/>
      <c r="X1" s="236"/>
      <c r="Y1" s="306" t="s">
        <v>759</v>
      </c>
      <c r="Z1" s="306"/>
      <c r="AA1" s="306"/>
    </row>
    <row r="2" spans="12:27" ht="18.75">
      <c r="L2" s="328"/>
      <c r="M2" s="328"/>
      <c r="N2" s="328"/>
      <c r="O2" s="306" t="s">
        <v>782</v>
      </c>
      <c r="P2" s="306"/>
      <c r="Q2" s="306"/>
      <c r="R2" s="306"/>
      <c r="S2" s="306"/>
      <c r="T2" s="306"/>
      <c r="U2" s="306"/>
      <c r="V2" s="306"/>
      <c r="W2" s="306"/>
      <c r="X2" s="306"/>
      <c r="Y2" s="306"/>
      <c r="Z2" s="306"/>
      <c r="AA2" s="306"/>
    </row>
    <row r="3" spans="12:27" ht="18.75">
      <c r="L3" s="180"/>
      <c r="M3" s="180"/>
      <c r="N3" s="180"/>
      <c r="O3" s="180"/>
      <c r="P3" s="180"/>
      <c r="Z3" s="329"/>
      <c r="AA3" s="329"/>
    </row>
    <row r="4" spans="1:27" ht="18.75">
      <c r="A4" s="319" t="s">
        <v>740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row>
    <row r="5" spans="1:27" ht="18.75">
      <c r="A5" s="319" t="s">
        <v>754</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row>
    <row r="6" spans="1:27" ht="18.75">
      <c r="A6" s="319" t="s">
        <v>529</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row>
    <row r="7" spans="1:27" ht="18.75">
      <c r="A7" s="319" t="s">
        <v>755</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row>
    <row r="8" spans="1:27" ht="15.75">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row>
    <row r="9" spans="1:27" s="180" customFormat="1" ht="18.75">
      <c r="A9" s="330"/>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row>
    <row r="10" spans="1:27" s="181" customFormat="1" ht="15.75">
      <c r="A10" s="324" t="s">
        <v>4</v>
      </c>
      <c r="B10" s="324" t="s">
        <v>5</v>
      </c>
      <c r="C10" s="324" t="s">
        <v>6</v>
      </c>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row>
    <row r="11" spans="1:27" ht="63" customHeight="1">
      <c r="A11" s="324"/>
      <c r="B11" s="324"/>
      <c r="C11" s="324"/>
      <c r="D11" s="325" t="s">
        <v>180</v>
      </c>
      <c r="E11" s="326"/>
      <c r="F11" s="326"/>
      <c r="G11" s="326"/>
      <c r="H11" s="326"/>
      <c r="I11" s="326"/>
      <c r="J11" s="326"/>
      <c r="K11" s="327"/>
      <c r="L11" s="325" t="s">
        <v>181</v>
      </c>
      <c r="M11" s="326"/>
      <c r="N11" s="326"/>
      <c r="O11" s="326"/>
      <c r="P11" s="327"/>
      <c r="Q11" s="325" t="s">
        <v>182</v>
      </c>
      <c r="R11" s="326"/>
      <c r="S11" s="327"/>
      <c r="T11" s="325" t="s">
        <v>183</v>
      </c>
      <c r="U11" s="327"/>
      <c r="V11" s="325" t="s">
        <v>184</v>
      </c>
      <c r="W11" s="326"/>
      <c r="X11" s="327"/>
      <c r="Y11" s="325" t="s">
        <v>185</v>
      </c>
      <c r="Z11" s="327"/>
      <c r="AA11" s="228" t="s">
        <v>186</v>
      </c>
    </row>
    <row r="12" spans="1:27" ht="192" customHeight="1">
      <c r="A12" s="324"/>
      <c r="B12" s="324"/>
      <c r="C12" s="324"/>
      <c r="D12" s="241" t="s">
        <v>477</v>
      </c>
      <c r="E12" s="241" t="s">
        <v>478</v>
      </c>
      <c r="F12" s="241" t="s">
        <v>479</v>
      </c>
      <c r="G12" s="241" t="s">
        <v>480</v>
      </c>
      <c r="H12" s="241" t="s">
        <v>187</v>
      </c>
      <c r="I12" s="241" t="s">
        <v>188</v>
      </c>
      <c r="J12" s="241" t="s">
        <v>189</v>
      </c>
      <c r="K12" s="241" t="s">
        <v>190</v>
      </c>
      <c r="L12" s="241" t="s">
        <v>191</v>
      </c>
      <c r="M12" s="241" t="s">
        <v>486</v>
      </c>
      <c r="N12" s="241" t="s">
        <v>192</v>
      </c>
      <c r="O12" s="241" t="s">
        <v>193</v>
      </c>
      <c r="P12" s="241" t="s">
        <v>194</v>
      </c>
      <c r="Q12" s="241" t="s">
        <v>195</v>
      </c>
      <c r="R12" s="241" t="s">
        <v>196</v>
      </c>
      <c r="S12" s="242" t="s">
        <v>482</v>
      </c>
      <c r="T12" s="241" t="s">
        <v>197</v>
      </c>
      <c r="U12" s="241" t="s">
        <v>198</v>
      </c>
      <c r="V12" s="241" t="s">
        <v>199</v>
      </c>
      <c r="W12" s="241" t="s">
        <v>200</v>
      </c>
      <c r="X12" s="241" t="s">
        <v>481</v>
      </c>
      <c r="Y12" s="241" t="s">
        <v>201</v>
      </c>
      <c r="Z12" s="241" t="s">
        <v>202</v>
      </c>
      <c r="AA12" s="241" t="s">
        <v>203</v>
      </c>
    </row>
    <row r="13" spans="1:27" ht="128.25" customHeight="1">
      <c r="A13" s="324"/>
      <c r="B13" s="324"/>
      <c r="C13" s="324"/>
      <c r="D13" s="182" t="s">
        <v>13</v>
      </c>
      <c r="E13" s="182" t="s">
        <v>13</v>
      </c>
      <c r="F13" s="182" t="s">
        <v>13</v>
      </c>
      <c r="G13" s="182" t="s">
        <v>13</v>
      </c>
      <c r="H13" s="182" t="s">
        <v>13</v>
      </c>
      <c r="I13" s="182" t="s">
        <v>13</v>
      </c>
      <c r="J13" s="182" t="s">
        <v>13</v>
      </c>
      <c r="K13" s="182" t="s">
        <v>13</v>
      </c>
      <c r="L13" s="182" t="s">
        <v>13</v>
      </c>
      <c r="M13" s="182" t="s">
        <v>13</v>
      </c>
      <c r="N13" s="182" t="s">
        <v>13</v>
      </c>
      <c r="O13" s="182" t="s">
        <v>13</v>
      </c>
      <c r="P13" s="182" t="s">
        <v>13</v>
      </c>
      <c r="Q13" s="182" t="s">
        <v>13</v>
      </c>
      <c r="R13" s="182" t="s">
        <v>13</v>
      </c>
      <c r="S13" s="182" t="s">
        <v>13</v>
      </c>
      <c r="T13" s="182" t="s">
        <v>13</v>
      </c>
      <c r="U13" s="182" t="s">
        <v>13</v>
      </c>
      <c r="V13" s="182" t="s">
        <v>13</v>
      </c>
      <c r="W13" s="182" t="s">
        <v>13</v>
      </c>
      <c r="X13" s="182" t="s">
        <v>13</v>
      </c>
      <c r="Y13" s="182" t="s">
        <v>13</v>
      </c>
      <c r="Z13" s="182" t="s">
        <v>13</v>
      </c>
      <c r="AA13" s="182" t="s">
        <v>13</v>
      </c>
    </row>
    <row r="14" spans="1:27" s="185" customFormat="1" ht="15.75">
      <c r="A14" s="183">
        <v>1</v>
      </c>
      <c r="B14" s="184">
        <v>2</v>
      </c>
      <c r="C14" s="183">
        <v>3</v>
      </c>
      <c r="D14" s="184" t="s">
        <v>204</v>
      </c>
      <c r="E14" s="184" t="s">
        <v>205</v>
      </c>
      <c r="F14" s="184" t="s">
        <v>206</v>
      </c>
      <c r="G14" s="184" t="s">
        <v>207</v>
      </c>
      <c r="H14" s="184" t="s">
        <v>208</v>
      </c>
      <c r="I14" s="184" t="s">
        <v>209</v>
      </c>
      <c r="J14" s="184" t="s">
        <v>210</v>
      </c>
      <c r="K14" s="184" t="s">
        <v>211</v>
      </c>
      <c r="L14" s="184" t="s">
        <v>212</v>
      </c>
      <c r="M14" s="184" t="s">
        <v>213</v>
      </c>
      <c r="N14" s="184" t="s">
        <v>214</v>
      </c>
      <c r="O14" s="184" t="s">
        <v>215</v>
      </c>
      <c r="P14" s="184" t="s">
        <v>216</v>
      </c>
      <c r="Q14" s="184" t="s">
        <v>217</v>
      </c>
      <c r="R14" s="184" t="s">
        <v>218</v>
      </c>
      <c r="S14" s="184" t="s">
        <v>219</v>
      </c>
      <c r="T14" s="184" t="s">
        <v>220</v>
      </c>
      <c r="U14" s="184" t="s">
        <v>221</v>
      </c>
      <c r="V14" s="184" t="s">
        <v>222</v>
      </c>
      <c r="W14" s="184" t="s">
        <v>223</v>
      </c>
      <c r="X14" s="184" t="s">
        <v>224</v>
      </c>
      <c r="Y14" s="184" t="s">
        <v>225</v>
      </c>
      <c r="Z14" s="184" t="s">
        <v>226</v>
      </c>
      <c r="AA14" s="184" t="s">
        <v>227</v>
      </c>
    </row>
    <row r="15" spans="1:27" ht="31.5" outlineLevel="1">
      <c r="A15" s="163" t="s">
        <v>25</v>
      </c>
      <c r="B15" s="155" t="s">
        <v>26</v>
      </c>
      <c r="C15" s="155" t="s">
        <v>27</v>
      </c>
      <c r="D15" s="10">
        <v>0</v>
      </c>
      <c r="E15" s="10">
        <v>0</v>
      </c>
      <c r="F15" s="10">
        <v>0</v>
      </c>
      <c r="G15" s="10">
        <v>0</v>
      </c>
      <c r="H15" s="10">
        <v>0.96</v>
      </c>
      <c r="I15" s="10" t="s">
        <v>126</v>
      </c>
      <c r="J15" s="10" t="s">
        <v>126</v>
      </c>
      <c r="K15" s="10" t="s">
        <v>126</v>
      </c>
      <c r="L15" s="10">
        <v>0</v>
      </c>
      <c r="M15" s="10">
        <v>17.665999999999997</v>
      </c>
      <c r="N15" s="10">
        <v>0</v>
      </c>
      <c r="O15" s="10" t="s">
        <v>126</v>
      </c>
      <c r="P15" s="10" t="s">
        <v>126</v>
      </c>
      <c r="Q15" s="186" t="s">
        <v>126</v>
      </c>
      <c r="R15" s="186" t="s">
        <v>126</v>
      </c>
      <c r="S15" s="186" t="s">
        <v>126</v>
      </c>
      <c r="T15" s="186" t="s">
        <v>126</v>
      </c>
      <c r="U15" s="186" t="s">
        <v>126</v>
      </c>
      <c r="V15" s="10">
        <v>47.31004017903555</v>
      </c>
      <c r="W15" s="10" t="s">
        <v>126</v>
      </c>
      <c r="X15" s="10" t="s">
        <v>126</v>
      </c>
      <c r="Y15" s="186" t="s">
        <v>126</v>
      </c>
      <c r="Z15" s="186" t="s">
        <v>126</v>
      </c>
      <c r="AA15" s="186" t="s">
        <v>126</v>
      </c>
    </row>
    <row r="16" spans="1:27" ht="15.75" outlineLevel="1">
      <c r="A16" s="163" t="s">
        <v>28</v>
      </c>
      <c r="B16" s="155" t="s">
        <v>29</v>
      </c>
      <c r="C16" s="155" t="s">
        <v>27</v>
      </c>
      <c r="D16" s="186" t="s">
        <v>126</v>
      </c>
      <c r="E16" s="186" t="s">
        <v>126</v>
      </c>
      <c r="F16" s="186" t="s">
        <v>126</v>
      </c>
      <c r="G16" s="186" t="s">
        <v>126</v>
      </c>
      <c r="H16" s="186" t="s">
        <v>126</v>
      </c>
      <c r="I16" s="10" t="s">
        <v>126</v>
      </c>
      <c r="J16" s="10" t="s">
        <v>126</v>
      </c>
      <c r="K16" s="186" t="s">
        <v>126</v>
      </c>
      <c r="L16" s="186" t="s">
        <v>126</v>
      </c>
      <c r="M16" s="186" t="s">
        <v>126</v>
      </c>
      <c r="N16" s="186" t="s">
        <v>126</v>
      </c>
      <c r="O16" s="186" t="s">
        <v>126</v>
      </c>
      <c r="P16" s="186" t="s">
        <v>126</v>
      </c>
      <c r="Q16" s="186" t="s">
        <v>126</v>
      </c>
      <c r="R16" s="186" t="s">
        <v>126</v>
      </c>
      <c r="S16" s="186" t="s">
        <v>126</v>
      </c>
      <c r="T16" s="186" t="s">
        <v>126</v>
      </c>
      <c r="U16" s="186" t="s">
        <v>126</v>
      </c>
      <c r="V16" s="186" t="s">
        <v>126</v>
      </c>
      <c r="W16" s="186" t="s">
        <v>126</v>
      </c>
      <c r="X16" s="186" t="s">
        <v>126</v>
      </c>
      <c r="Y16" s="186" t="s">
        <v>126</v>
      </c>
      <c r="Z16" s="186" t="s">
        <v>126</v>
      </c>
      <c r="AA16" s="186" t="s">
        <v>126</v>
      </c>
    </row>
    <row r="17" spans="1:27" ht="31.5" outlineLevel="1">
      <c r="A17" s="163" t="s">
        <v>30</v>
      </c>
      <c r="B17" s="155" t="s">
        <v>31</v>
      </c>
      <c r="C17" s="155" t="s">
        <v>27</v>
      </c>
      <c r="D17" s="10">
        <v>0</v>
      </c>
      <c r="E17" s="10">
        <v>0</v>
      </c>
      <c r="F17" s="10">
        <v>0</v>
      </c>
      <c r="G17" s="10">
        <v>0</v>
      </c>
      <c r="H17" s="10">
        <v>0.96</v>
      </c>
      <c r="I17" s="10" t="s">
        <v>126</v>
      </c>
      <c r="J17" s="10" t="s">
        <v>126</v>
      </c>
      <c r="K17" s="10" t="s">
        <v>126</v>
      </c>
      <c r="L17" s="10">
        <v>0</v>
      </c>
      <c r="M17" s="10">
        <v>17.665999999999997</v>
      </c>
      <c r="N17" s="10">
        <v>0</v>
      </c>
      <c r="O17" s="10" t="s">
        <v>126</v>
      </c>
      <c r="P17" s="10" t="s">
        <v>484</v>
      </c>
      <c r="Q17" s="186" t="s">
        <v>126</v>
      </c>
      <c r="R17" s="186" t="s">
        <v>126</v>
      </c>
      <c r="S17" s="186" t="s">
        <v>126</v>
      </c>
      <c r="T17" s="186" t="s">
        <v>126</v>
      </c>
      <c r="U17" s="186" t="s">
        <v>126</v>
      </c>
      <c r="V17" s="10">
        <v>47.31004017903555</v>
      </c>
      <c r="W17" s="10" t="s">
        <v>126</v>
      </c>
      <c r="X17" s="10" t="s">
        <v>126</v>
      </c>
      <c r="Y17" s="186" t="s">
        <v>126</v>
      </c>
      <c r="Z17" s="186" t="s">
        <v>126</v>
      </c>
      <c r="AA17" s="186" t="s">
        <v>126</v>
      </c>
    </row>
    <row r="18" spans="1:27" ht="63" outlineLevel="1">
      <c r="A18" s="163" t="s">
        <v>32</v>
      </c>
      <c r="B18" s="155" t="s">
        <v>33</v>
      </c>
      <c r="C18" s="155" t="s">
        <v>27</v>
      </c>
      <c r="D18" s="186" t="s">
        <v>126</v>
      </c>
      <c r="E18" s="186" t="s">
        <v>126</v>
      </c>
      <c r="F18" s="186" t="s">
        <v>126</v>
      </c>
      <c r="G18" s="186" t="s">
        <v>126</v>
      </c>
      <c r="H18" s="186" t="s">
        <v>126</v>
      </c>
      <c r="I18" s="10" t="s">
        <v>126</v>
      </c>
      <c r="J18" s="10" t="s">
        <v>126</v>
      </c>
      <c r="K18" s="186" t="s">
        <v>126</v>
      </c>
      <c r="L18" s="186" t="s">
        <v>126</v>
      </c>
      <c r="M18" s="186" t="s">
        <v>126</v>
      </c>
      <c r="N18" s="186" t="s">
        <v>126</v>
      </c>
      <c r="O18" s="186" t="s">
        <v>126</v>
      </c>
      <c r="P18" s="186" t="s">
        <v>126</v>
      </c>
      <c r="Q18" s="186" t="s">
        <v>126</v>
      </c>
      <c r="R18" s="186" t="s">
        <v>126</v>
      </c>
      <c r="S18" s="186" t="s">
        <v>126</v>
      </c>
      <c r="T18" s="186" t="s">
        <v>126</v>
      </c>
      <c r="U18" s="186" t="s">
        <v>126</v>
      </c>
      <c r="V18" s="186" t="s">
        <v>126</v>
      </c>
      <c r="W18" s="186" t="s">
        <v>126</v>
      </c>
      <c r="X18" s="186" t="s">
        <v>126</v>
      </c>
      <c r="Y18" s="186" t="s">
        <v>126</v>
      </c>
      <c r="Z18" s="186" t="s">
        <v>126</v>
      </c>
      <c r="AA18" s="186" t="s">
        <v>126</v>
      </c>
    </row>
    <row r="19" spans="1:27" ht="31.5" outlineLevel="1">
      <c r="A19" s="163" t="s">
        <v>34</v>
      </c>
      <c r="B19" s="155" t="s">
        <v>35</v>
      </c>
      <c r="C19" s="155" t="s">
        <v>27</v>
      </c>
      <c r="D19" s="10" t="s">
        <v>126</v>
      </c>
      <c r="E19" s="10">
        <v>0</v>
      </c>
      <c r="F19" s="10">
        <v>0</v>
      </c>
      <c r="G19" s="10">
        <v>0</v>
      </c>
      <c r="H19" s="10">
        <v>0</v>
      </c>
      <c r="I19" s="10" t="s">
        <v>126</v>
      </c>
      <c r="J19" s="10" t="s">
        <v>126</v>
      </c>
      <c r="K19" s="10" t="s">
        <v>126</v>
      </c>
      <c r="L19" s="10">
        <v>0</v>
      </c>
      <c r="M19" s="10">
        <v>0</v>
      </c>
      <c r="N19" s="10">
        <v>0</v>
      </c>
      <c r="O19" s="10" t="s">
        <v>126</v>
      </c>
      <c r="P19" s="10" t="s">
        <v>126</v>
      </c>
      <c r="Q19" s="186" t="s">
        <v>126</v>
      </c>
      <c r="R19" s="186" t="s">
        <v>126</v>
      </c>
      <c r="S19" s="186" t="s">
        <v>126</v>
      </c>
      <c r="T19" s="186" t="s">
        <v>126</v>
      </c>
      <c r="U19" s="186" t="s">
        <v>126</v>
      </c>
      <c r="V19" s="10">
        <v>0</v>
      </c>
      <c r="W19" s="10" t="s">
        <v>126</v>
      </c>
      <c r="X19" s="10" t="s">
        <v>126</v>
      </c>
      <c r="Y19" s="186" t="s">
        <v>126</v>
      </c>
      <c r="Z19" s="186" t="s">
        <v>126</v>
      </c>
      <c r="AA19" s="186" t="s">
        <v>126</v>
      </c>
    </row>
    <row r="20" spans="1:27" ht="47.25" outlineLevel="1">
      <c r="A20" s="163" t="s">
        <v>36</v>
      </c>
      <c r="B20" s="155" t="s">
        <v>37</v>
      </c>
      <c r="C20" s="155" t="s">
        <v>27</v>
      </c>
      <c r="D20" s="186" t="s">
        <v>126</v>
      </c>
      <c r="E20" s="186" t="s">
        <v>126</v>
      </c>
      <c r="F20" s="186" t="s">
        <v>126</v>
      </c>
      <c r="G20" s="186" t="s">
        <v>126</v>
      </c>
      <c r="H20" s="186" t="s">
        <v>126</v>
      </c>
      <c r="I20" s="10" t="s">
        <v>126</v>
      </c>
      <c r="J20" s="10" t="s">
        <v>126</v>
      </c>
      <c r="K20" s="186" t="s">
        <v>126</v>
      </c>
      <c r="L20" s="186" t="s">
        <v>126</v>
      </c>
      <c r="M20" s="186" t="s">
        <v>126</v>
      </c>
      <c r="N20" s="186" t="s">
        <v>126</v>
      </c>
      <c r="O20" s="186" t="s">
        <v>126</v>
      </c>
      <c r="P20" s="186" t="s">
        <v>126</v>
      </c>
      <c r="Q20" s="186" t="s">
        <v>126</v>
      </c>
      <c r="R20" s="186" t="s">
        <v>126</v>
      </c>
      <c r="S20" s="186" t="s">
        <v>126</v>
      </c>
      <c r="T20" s="186" t="s">
        <v>126</v>
      </c>
      <c r="U20" s="186" t="s">
        <v>126</v>
      </c>
      <c r="V20" s="186" t="s">
        <v>126</v>
      </c>
      <c r="W20" s="186" t="s">
        <v>126</v>
      </c>
      <c r="X20" s="186" t="s">
        <v>126</v>
      </c>
      <c r="Y20" s="186" t="s">
        <v>126</v>
      </c>
      <c r="Z20" s="186" t="s">
        <v>126</v>
      </c>
      <c r="AA20" s="186" t="s">
        <v>126</v>
      </c>
    </row>
    <row r="21" spans="1:27" ht="31.5" outlineLevel="1">
      <c r="A21" s="163" t="s">
        <v>38</v>
      </c>
      <c r="B21" s="155" t="s">
        <v>39</v>
      </c>
      <c r="C21" s="155" t="s">
        <v>27</v>
      </c>
      <c r="D21" s="10" t="s">
        <v>126</v>
      </c>
      <c r="E21" s="10" t="s">
        <v>126</v>
      </c>
      <c r="F21" s="10" t="s">
        <v>126</v>
      </c>
      <c r="G21" s="10" t="s">
        <v>126</v>
      </c>
      <c r="H21" s="10" t="s">
        <v>126</v>
      </c>
      <c r="I21" s="10" t="s">
        <v>126</v>
      </c>
      <c r="J21" s="10" t="s">
        <v>126</v>
      </c>
      <c r="K21" s="10" t="s">
        <v>126</v>
      </c>
      <c r="L21" s="10" t="s">
        <v>126</v>
      </c>
      <c r="M21" s="10" t="s">
        <v>126</v>
      </c>
      <c r="N21" s="10" t="s">
        <v>126</v>
      </c>
      <c r="O21" s="10" t="s">
        <v>126</v>
      </c>
      <c r="P21" s="10" t="s">
        <v>126</v>
      </c>
      <c r="Q21" s="10" t="s">
        <v>126</v>
      </c>
      <c r="R21" s="10" t="s">
        <v>126</v>
      </c>
      <c r="S21" s="10" t="s">
        <v>126</v>
      </c>
      <c r="T21" s="10" t="s">
        <v>126</v>
      </c>
      <c r="U21" s="10" t="s">
        <v>126</v>
      </c>
      <c r="V21" s="10">
        <v>0</v>
      </c>
      <c r="W21" s="10" t="s">
        <v>126</v>
      </c>
      <c r="X21" s="10" t="s">
        <v>126</v>
      </c>
      <c r="Y21" s="10" t="s">
        <v>126</v>
      </c>
      <c r="Z21" s="10" t="s">
        <v>126</v>
      </c>
      <c r="AA21" s="10" t="s">
        <v>126</v>
      </c>
    </row>
    <row r="22" spans="1:27" ht="15.75" outlineLevel="2">
      <c r="A22" s="163" t="s">
        <v>40</v>
      </c>
      <c r="B22" s="155" t="s">
        <v>122</v>
      </c>
      <c r="C22" s="155" t="s">
        <v>27</v>
      </c>
      <c r="D22" s="10">
        <v>0</v>
      </c>
      <c r="E22" s="10">
        <v>0</v>
      </c>
      <c r="F22" s="10">
        <v>0</v>
      </c>
      <c r="G22" s="10">
        <v>0</v>
      </c>
      <c r="H22" s="10">
        <v>0.96</v>
      </c>
      <c r="I22" s="10" t="s">
        <v>126</v>
      </c>
      <c r="J22" s="10" t="s">
        <v>126</v>
      </c>
      <c r="K22" s="10" t="s">
        <v>126</v>
      </c>
      <c r="L22" s="10">
        <v>0</v>
      </c>
      <c r="M22" s="10">
        <v>17.665999999999997</v>
      </c>
      <c r="N22" s="10">
        <v>0</v>
      </c>
      <c r="O22" s="10" t="s">
        <v>126</v>
      </c>
      <c r="P22" s="10" t="s">
        <v>483</v>
      </c>
      <c r="Q22" s="186" t="s">
        <v>126</v>
      </c>
      <c r="R22" s="186" t="s">
        <v>126</v>
      </c>
      <c r="S22" s="186" t="s">
        <v>126</v>
      </c>
      <c r="T22" s="186" t="s">
        <v>126</v>
      </c>
      <c r="U22" s="186" t="s">
        <v>126</v>
      </c>
      <c r="V22" s="10">
        <v>47.31004017903555</v>
      </c>
      <c r="W22" s="10" t="s">
        <v>126</v>
      </c>
      <c r="X22" s="10" t="s">
        <v>126</v>
      </c>
      <c r="Y22" s="186" t="s">
        <v>126</v>
      </c>
      <c r="Z22" s="186" t="s">
        <v>126</v>
      </c>
      <c r="AA22" s="186" t="s">
        <v>126</v>
      </c>
    </row>
    <row r="23" spans="1:27" ht="31.5" outlineLevel="2">
      <c r="A23" s="163" t="s">
        <v>41</v>
      </c>
      <c r="B23" s="155" t="s">
        <v>42</v>
      </c>
      <c r="C23" s="155" t="s">
        <v>27</v>
      </c>
      <c r="D23" s="186" t="s">
        <v>126</v>
      </c>
      <c r="E23" s="186" t="s">
        <v>126</v>
      </c>
      <c r="F23" s="186" t="s">
        <v>126</v>
      </c>
      <c r="G23" s="186" t="s">
        <v>126</v>
      </c>
      <c r="H23" s="186" t="s">
        <v>126</v>
      </c>
      <c r="I23" s="10" t="s">
        <v>126</v>
      </c>
      <c r="J23" s="10" t="s">
        <v>126</v>
      </c>
      <c r="K23" s="186" t="s">
        <v>126</v>
      </c>
      <c r="L23" s="186" t="s">
        <v>126</v>
      </c>
      <c r="M23" s="186" t="s">
        <v>126</v>
      </c>
      <c r="N23" s="186" t="s">
        <v>126</v>
      </c>
      <c r="O23" s="186" t="s">
        <v>126</v>
      </c>
      <c r="P23" s="186" t="s">
        <v>126</v>
      </c>
      <c r="Q23" s="186" t="s">
        <v>126</v>
      </c>
      <c r="R23" s="186" t="s">
        <v>126</v>
      </c>
      <c r="S23" s="186" t="s">
        <v>126</v>
      </c>
      <c r="T23" s="186" t="s">
        <v>126</v>
      </c>
      <c r="U23" s="186" t="s">
        <v>126</v>
      </c>
      <c r="V23" s="186" t="s">
        <v>126</v>
      </c>
      <c r="W23" s="186" t="s">
        <v>126</v>
      </c>
      <c r="X23" s="186" t="s">
        <v>126</v>
      </c>
      <c r="Y23" s="186" t="s">
        <v>126</v>
      </c>
      <c r="Z23" s="186" t="s">
        <v>126</v>
      </c>
      <c r="AA23" s="186" t="s">
        <v>126</v>
      </c>
    </row>
    <row r="24" spans="1:27" ht="47.25" outlineLevel="2">
      <c r="A24" s="163" t="s">
        <v>43</v>
      </c>
      <c r="B24" s="155" t="s">
        <v>44</v>
      </c>
      <c r="C24" s="155" t="s">
        <v>27</v>
      </c>
      <c r="D24" s="186" t="s">
        <v>126</v>
      </c>
      <c r="E24" s="186" t="s">
        <v>126</v>
      </c>
      <c r="F24" s="186" t="s">
        <v>126</v>
      </c>
      <c r="G24" s="186" t="s">
        <v>126</v>
      </c>
      <c r="H24" s="186" t="s">
        <v>126</v>
      </c>
      <c r="I24" s="10" t="s">
        <v>126</v>
      </c>
      <c r="J24" s="10" t="s">
        <v>126</v>
      </c>
      <c r="K24" s="186" t="s">
        <v>126</v>
      </c>
      <c r="L24" s="186" t="s">
        <v>126</v>
      </c>
      <c r="M24" s="186" t="s">
        <v>126</v>
      </c>
      <c r="N24" s="186" t="s">
        <v>126</v>
      </c>
      <c r="O24" s="186" t="s">
        <v>126</v>
      </c>
      <c r="P24" s="186" t="s">
        <v>126</v>
      </c>
      <c r="Q24" s="186" t="s">
        <v>126</v>
      </c>
      <c r="R24" s="186" t="s">
        <v>126</v>
      </c>
      <c r="S24" s="186" t="s">
        <v>126</v>
      </c>
      <c r="T24" s="186" t="s">
        <v>126</v>
      </c>
      <c r="U24" s="186" t="s">
        <v>126</v>
      </c>
      <c r="V24" s="186" t="s">
        <v>126</v>
      </c>
      <c r="W24" s="186" t="s">
        <v>126</v>
      </c>
      <c r="X24" s="186" t="s">
        <v>126</v>
      </c>
      <c r="Y24" s="186" t="s">
        <v>126</v>
      </c>
      <c r="Z24" s="186" t="s">
        <v>126</v>
      </c>
      <c r="AA24" s="186" t="s">
        <v>126</v>
      </c>
    </row>
    <row r="25" spans="1:27" ht="78.75" outlineLevel="2">
      <c r="A25" s="163" t="s">
        <v>45</v>
      </c>
      <c r="B25" s="155" t="s">
        <v>46</v>
      </c>
      <c r="C25" s="155" t="s">
        <v>27</v>
      </c>
      <c r="D25" s="186" t="s">
        <v>126</v>
      </c>
      <c r="E25" s="186" t="s">
        <v>126</v>
      </c>
      <c r="F25" s="186" t="s">
        <v>126</v>
      </c>
      <c r="G25" s="186" t="s">
        <v>126</v>
      </c>
      <c r="H25" s="186" t="s">
        <v>126</v>
      </c>
      <c r="I25" s="10" t="s">
        <v>126</v>
      </c>
      <c r="J25" s="10" t="s">
        <v>126</v>
      </c>
      <c r="K25" s="186" t="s">
        <v>126</v>
      </c>
      <c r="L25" s="186" t="s">
        <v>126</v>
      </c>
      <c r="M25" s="186" t="s">
        <v>126</v>
      </c>
      <c r="N25" s="186" t="s">
        <v>126</v>
      </c>
      <c r="O25" s="186" t="s">
        <v>126</v>
      </c>
      <c r="P25" s="186" t="s">
        <v>126</v>
      </c>
      <c r="Q25" s="186" t="s">
        <v>126</v>
      </c>
      <c r="R25" s="186" t="s">
        <v>126</v>
      </c>
      <c r="S25" s="186" t="s">
        <v>126</v>
      </c>
      <c r="T25" s="186" t="s">
        <v>126</v>
      </c>
      <c r="U25" s="186" t="s">
        <v>126</v>
      </c>
      <c r="V25" s="186" t="s">
        <v>126</v>
      </c>
      <c r="W25" s="186" t="s">
        <v>126</v>
      </c>
      <c r="X25" s="186" t="s">
        <v>126</v>
      </c>
      <c r="Y25" s="186" t="s">
        <v>126</v>
      </c>
      <c r="Z25" s="186" t="s">
        <v>126</v>
      </c>
      <c r="AA25" s="186" t="s">
        <v>126</v>
      </c>
    </row>
    <row r="26" spans="1:27" ht="78.75" outlineLevel="2">
      <c r="A26" s="163" t="s">
        <v>47</v>
      </c>
      <c r="B26" s="155" t="s">
        <v>48</v>
      </c>
      <c r="C26" s="155" t="s">
        <v>27</v>
      </c>
      <c r="D26" s="186" t="s">
        <v>126</v>
      </c>
      <c r="E26" s="186" t="s">
        <v>126</v>
      </c>
      <c r="F26" s="186" t="s">
        <v>126</v>
      </c>
      <c r="G26" s="186" t="s">
        <v>126</v>
      </c>
      <c r="H26" s="186" t="s">
        <v>126</v>
      </c>
      <c r="I26" s="10" t="s">
        <v>126</v>
      </c>
      <c r="J26" s="10" t="s">
        <v>126</v>
      </c>
      <c r="K26" s="186" t="s">
        <v>126</v>
      </c>
      <c r="L26" s="186" t="s">
        <v>126</v>
      </c>
      <c r="M26" s="186" t="s">
        <v>126</v>
      </c>
      <c r="N26" s="186" t="s">
        <v>126</v>
      </c>
      <c r="O26" s="186" t="s">
        <v>126</v>
      </c>
      <c r="P26" s="186" t="s">
        <v>126</v>
      </c>
      <c r="Q26" s="186" t="s">
        <v>126</v>
      </c>
      <c r="R26" s="186" t="s">
        <v>126</v>
      </c>
      <c r="S26" s="186" t="s">
        <v>126</v>
      </c>
      <c r="T26" s="186" t="s">
        <v>126</v>
      </c>
      <c r="U26" s="186" t="s">
        <v>126</v>
      </c>
      <c r="V26" s="186" t="s">
        <v>126</v>
      </c>
      <c r="W26" s="186" t="s">
        <v>126</v>
      </c>
      <c r="X26" s="186" t="s">
        <v>126</v>
      </c>
      <c r="Y26" s="186" t="s">
        <v>126</v>
      </c>
      <c r="Z26" s="186" t="s">
        <v>126</v>
      </c>
      <c r="AA26" s="186" t="s">
        <v>126</v>
      </c>
    </row>
    <row r="27" spans="1:27" ht="63" outlineLevel="2">
      <c r="A27" s="163" t="s">
        <v>49</v>
      </c>
      <c r="B27" s="155" t="s">
        <v>50</v>
      </c>
      <c r="C27" s="155" t="s">
        <v>27</v>
      </c>
      <c r="D27" s="186" t="s">
        <v>126</v>
      </c>
      <c r="E27" s="186" t="s">
        <v>126</v>
      </c>
      <c r="F27" s="186" t="s">
        <v>126</v>
      </c>
      <c r="G27" s="186" t="s">
        <v>126</v>
      </c>
      <c r="H27" s="186" t="s">
        <v>126</v>
      </c>
      <c r="I27" s="10" t="s">
        <v>126</v>
      </c>
      <c r="J27" s="10" t="s">
        <v>126</v>
      </c>
      <c r="K27" s="186" t="s">
        <v>126</v>
      </c>
      <c r="L27" s="186" t="s">
        <v>126</v>
      </c>
      <c r="M27" s="186" t="s">
        <v>126</v>
      </c>
      <c r="N27" s="186" t="s">
        <v>126</v>
      </c>
      <c r="O27" s="186" t="s">
        <v>126</v>
      </c>
      <c r="P27" s="186" t="s">
        <v>126</v>
      </c>
      <c r="Q27" s="186" t="s">
        <v>126</v>
      </c>
      <c r="R27" s="186" t="s">
        <v>126</v>
      </c>
      <c r="S27" s="186" t="s">
        <v>126</v>
      </c>
      <c r="T27" s="186" t="s">
        <v>126</v>
      </c>
      <c r="U27" s="186" t="s">
        <v>126</v>
      </c>
      <c r="V27" s="186" t="s">
        <v>126</v>
      </c>
      <c r="W27" s="186" t="s">
        <v>126</v>
      </c>
      <c r="X27" s="186" t="s">
        <v>126</v>
      </c>
      <c r="Y27" s="186" t="s">
        <v>126</v>
      </c>
      <c r="Z27" s="186" t="s">
        <v>126</v>
      </c>
      <c r="AA27" s="186" t="s">
        <v>126</v>
      </c>
    </row>
    <row r="28" spans="1:27" ht="47.25" outlineLevel="2">
      <c r="A28" s="163" t="s">
        <v>51</v>
      </c>
      <c r="B28" s="155" t="s">
        <v>52</v>
      </c>
      <c r="C28" s="155" t="s">
        <v>27</v>
      </c>
      <c r="D28" s="186" t="s">
        <v>126</v>
      </c>
      <c r="E28" s="186" t="s">
        <v>126</v>
      </c>
      <c r="F28" s="186" t="s">
        <v>126</v>
      </c>
      <c r="G28" s="186" t="s">
        <v>126</v>
      </c>
      <c r="H28" s="186" t="s">
        <v>126</v>
      </c>
      <c r="I28" s="10" t="s">
        <v>126</v>
      </c>
      <c r="J28" s="10" t="s">
        <v>126</v>
      </c>
      <c r="K28" s="186" t="s">
        <v>126</v>
      </c>
      <c r="L28" s="186" t="s">
        <v>126</v>
      </c>
      <c r="M28" s="186" t="s">
        <v>126</v>
      </c>
      <c r="N28" s="186" t="s">
        <v>126</v>
      </c>
      <c r="O28" s="186" t="s">
        <v>126</v>
      </c>
      <c r="P28" s="186" t="s">
        <v>126</v>
      </c>
      <c r="Q28" s="186" t="s">
        <v>126</v>
      </c>
      <c r="R28" s="186" t="s">
        <v>126</v>
      </c>
      <c r="S28" s="186" t="s">
        <v>126</v>
      </c>
      <c r="T28" s="186" t="s">
        <v>126</v>
      </c>
      <c r="U28" s="186" t="s">
        <v>126</v>
      </c>
      <c r="V28" s="186" t="s">
        <v>126</v>
      </c>
      <c r="W28" s="186" t="s">
        <v>126</v>
      </c>
      <c r="X28" s="186" t="s">
        <v>126</v>
      </c>
      <c r="Y28" s="186" t="s">
        <v>126</v>
      </c>
      <c r="Z28" s="186" t="s">
        <v>126</v>
      </c>
      <c r="AA28" s="186" t="s">
        <v>126</v>
      </c>
    </row>
    <row r="29" spans="1:27" ht="78.75" outlineLevel="2">
      <c r="A29" s="163" t="s">
        <v>53</v>
      </c>
      <c r="B29" s="155" t="s">
        <v>54</v>
      </c>
      <c r="C29" s="155" t="s">
        <v>27</v>
      </c>
      <c r="D29" s="186" t="s">
        <v>126</v>
      </c>
      <c r="E29" s="186" t="s">
        <v>126</v>
      </c>
      <c r="F29" s="186" t="s">
        <v>126</v>
      </c>
      <c r="G29" s="186" t="s">
        <v>126</v>
      </c>
      <c r="H29" s="186" t="s">
        <v>126</v>
      </c>
      <c r="I29" s="10" t="s">
        <v>126</v>
      </c>
      <c r="J29" s="10" t="s">
        <v>126</v>
      </c>
      <c r="K29" s="186" t="s">
        <v>126</v>
      </c>
      <c r="L29" s="186" t="s">
        <v>126</v>
      </c>
      <c r="M29" s="186" t="s">
        <v>126</v>
      </c>
      <c r="N29" s="186" t="s">
        <v>126</v>
      </c>
      <c r="O29" s="186" t="s">
        <v>126</v>
      </c>
      <c r="P29" s="186" t="s">
        <v>126</v>
      </c>
      <c r="Q29" s="186" t="s">
        <v>126</v>
      </c>
      <c r="R29" s="186" t="s">
        <v>126</v>
      </c>
      <c r="S29" s="186" t="s">
        <v>126</v>
      </c>
      <c r="T29" s="186" t="s">
        <v>126</v>
      </c>
      <c r="U29" s="186" t="s">
        <v>126</v>
      </c>
      <c r="V29" s="186" t="s">
        <v>126</v>
      </c>
      <c r="W29" s="186" t="s">
        <v>126</v>
      </c>
      <c r="X29" s="186" t="s">
        <v>126</v>
      </c>
      <c r="Y29" s="186" t="s">
        <v>126</v>
      </c>
      <c r="Z29" s="186" t="s">
        <v>126</v>
      </c>
      <c r="AA29" s="186" t="s">
        <v>126</v>
      </c>
    </row>
    <row r="30" spans="1:27" ht="47.25" outlineLevel="2">
      <c r="A30" s="163" t="s">
        <v>55</v>
      </c>
      <c r="B30" s="155" t="s">
        <v>56</v>
      </c>
      <c r="C30" s="155" t="s">
        <v>27</v>
      </c>
      <c r="D30" s="186" t="s">
        <v>126</v>
      </c>
      <c r="E30" s="186" t="s">
        <v>126</v>
      </c>
      <c r="F30" s="186" t="s">
        <v>126</v>
      </c>
      <c r="G30" s="186" t="s">
        <v>126</v>
      </c>
      <c r="H30" s="186" t="s">
        <v>126</v>
      </c>
      <c r="I30" s="10" t="s">
        <v>126</v>
      </c>
      <c r="J30" s="10" t="s">
        <v>126</v>
      </c>
      <c r="K30" s="186" t="s">
        <v>126</v>
      </c>
      <c r="L30" s="186" t="s">
        <v>126</v>
      </c>
      <c r="M30" s="186" t="s">
        <v>126</v>
      </c>
      <c r="N30" s="186" t="s">
        <v>126</v>
      </c>
      <c r="O30" s="186" t="s">
        <v>126</v>
      </c>
      <c r="P30" s="186" t="s">
        <v>126</v>
      </c>
      <c r="Q30" s="186" t="s">
        <v>126</v>
      </c>
      <c r="R30" s="186" t="s">
        <v>126</v>
      </c>
      <c r="S30" s="186" t="s">
        <v>126</v>
      </c>
      <c r="T30" s="186" t="s">
        <v>126</v>
      </c>
      <c r="U30" s="186" t="s">
        <v>126</v>
      </c>
      <c r="V30" s="186" t="s">
        <v>126</v>
      </c>
      <c r="W30" s="186" t="s">
        <v>126</v>
      </c>
      <c r="X30" s="186" t="s">
        <v>126</v>
      </c>
      <c r="Y30" s="186" t="s">
        <v>126</v>
      </c>
      <c r="Z30" s="186" t="s">
        <v>126</v>
      </c>
      <c r="AA30" s="186" t="s">
        <v>126</v>
      </c>
    </row>
    <row r="31" spans="1:27" ht="63" outlineLevel="2">
      <c r="A31" s="163" t="s">
        <v>57</v>
      </c>
      <c r="B31" s="155" t="s">
        <v>58</v>
      </c>
      <c r="C31" s="155" t="s">
        <v>27</v>
      </c>
      <c r="D31" s="186" t="s">
        <v>126</v>
      </c>
      <c r="E31" s="186" t="s">
        <v>126</v>
      </c>
      <c r="F31" s="186" t="s">
        <v>126</v>
      </c>
      <c r="G31" s="186" t="s">
        <v>126</v>
      </c>
      <c r="H31" s="186" t="s">
        <v>126</v>
      </c>
      <c r="I31" s="10" t="s">
        <v>126</v>
      </c>
      <c r="J31" s="10" t="s">
        <v>126</v>
      </c>
      <c r="K31" s="186" t="s">
        <v>126</v>
      </c>
      <c r="L31" s="186" t="s">
        <v>126</v>
      </c>
      <c r="M31" s="186" t="s">
        <v>126</v>
      </c>
      <c r="N31" s="186" t="s">
        <v>126</v>
      </c>
      <c r="O31" s="186" t="s">
        <v>126</v>
      </c>
      <c r="P31" s="186" t="s">
        <v>126</v>
      </c>
      <c r="Q31" s="186" t="s">
        <v>126</v>
      </c>
      <c r="R31" s="186" t="s">
        <v>126</v>
      </c>
      <c r="S31" s="186" t="s">
        <v>126</v>
      </c>
      <c r="T31" s="186" t="s">
        <v>126</v>
      </c>
      <c r="U31" s="186" t="s">
        <v>126</v>
      </c>
      <c r="V31" s="186" t="s">
        <v>126</v>
      </c>
      <c r="W31" s="186" t="s">
        <v>126</v>
      </c>
      <c r="X31" s="186" t="s">
        <v>126</v>
      </c>
      <c r="Y31" s="186" t="s">
        <v>126</v>
      </c>
      <c r="Z31" s="186" t="s">
        <v>126</v>
      </c>
      <c r="AA31" s="186" t="s">
        <v>126</v>
      </c>
    </row>
    <row r="32" spans="1:27" ht="47.25" outlineLevel="2">
      <c r="A32" s="163" t="s">
        <v>59</v>
      </c>
      <c r="B32" s="155" t="s">
        <v>60</v>
      </c>
      <c r="C32" s="155" t="s">
        <v>27</v>
      </c>
      <c r="D32" s="186" t="s">
        <v>126</v>
      </c>
      <c r="E32" s="186" t="s">
        <v>126</v>
      </c>
      <c r="F32" s="186" t="s">
        <v>126</v>
      </c>
      <c r="G32" s="186" t="s">
        <v>126</v>
      </c>
      <c r="H32" s="186" t="s">
        <v>126</v>
      </c>
      <c r="I32" s="10" t="s">
        <v>126</v>
      </c>
      <c r="J32" s="10" t="s">
        <v>126</v>
      </c>
      <c r="K32" s="186" t="s">
        <v>126</v>
      </c>
      <c r="L32" s="186" t="s">
        <v>126</v>
      </c>
      <c r="M32" s="186" t="s">
        <v>126</v>
      </c>
      <c r="N32" s="186" t="s">
        <v>126</v>
      </c>
      <c r="O32" s="186" t="s">
        <v>126</v>
      </c>
      <c r="P32" s="186" t="s">
        <v>126</v>
      </c>
      <c r="Q32" s="186" t="s">
        <v>126</v>
      </c>
      <c r="R32" s="186" t="s">
        <v>126</v>
      </c>
      <c r="S32" s="186" t="s">
        <v>126</v>
      </c>
      <c r="T32" s="186" t="s">
        <v>126</v>
      </c>
      <c r="U32" s="186" t="s">
        <v>126</v>
      </c>
      <c r="V32" s="186" t="s">
        <v>126</v>
      </c>
      <c r="W32" s="186" t="s">
        <v>126</v>
      </c>
      <c r="X32" s="186" t="s">
        <v>126</v>
      </c>
      <c r="Y32" s="186" t="s">
        <v>126</v>
      </c>
      <c r="Z32" s="186" t="s">
        <v>126</v>
      </c>
      <c r="AA32" s="186" t="s">
        <v>126</v>
      </c>
    </row>
    <row r="33" spans="1:27" ht="126" outlineLevel="2">
      <c r="A33" s="163" t="s">
        <v>59</v>
      </c>
      <c r="B33" s="155" t="s">
        <v>61</v>
      </c>
      <c r="C33" s="155" t="s">
        <v>27</v>
      </c>
      <c r="D33" s="186" t="s">
        <v>126</v>
      </c>
      <c r="E33" s="186" t="s">
        <v>126</v>
      </c>
      <c r="F33" s="186" t="s">
        <v>126</v>
      </c>
      <c r="G33" s="186" t="s">
        <v>126</v>
      </c>
      <c r="H33" s="186" t="s">
        <v>126</v>
      </c>
      <c r="I33" s="10" t="s">
        <v>126</v>
      </c>
      <c r="J33" s="10" t="s">
        <v>126</v>
      </c>
      <c r="K33" s="186" t="s">
        <v>126</v>
      </c>
      <c r="L33" s="186" t="s">
        <v>126</v>
      </c>
      <c r="M33" s="186" t="s">
        <v>126</v>
      </c>
      <c r="N33" s="186" t="s">
        <v>126</v>
      </c>
      <c r="O33" s="186" t="s">
        <v>126</v>
      </c>
      <c r="P33" s="186" t="s">
        <v>126</v>
      </c>
      <c r="Q33" s="186" t="s">
        <v>126</v>
      </c>
      <c r="R33" s="186" t="s">
        <v>126</v>
      </c>
      <c r="S33" s="186" t="s">
        <v>126</v>
      </c>
      <c r="T33" s="186" t="s">
        <v>126</v>
      </c>
      <c r="U33" s="186" t="s">
        <v>126</v>
      </c>
      <c r="V33" s="186" t="s">
        <v>126</v>
      </c>
      <c r="W33" s="186" t="s">
        <v>126</v>
      </c>
      <c r="X33" s="186" t="s">
        <v>126</v>
      </c>
      <c r="Y33" s="186" t="s">
        <v>126</v>
      </c>
      <c r="Z33" s="186" t="s">
        <v>126</v>
      </c>
      <c r="AA33" s="186" t="s">
        <v>126</v>
      </c>
    </row>
    <row r="34" spans="1:27" ht="110.25" outlineLevel="2">
      <c r="A34" s="163" t="s">
        <v>59</v>
      </c>
      <c r="B34" s="155" t="s">
        <v>62</v>
      </c>
      <c r="C34" s="155" t="s">
        <v>27</v>
      </c>
      <c r="D34" s="186" t="s">
        <v>126</v>
      </c>
      <c r="E34" s="186" t="s">
        <v>126</v>
      </c>
      <c r="F34" s="186" t="s">
        <v>126</v>
      </c>
      <c r="G34" s="186" t="s">
        <v>126</v>
      </c>
      <c r="H34" s="186" t="s">
        <v>126</v>
      </c>
      <c r="I34" s="10" t="s">
        <v>126</v>
      </c>
      <c r="J34" s="10" t="s">
        <v>126</v>
      </c>
      <c r="K34" s="186" t="s">
        <v>126</v>
      </c>
      <c r="L34" s="186" t="s">
        <v>126</v>
      </c>
      <c r="M34" s="186" t="s">
        <v>126</v>
      </c>
      <c r="N34" s="186" t="s">
        <v>126</v>
      </c>
      <c r="O34" s="186" t="s">
        <v>126</v>
      </c>
      <c r="P34" s="186" t="s">
        <v>126</v>
      </c>
      <c r="Q34" s="186" t="s">
        <v>126</v>
      </c>
      <c r="R34" s="186" t="s">
        <v>126</v>
      </c>
      <c r="S34" s="186" t="s">
        <v>126</v>
      </c>
      <c r="T34" s="186" t="s">
        <v>126</v>
      </c>
      <c r="U34" s="186" t="s">
        <v>126</v>
      </c>
      <c r="V34" s="186" t="s">
        <v>126</v>
      </c>
      <c r="W34" s="186" t="s">
        <v>126</v>
      </c>
      <c r="X34" s="186" t="s">
        <v>126</v>
      </c>
      <c r="Y34" s="186" t="s">
        <v>126</v>
      </c>
      <c r="Z34" s="186" t="s">
        <v>126</v>
      </c>
      <c r="AA34" s="186" t="s">
        <v>126</v>
      </c>
    </row>
    <row r="35" spans="1:27" ht="126" outlineLevel="2">
      <c r="A35" s="163" t="s">
        <v>59</v>
      </c>
      <c r="B35" s="155" t="s">
        <v>63</v>
      </c>
      <c r="C35" s="155" t="s">
        <v>27</v>
      </c>
      <c r="D35" s="186" t="s">
        <v>126</v>
      </c>
      <c r="E35" s="186" t="s">
        <v>126</v>
      </c>
      <c r="F35" s="186" t="s">
        <v>126</v>
      </c>
      <c r="G35" s="186" t="s">
        <v>126</v>
      </c>
      <c r="H35" s="186" t="s">
        <v>126</v>
      </c>
      <c r="I35" s="10" t="s">
        <v>126</v>
      </c>
      <c r="J35" s="10" t="s">
        <v>126</v>
      </c>
      <c r="K35" s="186" t="s">
        <v>126</v>
      </c>
      <c r="L35" s="186" t="s">
        <v>126</v>
      </c>
      <c r="M35" s="186" t="s">
        <v>126</v>
      </c>
      <c r="N35" s="186" t="s">
        <v>126</v>
      </c>
      <c r="O35" s="186" t="s">
        <v>126</v>
      </c>
      <c r="P35" s="186" t="s">
        <v>126</v>
      </c>
      <c r="Q35" s="186" t="s">
        <v>126</v>
      </c>
      <c r="R35" s="186" t="s">
        <v>126</v>
      </c>
      <c r="S35" s="186" t="s">
        <v>126</v>
      </c>
      <c r="T35" s="186" t="s">
        <v>126</v>
      </c>
      <c r="U35" s="186" t="s">
        <v>126</v>
      </c>
      <c r="V35" s="186" t="s">
        <v>126</v>
      </c>
      <c r="W35" s="186" t="s">
        <v>126</v>
      </c>
      <c r="X35" s="186" t="s">
        <v>126</v>
      </c>
      <c r="Y35" s="186" t="s">
        <v>126</v>
      </c>
      <c r="Z35" s="186" t="s">
        <v>126</v>
      </c>
      <c r="AA35" s="186" t="s">
        <v>126</v>
      </c>
    </row>
    <row r="36" spans="1:27" ht="47.25" outlineLevel="2">
      <c r="A36" s="163" t="s">
        <v>64</v>
      </c>
      <c r="B36" s="155" t="s">
        <v>60</v>
      </c>
      <c r="C36" s="155" t="s">
        <v>27</v>
      </c>
      <c r="D36" s="186" t="s">
        <v>126</v>
      </c>
      <c r="E36" s="186" t="s">
        <v>126</v>
      </c>
      <c r="F36" s="186" t="s">
        <v>126</v>
      </c>
      <c r="G36" s="186" t="s">
        <v>126</v>
      </c>
      <c r="H36" s="186" t="s">
        <v>126</v>
      </c>
      <c r="I36" s="10" t="s">
        <v>126</v>
      </c>
      <c r="J36" s="10" t="s">
        <v>126</v>
      </c>
      <c r="K36" s="186" t="s">
        <v>126</v>
      </c>
      <c r="L36" s="186" t="s">
        <v>126</v>
      </c>
      <c r="M36" s="186" t="s">
        <v>126</v>
      </c>
      <c r="N36" s="186" t="s">
        <v>126</v>
      </c>
      <c r="O36" s="186" t="s">
        <v>126</v>
      </c>
      <c r="P36" s="186" t="s">
        <v>126</v>
      </c>
      <c r="Q36" s="186" t="s">
        <v>126</v>
      </c>
      <c r="R36" s="186" t="s">
        <v>126</v>
      </c>
      <c r="S36" s="186" t="s">
        <v>126</v>
      </c>
      <c r="T36" s="186" t="s">
        <v>126</v>
      </c>
      <c r="U36" s="186" t="s">
        <v>126</v>
      </c>
      <c r="V36" s="186" t="s">
        <v>126</v>
      </c>
      <c r="W36" s="186" t="s">
        <v>126</v>
      </c>
      <c r="X36" s="186" t="s">
        <v>126</v>
      </c>
      <c r="Y36" s="186" t="s">
        <v>126</v>
      </c>
      <c r="Z36" s="186" t="s">
        <v>126</v>
      </c>
      <c r="AA36" s="186" t="s">
        <v>126</v>
      </c>
    </row>
    <row r="37" spans="1:27" ht="126" outlineLevel="2">
      <c r="A37" s="163" t="s">
        <v>64</v>
      </c>
      <c r="B37" s="155" t="s">
        <v>61</v>
      </c>
      <c r="C37" s="155" t="s">
        <v>27</v>
      </c>
      <c r="D37" s="186" t="s">
        <v>126</v>
      </c>
      <c r="E37" s="186" t="s">
        <v>126</v>
      </c>
      <c r="F37" s="186" t="s">
        <v>126</v>
      </c>
      <c r="G37" s="186" t="s">
        <v>126</v>
      </c>
      <c r="H37" s="186" t="s">
        <v>126</v>
      </c>
      <c r="I37" s="10" t="s">
        <v>126</v>
      </c>
      <c r="J37" s="10" t="s">
        <v>126</v>
      </c>
      <c r="K37" s="186" t="s">
        <v>126</v>
      </c>
      <c r="L37" s="186" t="s">
        <v>126</v>
      </c>
      <c r="M37" s="186" t="s">
        <v>126</v>
      </c>
      <c r="N37" s="186" t="s">
        <v>126</v>
      </c>
      <c r="O37" s="186" t="s">
        <v>126</v>
      </c>
      <c r="P37" s="186" t="s">
        <v>126</v>
      </c>
      <c r="Q37" s="186" t="s">
        <v>126</v>
      </c>
      <c r="R37" s="186" t="s">
        <v>126</v>
      </c>
      <c r="S37" s="186" t="s">
        <v>126</v>
      </c>
      <c r="T37" s="186" t="s">
        <v>126</v>
      </c>
      <c r="U37" s="186" t="s">
        <v>126</v>
      </c>
      <c r="V37" s="186" t="s">
        <v>126</v>
      </c>
      <c r="W37" s="186" t="s">
        <v>126</v>
      </c>
      <c r="X37" s="186" t="s">
        <v>126</v>
      </c>
      <c r="Y37" s="186" t="s">
        <v>126</v>
      </c>
      <c r="Z37" s="186" t="s">
        <v>126</v>
      </c>
      <c r="AA37" s="186" t="s">
        <v>126</v>
      </c>
    </row>
    <row r="38" spans="1:27" ht="110.25" outlineLevel="2">
      <c r="A38" s="163" t="s">
        <v>64</v>
      </c>
      <c r="B38" s="155" t="s">
        <v>62</v>
      </c>
      <c r="C38" s="155" t="s">
        <v>27</v>
      </c>
      <c r="D38" s="186" t="s">
        <v>126</v>
      </c>
      <c r="E38" s="186" t="s">
        <v>126</v>
      </c>
      <c r="F38" s="186" t="s">
        <v>126</v>
      </c>
      <c r="G38" s="186" t="s">
        <v>126</v>
      </c>
      <c r="H38" s="186" t="s">
        <v>126</v>
      </c>
      <c r="I38" s="10" t="s">
        <v>126</v>
      </c>
      <c r="J38" s="10" t="s">
        <v>126</v>
      </c>
      <c r="K38" s="186" t="s">
        <v>126</v>
      </c>
      <c r="L38" s="186" t="s">
        <v>126</v>
      </c>
      <c r="M38" s="186" t="s">
        <v>126</v>
      </c>
      <c r="N38" s="186" t="s">
        <v>126</v>
      </c>
      <c r="O38" s="186" t="s">
        <v>126</v>
      </c>
      <c r="P38" s="186" t="s">
        <v>126</v>
      </c>
      <c r="Q38" s="186" t="s">
        <v>126</v>
      </c>
      <c r="R38" s="186" t="s">
        <v>126</v>
      </c>
      <c r="S38" s="186" t="s">
        <v>126</v>
      </c>
      <c r="T38" s="186" t="s">
        <v>126</v>
      </c>
      <c r="U38" s="186" t="s">
        <v>126</v>
      </c>
      <c r="V38" s="186" t="s">
        <v>126</v>
      </c>
      <c r="W38" s="186" t="s">
        <v>126</v>
      </c>
      <c r="X38" s="186" t="s">
        <v>126</v>
      </c>
      <c r="Y38" s="186" t="s">
        <v>126</v>
      </c>
      <c r="Z38" s="186" t="s">
        <v>126</v>
      </c>
      <c r="AA38" s="186" t="s">
        <v>126</v>
      </c>
    </row>
    <row r="39" spans="1:27" ht="126" outlineLevel="2">
      <c r="A39" s="163" t="s">
        <v>64</v>
      </c>
      <c r="B39" s="155" t="s">
        <v>65</v>
      </c>
      <c r="C39" s="155" t="s">
        <v>27</v>
      </c>
      <c r="D39" s="186" t="s">
        <v>126</v>
      </c>
      <c r="E39" s="186" t="s">
        <v>126</v>
      </c>
      <c r="F39" s="186" t="s">
        <v>126</v>
      </c>
      <c r="G39" s="186" t="s">
        <v>126</v>
      </c>
      <c r="H39" s="186" t="s">
        <v>126</v>
      </c>
      <c r="I39" s="10" t="s">
        <v>126</v>
      </c>
      <c r="J39" s="10" t="s">
        <v>126</v>
      </c>
      <c r="K39" s="186" t="s">
        <v>126</v>
      </c>
      <c r="L39" s="186" t="s">
        <v>126</v>
      </c>
      <c r="M39" s="186" t="s">
        <v>126</v>
      </c>
      <c r="N39" s="186" t="s">
        <v>126</v>
      </c>
      <c r="O39" s="186" t="s">
        <v>126</v>
      </c>
      <c r="P39" s="186" t="s">
        <v>126</v>
      </c>
      <c r="Q39" s="186" t="s">
        <v>126</v>
      </c>
      <c r="R39" s="186" t="s">
        <v>126</v>
      </c>
      <c r="S39" s="186" t="s">
        <v>126</v>
      </c>
      <c r="T39" s="186" t="s">
        <v>126</v>
      </c>
      <c r="U39" s="186" t="s">
        <v>126</v>
      </c>
      <c r="V39" s="186" t="s">
        <v>126</v>
      </c>
      <c r="W39" s="186" t="s">
        <v>126</v>
      </c>
      <c r="X39" s="186" t="s">
        <v>126</v>
      </c>
      <c r="Y39" s="186" t="s">
        <v>126</v>
      </c>
      <c r="Z39" s="186" t="s">
        <v>126</v>
      </c>
      <c r="AA39" s="186" t="s">
        <v>126</v>
      </c>
    </row>
    <row r="40" spans="1:27" ht="94.5" outlineLevel="2">
      <c r="A40" s="163" t="s">
        <v>66</v>
      </c>
      <c r="B40" s="155" t="s">
        <v>67</v>
      </c>
      <c r="C40" s="155" t="s">
        <v>27</v>
      </c>
      <c r="D40" s="186" t="s">
        <v>126</v>
      </c>
      <c r="E40" s="186" t="s">
        <v>126</v>
      </c>
      <c r="F40" s="186" t="s">
        <v>126</v>
      </c>
      <c r="G40" s="186" t="s">
        <v>126</v>
      </c>
      <c r="H40" s="186" t="s">
        <v>126</v>
      </c>
      <c r="I40" s="10" t="s">
        <v>126</v>
      </c>
      <c r="J40" s="10" t="s">
        <v>126</v>
      </c>
      <c r="K40" s="186" t="s">
        <v>126</v>
      </c>
      <c r="L40" s="186" t="s">
        <v>126</v>
      </c>
      <c r="M40" s="186" t="s">
        <v>126</v>
      </c>
      <c r="N40" s="186" t="s">
        <v>126</v>
      </c>
      <c r="O40" s="186" t="s">
        <v>126</v>
      </c>
      <c r="P40" s="186" t="s">
        <v>126</v>
      </c>
      <c r="Q40" s="186" t="s">
        <v>126</v>
      </c>
      <c r="R40" s="186" t="s">
        <v>126</v>
      </c>
      <c r="S40" s="186" t="s">
        <v>126</v>
      </c>
      <c r="T40" s="186" t="s">
        <v>126</v>
      </c>
      <c r="U40" s="186" t="s">
        <v>126</v>
      </c>
      <c r="V40" s="186" t="s">
        <v>126</v>
      </c>
      <c r="W40" s="186" t="s">
        <v>126</v>
      </c>
      <c r="X40" s="186" t="s">
        <v>126</v>
      </c>
      <c r="Y40" s="186" t="s">
        <v>126</v>
      </c>
      <c r="Z40" s="186" t="s">
        <v>126</v>
      </c>
      <c r="AA40" s="186" t="s">
        <v>126</v>
      </c>
    </row>
    <row r="41" spans="1:27" ht="78.75" outlineLevel="2">
      <c r="A41" s="163" t="s">
        <v>68</v>
      </c>
      <c r="B41" s="155" t="s">
        <v>69</v>
      </c>
      <c r="C41" s="155" t="s">
        <v>27</v>
      </c>
      <c r="D41" s="186" t="s">
        <v>126</v>
      </c>
      <c r="E41" s="186" t="s">
        <v>126</v>
      </c>
      <c r="F41" s="186" t="s">
        <v>126</v>
      </c>
      <c r="G41" s="186" t="s">
        <v>126</v>
      </c>
      <c r="H41" s="186" t="s">
        <v>126</v>
      </c>
      <c r="I41" s="10" t="s">
        <v>126</v>
      </c>
      <c r="J41" s="10" t="s">
        <v>126</v>
      </c>
      <c r="K41" s="186" t="s">
        <v>126</v>
      </c>
      <c r="L41" s="186" t="s">
        <v>126</v>
      </c>
      <c r="M41" s="186" t="s">
        <v>126</v>
      </c>
      <c r="N41" s="186" t="s">
        <v>126</v>
      </c>
      <c r="O41" s="186" t="s">
        <v>126</v>
      </c>
      <c r="P41" s="186" t="s">
        <v>126</v>
      </c>
      <c r="Q41" s="186" t="s">
        <v>126</v>
      </c>
      <c r="R41" s="186" t="s">
        <v>126</v>
      </c>
      <c r="S41" s="186" t="s">
        <v>126</v>
      </c>
      <c r="T41" s="186" t="s">
        <v>126</v>
      </c>
      <c r="U41" s="186" t="s">
        <v>126</v>
      </c>
      <c r="V41" s="186" t="s">
        <v>126</v>
      </c>
      <c r="W41" s="186" t="s">
        <v>126</v>
      </c>
      <c r="X41" s="186" t="s">
        <v>126</v>
      </c>
      <c r="Y41" s="186" t="s">
        <v>126</v>
      </c>
      <c r="Z41" s="186" t="s">
        <v>126</v>
      </c>
      <c r="AA41" s="186" t="s">
        <v>126</v>
      </c>
    </row>
    <row r="42" spans="1:27" ht="94.5" outlineLevel="2">
      <c r="A42" s="163" t="s">
        <v>70</v>
      </c>
      <c r="B42" s="155" t="s">
        <v>71</v>
      </c>
      <c r="C42" s="155" t="s">
        <v>27</v>
      </c>
      <c r="D42" s="186" t="s">
        <v>126</v>
      </c>
      <c r="E42" s="186" t="s">
        <v>126</v>
      </c>
      <c r="F42" s="186" t="s">
        <v>126</v>
      </c>
      <c r="G42" s="186" t="s">
        <v>126</v>
      </c>
      <c r="H42" s="186" t="s">
        <v>126</v>
      </c>
      <c r="I42" s="10" t="s">
        <v>126</v>
      </c>
      <c r="J42" s="10" t="s">
        <v>126</v>
      </c>
      <c r="K42" s="186" t="s">
        <v>126</v>
      </c>
      <c r="L42" s="186" t="s">
        <v>126</v>
      </c>
      <c r="M42" s="186" t="s">
        <v>126</v>
      </c>
      <c r="N42" s="186" t="s">
        <v>126</v>
      </c>
      <c r="O42" s="186" t="s">
        <v>126</v>
      </c>
      <c r="P42" s="186" t="s">
        <v>126</v>
      </c>
      <c r="Q42" s="186" t="s">
        <v>126</v>
      </c>
      <c r="R42" s="186" t="s">
        <v>126</v>
      </c>
      <c r="S42" s="186" t="s">
        <v>126</v>
      </c>
      <c r="T42" s="186" t="s">
        <v>126</v>
      </c>
      <c r="U42" s="186" t="s">
        <v>126</v>
      </c>
      <c r="V42" s="186" t="s">
        <v>126</v>
      </c>
      <c r="W42" s="186" t="s">
        <v>126</v>
      </c>
      <c r="X42" s="186" t="s">
        <v>126</v>
      </c>
      <c r="Y42" s="186" t="s">
        <v>126</v>
      </c>
      <c r="Z42" s="186" t="s">
        <v>126</v>
      </c>
      <c r="AA42" s="186" t="s">
        <v>126</v>
      </c>
    </row>
    <row r="43" spans="1:27" ht="47.25" outlineLevel="2">
      <c r="A43" s="163" t="s">
        <v>72</v>
      </c>
      <c r="B43" s="155" t="s">
        <v>73</v>
      </c>
      <c r="C43" s="155" t="s">
        <v>27</v>
      </c>
      <c r="D43" s="10">
        <v>0</v>
      </c>
      <c r="E43" s="10">
        <v>0</v>
      </c>
      <c r="F43" s="10">
        <v>0</v>
      </c>
      <c r="G43" s="10">
        <v>0</v>
      </c>
      <c r="H43" s="10">
        <v>0.96</v>
      </c>
      <c r="I43" s="10" t="s">
        <v>126</v>
      </c>
      <c r="J43" s="10" t="s">
        <v>126</v>
      </c>
      <c r="K43" s="10" t="s">
        <v>126</v>
      </c>
      <c r="L43" s="10">
        <v>0</v>
      </c>
      <c r="M43" s="10">
        <v>17.665999999999997</v>
      </c>
      <c r="N43" s="10">
        <v>0</v>
      </c>
      <c r="O43" s="10" t="s">
        <v>126</v>
      </c>
      <c r="P43" s="10" t="s">
        <v>126</v>
      </c>
      <c r="Q43" s="186" t="s">
        <v>126</v>
      </c>
      <c r="R43" s="186" t="s">
        <v>126</v>
      </c>
      <c r="S43" s="186" t="s">
        <v>126</v>
      </c>
      <c r="T43" s="186" t="s">
        <v>126</v>
      </c>
      <c r="U43" s="186" t="s">
        <v>126</v>
      </c>
      <c r="V43" s="186">
        <v>47.31004017903555</v>
      </c>
      <c r="W43" s="186" t="s">
        <v>126</v>
      </c>
      <c r="X43" s="186" t="s">
        <v>126</v>
      </c>
      <c r="Y43" s="186" t="s">
        <v>126</v>
      </c>
      <c r="Z43" s="186" t="s">
        <v>126</v>
      </c>
      <c r="AA43" s="186" t="s">
        <v>126</v>
      </c>
    </row>
    <row r="44" spans="1:27" ht="78.75" outlineLevel="2">
      <c r="A44" s="163" t="s">
        <v>74</v>
      </c>
      <c r="B44" s="155" t="s">
        <v>75</v>
      </c>
      <c r="C44" s="155" t="s">
        <v>27</v>
      </c>
      <c r="D44" s="186" t="s">
        <v>126</v>
      </c>
      <c r="E44" s="186" t="s">
        <v>126</v>
      </c>
      <c r="F44" s="186" t="s">
        <v>126</v>
      </c>
      <c r="G44" s="186" t="s">
        <v>126</v>
      </c>
      <c r="H44" s="186" t="s">
        <v>126</v>
      </c>
      <c r="I44" s="10" t="s">
        <v>126</v>
      </c>
      <c r="J44" s="10" t="s">
        <v>126</v>
      </c>
      <c r="K44" s="186" t="s">
        <v>126</v>
      </c>
      <c r="L44" s="186" t="s">
        <v>126</v>
      </c>
      <c r="M44" s="186" t="s">
        <v>126</v>
      </c>
      <c r="N44" s="186" t="s">
        <v>126</v>
      </c>
      <c r="O44" s="186" t="s">
        <v>126</v>
      </c>
      <c r="P44" s="186" t="s">
        <v>126</v>
      </c>
      <c r="Q44" s="186" t="s">
        <v>126</v>
      </c>
      <c r="R44" s="186" t="s">
        <v>126</v>
      </c>
      <c r="S44" s="186" t="s">
        <v>126</v>
      </c>
      <c r="T44" s="186" t="s">
        <v>126</v>
      </c>
      <c r="U44" s="186" t="s">
        <v>126</v>
      </c>
      <c r="V44" s="186" t="s">
        <v>126</v>
      </c>
      <c r="W44" s="186" t="s">
        <v>126</v>
      </c>
      <c r="X44" s="186" t="s">
        <v>126</v>
      </c>
      <c r="Y44" s="186" t="s">
        <v>126</v>
      </c>
      <c r="Z44" s="186" t="s">
        <v>126</v>
      </c>
      <c r="AA44" s="186" t="s">
        <v>126</v>
      </c>
    </row>
    <row r="45" spans="1:27" ht="31.5" outlineLevel="2">
      <c r="A45" s="163" t="s">
        <v>76</v>
      </c>
      <c r="B45" s="155" t="s">
        <v>77</v>
      </c>
      <c r="C45" s="155" t="s">
        <v>27</v>
      </c>
      <c r="D45" s="186" t="s">
        <v>126</v>
      </c>
      <c r="E45" s="186" t="s">
        <v>126</v>
      </c>
      <c r="F45" s="186" t="s">
        <v>126</v>
      </c>
      <c r="G45" s="186" t="s">
        <v>126</v>
      </c>
      <c r="H45" s="186" t="s">
        <v>126</v>
      </c>
      <c r="I45" s="10" t="s">
        <v>126</v>
      </c>
      <c r="J45" s="10" t="s">
        <v>126</v>
      </c>
      <c r="K45" s="186" t="s">
        <v>126</v>
      </c>
      <c r="L45" s="186" t="s">
        <v>126</v>
      </c>
      <c r="M45" s="186" t="s">
        <v>126</v>
      </c>
      <c r="N45" s="186" t="s">
        <v>126</v>
      </c>
      <c r="O45" s="186" t="s">
        <v>126</v>
      </c>
      <c r="P45" s="186" t="s">
        <v>126</v>
      </c>
      <c r="Q45" s="186" t="s">
        <v>126</v>
      </c>
      <c r="R45" s="186" t="s">
        <v>126</v>
      </c>
      <c r="S45" s="186" t="s">
        <v>126</v>
      </c>
      <c r="T45" s="186" t="s">
        <v>126</v>
      </c>
      <c r="U45" s="186" t="s">
        <v>126</v>
      </c>
      <c r="V45" s="186" t="s">
        <v>126</v>
      </c>
      <c r="W45" s="186" t="s">
        <v>126</v>
      </c>
      <c r="X45" s="186" t="s">
        <v>126</v>
      </c>
      <c r="Y45" s="186" t="s">
        <v>126</v>
      </c>
      <c r="Z45" s="186" t="s">
        <v>126</v>
      </c>
      <c r="AA45" s="186" t="s">
        <v>126</v>
      </c>
    </row>
    <row r="46" spans="1:27" ht="63" outlineLevel="2">
      <c r="A46" s="163" t="s">
        <v>78</v>
      </c>
      <c r="B46" s="155" t="s">
        <v>79</v>
      </c>
      <c r="C46" s="155" t="s">
        <v>27</v>
      </c>
      <c r="D46" s="186" t="s">
        <v>126</v>
      </c>
      <c r="E46" s="186" t="s">
        <v>126</v>
      </c>
      <c r="F46" s="186" t="s">
        <v>126</v>
      </c>
      <c r="G46" s="186" t="s">
        <v>126</v>
      </c>
      <c r="H46" s="186" t="s">
        <v>126</v>
      </c>
      <c r="I46" s="10" t="s">
        <v>126</v>
      </c>
      <c r="J46" s="10" t="s">
        <v>126</v>
      </c>
      <c r="K46" s="186" t="s">
        <v>126</v>
      </c>
      <c r="L46" s="186" t="s">
        <v>126</v>
      </c>
      <c r="M46" s="186" t="s">
        <v>126</v>
      </c>
      <c r="N46" s="186" t="s">
        <v>126</v>
      </c>
      <c r="O46" s="186" t="s">
        <v>126</v>
      </c>
      <c r="P46" s="186" t="s">
        <v>126</v>
      </c>
      <c r="Q46" s="186" t="s">
        <v>126</v>
      </c>
      <c r="R46" s="186" t="s">
        <v>126</v>
      </c>
      <c r="S46" s="186" t="s">
        <v>126</v>
      </c>
      <c r="T46" s="186" t="s">
        <v>126</v>
      </c>
      <c r="U46" s="186" t="s">
        <v>126</v>
      </c>
      <c r="V46" s="186" t="s">
        <v>126</v>
      </c>
      <c r="W46" s="186" t="s">
        <v>126</v>
      </c>
      <c r="X46" s="186" t="s">
        <v>126</v>
      </c>
      <c r="Y46" s="186" t="s">
        <v>126</v>
      </c>
      <c r="Z46" s="186" t="s">
        <v>126</v>
      </c>
      <c r="AA46" s="186" t="s">
        <v>126</v>
      </c>
    </row>
    <row r="47" spans="1:27" ht="47.25" outlineLevel="2">
      <c r="A47" s="163" t="s">
        <v>80</v>
      </c>
      <c r="B47" s="155" t="s">
        <v>81</v>
      </c>
      <c r="C47" s="155" t="s">
        <v>27</v>
      </c>
      <c r="D47" s="10">
        <v>0</v>
      </c>
      <c r="E47" s="10">
        <v>0</v>
      </c>
      <c r="F47" s="10">
        <v>0</v>
      </c>
      <c r="G47" s="10">
        <v>0</v>
      </c>
      <c r="H47" s="10">
        <v>0.96</v>
      </c>
      <c r="I47" s="10" t="s">
        <v>126</v>
      </c>
      <c r="J47" s="10" t="s">
        <v>126</v>
      </c>
      <c r="K47" s="10" t="s">
        <v>126</v>
      </c>
      <c r="L47" s="10">
        <v>0</v>
      </c>
      <c r="M47" s="10">
        <v>17.665999999999997</v>
      </c>
      <c r="N47" s="10">
        <v>0</v>
      </c>
      <c r="O47" s="10" t="s">
        <v>126</v>
      </c>
      <c r="P47" s="10" t="s">
        <v>126</v>
      </c>
      <c r="Q47" s="186" t="s">
        <v>126</v>
      </c>
      <c r="R47" s="186" t="s">
        <v>126</v>
      </c>
      <c r="S47" s="186" t="s">
        <v>126</v>
      </c>
      <c r="T47" s="186" t="s">
        <v>126</v>
      </c>
      <c r="U47" s="186" t="s">
        <v>126</v>
      </c>
      <c r="V47" s="10">
        <v>20.144985743199562</v>
      </c>
      <c r="W47" s="10" t="s">
        <v>126</v>
      </c>
      <c r="X47" s="10" t="s">
        <v>126</v>
      </c>
      <c r="Y47" s="186" t="s">
        <v>126</v>
      </c>
      <c r="Z47" s="186" t="s">
        <v>126</v>
      </c>
      <c r="AA47" s="186" t="s">
        <v>126</v>
      </c>
    </row>
    <row r="48" spans="1:27" ht="31.5">
      <c r="A48" s="163" t="s">
        <v>82</v>
      </c>
      <c r="B48" s="155" t="s">
        <v>83</v>
      </c>
      <c r="C48" s="155" t="s">
        <v>27</v>
      </c>
      <c r="D48" s="10">
        <v>0</v>
      </c>
      <c r="E48" s="10">
        <v>0</v>
      </c>
      <c r="F48" s="10">
        <v>0</v>
      </c>
      <c r="G48" s="10">
        <v>0</v>
      </c>
      <c r="H48" s="10">
        <v>0.96</v>
      </c>
      <c r="I48" s="10" t="s">
        <v>126</v>
      </c>
      <c r="J48" s="10" t="s">
        <v>126</v>
      </c>
      <c r="K48" s="10" t="s">
        <v>126</v>
      </c>
      <c r="L48" s="10">
        <v>0</v>
      </c>
      <c r="M48" s="10">
        <v>17.665999999999997</v>
      </c>
      <c r="N48" s="10">
        <v>0</v>
      </c>
      <c r="O48" s="10" t="s">
        <v>126</v>
      </c>
      <c r="P48" s="10" t="s">
        <v>126</v>
      </c>
      <c r="Q48" s="186" t="s">
        <v>126</v>
      </c>
      <c r="R48" s="186" t="s">
        <v>126</v>
      </c>
      <c r="S48" s="186" t="s">
        <v>126</v>
      </c>
      <c r="T48" s="186" t="s">
        <v>126</v>
      </c>
      <c r="U48" s="186" t="s">
        <v>126</v>
      </c>
      <c r="V48" s="10">
        <v>20.144985743199562</v>
      </c>
      <c r="W48" s="10" t="s">
        <v>126</v>
      </c>
      <c r="X48" s="10" t="s">
        <v>126</v>
      </c>
      <c r="Y48" s="186" t="s">
        <v>126</v>
      </c>
      <c r="Z48" s="186" t="s">
        <v>126</v>
      </c>
      <c r="AA48" s="186" t="s">
        <v>126</v>
      </c>
    </row>
    <row r="49" spans="1:27" ht="94.5">
      <c r="A49" s="175"/>
      <c r="B49" s="175" t="s">
        <v>707</v>
      </c>
      <c r="C49" s="175" t="s">
        <v>126</v>
      </c>
      <c r="D49" s="187">
        <v>0</v>
      </c>
      <c r="E49" s="187">
        <v>0</v>
      </c>
      <c r="F49" s="187">
        <v>0</v>
      </c>
      <c r="G49" s="187">
        <v>0</v>
      </c>
      <c r="H49" s="187">
        <v>0</v>
      </c>
      <c r="I49" s="187">
        <v>0</v>
      </c>
      <c r="J49" s="187">
        <v>0</v>
      </c>
      <c r="K49" s="187">
        <v>0</v>
      </c>
      <c r="L49" s="187">
        <v>0</v>
      </c>
      <c r="M49" s="187">
        <v>0</v>
      </c>
      <c r="N49" s="187">
        <v>0</v>
      </c>
      <c r="O49" s="187">
        <v>0</v>
      </c>
      <c r="P49" s="187">
        <v>0</v>
      </c>
      <c r="Q49" s="187">
        <v>0</v>
      </c>
      <c r="R49" s="187">
        <v>0</v>
      </c>
      <c r="S49" s="187">
        <v>0</v>
      </c>
      <c r="T49" s="187">
        <v>0</v>
      </c>
      <c r="U49" s="187">
        <v>0</v>
      </c>
      <c r="V49" s="187">
        <v>0.8523104600000002</v>
      </c>
      <c r="W49" s="187">
        <v>0</v>
      </c>
      <c r="X49" s="187">
        <v>0</v>
      </c>
      <c r="Y49" s="187">
        <v>0</v>
      </c>
      <c r="Z49" s="187">
        <v>0</v>
      </c>
      <c r="AA49" s="187">
        <v>0</v>
      </c>
    </row>
    <row r="50" spans="1:27" ht="110.25">
      <c r="A50" s="175"/>
      <c r="B50" s="175" t="s">
        <v>708</v>
      </c>
      <c r="C50" s="175" t="s">
        <v>126</v>
      </c>
      <c r="D50" s="187">
        <v>0</v>
      </c>
      <c r="E50" s="187">
        <v>0</v>
      </c>
      <c r="F50" s="187">
        <v>0</v>
      </c>
      <c r="G50" s="187">
        <v>0</v>
      </c>
      <c r="H50" s="187">
        <v>0</v>
      </c>
      <c r="I50" s="187">
        <v>0</v>
      </c>
      <c r="J50" s="187">
        <v>0</v>
      </c>
      <c r="K50" s="187">
        <v>0</v>
      </c>
      <c r="L50" s="187">
        <v>0</v>
      </c>
      <c r="M50" s="187">
        <v>0.255</v>
      </c>
      <c r="N50" s="187">
        <v>0</v>
      </c>
      <c r="O50" s="187">
        <v>0</v>
      </c>
      <c r="P50" s="187">
        <v>0</v>
      </c>
      <c r="Q50" s="187">
        <v>0</v>
      </c>
      <c r="R50" s="187">
        <v>0</v>
      </c>
      <c r="S50" s="187">
        <v>0</v>
      </c>
      <c r="T50" s="187">
        <v>0</v>
      </c>
      <c r="U50" s="187">
        <v>0</v>
      </c>
      <c r="V50" s="187">
        <v>0.49864732799999995</v>
      </c>
      <c r="W50" s="187">
        <v>0</v>
      </c>
      <c r="X50" s="187">
        <v>0</v>
      </c>
      <c r="Y50" s="187">
        <v>0</v>
      </c>
      <c r="Z50" s="187">
        <v>0</v>
      </c>
      <c r="AA50" s="187">
        <v>0</v>
      </c>
    </row>
    <row r="51" spans="1:27" ht="78.75">
      <c r="A51" s="175"/>
      <c r="B51" s="175" t="s">
        <v>709</v>
      </c>
      <c r="C51" s="175" t="s">
        <v>126</v>
      </c>
      <c r="D51" s="187">
        <v>0</v>
      </c>
      <c r="E51" s="187">
        <v>0</v>
      </c>
      <c r="F51" s="187">
        <v>0</v>
      </c>
      <c r="G51" s="187">
        <v>0</v>
      </c>
      <c r="H51" s="187">
        <v>0</v>
      </c>
      <c r="I51" s="187">
        <v>0</v>
      </c>
      <c r="J51" s="187">
        <v>0</v>
      </c>
      <c r="K51" s="187">
        <v>0</v>
      </c>
      <c r="L51" s="187">
        <v>0</v>
      </c>
      <c r="M51" s="187">
        <v>0.785</v>
      </c>
      <c r="N51" s="187">
        <v>0</v>
      </c>
      <c r="O51" s="187">
        <v>0</v>
      </c>
      <c r="P51" s="187">
        <v>0</v>
      </c>
      <c r="Q51" s="187">
        <v>0</v>
      </c>
      <c r="R51" s="187">
        <v>0</v>
      </c>
      <c r="S51" s="187">
        <v>0</v>
      </c>
      <c r="T51" s="187">
        <v>0</v>
      </c>
      <c r="U51" s="187">
        <v>0</v>
      </c>
      <c r="V51" s="187">
        <v>0.6549059639999999</v>
      </c>
      <c r="W51" s="187">
        <v>0</v>
      </c>
      <c r="X51" s="187">
        <v>0</v>
      </c>
      <c r="Y51" s="187">
        <v>0</v>
      </c>
      <c r="Z51" s="187">
        <v>0</v>
      </c>
      <c r="AA51" s="187">
        <v>0</v>
      </c>
    </row>
    <row r="52" spans="1:27" ht="78.75">
      <c r="A52" s="175"/>
      <c r="B52" s="175" t="s">
        <v>710</v>
      </c>
      <c r="C52" s="175" t="s">
        <v>126</v>
      </c>
      <c r="D52" s="187">
        <v>0</v>
      </c>
      <c r="E52" s="187">
        <v>0</v>
      </c>
      <c r="F52" s="187">
        <v>0</v>
      </c>
      <c r="G52" s="187">
        <v>0</v>
      </c>
      <c r="H52" s="187">
        <v>0</v>
      </c>
      <c r="I52" s="187">
        <v>0</v>
      </c>
      <c r="J52" s="187">
        <v>0</v>
      </c>
      <c r="K52" s="187">
        <v>0</v>
      </c>
      <c r="L52" s="187">
        <v>0</v>
      </c>
      <c r="M52" s="187">
        <v>0.321</v>
      </c>
      <c r="N52" s="187">
        <v>0</v>
      </c>
      <c r="O52" s="187">
        <v>0</v>
      </c>
      <c r="P52" s="187">
        <v>0</v>
      </c>
      <c r="Q52" s="187">
        <v>0</v>
      </c>
      <c r="R52" s="187">
        <v>0</v>
      </c>
      <c r="S52" s="187">
        <v>0</v>
      </c>
      <c r="T52" s="187">
        <v>0</v>
      </c>
      <c r="U52" s="187">
        <v>0</v>
      </c>
      <c r="V52" s="187">
        <v>0.3383554919999999</v>
      </c>
      <c r="W52" s="187">
        <v>0</v>
      </c>
      <c r="X52" s="187">
        <v>0</v>
      </c>
      <c r="Y52" s="187">
        <v>0</v>
      </c>
      <c r="Z52" s="187">
        <v>0</v>
      </c>
      <c r="AA52" s="187">
        <v>0</v>
      </c>
    </row>
    <row r="53" spans="1:27" ht="78.75">
      <c r="A53" s="175"/>
      <c r="B53" s="175" t="s">
        <v>711</v>
      </c>
      <c r="C53" s="175" t="s">
        <v>126</v>
      </c>
      <c r="D53" s="187">
        <v>0</v>
      </c>
      <c r="E53" s="187">
        <v>0</v>
      </c>
      <c r="F53" s="187">
        <v>0</v>
      </c>
      <c r="G53" s="187">
        <v>0</v>
      </c>
      <c r="H53" s="187">
        <v>0</v>
      </c>
      <c r="I53" s="187">
        <v>0</v>
      </c>
      <c r="J53" s="187">
        <v>0</v>
      </c>
      <c r="K53" s="187">
        <v>0</v>
      </c>
      <c r="L53" s="187">
        <v>0</v>
      </c>
      <c r="M53" s="187">
        <v>0.363</v>
      </c>
      <c r="N53" s="187">
        <v>0</v>
      </c>
      <c r="O53" s="187">
        <v>0</v>
      </c>
      <c r="P53" s="187">
        <v>0</v>
      </c>
      <c r="Q53" s="187">
        <v>0</v>
      </c>
      <c r="R53" s="187">
        <v>0</v>
      </c>
      <c r="S53" s="187">
        <v>0</v>
      </c>
      <c r="T53" s="187">
        <v>0</v>
      </c>
      <c r="U53" s="187">
        <v>0</v>
      </c>
      <c r="V53" s="187">
        <v>0.32853194399999996</v>
      </c>
      <c r="W53" s="187">
        <v>0</v>
      </c>
      <c r="X53" s="187">
        <v>0</v>
      </c>
      <c r="Y53" s="187">
        <v>0</v>
      </c>
      <c r="Z53" s="187">
        <v>0</v>
      </c>
      <c r="AA53" s="187">
        <v>0</v>
      </c>
    </row>
    <row r="54" spans="1:27" ht="94.5">
      <c r="A54" s="175"/>
      <c r="B54" s="175" t="s">
        <v>712</v>
      </c>
      <c r="C54" s="175" t="s">
        <v>126</v>
      </c>
      <c r="D54" s="187">
        <v>0</v>
      </c>
      <c r="E54" s="187">
        <v>0</v>
      </c>
      <c r="F54" s="187">
        <v>0</v>
      </c>
      <c r="G54" s="187">
        <v>0</v>
      </c>
      <c r="H54" s="187">
        <v>0</v>
      </c>
      <c r="I54" s="187">
        <v>0</v>
      </c>
      <c r="J54" s="187">
        <v>0</v>
      </c>
      <c r="K54" s="187">
        <v>0</v>
      </c>
      <c r="L54" s="187">
        <v>0</v>
      </c>
      <c r="M54" s="187">
        <v>0.292</v>
      </c>
      <c r="N54" s="187">
        <v>0</v>
      </c>
      <c r="O54" s="187">
        <v>0</v>
      </c>
      <c r="P54" s="187">
        <v>0</v>
      </c>
      <c r="Q54" s="187">
        <v>0</v>
      </c>
      <c r="R54" s="187">
        <v>0</v>
      </c>
      <c r="S54" s="187">
        <v>0</v>
      </c>
      <c r="T54" s="187">
        <v>0</v>
      </c>
      <c r="U54" s="187">
        <v>0</v>
      </c>
      <c r="V54" s="187">
        <v>0.32432013600000004</v>
      </c>
      <c r="W54" s="187">
        <v>0</v>
      </c>
      <c r="X54" s="187">
        <v>0</v>
      </c>
      <c r="Y54" s="187">
        <v>0</v>
      </c>
      <c r="Z54" s="187">
        <v>0</v>
      </c>
      <c r="AA54" s="187">
        <v>0</v>
      </c>
    </row>
    <row r="55" spans="1:27" ht="126">
      <c r="A55" s="175"/>
      <c r="B55" s="175" t="s">
        <v>713</v>
      </c>
      <c r="C55" s="175" t="s">
        <v>126</v>
      </c>
      <c r="D55" s="187">
        <v>0</v>
      </c>
      <c r="E55" s="187">
        <v>0</v>
      </c>
      <c r="F55" s="187">
        <v>0</v>
      </c>
      <c r="G55" s="187">
        <v>0</v>
      </c>
      <c r="H55" s="187">
        <v>0</v>
      </c>
      <c r="I55" s="187">
        <v>0</v>
      </c>
      <c r="J55" s="187">
        <v>0</v>
      </c>
      <c r="K55" s="187">
        <v>0</v>
      </c>
      <c r="L55" s="187">
        <v>0</v>
      </c>
      <c r="M55" s="187">
        <v>0</v>
      </c>
      <c r="N55" s="187">
        <v>0</v>
      </c>
      <c r="O55" s="187">
        <v>0</v>
      </c>
      <c r="P55" s="187">
        <v>0</v>
      </c>
      <c r="Q55" s="187">
        <v>0</v>
      </c>
      <c r="R55" s="187">
        <v>0</v>
      </c>
      <c r="S55" s="187">
        <v>0</v>
      </c>
      <c r="T55" s="187">
        <v>0</v>
      </c>
      <c r="U55" s="187">
        <v>0</v>
      </c>
      <c r="V55" s="187">
        <v>0.49450294799999994</v>
      </c>
      <c r="W55" s="187">
        <v>0</v>
      </c>
      <c r="X55" s="187">
        <v>0</v>
      </c>
      <c r="Y55" s="187">
        <v>0</v>
      </c>
      <c r="Z55" s="187">
        <v>0</v>
      </c>
      <c r="AA55" s="187">
        <v>0</v>
      </c>
    </row>
    <row r="56" spans="1:27" ht="94.5">
      <c r="A56" s="175"/>
      <c r="B56" s="175" t="s">
        <v>714</v>
      </c>
      <c r="C56" s="175" t="s">
        <v>126</v>
      </c>
      <c r="D56" s="187">
        <v>0</v>
      </c>
      <c r="E56" s="187">
        <v>0</v>
      </c>
      <c r="F56" s="187">
        <v>0</v>
      </c>
      <c r="G56" s="187">
        <v>0</v>
      </c>
      <c r="H56" s="187">
        <v>0</v>
      </c>
      <c r="I56" s="187">
        <v>0</v>
      </c>
      <c r="J56" s="187">
        <v>0</v>
      </c>
      <c r="K56" s="187">
        <v>0</v>
      </c>
      <c r="L56" s="187">
        <v>0</v>
      </c>
      <c r="M56" s="187">
        <v>0.45</v>
      </c>
      <c r="N56" s="187">
        <v>0</v>
      </c>
      <c r="O56" s="187">
        <v>0</v>
      </c>
      <c r="P56" s="187">
        <v>0</v>
      </c>
      <c r="Q56" s="187">
        <v>0</v>
      </c>
      <c r="R56" s="187">
        <v>0</v>
      </c>
      <c r="S56" s="187">
        <v>0</v>
      </c>
      <c r="T56" s="187">
        <v>0</v>
      </c>
      <c r="U56" s="187">
        <v>0</v>
      </c>
      <c r="V56" s="187">
        <v>0.6130523760000001</v>
      </c>
      <c r="W56" s="187">
        <v>0</v>
      </c>
      <c r="X56" s="187">
        <v>0</v>
      </c>
      <c r="Y56" s="187">
        <v>0</v>
      </c>
      <c r="Z56" s="187">
        <v>0</v>
      </c>
      <c r="AA56" s="187">
        <v>0</v>
      </c>
    </row>
    <row r="57" spans="1:27" ht="78.75">
      <c r="A57" s="175"/>
      <c r="B57" s="175" t="s">
        <v>715</v>
      </c>
      <c r="C57" s="175" t="s">
        <v>126</v>
      </c>
      <c r="D57" s="187">
        <v>0</v>
      </c>
      <c r="E57" s="187">
        <v>0</v>
      </c>
      <c r="F57" s="187">
        <v>0</v>
      </c>
      <c r="G57" s="187">
        <v>0</v>
      </c>
      <c r="H57" s="187">
        <v>0</v>
      </c>
      <c r="I57" s="187">
        <v>0</v>
      </c>
      <c r="J57" s="187">
        <v>0</v>
      </c>
      <c r="K57" s="187">
        <v>0</v>
      </c>
      <c r="L57" s="187">
        <v>0</v>
      </c>
      <c r="M57" s="187">
        <v>0</v>
      </c>
      <c r="N57" s="187">
        <v>0</v>
      </c>
      <c r="O57" s="187">
        <v>0</v>
      </c>
      <c r="P57" s="187">
        <v>0</v>
      </c>
      <c r="Q57" s="187">
        <v>0</v>
      </c>
      <c r="R57" s="187">
        <v>0</v>
      </c>
      <c r="S57" s="187">
        <v>0</v>
      </c>
      <c r="T57" s="187">
        <v>0</v>
      </c>
      <c r="U57" s="187">
        <v>0</v>
      </c>
      <c r="V57" s="187">
        <v>0.30782160000000003</v>
      </c>
      <c r="W57" s="187">
        <v>0</v>
      </c>
      <c r="X57" s="187">
        <v>0</v>
      </c>
      <c r="Y57" s="187">
        <v>0</v>
      </c>
      <c r="Z57" s="187">
        <v>0</v>
      </c>
      <c r="AA57" s="187">
        <v>0</v>
      </c>
    </row>
    <row r="58" spans="1:27" ht="78.75">
      <c r="A58" s="175"/>
      <c r="B58" s="175" t="s">
        <v>716</v>
      </c>
      <c r="C58" s="175" t="s">
        <v>126</v>
      </c>
      <c r="D58" s="187">
        <v>0</v>
      </c>
      <c r="E58" s="187">
        <v>0</v>
      </c>
      <c r="F58" s="187">
        <v>0</v>
      </c>
      <c r="G58" s="187">
        <v>0</v>
      </c>
      <c r="H58" s="187">
        <v>0</v>
      </c>
      <c r="I58" s="187">
        <v>0</v>
      </c>
      <c r="J58" s="187">
        <v>0</v>
      </c>
      <c r="K58" s="187">
        <v>0</v>
      </c>
      <c r="L58" s="187">
        <v>0</v>
      </c>
      <c r="M58" s="187">
        <v>0</v>
      </c>
      <c r="N58" s="187">
        <v>0</v>
      </c>
      <c r="O58" s="187">
        <v>0</v>
      </c>
      <c r="P58" s="187">
        <v>0</v>
      </c>
      <c r="Q58" s="187">
        <v>0</v>
      </c>
      <c r="R58" s="187">
        <v>0</v>
      </c>
      <c r="S58" s="187">
        <v>0</v>
      </c>
      <c r="T58" s="187">
        <v>0</v>
      </c>
      <c r="U58" s="187">
        <v>0</v>
      </c>
      <c r="V58" s="187">
        <v>0.445645308</v>
      </c>
      <c r="W58" s="187">
        <v>0</v>
      </c>
      <c r="X58" s="187">
        <v>0</v>
      </c>
      <c r="Y58" s="187">
        <v>0</v>
      </c>
      <c r="Z58" s="187">
        <v>0</v>
      </c>
      <c r="AA58" s="187">
        <v>0</v>
      </c>
    </row>
    <row r="59" spans="1:27" ht="94.5">
      <c r="A59" s="175"/>
      <c r="B59" s="175" t="s">
        <v>717</v>
      </c>
      <c r="C59" s="175" t="s">
        <v>126</v>
      </c>
      <c r="D59" s="187">
        <v>0</v>
      </c>
      <c r="E59" s="187">
        <v>0</v>
      </c>
      <c r="F59" s="187">
        <v>0</v>
      </c>
      <c r="G59" s="187">
        <v>0</v>
      </c>
      <c r="H59" s="187">
        <v>0</v>
      </c>
      <c r="I59" s="187">
        <v>0</v>
      </c>
      <c r="J59" s="187">
        <v>0</v>
      </c>
      <c r="K59" s="187">
        <v>0</v>
      </c>
      <c r="L59" s="187">
        <v>0</v>
      </c>
      <c r="M59" s="187">
        <v>0</v>
      </c>
      <c r="N59" s="187">
        <v>0</v>
      </c>
      <c r="O59" s="187">
        <v>0</v>
      </c>
      <c r="P59" s="187">
        <v>0</v>
      </c>
      <c r="Q59" s="187">
        <v>0</v>
      </c>
      <c r="R59" s="187">
        <v>0</v>
      </c>
      <c r="S59" s="187">
        <v>0</v>
      </c>
      <c r="T59" s="187">
        <v>0</v>
      </c>
      <c r="U59" s="187">
        <v>0</v>
      </c>
      <c r="V59" s="187">
        <v>0.44736460800000005</v>
      </c>
      <c r="W59" s="187">
        <v>0</v>
      </c>
      <c r="X59" s="187">
        <v>0</v>
      </c>
      <c r="Y59" s="187">
        <v>0</v>
      </c>
      <c r="Z59" s="187">
        <v>0</v>
      </c>
      <c r="AA59" s="187">
        <v>0</v>
      </c>
    </row>
    <row r="60" spans="1:27" ht="31.5">
      <c r="A60" s="175"/>
      <c r="B60" s="175" t="s">
        <v>512</v>
      </c>
      <c r="C60" s="175" t="s">
        <v>126</v>
      </c>
      <c r="D60" s="187">
        <v>0</v>
      </c>
      <c r="E60" s="187">
        <v>0</v>
      </c>
      <c r="F60" s="187">
        <v>0</v>
      </c>
      <c r="G60" s="187">
        <v>0</v>
      </c>
      <c r="H60" s="187">
        <v>0.48</v>
      </c>
      <c r="I60" s="187">
        <v>0</v>
      </c>
      <c r="J60" s="187">
        <v>0</v>
      </c>
      <c r="K60" s="187">
        <v>80</v>
      </c>
      <c r="L60" s="187">
        <v>0</v>
      </c>
      <c r="M60" s="187">
        <v>7.6</v>
      </c>
      <c r="N60" s="187">
        <v>0</v>
      </c>
      <c r="O60" s="187">
        <v>0</v>
      </c>
      <c r="P60" s="187">
        <v>0</v>
      </c>
      <c r="Q60" s="187">
        <v>0</v>
      </c>
      <c r="R60" s="187">
        <v>0</v>
      </c>
      <c r="S60" s="187">
        <v>0</v>
      </c>
      <c r="T60" s="187">
        <v>0</v>
      </c>
      <c r="U60" s="187">
        <v>0</v>
      </c>
      <c r="V60" s="187">
        <v>7.4197637895997826</v>
      </c>
      <c r="W60" s="187">
        <v>0</v>
      </c>
      <c r="X60" s="187">
        <v>0</v>
      </c>
      <c r="Y60" s="187">
        <v>0</v>
      </c>
      <c r="Z60" s="187">
        <v>0</v>
      </c>
      <c r="AA60" s="187">
        <v>0</v>
      </c>
    </row>
    <row r="61" spans="1:27" ht="47.25" outlineLevel="1">
      <c r="A61" s="175"/>
      <c r="B61" s="175" t="s">
        <v>513</v>
      </c>
      <c r="C61" s="175" t="s">
        <v>126</v>
      </c>
      <c r="D61" s="187">
        <v>0</v>
      </c>
      <c r="E61" s="187">
        <v>0</v>
      </c>
      <c r="F61" s="187">
        <v>0</v>
      </c>
      <c r="G61" s="187">
        <v>0</v>
      </c>
      <c r="H61" s="187">
        <v>0.48</v>
      </c>
      <c r="I61" s="187">
        <v>0</v>
      </c>
      <c r="J61" s="187">
        <v>0</v>
      </c>
      <c r="K61" s="187">
        <v>80</v>
      </c>
      <c r="L61" s="187">
        <v>0</v>
      </c>
      <c r="M61" s="187">
        <v>7.6</v>
      </c>
      <c r="N61" s="187">
        <v>0</v>
      </c>
      <c r="O61" s="187">
        <v>0</v>
      </c>
      <c r="P61" s="187">
        <v>0</v>
      </c>
      <c r="Q61" s="187">
        <v>0</v>
      </c>
      <c r="R61" s="187">
        <v>0</v>
      </c>
      <c r="S61" s="187">
        <v>0</v>
      </c>
      <c r="T61" s="187">
        <v>0</v>
      </c>
      <c r="U61" s="187">
        <v>0</v>
      </c>
      <c r="V61" s="187">
        <v>7.4197637895997826</v>
      </c>
      <c r="W61" s="187">
        <v>0</v>
      </c>
      <c r="X61" s="187">
        <v>0</v>
      </c>
      <c r="Y61" s="187">
        <v>0</v>
      </c>
      <c r="Z61" s="187">
        <v>0</v>
      </c>
      <c r="AA61" s="187">
        <v>0</v>
      </c>
    </row>
    <row r="62" spans="1:27" ht="63">
      <c r="A62" s="163" t="s">
        <v>96</v>
      </c>
      <c r="B62" s="155" t="s">
        <v>97</v>
      </c>
      <c r="C62" s="155" t="s">
        <v>27</v>
      </c>
      <c r="D62" s="186" t="s">
        <v>126</v>
      </c>
      <c r="E62" s="186" t="s">
        <v>126</v>
      </c>
      <c r="F62" s="186" t="s">
        <v>126</v>
      </c>
      <c r="G62" s="186" t="s">
        <v>126</v>
      </c>
      <c r="H62" s="186" t="s">
        <v>126</v>
      </c>
      <c r="I62" s="186" t="s">
        <v>126</v>
      </c>
      <c r="J62" s="186" t="s">
        <v>126</v>
      </c>
      <c r="K62" s="186" t="s">
        <v>126</v>
      </c>
      <c r="L62" s="186" t="s">
        <v>126</v>
      </c>
      <c r="M62" s="186" t="s">
        <v>126</v>
      </c>
      <c r="N62" s="186" t="s">
        <v>126</v>
      </c>
      <c r="O62" s="186" t="s">
        <v>126</v>
      </c>
      <c r="P62" s="186" t="s">
        <v>126</v>
      </c>
      <c r="Q62" s="186" t="s">
        <v>126</v>
      </c>
      <c r="R62" s="186" t="s">
        <v>126</v>
      </c>
      <c r="S62" s="10" t="s">
        <v>126</v>
      </c>
      <c r="T62" s="186" t="s">
        <v>126</v>
      </c>
      <c r="U62" s="186" t="s">
        <v>126</v>
      </c>
      <c r="V62" s="186">
        <v>27.165054435835994</v>
      </c>
      <c r="W62" s="186" t="s">
        <v>126</v>
      </c>
      <c r="X62" s="186" t="s">
        <v>126</v>
      </c>
      <c r="Y62" s="186" t="s">
        <v>126</v>
      </c>
      <c r="Z62" s="186" t="s">
        <v>126</v>
      </c>
      <c r="AA62" s="186" t="s">
        <v>126</v>
      </c>
    </row>
    <row r="63" spans="1:27" ht="47.25">
      <c r="A63" s="8"/>
      <c r="B63" s="175" t="s">
        <v>514</v>
      </c>
      <c r="C63" s="175" t="s">
        <v>126</v>
      </c>
      <c r="D63" s="175" t="s">
        <v>126</v>
      </c>
      <c r="E63" s="175" t="s">
        <v>126</v>
      </c>
      <c r="F63" s="175" t="s">
        <v>126</v>
      </c>
      <c r="G63" s="175" t="s">
        <v>126</v>
      </c>
      <c r="H63" s="175" t="s">
        <v>126</v>
      </c>
      <c r="I63" s="175" t="s">
        <v>126</v>
      </c>
      <c r="J63" s="175" t="s">
        <v>126</v>
      </c>
      <c r="K63" s="175" t="s">
        <v>126</v>
      </c>
      <c r="L63" s="175" t="s">
        <v>126</v>
      </c>
      <c r="M63" s="175" t="s">
        <v>126</v>
      </c>
      <c r="N63" s="175" t="s">
        <v>126</v>
      </c>
      <c r="O63" s="175" t="s">
        <v>126</v>
      </c>
      <c r="P63" s="135">
        <v>0.017384514612013055</v>
      </c>
      <c r="Q63" s="175" t="s">
        <v>126</v>
      </c>
      <c r="R63" s="175" t="s">
        <v>126</v>
      </c>
      <c r="S63" s="175" t="s">
        <v>126</v>
      </c>
      <c r="T63" s="175" t="s">
        <v>126</v>
      </c>
      <c r="U63" s="175" t="s">
        <v>126</v>
      </c>
      <c r="V63" s="153">
        <v>13.570701079548348</v>
      </c>
      <c r="W63" s="175" t="s">
        <v>126</v>
      </c>
      <c r="X63" s="175" t="s">
        <v>126</v>
      </c>
      <c r="Y63" s="175" t="s">
        <v>126</v>
      </c>
      <c r="Z63" s="175" t="s">
        <v>126</v>
      </c>
      <c r="AA63" s="175" t="s">
        <v>126</v>
      </c>
    </row>
    <row r="64" spans="1:27" ht="47.25">
      <c r="A64" s="8"/>
      <c r="B64" s="175" t="s">
        <v>515</v>
      </c>
      <c r="C64" s="175" t="s">
        <v>126</v>
      </c>
      <c r="D64" s="175" t="s">
        <v>126</v>
      </c>
      <c r="E64" s="175" t="s">
        <v>126</v>
      </c>
      <c r="F64" s="175" t="s">
        <v>126</v>
      </c>
      <c r="G64" s="175" t="s">
        <v>126</v>
      </c>
      <c r="H64" s="175" t="s">
        <v>126</v>
      </c>
      <c r="I64" s="175" t="s">
        <v>126</v>
      </c>
      <c r="J64" s="175" t="s">
        <v>126</v>
      </c>
      <c r="K64" s="175" t="s">
        <v>126</v>
      </c>
      <c r="L64" s="175" t="s">
        <v>126</v>
      </c>
      <c r="M64" s="175" t="s">
        <v>126</v>
      </c>
      <c r="N64" s="175" t="s">
        <v>126</v>
      </c>
      <c r="O64" s="175" t="s">
        <v>126</v>
      </c>
      <c r="P64" s="135">
        <v>0.014381077481996378</v>
      </c>
      <c r="Q64" s="175" t="s">
        <v>126</v>
      </c>
      <c r="R64" s="175" t="s">
        <v>126</v>
      </c>
      <c r="S64" s="175" t="s">
        <v>126</v>
      </c>
      <c r="T64" s="175" t="s">
        <v>126</v>
      </c>
      <c r="U64" s="175" t="s">
        <v>126</v>
      </c>
      <c r="V64" s="153">
        <v>13.594353356287646</v>
      </c>
      <c r="W64" s="175" t="s">
        <v>126</v>
      </c>
      <c r="X64" s="175" t="s">
        <v>126</v>
      </c>
      <c r="Y64" s="175" t="s">
        <v>126</v>
      </c>
      <c r="Z64" s="175" t="s">
        <v>126</v>
      </c>
      <c r="AA64" s="175" t="s">
        <v>126</v>
      </c>
    </row>
    <row r="65" spans="1:27" ht="63" outlineLevel="1">
      <c r="A65" s="163" t="s">
        <v>98</v>
      </c>
      <c r="B65" s="155" t="s">
        <v>99</v>
      </c>
      <c r="C65" s="155" t="s">
        <v>27</v>
      </c>
      <c r="D65" s="10" t="s">
        <v>126</v>
      </c>
      <c r="E65" s="10" t="s">
        <v>126</v>
      </c>
      <c r="F65" s="10" t="s">
        <v>126</v>
      </c>
      <c r="G65" s="10" t="s">
        <v>126</v>
      </c>
      <c r="H65" s="10" t="s">
        <v>126</v>
      </c>
      <c r="I65" s="10" t="s">
        <v>126</v>
      </c>
      <c r="J65" s="10" t="s">
        <v>126</v>
      </c>
      <c r="K65" s="10" t="s">
        <v>126</v>
      </c>
      <c r="L65" s="10" t="s">
        <v>126</v>
      </c>
      <c r="M65" s="10" t="s">
        <v>126</v>
      </c>
      <c r="N65" s="10" t="s">
        <v>126</v>
      </c>
      <c r="O65" s="10" t="s">
        <v>126</v>
      </c>
      <c r="P65" s="199" t="s">
        <v>126</v>
      </c>
      <c r="Q65" s="10" t="s">
        <v>126</v>
      </c>
      <c r="R65" s="10" t="s">
        <v>126</v>
      </c>
      <c r="S65" s="10" t="s">
        <v>126</v>
      </c>
      <c r="T65" s="186" t="s">
        <v>126</v>
      </c>
      <c r="U65" s="186" t="s">
        <v>126</v>
      </c>
      <c r="V65" s="10">
        <v>0</v>
      </c>
      <c r="W65" s="186" t="s">
        <v>126</v>
      </c>
      <c r="X65" s="186" t="s">
        <v>126</v>
      </c>
      <c r="Y65" s="186" t="s">
        <v>126</v>
      </c>
      <c r="Z65" s="186" t="s">
        <v>126</v>
      </c>
      <c r="AA65" s="186" t="s">
        <v>126</v>
      </c>
    </row>
    <row r="66" spans="1:27" ht="47.25" outlineLevel="1">
      <c r="A66" s="163" t="s">
        <v>100</v>
      </c>
      <c r="B66" s="155" t="s">
        <v>101</v>
      </c>
      <c r="C66" s="155" t="s">
        <v>27</v>
      </c>
      <c r="D66" s="186" t="s">
        <v>126</v>
      </c>
      <c r="E66" s="186" t="s">
        <v>126</v>
      </c>
      <c r="F66" s="186" t="s">
        <v>126</v>
      </c>
      <c r="G66" s="186" t="s">
        <v>126</v>
      </c>
      <c r="H66" s="186" t="s">
        <v>126</v>
      </c>
      <c r="I66" s="186" t="s">
        <v>126</v>
      </c>
      <c r="J66" s="186" t="s">
        <v>126</v>
      </c>
      <c r="K66" s="186" t="s">
        <v>126</v>
      </c>
      <c r="L66" s="186" t="s">
        <v>126</v>
      </c>
      <c r="M66" s="186" t="s">
        <v>126</v>
      </c>
      <c r="N66" s="186" t="s">
        <v>126</v>
      </c>
      <c r="O66" s="186" t="s">
        <v>126</v>
      </c>
      <c r="P66" s="186" t="s">
        <v>126</v>
      </c>
      <c r="Q66" s="186" t="s">
        <v>126</v>
      </c>
      <c r="R66" s="186" t="s">
        <v>126</v>
      </c>
      <c r="S66" s="186" t="s">
        <v>126</v>
      </c>
      <c r="T66" s="186" t="s">
        <v>126</v>
      </c>
      <c r="U66" s="186" t="s">
        <v>126</v>
      </c>
      <c r="V66" s="186" t="s">
        <v>126</v>
      </c>
      <c r="W66" s="186" t="s">
        <v>126</v>
      </c>
      <c r="X66" s="186" t="s">
        <v>126</v>
      </c>
      <c r="Y66" s="186" t="s">
        <v>126</v>
      </c>
      <c r="Z66" s="186" t="s">
        <v>126</v>
      </c>
      <c r="AA66" s="186" t="s">
        <v>126</v>
      </c>
    </row>
    <row r="67" spans="1:27" ht="63" outlineLevel="1">
      <c r="A67" s="163" t="s">
        <v>102</v>
      </c>
      <c r="B67" s="155" t="s">
        <v>103</v>
      </c>
      <c r="C67" s="155" t="s">
        <v>27</v>
      </c>
      <c r="D67" s="186" t="s">
        <v>126</v>
      </c>
      <c r="E67" s="186" t="s">
        <v>126</v>
      </c>
      <c r="F67" s="186" t="s">
        <v>126</v>
      </c>
      <c r="G67" s="186" t="s">
        <v>126</v>
      </c>
      <c r="H67" s="186" t="s">
        <v>126</v>
      </c>
      <c r="I67" s="186" t="s">
        <v>126</v>
      </c>
      <c r="J67" s="186" t="s">
        <v>126</v>
      </c>
      <c r="K67" s="186" t="s">
        <v>126</v>
      </c>
      <c r="L67" s="186" t="s">
        <v>126</v>
      </c>
      <c r="M67" s="186" t="s">
        <v>126</v>
      </c>
      <c r="N67" s="186" t="s">
        <v>126</v>
      </c>
      <c r="O67" s="186" t="s">
        <v>126</v>
      </c>
      <c r="P67" s="186" t="s">
        <v>126</v>
      </c>
      <c r="Q67" s="186" t="s">
        <v>126</v>
      </c>
      <c r="R67" s="186" t="s">
        <v>126</v>
      </c>
      <c r="S67" s="186" t="s">
        <v>126</v>
      </c>
      <c r="T67" s="186" t="s">
        <v>126</v>
      </c>
      <c r="U67" s="186" t="s">
        <v>126</v>
      </c>
      <c r="V67" s="186" t="s">
        <v>126</v>
      </c>
      <c r="W67" s="186" t="s">
        <v>126</v>
      </c>
      <c r="X67" s="186" t="s">
        <v>126</v>
      </c>
      <c r="Y67" s="186" t="s">
        <v>126</v>
      </c>
      <c r="Z67" s="186" t="s">
        <v>126</v>
      </c>
      <c r="AA67" s="186" t="s">
        <v>126</v>
      </c>
    </row>
    <row r="68" spans="1:27" ht="63" outlineLevel="1">
      <c r="A68" s="163" t="s">
        <v>104</v>
      </c>
      <c r="B68" s="155" t="s">
        <v>105</v>
      </c>
      <c r="C68" s="155" t="s">
        <v>27</v>
      </c>
      <c r="D68" s="186" t="s">
        <v>126</v>
      </c>
      <c r="E68" s="186" t="s">
        <v>126</v>
      </c>
      <c r="F68" s="186" t="s">
        <v>126</v>
      </c>
      <c r="G68" s="186" t="s">
        <v>126</v>
      </c>
      <c r="H68" s="186" t="s">
        <v>126</v>
      </c>
      <c r="I68" s="186" t="s">
        <v>126</v>
      </c>
      <c r="J68" s="186" t="s">
        <v>126</v>
      </c>
      <c r="K68" s="186" t="s">
        <v>126</v>
      </c>
      <c r="L68" s="186" t="s">
        <v>126</v>
      </c>
      <c r="M68" s="186" t="s">
        <v>126</v>
      </c>
      <c r="N68" s="186" t="s">
        <v>126</v>
      </c>
      <c r="O68" s="186" t="s">
        <v>126</v>
      </c>
      <c r="P68" s="186" t="s">
        <v>126</v>
      </c>
      <c r="Q68" s="186" t="s">
        <v>126</v>
      </c>
      <c r="R68" s="186" t="s">
        <v>126</v>
      </c>
      <c r="S68" s="186" t="s">
        <v>126</v>
      </c>
      <c r="T68" s="186" t="s">
        <v>126</v>
      </c>
      <c r="U68" s="186" t="s">
        <v>126</v>
      </c>
      <c r="V68" s="186" t="s">
        <v>126</v>
      </c>
      <c r="W68" s="186" t="s">
        <v>126</v>
      </c>
      <c r="X68" s="186" t="s">
        <v>126</v>
      </c>
      <c r="Y68" s="186" t="s">
        <v>126</v>
      </c>
      <c r="Z68" s="186" t="s">
        <v>126</v>
      </c>
      <c r="AA68" s="186" t="s">
        <v>126</v>
      </c>
    </row>
    <row r="69" spans="1:27" ht="31.5" outlineLevel="1">
      <c r="A69" s="163" t="s">
        <v>106</v>
      </c>
      <c r="B69" s="155" t="s">
        <v>107</v>
      </c>
      <c r="C69" s="155" t="s">
        <v>27</v>
      </c>
      <c r="D69" s="186" t="s">
        <v>126</v>
      </c>
      <c r="E69" s="186" t="s">
        <v>126</v>
      </c>
      <c r="F69" s="186" t="s">
        <v>126</v>
      </c>
      <c r="G69" s="186" t="s">
        <v>126</v>
      </c>
      <c r="H69" s="186" t="s">
        <v>126</v>
      </c>
      <c r="I69" s="186" t="s">
        <v>126</v>
      </c>
      <c r="J69" s="186" t="s">
        <v>126</v>
      </c>
      <c r="K69" s="186" t="s">
        <v>126</v>
      </c>
      <c r="L69" s="186" t="s">
        <v>126</v>
      </c>
      <c r="M69" s="186" t="s">
        <v>126</v>
      </c>
      <c r="N69" s="186" t="s">
        <v>126</v>
      </c>
      <c r="O69" s="186" t="s">
        <v>126</v>
      </c>
      <c r="P69" s="186" t="s">
        <v>126</v>
      </c>
      <c r="Q69" s="186" t="s">
        <v>126</v>
      </c>
      <c r="R69" s="186" t="s">
        <v>126</v>
      </c>
      <c r="S69" s="186" t="s">
        <v>126</v>
      </c>
      <c r="T69" s="186" t="s">
        <v>126</v>
      </c>
      <c r="U69" s="186" t="s">
        <v>126</v>
      </c>
      <c r="V69" s="186" t="s">
        <v>126</v>
      </c>
      <c r="W69" s="186" t="s">
        <v>126</v>
      </c>
      <c r="X69" s="186" t="s">
        <v>126</v>
      </c>
      <c r="Y69" s="186" t="s">
        <v>126</v>
      </c>
      <c r="Z69" s="186" t="s">
        <v>126</v>
      </c>
      <c r="AA69" s="186" t="s">
        <v>126</v>
      </c>
    </row>
    <row r="70" spans="1:27" ht="47.25" outlineLevel="1">
      <c r="A70" s="163" t="s">
        <v>108</v>
      </c>
      <c r="B70" s="155" t="s">
        <v>109</v>
      </c>
      <c r="C70" s="155" t="s">
        <v>27</v>
      </c>
      <c r="D70" s="186" t="s">
        <v>126</v>
      </c>
      <c r="E70" s="186" t="s">
        <v>126</v>
      </c>
      <c r="F70" s="186" t="s">
        <v>126</v>
      </c>
      <c r="G70" s="186" t="s">
        <v>126</v>
      </c>
      <c r="H70" s="186" t="s">
        <v>126</v>
      </c>
      <c r="I70" s="186" t="s">
        <v>126</v>
      </c>
      <c r="J70" s="186" t="s">
        <v>126</v>
      </c>
      <c r="K70" s="186" t="s">
        <v>126</v>
      </c>
      <c r="L70" s="186" t="s">
        <v>126</v>
      </c>
      <c r="M70" s="186" t="s">
        <v>126</v>
      </c>
      <c r="N70" s="186" t="s">
        <v>126</v>
      </c>
      <c r="O70" s="186" t="s">
        <v>126</v>
      </c>
      <c r="P70" s="186" t="s">
        <v>126</v>
      </c>
      <c r="Q70" s="186" t="s">
        <v>126</v>
      </c>
      <c r="R70" s="186" t="s">
        <v>126</v>
      </c>
      <c r="S70" s="186" t="s">
        <v>126</v>
      </c>
      <c r="T70" s="186" t="s">
        <v>126</v>
      </c>
      <c r="U70" s="186" t="s">
        <v>126</v>
      </c>
      <c r="V70" s="186" t="s">
        <v>126</v>
      </c>
      <c r="W70" s="186" t="s">
        <v>126</v>
      </c>
      <c r="X70" s="186" t="s">
        <v>126</v>
      </c>
      <c r="Y70" s="186" t="s">
        <v>126</v>
      </c>
      <c r="Z70" s="186" t="s">
        <v>126</v>
      </c>
      <c r="AA70" s="186" t="s">
        <v>126</v>
      </c>
    </row>
    <row r="71" spans="1:27" ht="78.75" outlineLevel="1">
      <c r="A71" s="163" t="s">
        <v>110</v>
      </c>
      <c r="B71" s="155" t="s">
        <v>111</v>
      </c>
      <c r="C71" s="155" t="s">
        <v>27</v>
      </c>
      <c r="D71" s="186" t="s">
        <v>126</v>
      </c>
      <c r="E71" s="186" t="s">
        <v>126</v>
      </c>
      <c r="F71" s="186" t="s">
        <v>126</v>
      </c>
      <c r="G71" s="186" t="s">
        <v>126</v>
      </c>
      <c r="H71" s="186" t="s">
        <v>126</v>
      </c>
      <c r="I71" s="186" t="s">
        <v>126</v>
      </c>
      <c r="J71" s="186" t="s">
        <v>126</v>
      </c>
      <c r="K71" s="186" t="s">
        <v>126</v>
      </c>
      <c r="L71" s="186" t="s">
        <v>126</v>
      </c>
      <c r="M71" s="186" t="s">
        <v>126</v>
      </c>
      <c r="N71" s="186" t="s">
        <v>126</v>
      </c>
      <c r="O71" s="186" t="s">
        <v>126</v>
      </c>
      <c r="P71" s="186" t="s">
        <v>126</v>
      </c>
      <c r="Q71" s="186" t="s">
        <v>126</v>
      </c>
      <c r="R71" s="186" t="s">
        <v>126</v>
      </c>
      <c r="S71" s="186" t="s">
        <v>126</v>
      </c>
      <c r="T71" s="186" t="s">
        <v>126</v>
      </c>
      <c r="U71" s="186" t="s">
        <v>126</v>
      </c>
      <c r="V71" s="186" t="s">
        <v>126</v>
      </c>
      <c r="W71" s="186" t="s">
        <v>126</v>
      </c>
      <c r="X71" s="186" t="s">
        <v>126</v>
      </c>
      <c r="Y71" s="186" t="s">
        <v>126</v>
      </c>
      <c r="Z71" s="186" t="s">
        <v>126</v>
      </c>
      <c r="AA71" s="186" t="s">
        <v>126</v>
      </c>
    </row>
    <row r="72" spans="1:27" ht="78.75" outlineLevel="1">
      <c r="A72" s="163" t="s">
        <v>112</v>
      </c>
      <c r="B72" s="155" t="s">
        <v>113</v>
      </c>
      <c r="C72" s="155" t="s">
        <v>27</v>
      </c>
      <c r="D72" s="186" t="s">
        <v>126</v>
      </c>
      <c r="E72" s="186" t="s">
        <v>126</v>
      </c>
      <c r="F72" s="186" t="s">
        <v>126</v>
      </c>
      <c r="G72" s="186" t="s">
        <v>126</v>
      </c>
      <c r="H72" s="186" t="s">
        <v>126</v>
      </c>
      <c r="I72" s="186" t="s">
        <v>126</v>
      </c>
      <c r="J72" s="186" t="s">
        <v>126</v>
      </c>
      <c r="K72" s="186" t="s">
        <v>126</v>
      </c>
      <c r="L72" s="186" t="s">
        <v>126</v>
      </c>
      <c r="M72" s="186" t="s">
        <v>126</v>
      </c>
      <c r="N72" s="186" t="s">
        <v>126</v>
      </c>
      <c r="O72" s="186" t="s">
        <v>126</v>
      </c>
      <c r="P72" s="186" t="s">
        <v>126</v>
      </c>
      <c r="Q72" s="186" t="s">
        <v>126</v>
      </c>
      <c r="R72" s="186" t="s">
        <v>126</v>
      </c>
      <c r="S72" s="186" t="s">
        <v>126</v>
      </c>
      <c r="T72" s="186" t="s">
        <v>126</v>
      </c>
      <c r="U72" s="186" t="s">
        <v>126</v>
      </c>
      <c r="V72" s="186" t="s">
        <v>126</v>
      </c>
      <c r="W72" s="186" t="s">
        <v>126</v>
      </c>
      <c r="X72" s="186" t="s">
        <v>126</v>
      </c>
      <c r="Y72" s="186" t="s">
        <v>126</v>
      </c>
      <c r="Z72" s="186" t="s">
        <v>126</v>
      </c>
      <c r="AA72" s="186" t="s">
        <v>126</v>
      </c>
    </row>
    <row r="73" spans="1:27" ht="78.75" outlineLevel="1">
      <c r="A73" s="163" t="s">
        <v>114</v>
      </c>
      <c r="B73" s="155" t="s">
        <v>115</v>
      </c>
      <c r="C73" s="155" t="s">
        <v>27</v>
      </c>
      <c r="D73" s="186" t="s">
        <v>126</v>
      </c>
      <c r="E73" s="186" t="s">
        <v>126</v>
      </c>
      <c r="F73" s="186" t="s">
        <v>126</v>
      </c>
      <c r="G73" s="186" t="s">
        <v>126</v>
      </c>
      <c r="H73" s="186" t="s">
        <v>126</v>
      </c>
      <c r="I73" s="186" t="s">
        <v>126</v>
      </c>
      <c r="J73" s="186" t="s">
        <v>126</v>
      </c>
      <c r="K73" s="186" t="s">
        <v>126</v>
      </c>
      <c r="L73" s="186" t="s">
        <v>126</v>
      </c>
      <c r="M73" s="186" t="s">
        <v>126</v>
      </c>
      <c r="N73" s="186" t="s">
        <v>126</v>
      </c>
      <c r="O73" s="186" t="s">
        <v>126</v>
      </c>
      <c r="P73" s="186" t="s">
        <v>126</v>
      </c>
      <c r="Q73" s="186" t="s">
        <v>126</v>
      </c>
      <c r="R73" s="186" t="s">
        <v>126</v>
      </c>
      <c r="S73" s="186" t="s">
        <v>126</v>
      </c>
      <c r="T73" s="186" t="s">
        <v>126</v>
      </c>
      <c r="U73" s="186" t="s">
        <v>126</v>
      </c>
      <c r="V73" s="186" t="s">
        <v>126</v>
      </c>
      <c r="W73" s="186" t="s">
        <v>126</v>
      </c>
      <c r="X73" s="186" t="s">
        <v>126</v>
      </c>
      <c r="Y73" s="186" t="s">
        <v>126</v>
      </c>
      <c r="Z73" s="186" t="s">
        <v>126</v>
      </c>
      <c r="AA73" s="186" t="s">
        <v>126</v>
      </c>
    </row>
    <row r="74" spans="1:27" ht="47.25">
      <c r="A74" s="163" t="s">
        <v>116</v>
      </c>
      <c r="B74" s="155" t="s">
        <v>117</v>
      </c>
      <c r="C74" s="155" t="s">
        <v>27</v>
      </c>
      <c r="D74" s="10" t="s">
        <v>126</v>
      </c>
      <c r="E74" s="10">
        <v>0</v>
      </c>
      <c r="F74" s="10">
        <v>0</v>
      </c>
      <c r="G74" s="10">
        <v>0</v>
      </c>
      <c r="H74" s="10">
        <v>0</v>
      </c>
      <c r="I74" s="186" t="s">
        <v>126</v>
      </c>
      <c r="J74" s="186" t="s">
        <v>126</v>
      </c>
      <c r="K74" s="10" t="s">
        <v>126</v>
      </c>
      <c r="L74" s="10">
        <v>0</v>
      </c>
      <c r="M74" s="10">
        <v>0</v>
      </c>
      <c r="N74" s="10">
        <v>0</v>
      </c>
      <c r="O74" s="10" t="s">
        <v>126</v>
      </c>
      <c r="P74" s="186" t="s">
        <v>126</v>
      </c>
      <c r="Q74" s="10" t="s">
        <v>126</v>
      </c>
      <c r="R74" s="10" t="s">
        <v>126</v>
      </c>
      <c r="S74" s="10" t="s">
        <v>126</v>
      </c>
      <c r="T74" s="10" t="s">
        <v>126</v>
      </c>
      <c r="U74" s="10" t="s">
        <v>126</v>
      </c>
      <c r="V74" s="10">
        <v>0</v>
      </c>
      <c r="W74" s="186" t="s">
        <v>126</v>
      </c>
      <c r="X74" s="186" t="s">
        <v>126</v>
      </c>
      <c r="Y74" s="186" t="s">
        <v>126</v>
      </c>
      <c r="Z74" s="186" t="s">
        <v>126</v>
      </c>
      <c r="AA74" s="186" t="s">
        <v>126</v>
      </c>
    </row>
    <row r="75" spans="1:27" ht="48" customHeight="1" hidden="1">
      <c r="A75" s="175"/>
      <c r="B75" s="175"/>
      <c r="C75" s="175"/>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row>
    <row r="76" spans="1:27" ht="15.75" hidden="1">
      <c r="A76" s="175"/>
      <c r="B76" s="175"/>
      <c r="C76" s="175"/>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row>
    <row r="77" spans="1:27" ht="15.75" hidden="1">
      <c r="A77" s="175"/>
      <c r="B77" s="175"/>
      <c r="C77" s="175"/>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row>
    <row r="78" spans="1:27" ht="47.25">
      <c r="A78" s="163" t="s">
        <v>118</v>
      </c>
      <c r="B78" s="155" t="s">
        <v>119</v>
      </c>
      <c r="C78" s="155" t="s">
        <v>27</v>
      </c>
      <c r="D78" s="186" t="s">
        <v>126</v>
      </c>
      <c r="E78" s="186" t="s">
        <v>126</v>
      </c>
      <c r="F78" s="186" t="s">
        <v>126</v>
      </c>
      <c r="G78" s="186" t="s">
        <v>126</v>
      </c>
      <c r="H78" s="186" t="s">
        <v>126</v>
      </c>
      <c r="I78" s="186" t="s">
        <v>126</v>
      </c>
      <c r="J78" s="186" t="s">
        <v>126</v>
      </c>
      <c r="K78" s="186" t="s">
        <v>126</v>
      </c>
      <c r="L78" s="186" t="s">
        <v>126</v>
      </c>
      <c r="M78" s="186" t="s">
        <v>126</v>
      </c>
      <c r="N78" s="186" t="s">
        <v>126</v>
      </c>
      <c r="O78" s="186" t="s">
        <v>126</v>
      </c>
      <c r="P78" s="186" t="s">
        <v>126</v>
      </c>
      <c r="Q78" s="186" t="s">
        <v>126</v>
      </c>
      <c r="R78" s="186" t="s">
        <v>126</v>
      </c>
      <c r="S78" s="186" t="s">
        <v>126</v>
      </c>
      <c r="T78" s="186" t="s">
        <v>126</v>
      </c>
      <c r="U78" s="186" t="s">
        <v>126</v>
      </c>
      <c r="V78" s="186" t="s">
        <v>126</v>
      </c>
      <c r="W78" s="186" t="s">
        <v>126</v>
      </c>
      <c r="X78" s="186" t="s">
        <v>126</v>
      </c>
      <c r="Y78" s="186" t="s">
        <v>126</v>
      </c>
      <c r="Z78" s="186" t="s">
        <v>126</v>
      </c>
      <c r="AA78" s="186" t="s">
        <v>126</v>
      </c>
    </row>
    <row r="79" spans="1:27" ht="31.5">
      <c r="A79" s="163" t="s">
        <v>120</v>
      </c>
      <c r="B79" s="155" t="s">
        <v>121</v>
      </c>
      <c r="C79" s="155" t="s">
        <v>27</v>
      </c>
      <c r="D79" s="186" t="s">
        <v>126</v>
      </c>
      <c r="E79" s="186" t="s">
        <v>126</v>
      </c>
      <c r="F79" s="186" t="s">
        <v>126</v>
      </c>
      <c r="G79" s="186" t="s">
        <v>126</v>
      </c>
      <c r="H79" s="186" t="s">
        <v>126</v>
      </c>
      <c r="I79" s="186" t="s">
        <v>126</v>
      </c>
      <c r="J79" s="186" t="s">
        <v>126</v>
      </c>
      <c r="K79" s="186" t="s">
        <v>126</v>
      </c>
      <c r="L79" s="186" t="s">
        <v>126</v>
      </c>
      <c r="M79" s="186" t="s">
        <v>126</v>
      </c>
      <c r="N79" s="186" t="s">
        <v>126</v>
      </c>
      <c r="O79" s="186" t="s">
        <v>126</v>
      </c>
      <c r="P79" s="186" t="s">
        <v>126</v>
      </c>
      <c r="Q79" s="186" t="s">
        <v>126</v>
      </c>
      <c r="R79" s="186" t="s">
        <v>126</v>
      </c>
      <c r="S79" s="186" t="s">
        <v>126</v>
      </c>
      <c r="T79" s="186" t="s">
        <v>126</v>
      </c>
      <c r="U79" s="186" t="s">
        <v>126</v>
      </c>
      <c r="V79" s="186">
        <v>0</v>
      </c>
      <c r="W79" s="186" t="s">
        <v>126</v>
      </c>
      <c r="X79" s="186" t="s">
        <v>126</v>
      </c>
      <c r="Y79" s="186" t="s">
        <v>126</v>
      </c>
      <c r="Z79" s="186" t="s">
        <v>126</v>
      </c>
      <c r="AA79" s="186" t="s">
        <v>126</v>
      </c>
    </row>
  </sheetData>
  <sheetProtection/>
  <mergeCells count="20">
    <mergeCell ref="L11:P11"/>
    <mergeCell ref="Q11:S11"/>
    <mergeCell ref="T11:U11"/>
    <mergeCell ref="V11:X11"/>
    <mergeCell ref="A5:AA5"/>
    <mergeCell ref="A7:AA7"/>
    <mergeCell ref="A9:AA9"/>
    <mergeCell ref="A10:A13"/>
    <mergeCell ref="B10:B13"/>
    <mergeCell ref="C10:C13"/>
    <mergeCell ref="D10:AA10"/>
    <mergeCell ref="Y11:Z11"/>
    <mergeCell ref="A6:AA6"/>
    <mergeCell ref="A8:AA8"/>
    <mergeCell ref="D11:K11"/>
    <mergeCell ref="A4:AA4"/>
    <mergeCell ref="Y1:AA1"/>
    <mergeCell ref="L2:N2"/>
    <mergeCell ref="O2:AA2"/>
    <mergeCell ref="Z3:AA3"/>
  </mergeCells>
  <printOptions/>
  <pageMargins left="0.5118110236220472" right="0.11811023622047245" top="0.35433070866141736" bottom="0.15748031496062992" header="0.31496062992125984" footer="0.31496062992125984"/>
  <pageSetup fitToHeight="0"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tabColor rgb="FF92D050"/>
  </sheetPr>
  <dimension ref="A4:AF169"/>
  <sheetViews>
    <sheetView view="pageBreakPreview" zoomScale="71" zoomScaleSheetLayoutView="71" zoomScalePageLayoutView="0" workbookViewId="0" topLeftCell="B13">
      <pane ySplit="6" topLeftCell="A131" activePane="bottomLeft" state="frozen"/>
      <selection pane="topLeft" activeCell="B13" sqref="B13"/>
      <selection pane="bottomLeft" activeCell="B138" sqref="A138:IV138"/>
    </sheetView>
  </sheetViews>
  <sheetFormatPr defaultColWidth="9.00390625" defaultRowHeight="15.75" outlineLevelRow="1"/>
  <cols>
    <col min="1" max="1" width="17.625" style="1" hidden="1" customWidth="1"/>
    <col min="2" max="2" width="37.625" style="1" customWidth="1"/>
    <col min="3" max="3" width="19.125" style="1" customWidth="1"/>
    <col min="4" max="4" width="22.00390625" style="1" customWidth="1"/>
    <col min="5" max="5" width="12.625" style="1" customWidth="1"/>
    <col min="6" max="6" width="9.50390625" style="1" customWidth="1"/>
    <col min="7" max="8" width="5.75390625" style="1" customWidth="1"/>
    <col min="9" max="9" width="6.50390625" style="1" customWidth="1"/>
    <col min="10" max="10" width="5.75390625" style="1" customWidth="1"/>
    <col min="11" max="11" width="7.625" style="1" customWidth="1"/>
    <col min="12" max="12" width="12.625" style="1" customWidth="1"/>
    <col min="13" max="13" width="9.50390625" style="1" bestFit="1" customWidth="1"/>
    <col min="14" max="15" width="5.75390625" style="1" bestFit="1" customWidth="1"/>
    <col min="16" max="16" width="7.875" style="1" customWidth="1"/>
    <col min="17" max="17" width="5.75390625" style="1" bestFit="1" customWidth="1"/>
    <col min="18" max="18" width="9.25390625" style="1" bestFit="1" customWidth="1"/>
    <col min="19" max="19" width="12.625" style="1" customWidth="1"/>
    <col min="20" max="20" width="9.50390625" style="1" bestFit="1" customWidth="1"/>
    <col min="21" max="22" width="5.75390625" style="1" bestFit="1" customWidth="1"/>
    <col min="23" max="23" width="6.50390625" style="1" bestFit="1" customWidth="1"/>
    <col min="24" max="24" width="5.75390625" style="1" bestFit="1" customWidth="1"/>
    <col min="25" max="25" width="9.25390625" style="1" bestFit="1" customWidth="1"/>
    <col min="26" max="26" width="13.875" style="1" customWidth="1"/>
    <col min="27" max="27" width="9.50390625" style="1" bestFit="1" customWidth="1"/>
    <col min="28" max="29" width="5.75390625" style="1" bestFit="1" customWidth="1"/>
    <col min="30" max="30" width="8.125" style="1" customWidth="1"/>
    <col min="31" max="31" width="5.75390625" style="1" bestFit="1" customWidth="1"/>
    <col min="32" max="32" width="9.25390625" style="1" bestFit="1" customWidth="1"/>
    <col min="33" max="16384" width="9.00390625" style="1" customWidth="1"/>
  </cols>
  <sheetData>
    <row r="1" ht="15.75"/>
    <row r="2" ht="15.75" hidden="1" outlineLevel="1"/>
    <row r="3" ht="15.75" hidden="1" outlineLevel="1"/>
    <row r="4" spans="1:32" ht="18.75" hidden="1" outlineLevel="1">
      <c r="A4" s="339" t="s">
        <v>228</v>
      </c>
      <c r="B4" s="339"/>
      <c r="C4" s="339"/>
      <c r="D4" s="339"/>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15.75" hidden="1" outlineLevel="1">
      <c r="A5" s="340"/>
      <c r="B5" s="340"/>
      <c r="C5" s="340"/>
      <c r="D5" s="340"/>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row>
    <row r="6" spans="1:32" ht="18.75" hidden="1" outlineLevel="1">
      <c r="A6" s="319" t="s">
        <v>124</v>
      </c>
      <c r="B6" s="319"/>
      <c r="C6" s="319"/>
      <c r="D6" s="319"/>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row>
    <row r="7" spans="1:32" ht="15.75" hidden="1" outlineLevel="1">
      <c r="A7" s="320" t="s">
        <v>2</v>
      </c>
      <c r="B7" s="320"/>
      <c r="C7" s="320"/>
      <c r="D7" s="320"/>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row>
    <row r="8" spans="1:32" ht="15.75" hidden="1" outlineLevel="1">
      <c r="A8" s="320"/>
      <c r="B8" s="320"/>
      <c r="C8" s="320"/>
      <c r="D8" s="320"/>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row>
    <row r="9" spans="1:32" ht="18.75" hidden="1" outlineLevel="1">
      <c r="A9" s="341" t="s">
        <v>719</v>
      </c>
      <c r="B9" s="341"/>
      <c r="C9" s="341"/>
      <c r="D9" s="341"/>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row>
    <row r="10" spans="1:25" ht="15.75" hidden="1" outlineLevel="1">
      <c r="A10" s="340"/>
      <c r="B10" s="340"/>
      <c r="C10" s="340"/>
      <c r="D10" s="340"/>
      <c r="E10" s="5"/>
      <c r="F10" s="5"/>
      <c r="G10" s="5"/>
      <c r="H10" s="5"/>
      <c r="I10" s="5"/>
      <c r="J10" s="5"/>
      <c r="K10" s="5"/>
      <c r="L10" s="5"/>
      <c r="M10" s="154"/>
      <c r="N10" s="5"/>
      <c r="O10" s="5"/>
      <c r="P10" s="154"/>
      <c r="Q10" s="5"/>
      <c r="R10" s="5"/>
      <c r="S10" s="5"/>
      <c r="T10" s="154"/>
      <c r="U10" s="5"/>
      <c r="V10" s="5"/>
      <c r="W10" s="154"/>
      <c r="X10" s="5"/>
      <c r="Y10" s="5"/>
    </row>
    <row r="11" spans="1:32" ht="15.75" customHeight="1" hidden="1" outlineLevel="1">
      <c r="A11" s="342" t="s">
        <v>720</v>
      </c>
      <c r="B11" s="342"/>
      <c r="C11" s="342"/>
      <c r="D11" s="342"/>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2" ht="15.75" hidden="1" outlineLevel="1">
      <c r="A12" s="338" t="s">
        <v>3</v>
      </c>
      <c r="B12" s="338"/>
      <c r="C12" s="338"/>
      <c r="D12" s="338"/>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row>
    <row r="13" spans="1:32" ht="15.75" customHeight="1" hidden="1" outlineLevel="1">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162"/>
    </row>
    <row r="14" spans="1:32" ht="15.75" customHeight="1" collapsed="1">
      <c r="A14" s="344" t="s">
        <v>4</v>
      </c>
      <c r="B14" s="344" t="s">
        <v>5</v>
      </c>
      <c r="C14" s="344" t="s">
        <v>6</v>
      </c>
      <c r="D14" s="345" t="s">
        <v>229</v>
      </c>
      <c r="E14" s="337" t="s">
        <v>230</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row>
    <row r="15" spans="1:32" ht="22.5" customHeight="1">
      <c r="A15" s="344"/>
      <c r="B15" s="344"/>
      <c r="C15" s="344"/>
      <c r="D15" s="346"/>
      <c r="E15" s="331" t="s">
        <v>522</v>
      </c>
      <c r="F15" s="332"/>
      <c r="G15" s="332"/>
      <c r="H15" s="332"/>
      <c r="I15" s="332"/>
      <c r="J15" s="332"/>
      <c r="K15" s="333"/>
      <c r="L15" s="331" t="s">
        <v>523</v>
      </c>
      <c r="M15" s="332"/>
      <c r="N15" s="332"/>
      <c r="O15" s="332"/>
      <c r="P15" s="332"/>
      <c r="Q15" s="332"/>
      <c r="R15" s="333"/>
      <c r="S15" s="331" t="s">
        <v>524</v>
      </c>
      <c r="T15" s="332"/>
      <c r="U15" s="332"/>
      <c r="V15" s="332"/>
      <c r="W15" s="332"/>
      <c r="X15" s="332"/>
      <c r="Y15" s="333"/>
      <c r="Z15" s="334" t="s">
        <v>760</v>
      </c>
      <c r="AA15" s="335"/>
      <c r="AB15" s="335"/>
      <c r="AC15" s="335"/>
      <c r="AD15" s="335"/>
      <c r="AE15" s="335"/>
      <c r="AF15" s="336"/>
    </row>
    <row r="16" spans="1:32" ht="71.25" customHeight="1">
      <c r="A16" s="344"/>
      <c r="B16" s="344"/>
      <c r="C16" s="344"/>
      <c r="D16" s="347"/>
      <c r="E16" s="337" t="s">
        <v>14</v>
      </c>
      <c r="F16" s="337"/>
      <c r="G16" s="337"/>
      <c r="H16" s="337"/>
      <c r="I16" s="337"/>
      <c r="J16" s="337"/>
      <c r="K16" s="337"/>
      <c r="L16" s="337" t="s">
        <v>14</v>
      </c>
      <c r="M16" s="337"/>
      <c r="N16" s="337"/>
      <c r="O16" s="337"/>
      <c r="P16" s="337"/>
      <c r="Q16" s="337"/>
      <c r="R16" s="337"/>
      <c r="S16" s="337" t="s">
        <v>14</v>
      </c>
      <c r="T16" s="337"/>
      <c r="U16" s="337"/>
      <c r="V16" s="337"/>
      <c r="W16" s="337"/>
      <c r="X16" s="337"/>
      <c r="Y16" s="337"/>
      <c r="Z16" s="337" t="s">
        <v>12</v>
      </c>
      <c r="AA16" s="337"/>
      <c r="AB16" s="337"/>
      <c r="AC16" s="337"/>
      <c r="AD16" s="337"/>
      <c r="AE16" s="337"/>
      <c r="AF16" s="337"/>
    </row>
    <row r="17" spans="1:32" ht="51.75" customHeight="1">
      <c r="A17" s="344"/>
      <c r="B17" s="344"/>
      <c r="C17" s="344"/>
      <c r="D17" s="344" t="s">
        <v>16</v>
      </c>
      <c r="E17" s="188" t="s">
        <v>761</v>
      </c>
      <c r="F17" s="337" t="s">
        <v>232</v>
      </c>
      <c r="G17" s="337"/>
      <c r="H17" s="337"/>
      <c r="I17" s="337"/>
      <c r="J17" s="337"/>
      <c r="K17" s="337"/>
      <c r="L17" s="188" t="s">
        <v>761</v>
      </c>
      <c r="M17" s="337" t="s">
        <v>232</v>
      </c>
      <c r="N17" s="337"/>
      <c r="O17" s="337"/>
      <c r="P17" s="337"/>
      <c r="Q17" s="337"/>
      <c r="R17" s="337"/>
      <c r="S17" s="188" t="s">
        <v>761</v>
      </c>
      <c r="T17" s="337" t="s">
        <v>232</v>
      </c>
      <c r="U17" s="337"/>
      <c r="V17" s="337"/>
      <c r="W17" s="337"/>
      <c r="X17" s="337"/>
      <c r="Y17" s="337"/>
      <c r="Z17" s="188" t="s">
        <v>761</v>
      </c>
      <c r="AA17" s="337" t="s">
        <v>232</v>
      </c>
      <c r="AB17" s="337"/>
      <c r="AC17" s="337"/>
      <c r="AD17" s="337"/>
      <c r="AE17" s="337"/>
      <c r="AF17" s="337"/>
    </row>
    <row r="18" spans="1:32" ht="66" customHeight="1">
      <c r="A18" s="344"/>
      <c r="B18" s="344"/>
      <c r="C18" s="344"/>
      <c r="D18" s="344"/>
      <c r="E18" s="156" t="s">
        <v>233</v>
      </c>
      <c r="F18" s="156" t="s">
        <v>233</v>
      </c>
      <c r="G18" s="192" t="s">
        <v>234</v>
      </c>
      <c r="H18" s="192" t="s">
        <v>235</v>
      </c>
      <c r="I18" s="192" t="s">
        <v>236</v>
      </c>
      <c r="J18" s="192" t="s">
        <v>237</v>
      </c>
      <c r="K18" s="192" t="s">
        <v>238</v>
      </c>
      <c r="L18" s="156" t="s">
        <v>233</v>
      </c>
      <c r="M18" s="156" t="s">
        <v>233</v>
      </c>
      <c r="N18" s="192" t="s">
        <v>234</v>
      </c>
      <c r="O18" s="192" t="s">
        <v>235</v>
      </c>
      <c r="P18" s="192" t="s">
        <v>236</v>
      </c>
      <c r="Q18" s="192" t="s">
        <v>237</v>
      </c>
      <c r="R18" s="192" t="s">
        <v>238</v>
      </c>
      <c r="S18" s="156" t="s">
        <v>233</v>
      </c>
      <c r="T18" s="156" t="s">
        <v>233</v>
      </c>
      <c r="U18" s="192" t="s">
        <v>234</v>
      </c>
      <c r="V18" s="192" t="s">
        <v>235</v>
      </c>
      <c r="W18" s="192" t="s">
        <v>236</v>
      </c>
      <c r="X18" s="192" t="s">
        <v>237</v>
      </c>
      <c r="Y18" s="192" t="s">
        <v>238</v>
      </c>
      <c r="Z18" s="156" t="s">
        <v>233</v>
      </c>
      <c r="AA18" s="156" t="s">
        <v>233</v>
      </c>
      <c r="AB18" s="192" t="s">
        <v>234</v>
      </c>
      <c r="AC18" s="192" t="s">
        <v>235</v>
      </c>
      <c r="AD18" s="192" t="s">
        <v>236</v>
      </c>
      <c r="AE18" s="192" t="s">
        <v>237</v>
      </c>
      <c r="AF18" s="192" t="s">
        <v>238</v>
      </c>
    </row>
    <row r="19" spans="1:32" ht="15.75">
      <c r="A19" s="191">
        <v>1</v>
      </c>
      <c r="B19" s="191">
        <v>2</v>
      </c>
      <c r="C19" s="191">
        <v>3</v>
      </c>
      <c r="D19" s="191">
        <v>5</v>
      </c>
      <c r="E19" s="191" t="s">
        <v>246</v>
      </c>
      <c r="F19" s="191" t="s">
        <v>247</v>
      </c>
      <c r="G19" s="191" t="s">
        <v>248</v>
      </c>
      <c r="H19" s="191" t="s">
        <v>249</v>
      </c>
      <c r="I19" s="191" t="s">
        <v>250</v>
      </c>
      <c r="J19" s="191" t="s">
        <v>251</v>
      </c>
      <c r="K19" s="191" t="s">
        <v>252</v>
      </c>
      <c r="L19" s="191" t="s">
        <v>246</v>
      </c>
      <c r="M19" s="191" t="s">
        <v>247</v>
      </c>
      <c r="N19" s="191" t="s">
        <v>248</v>
      </c>
      <c r="O19" s="191" t="s">
        <v>249</v>
      </c>
      <c r="P19" s="191" t="s">
        <v>250</v>
      </c>
      <c r="Q19" s="191" t="s">
        <v>251</v>
      </c>
      <c r="R19" s="191" t="s">
        <v>252</v>
      </c>
      <c r="S19" s="191" t="s">
        <v>246</v>
      </c>
      <c r="T19" s="191" t="s">
        <v>247</v>
      </c>
      <c r="U19" s="191" t="s">
        <v>248</v>
      </c>
      <c r="V19" s="191" t="s">
        <v>249</v>
      </c>
      <c r="W19" s="191" t="s">
        <v>250</v>
      </c>
      <c r="X19" s="191" t="s">
        <v>251</v>
      </c>
      <c r="Y19" s="191" t="s">
        <v>252</v>
      </c>
      <c r="Z19" s="191" t="s">
        <v>253</v>
      </c>
      <c r="AA19" s="191" t="s">
        <v>254</v>
      </c>
      <c r="AB19" s="191" t="s">
        <v>255</v>
      </c>
      <c r="AC19" s="191" t="s">
        <v>256</v>
      </c>
      <c r="AD19" s="191" t="s">
        <v>257</v>
      </c>
      <c r="AE19" s="191" t="s">
        <v>258</v>
      </c>
      <c r="AF19" s="191" t="s">
        <v>259</v>
      </c>
    </row>
    <row r="20" spans="1:32" ht="31.5">
      <c r="A20" s="163" t="s">
        <v>25</v>
      </c>
      <c r="B20" s="277" t="s">
        <v>26</v>
      </c>
      <c r="C20" s="277" t="s">
        <v>27</v>
      </c>
      <c r="D20" s="9">
        <v>176.00169117489997</v>
      </c>
      <c r="E20" s="9">
        <v>0.2</v>
      </c>
      <c r="F20" s="9">
        <v>34.351</v>
      </c>
      <c r="G20" s="9">
        <v>0.41000000000000003</v>
      </c>
      <c r="H20" s="9">
        <v>0</v>
      </c>
      <c r="I20" s="9">
        <v>23.0915</v>
      </c>
      <c r="J20" s="9">
        <v>0</v>
      </c>
      <c r="K20" s="9">
        <v>650</v>
      </c>
      <c r="L20" s="9">
        <v>0</v>
      </c>
      <c r="M20" s="9">
        <v>38.31399999999999</v>
      </c>
      <c r="N20" s="9">
        <v>0</v>
      </c>
      <c r="O20" s="9">
        <v>0</v>
      </c>
      <c r="P20" s="9">
        <v>17.017</v>
      </c>
      <c r="Q20" s="9">
        <v>0</v>
      </c>
      <c r="R20" s="9">
        <v>1580</v>
      </c>
      <c r="S20" s="9">
        <v>0</v>
      </c>
      <c r="T20" s="9">
        <v>39.426</v>
      </c>
      <c r="U20" s="9">
        <v>0.9</v>
      </c>
      <c r="V20" s="9">
        <v>0</v>
      </c>
      <c r="W20" s="9">
        <v>17.665999999999997</v>
      </c>
      <c r="X20" s="9">
        <v>0</v>
      </c>
      <c r="Y20" s="9">
        <v>1124</v>
      </c>
      <c r="Z20" s="9">
        <v>0.2</v>
      </c>
      <c r="AA20" s="9">
        <v>112.091</v>
      </c>
      <c r="AB20" s="9">
        <v>1.31</v>
      </c>
      <c r="AC20" s="9">
        <v>0</v>
      </c>
      <c r="AD20" s="9">
        <v>57.774499999999996</v>
      </c>
      <c r="AE20" s="9">
        <v>0</v>
      </c>
      <c r="AF20" s="9">
        <v>3354</v>
      </c>
    </row>
    <row r="21" spans="1:32" ht="15.75" hidden="1" outlineLevel="1">
      <c r="A21" s="163" t="s">
        <v>28</v>
      </c>
      <c r="B21" s="96" t="s">
        <v>29</v>
      </c>
      <c r="C21" s="96" t="s">
        <v>27</v>
      </c>
      <c r="D21" s="13" t="s">
        <v>126</v>
      </c>
      <c r="E21" s="13" t="s">
        <v>126</v>
      </c>
      <c r="F21" s="13" t="s">
        <v>126</v>
      </c>
      <c r="G21" s="13" t="s">
        <v>126</v>
      </c>
      <c r="H21" s="13" t="s">
        <v>126</v>
      </c>
      <c r="I21" s="13" t="s">
        <v>126</v>
      </c>
      <c r="J21" s="13" t="s">
        <v>126</v>
      </c>
      <c r="K21" s="13" t="s">
        <v>126</v>
      </c>
      <c r="L21" s="13" t="s">
        <v>126</v>
      </c>
      <c r="M21" s="13" t="s">
        <v>126</v>
      </c>
      <c r="N21" s="13" t="s">
        <v>126</v>
      </c>
      <c r="O21" s="13" t="s">
        <v>126</v>
      </c>
      <c r="P21" s="13" t="s">
        <v>126</v>
      </c>
      <c r="Q21" s="13" t="s">
        <v>126</v>
      </c>
      <c r="R21" s="13" t="s">
        <v>126</v>
      </c>
      <c r="S21" s="13" t="s">
        <v>126</v>
      </c>
      <c r="T21" s="13" t="s">
        <v>126</v>
      </c>
      <c r="U21" s="13" t="s">
        <v>126</v>
      </c>
      <c r="V21" s="13" t="s">
        <v>126</v>
      </c>
      <c r="W21" s="13" t="s">
        <v>126</v>
      </c>
      <c r="X21" s="13" t="s">
        <v>126</v>
      </c>
      <c r="Y21" s="13" t="s">
        <v>126</v>
      </c>
      <c r="Z21" s="13" t="s">
        <v>126</v>
      </c>
      <c r="AA21" s="13" t="s">
        <v>126</v>
      </c>
      <c r="AB21" s="13" t="s">
        <v>126</v>
      </c>
      <c r="AC21" s="13" t="s">
        <v>126</v>
      </c>
      <c r="AD21" s="13" t="s">
        <v>126</v>
      </c>
      <c r="AE21" s="13" t="s">
        <v>126</v>
      </c>
      <c r="AF21" s="13" t="s">
        <v>126</v>
      </c>
    </row>
    <row r="22" spans="1:32" ht="47.25" collapsed="1">
      <c r="A22" s="163" t="s">
        <v>30</v>
      </c>
      <c r="B22" s="96" t="s">
        <v>31</v>
      </c>
      <c r="C22" s="96" t="s">
        <v>27</v>
      </c>
      <c r="D22" s="9">
        <v>157.84325255999997</v>
      </c>
      <c r="E22" s="9">
        <v>0</v>
      </c>
      <c r="F22" s="9">
        <v>29.407999999999998</v>
      </c>
      <c r="G22" s="9">
        <v>0</v>
      </c>
      <c r="H22" s="9">
        <v>0</v>
      </c>
      <c r="I22" s="9">
        <v>19.164</v>
      </c>
      <c r="J22" s="9">
        <v>0</v>
      </c>
      <c r="K22" s="9">
        <v>650</v>
      </c>
      <c r="L22" s="9">
        <v>0</v>
      </c>
      <c r="M22" s="9">
        <v>38.31399999999999</v>
      </c>
      <c r="N22" s="9">
        <v>0</v>
      </c>
      <c r="O22" s="9">
        <v>0</v>
      </c>
      <c r="P22" s="9">
        <v>17.017</v>
      </c>
      <c r="Q22" s="9">
        <v>0</v>
      </c>
      <c r="R22" s="9">
        <v>1580</v>
      </c>
      <c r="S22" s="9">
        <v>0</v>
      </c>
      <c r="T22" s="9">
        <v>39.426</v>
      </c>
      <c r="U22" s="9">
        <v>0.9</v>
      </c>
      <c r="V22" s="9">
        <v>0</v>
      </c>
      <c r="W22" s="9">
        <v>17.665999999999997</v>
      </c>
      <c r="X22" s="9">
        <v>0</v>
      </c>
      <c r="Y22" s="9">
        <v>1124</v>
      </c>
      <c r="Z22" s="9">
        <v>0</v>
      </c>
      <c r="AA22" s="9">
        <v>107.148</v>
      </c>
      <c r="AB22" s="9">
        <v>0.9</v>
      </c>
      <c r="AC22" s="9">
        <v>0</v>
      </c>
      <c r="AD22" s="9">
        <v>53.846999999999994</v>
      </c>
      <c r="AE22" s="9">
        <v>0</v>
      </c>
      <c r="AF22" s="9">
        <v>3354</v>
      </c>
    </row>
    <row r="23" spans="1:32" ht="63" hidden="1" outlineLevel="1">
      <c r="A23" s="163" t="s">
        <v>32</v>
      </c>
      <c r="B23" s="96" t="s">
        <v>33</v>
      </c>
      <c r="C23" s="96" t="s">
        <v>27</v>
      </c>
      <c r="D23" s="13" t="s">
        <v>126</v>
      </c>
      <c r="E23" s="13" t="s">
        <v>126</v>
      </c>
      <c r="F23" s="13" t="s">
        <v>126</v>
      </c>
      <c r="G23" s="13" t="s">
        <v>126</v>
      </c>
      <c r="H23" s="13" t="s">
        <v>126</v>
      </c>
      <c r="I23" s="13" t="s">
        <v>126</v>
      </c>
      <c r="J23" s="13" t="s">
        <v>126</v>
      </c>
      <c r="K23" s="13" t="s">
        <v>126</v>
      </c>
      <c r="L23" s="13" t="s">
        <v>126</v>
      </c>
      <c r="M23" s="13" t="s">
        <v>126</v>
      </c>
      <c r="N23" s="13" t="s">
        <v>126</v>
      </c>
      <c r="O23" s="13" t="s">
        <v>126</v>
      </c>
      <c r="P23" s="13" t="s">
        <v>126</v>
      </c>
      <c r="Q23" s="13" t="s">
        <v>126</v>
      </c>
      <c r="R23" s="13" t="s">
        <v>126</v>
      </c>
      <c r="S23" s="13" t="s">
        <v>126</v>
      </c>
      <c r="T23" s="13" t="s">
        <v>126</v>
      </c>
      <c r="U23" s="13" t="s">
        <v>126</v>
      </c>
      <c r="V23" s="13" t="s">
        <v>126</v>
      </c>
      <c r="W23" s="13" t="s">
        <v>126</v>
      </c>
      <c r="X23" s="13" t="s">
        <v>126</v>
      </c>
      <c r="Y23" s="13" t="s">
        <v>126</v>
      </c>
      <c r="Z23" s="13" t="s">
        <v>126</v>
      </c>
      <c r="AA23" s="13" t="s">
        <v>126</v>
      </c>
      <c r="AB23" s="13" t="s">
        <v>126</v>
      </c>
      <c r="AC23" s="13" t="s">
        <v>126</v>
      </c>
      <c r="AD23" s="13" t="s">
        <v>126</v>
      </c>
      <c r="AE23" s="13" t="s">
        <v>126</v>
      </c>
      <c r="AF23" s="13" t="s">
        <v>126</v>
      </c>
    </row>
    <row r="24" spans="1:32" ht="47.25" collapsed="1">
      <c r="A24" s="163" t="s">
        <v>34</v>
      </c>
      <c r="B24" s="96" t="s">
        <v>35</v>
      </c>
      <c r="C24" s="96" t="s">
        <v>27</v>
      </c>
      <c r="D24" s="9">
        <v>8.0544386149</v>
      </c>
      <c r="E24" s="9">
        <v>0</v>
      </c>
      <c r="F24" s="9">
        <v>4.943</v>
      </c>
      <c r="G24" s="9">
        <v>0.41000000000000003</v>
      </c>
      <c r="H24" s="9">
        <v>0</v>
      </c>
      <c r="I24" s="9">
        <v>3.9274999999999998</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4.943</v>
      </c>
      <c r="AB24" s="9">
        <v>0.41000000000000003</v>
      </c>
      <c r="AC24" s="9">
        <v>0</v>
      </c>
      <c r="AD24" s="9">
        <v>3.9274999999999998</v>
      </c>
      <c r="AE24" s="9">
        <v>0</v>
      </c>
      <c r="AF24" s="9">
        <v>0</v>
      </c>
    </row>
    <row r="25" spans="1:32" ht="47.25" outlineLevel="1">
      <c r="A25" s="163" t="s">
        <v>36</v>
      </c>
      <c r="B25" s="96" t="s">
        <v>37</v>
      </c>
      <c r="C25" s="96" t="s">
        <v>27</v>
      </c>
      <c r="D25" s="13" t="s">
        <v>126</v>
      </c>
      <c r="E25" s="13" t="s">
        <v>126</v>
      </c>
      <c r="F25" s="13" t="s">
        <v>126</v>
      </c>
      <c r="G25" s="13" t="s">
        <v>126</v>
      </c>
      <c r="H25" s="13" t="s">
        <v>126</v>
      </c>
      <c r="I25" s="13" t="s">
        <v>126</v>
      </c>
      <c r="J25" s="13" t="s">
        <v>126</v>
      </c>
      <c r="K25" s="13" t="s">
        <v>126</v>
      </c>
      <c r="L25" s="13" t="s">
        <v>126</v>
      </c>
      <c r="M25" s="13" t="s">
        <v>126</v>
      </c>
      <c r="N25" s="13" t="s">
        <v>126</v>
      </c>
      <c r="O25" s="13" t="s">
        <v>126</v>
      </c>
      <c r="P25" s="13" t="s">
        <v>126</v>
      </c>
      <c r="Q25" s="13" t="s">
        <v>126</v>
      </c>
      <c r="R25" s="13" t="s">
        <v>126</v>
      </c>
      <c r="S25" s="13" t="s">
        <v>126</v>
      </c>
      <c r="T25" s="13" t="s">
        <v>126</v>
      </c>
      <c r="U25" s="13" t="s">
        <v>126</v>
      </c>
      <c r="V25" s="13" t="s">
        <v>126</v>
      </c>
      <c r="W25" s="13" t="s">
        <v>126</v>
      </c>
      <c r="X25" s="13" t="s">
        <v>126</v>
      </c>
      <c r="Y25" s="13" t="s">
        <v>126</v>
      </c>
      <c r="Z25" s="13" t="s">
        <v>126</v>
      </c>
      <c r="AA25" s="13" t="s">
        <v>126</v>
      </c>
      <c r="AB25" s="13" t="s">
        <v>126</v>
      </c>
      <c r="AC25" s="13" t="s">
        <v>126</v>
      </c>
      <c r="AD25" s="13" t="s">
        <v>126</v>
      </c>
      <c r="AE25" s="13" t="s">
        <v>126</v>
      </c>
      <c r="AF25" s="13" t="s">
        <v>126</v>
      </c>
    </row>
    <row r="26" spans="1:32" ht="31.5">
      <c r="A26" s="163" t="s">
        <v>38</v>
      </c>
      <c r="B26" s="96" t="s">
        <v>39</v>
      </c>
      <c r="C26" s="96" t="s">
        <v>27</v>
      </c>
      <c r="D26" s="13">
        <v>10.104</v>
      </c>
      <c r="E26" s="13">
        <v>0.2</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0.2</v>
      </c>
      <c r="AA26" s="13">
        <v>0</v>
      </c>
      <c r="AB26" s="13">
        <v>0</v>
      </c>
      <c r="AC26" s="13">
        <v>0</v>
      </c>
      <c r="AD26" s="13">
        <v>0</v>
      </c>
      <c r="AE26" s="13">
        <v>0</v>
      </c>
      <c r="AF26" s="13">
        <v>0</v>
      </c>
    </row>
    <row r="27" spans="1:32" ht="15.75">
      <c r="A27" s="163" t="s">
        <v>40</v>
      </c>
      <c r="B27" s="96" t="s">
        <v>122</v>
      </c>
      <c r="C27" s="96" t="s">
        <v>27</v>
      </c>
      <c r="D27" s="9">
        <v>165.89769117489996</v>
      </c>
      <c r="E27" s="9">
        <v>0</v>
      </c>
      <c r="F27" s="9">
        <v>34.351</v>
      </c>
      <c r="G27" s="9">
        <v>0.41000000000000003</v>
      </c>
      <c r="H27" s="9">
        <v>0</v>
      </c>
      <c r="I27" s="9">
        <v>23.0915</v>
      </c>
      <c r="J27" s="9">
        <v>0</v>
      </c>
      <c r="K27" s="9">
        <v>650</v>
      </c>
      <c r="L27" s="9">
        <v>0</v>
      </c>
      <c r="M27" s="9">
        <v>38.31399999999999</v>
      </c>
      <c r="N27" s="9">
        <v>0</v>
      </c>
      <c r="O27" s="9">
        <v>0</v>
      </c>
      <c r="P27" s="9">
        <v>17.017</v>
      </c>
      <c r="Q27" s="9">
        <v>0</v>
      </c>
      <c r="R27" s="9">
        <v>1580</v>
      </c>
      <c r="S27" s="9">
        <v>0</v>
      </c>
      <c r="T27" s="9">
        <v>39.426</v>
      </c>
      <c r="U27" s="9">
        <v>0.9</v>
      </c>
      <c r="V27" s="9">
        <v>0</v>
      </c>
      <c r="W27" s="9">
        <v>17.665999999999997</v>
      </c>
      <c r="X27" s="9">
        <v>0</v>
      </c>
      <c r="Y27" s="9">
        <v>1124</v>
      </c>
      <c r="Z27" s="13">
        <v>0</v>
      </c>
      <c r="AA27" s="13">
        <v>112.091</v>
      </c>
      <c r="AB27" s="13">
        <v>1.31</v>
      </c>
      <c r="AC27" s="13">
        <v>0</v>
      </c>
      <c r="AD27" s="13">
        <v>57.774499999999996</v>
      </c>
      <c r="AE27" s="13">
        <v>0</v>
      </c>
      <c r="AF27" s="12">
        <v>3354</v>
      </c>
    </row>
    <row r="28" spans="1:32" ht="31.5" outlineLevel="1">
      <c r="A28" s="163" t="s">
        <v>41</v>
      </c>
      <c r="B28" s="96" t="s">
        <v>42</v>
      </c>
      <c r="C28" s="96" t="s">
        <v>27</v>
      </c>
      <c r="D28" s="13" t="s">
        <v>126</v>
      </c>
      <c r="E28" s="13" t="s">
        <v>126</v>
      </c>
      <c r="F28" s="13" t="s">
        <v>126</v>
      </c>
      <c r="G28" s="13" t="s">
        <v>126</v>
      </c>
      <c r="H28" s="13" t="s">
        <v>126</v>
      </c>
      <c r="I28" s="13" t="s">
        <v>126</v>
      </c>
      <c r="J28" s="13" t="s">
        <v>126</v>
      </c>
      <c r="K28" s="13" t="s">
        <v>126</v>
      </c>
      <c r="L28" s="13" t="s">
        <v>126</v>
      </c>
      <c r="M28" s="13" t="s">
        <v>126</v>
      </c>
      <c r="N28" s="13" t="s">
        <v>126</v>
      </c>
      <c r="O28" s="13" t="s">
        <v>126</v>
      </c>
      <c r="P28" s="13" t="s">
        <v>126</v>
      </c>
      <c r="Q28" s="13" t="s">
        <v>126</v>
      </c>
      <c r="R28" s="13" t="s">
        <v>126</v>
      </c>
      <c r="S28" s="13" t="s">
        <v>126</v>
      </c>
      <c r="T28" s="13" t="s">
        <v>126</v>
      </c>
      <c r="U28" s="13" t="s">
        <v>126</v>
      </c>
      <c r="V28" s="13" t="s">
        <v>126</v>
      </c>
      <c r="W28" s="13" t="s">
        <v>126</v>
      </c>
      <c r="X28" s="13" t="s">
        <v>126</v>
      </c>
      <c r="Y28" s="13" t="s">
        <v>126</v>
      </c>
      <c r="Z28" s="13" t="s">
        <v>126</v>
      </c>
      <c r="AA28" s="13" t="s">
        <v>126</v>
      </c>
      <c r="AB28" s="13" t="s">
        <v>126</v>
      </c>
      <c r="AC28" s="13" t="s">
        <v>126</v>
      </c>
      <c r="AD28" s="13" t="s">
        <v>126</v>
      </c>
      <c r="AE28" s="13" t="s">
        <v>126</v>
      </c>
      <c r="AF28" s="13" t="s">
        <v>126</v>
      </c>
    </row>
    <row r="29" spans="1:32" ht="63" outlineLevel="1">
      <c r="A29" s="163" t="s">
        <v>43</v>
      </c>
      <c r="B29" s="96" t="s">
        <v>44</v>
      </c>
      <c r="C29" s="96" t="s">
        <v>27</v>
      </c>
      <c r="D29" s="13" t="s">
        <v>126</v>
      </c>
      <c r="E29" s="13" t="s">
        <v>126</v>
      </c>
      <c r="F29" s="13" t="s">
        <v>126</v>
      </c>
      <c r="G29" s="13" t="s">
        <v>126</v>
      </c>
      <c r="H29" s="13" t="s">
        <v>126</v>
      </c>
      <c r="I29" s="13" t="s">
        <v>126</v>
      </c>
      <c r="J29" s="13" t="s">
        <v>126</v>
      </c>
      <c r="K29" s="13" t="s">
        <v>126</v>
      </c>
      <c r="L29" s="13" t="s">
        <v>126</v>
      </c>
      <c r="M29" s="13" t="s">
        <v>126</v>
      </c>
      <c r="N29" s="13" t="s">
        <v>126</v>
      </c>
      <c r="O29" s="13" t="s">
        <v>126</v>
      </c>
      <c r="P29" s="13" t="s">
        <v>126</v>
      </c>
      <c r="Q29" s="13" t="s">
        <v>126</v>
      </c>
      <c r="R29" s="13" t="s">
        <v>126</v>
      </c>
      <c r="S29" s="13" t="s">
        <v>126</v>
      </c>
      <c r="T29" s="13" t="s">
        <v>126</v>
      </c>
      <c r="U29" s="13" t="s">
        <v>126</v>
      </c>
      <c r="V29" s="13" t="s">
        <v>126</v>
      </c>
      <c r="W29" s="13" t="s">
        <v>126</v>
      </c>
      <c r="X29" s="13" t="s">
        <v>126</v>
      </c>
      <c r="Y29" s="13" t="s">
        <v>126</v>
      </c>
      <c r="Z29" s="13" t="s">
        <v>126</v>
      </c>
      <c r="AA29" s="13" t="s">
        <v>126</v>
      </c>
      <c r="AB29" s="13" t="s">
        <v>126</v>
      </c>
      <c r="AC29" s="13" t="s">
        <v>126</v>
      </c>
      <c r="AD29" s="13" t="s">
        <v>126</v>
      </c>
      <c r="AE29" s="13" t="s">
        <v>126</v>
      </c>
      <c r="AF29" s="13" t="s">
        <v>126</v>
      </c>
    </row>
    <row r="30" spans="1:32" ht="78.75" outlineLevel="1">
      <c r="A30" s="163" t="s">
        <v>45</v>
      </c>
      <c r="B30" s="96" t="s">
        <v>46</v>
      </c>
      <c r="C30" s="96" t="s">
        <v>27</v>
      </c>
      <c r="D30" s="13" t="s">
        <v>126</v>
      </c>
      <c r="E30" s="13" t="s">
        <v>126</v>
      </c>
      <c r="F30" s="13" t="s">
        <v>126</v>
      </c>
      <c r="G30" s="13" t="s">
        <v>126</v>
      </c>
      <c r="H30" s="13" t="s">
        <v>126</v>
      </c>
      <c r="I30" s="13" t="s">
        <v>126</v>
      </c>
      <c r="J30" s="13" t="s">
        <v>126</v>
      </c>
      <c r="K30" s="13" t="s">
        <v>126</v>
      </c>
      <c r="L30" s="13" t="s">
        <v>126</v>
      </c>
      <c r="M30" s="13" t="s">
        <v>126</v>
      </c>
      <c r="N30" s="13" t="s">
        <v>126</v>
      </c>
      <c r="O30" s="13" t="s">
        <v>126</v>
      </c>
      <c r="P30" s="13" t="s">
        <v>126</v>
      </c>
      <c r="Q30" s="13" t="s">
        <v>126</v>
      </c>
      <c r="R30" s="13" t="s">
        <v>126</v>
      </c>
      <c r="S30" s="13" t="s">
        <v>126</v>
      </c>
      <c r="T30" s="13" t="s">
        <v>126</v>
      </c>
      <c r="U30" s="13" t="s">
        <v>126</v>
      </c>
      <c r="V30" s="13" t="s">
        <v>126</v>
      </c>
      <c r="W30" s="13" t="s">
        <v>126</v>
      </c>
      <c r="X30" s="13" t="s">
        <v>126</v>
      </c>
      <c r="Y30" s="13" t="s">
        <v>126</v>
      </c>
      <c r="Z30" s="13" t="s">
        <v>126</v>
      </c>
      <c r="AA30" s="13" t="s">
        <v>126</v>
      </c>
      <c r="AB30" s="13" t="s">
        <v>126</v>
      </c>
      <c r="AC30" s="13" t="s">
        <v>126</v>
      </c>
      <c r="AD30" s="13" t="s">
        <v>126</v>
      </c>
      <c r="AE30" s="13" t="s">
        <v>126</v>
      </c>
      <c r="AF30" s="13" t="s">
        <v>126</v>
      </c>
    </row>
    <row r="31" spans="1:32" ht="78.75" outlineLevel="1">
      <c r="A31" s="163" t="s">
        <v>47</v>
      </c>
      <c r="B31" s="96" t="s">
        <v>48</v>
      </c>
      <c r="C31" s="96" t="s">
        <v>27</v>
      </c>
      <c r="D31" s="13" t="s">
        <v>126</v>
      </c>
      <c r="E31" s="13" t="s">
        <v>126</v>
      </c>
      <c r="F31" s="13" t="s">
        <v>126</v>
      </c>
      <c r="G31" s="13" t="s">
        <v>126</v>
      </c>
      <c r="H31" s="13" t="s">
        <v>126</v>
      </c>
      <c r="I31" s="13" t="s">
        <v>126</v>
      </c>
      <c r="J31" s="13" t="s">
        <v>126</v>
      </c>
      <c r="K31" s="13" t="s">
        <v>126</v>
      </c>
      <c r="L31" s="13" t="s">
        <v>126</v>
      </c>
      <c r="M31" s="13" t="s">
        <v>126</v>
      </c>
      <c r="N31" s="13" t="s">
        <v>126</v>
      </c>
      <c r="O31" s="13" t="s">
        <v>126</v>
      </c>
      <c r="P31" s="13" t="s">
        <v>126</v>
      </c>
      <c r="Q31" s="13" t="s">
        <v>126</v>
      </c>
      <c r="R31" s="13" t="s">
        <v>126</v>
      </c>
      <c r="S31" s="13" t="s">
        <v>126</v>
      </c>
      <c r="T31" s="13" t="s">
        <v>126</v>
      </c>
      <c r="U31" s="13" t="s">
        <v>126</v>
      </c>
      <c r="V31" s="13" t="s">
        <v>126</v>
      </c>
      <c r="W31" s="13" t="s">
        <v>126</v>
      </c>
      <c r="X31" s="13" t="s">
        <v>126</v>
      </c>
      <c r="Y31" s="13" t="s">
        <v>126</v>
      </c>
      <c r="Z31" s="13" t="s">
        <v>126</v>
      </c>
      <c r="AA31" s="13" t="s">
        <v>126</v>
      </c>
      <c r="AB31" s="13" t="s">
        <v>126</v>
      </c>
      <c r="AC31" s="13" t="s">
        <v>126</v>
      </c>
      <c r="AD31" s="13" t="s">
        <v>126</v>
      </c>
      <c r="AE31" s="13" t="s">
        <v>126</v>
      </c>
      <c r="AF31" s="13" t="s">
        <v>126</v>
      </c>
    </row>
    <row r="32" spans="1:32" ht="63" outlineLevel="1">
      <c r="A32" s="163" t="s">
        <v>49</v>
      </c>
      <c r="B32" s="96" t="s">
        <v>50</v>
      </c>
      <c r="C32" s="96" t="s">
        <v>27</v>
      </c>
      <c r="D32" s="13" t="s">
        <v>126</v>
      </c>
      <c r="E32" s="13" t="s">
        <v>126</v>
      </c>
      <c r="F32" s="13" t="s">
        <v>126</v>
      </c>
      <c r="G32" s="13" t="s">
        <v>126</v>
      </c>
      <c r="H32" s="13" t="s">
        <v>126</v>
      </c>
      <c r="I32" s="13" t="s">
        <v>126</v>
      </c>
      <c r="J32" s="13" t="s">
        <v>126</v>
      </c>
      <c r="K32" s="13" t="s">
        <v>126</v>
      </c>
      <c r="L32" s="13" t="s">
        <v>126</v>
      </c>
      <c r="M32" s="13" t="s">
        <v>126</v>
      </c>
      <c r="N32" s="13" t="s">
        <v>126</v>
      </c>
      <c r="O32" s="13" t="s">
        <v>126</v>
      </c>
      <c r="P32" s="13" t="s">
        <v>126</v>
      </c>
      <c r="Q32" s="13" t="s">
        <v>126</v>
      </c>
      <c r="R32" s="13" t="s">
        <v>126</v>
      </c>
      <c r="S32" s="13" t="s">
        <v>126</v>
      </c>
      <c r="T32" s="13" t="s">
        <v>126</v>
      </c>
      <c r="U32" s="13" t="s">
        <v>126</v>
      </c>
      <c r="V32" s="13" t="s">
        <v>126</v>
      </c>
      <c r="W32" s="13" t="s">
        <v>126</v>
      </c>
      <c r="X32" s="13" t="s">
        <v>126</v>
      </c>
      <c r="Y32" s="13" t="s">
        <v>126</v>
      </c>
      <c r="Z32" s="13" t="s">
        <v>126</v>
      </c>
      <c r="AA32" s="13" t="s">
        <v>126</v>
      </c>
      <c r="AB32" s="13" t="s">
        <v>126</v>
      </c>
      <c r="AC32" s="13" t="s">
        <v>126</v>
      </c>
      <c r="AD32" s="13" t="s">
        <v>126</v>
      </c>
      <c r="AE32" s="13" t="s">
        <v>126</v>
      </c>
      <c r="AF32" s="13" t="s">
        <v>126</v>
      </c>
    </row>
    <row r="33" spans="1:32" ht="47.25" outlineLevel="1">
      <c r="A33" s="163" t="s">
        <v>51</v>
      </c>
      <c r="B33" s="96" t="s">
        <v>52</v>
      </c>
      <c r="C33" s="96" t="s">
        <v>27</v>
      </c>
      <c r="D33" s="13" t="s">
        <v>126</v>
      </c>
      <c r="E33" s="13" t="s">
        <v>126</v>
      </c>
      <c r="F33" s="13" t="s">
        <v>126</v>
      </c>
      <c r="G33" s="13" t="s">
        <v>126</v>
      </c>
      <c r="H33" s="13" t="s">
        <v>126</v>
      </c>
      <c r="I33" s="13" t="s">
        <v>126</v>
      </c>
      <c r="J33" s="13" t="s">
        <v>126</v>
      </c>
      <c r="K33" s="13" t="s">
        <v>126</v>
      </c>
      <c r="L33" s="13" t="s">
        <v>126</v>
      </c>
      <c r="M33" s="13" t="s">
        <v>126</v>
      </c>
      <c r="N33" s="13" t="s">
        <v>126</v>
      </c>
      <c r="O33" s="13" t="s">
        <v>126</v>
      </c>
      <c r="P33" s="13" t="s">
        <v>126</v>
      </c>
      <c r="Q33" s="13" t="s">
        <v>126</v>
      </c>
      <c r="R33" s="13" t="s">
        <v>126</v>
      </c>
      <c r="S33" s="13" t="s">
        <v>126</v>
      </c>
      <c r="T33" s="13" t="s">
        <v>126</v>
      </c>
      <c r="U33" s="13" t="s">
        <v>126</v>
      </c>
      <c r="V33" s="13" t="s">
        <v>126</v>
      </c>
      <c r="W33" s="13" t="s">
        <v>126</v>
      </c>
      <c r="X33" s="13" t="s">
        <v>126</v>
      </c>
      <c r="Y33" s="13" t="s">
        <v>126</v>
      </c>
      <c r="Z33" s="13" t="s">
        <v>126</v>
      </c>
      <c r="AA33" s="13" t="s">
        <v>126</v>
      </c>
      <c r="AB33" s="13" t="s">
        <v>126</v>
      </c>
      <c r="AC33" s="13" t="s">
        <v>126</v>
      </c>
      <c r="AD33" s="13" t="s">
        <v>126</v>
      </c>
      <c r="AE33" s="13" t="s">
        <v>126</v>
      </c>
      <c r="AF33" s="13" t="s">
        <v>126</v>
      </c>
    </row>
    <row r="34" spans="1:32" ht="78.75" outlineLevel="1">
      <c r="A34" s="163" t="s">
        <v>53</v>
      </c>
      <c r="B34" s="96" t="s">
        <v>54</v>
      </c>
      <c r="C34" s="96" t="s">
        <v>27</v>
      </c>
      <c r="D34" s="13" t="s">
        <v>126</v>
      </c>
      <c r="E34" s="13" t="s">
        <v>126</v>
      </c>
      <c r="F34" s="13" t="s">
        <v>126</v>
      </c>
      <c r="G34" s="13" t="s">
        <v>126</v>
      </c>
      <c r="H34" s="13" t="s">
        <v>126</v>
      </c>
      <c r="I34" s="13" t="s">
        <v>126</v>
      </c>
      <c r="J34" s="13" t="s">
        <v>126</v>
      </c>
      <c r="K34" s="13" t="s">
        <v>126</v>
      </c>
      <c r="L34" s="13" t="s">
        <v>126</v>
      </c>
      <c r="M34" s="13" t="s">
        <v>126</v>
      </c>
      <c r="N34" s="13" t="s">
        <v>126</v>
      </c>
      <c r="O34" s="13" t="s">
        <v>126</v>
      </c>
      <c r="P34" s="13" t="s">
        <v>126</v>
      </c>
      <c r="Q34" s="13" t="s">
        <v>126</v>
      </c>
      <c r="R34" s="13" t="s">
        <v>126</v>
      </c>
      <c r="S34" s="13" t="s">
        <v>126</v>
      </c>
      <c r="T34" s="13" t="s">
        <v>126</v>
      </c>
      <c r="U34" s="13" t="s">
        <v>126</v>
      </c>
      <c r="V34" s="13" t="s">
        <v>126</v>
      </c>
      <c r="W34" s="13" t="s">
        <v>126</v>
      </c>
      <c r="X34" s="13" t="s">
        <v>126</v>
      </c>
      <c r="Y34" s="13" t="s">
        <v>126</v>
      </c>
      <c r="Z34" s="13" t="s">
        <v>126</v>
      </c>
      <c r="AA34" s="13" t="s">
        <v>126</v>
      </c>
      <c r="AB34" s="13" t="s">
        <v>126</v>
      </c>
      <c r="AC34" s="13" t="s">
        <v>126</v>
      </c>
      <c r="AD34" s="13" t="s">
        <v>126</v>
      </c>
      <c r="AE34" s="13" t="s">
        <v>126</v>
      </c>
      <c r="AF34" s="13" t="s">
        <v>126</v>
      </c>
    </row>
    <row r="35" spans="1:32" ht="63" outlineLevel="1">
      <c r="A35" s="163" t="s">
        <v>55</v>
      </c>
      <c r="B35" s="96" t="s">
        <v>56</v>
      </c>
      <c r="C35" s="96" t="s">
        <v>27</v>
      </c>
      <c r="D35" s="13" t="s">
        <v>126</v>
      </c>
      <c r="E35" s="13" t="s">
        <v>126</v>
      </c>
      <c r="F35" s="13" t="s">
        <v>126</v>
      </c>
      <c r="G35" s="13" t="s">
        <v>126</v>
      </c>
      <c r="H35" s="13" t="s">
        <v>126</v>
      </c>
      <c r="I35" s="13" t="s">
        <v>126</v>
      </c>
      <c r="J35" s="13" t="s">
        <v>126</v>
      </c>
      <c r="K35" s="13" t="s">
        <v>126</v>
      </c>
      <c r="L35" s="13" t="s">
        <v>126</v>
      </c>
      <c r="M35" s="13" t="s">
        <v>126</v>
      </c>
      <c r="N35" s="13" t="s">
        <v>126</v>
      </c>
      <c r="O35" s="13" t="s">
        <v>126</v>
      </c>
      <c r="P35" s="13" t="s">
        <v>126</v>
      </c>
      <c r="Q35" s="13" t="s">
        <v>126</v>
      </c>
      <c r="R35" s="13" t="s">
        <v>126</v>
      </c>
      <c r="S35" s="13" t="s">
        <v>126</v>
      </c>
      <c r="T35" s="13" t="s">
        <v>126</v>
      </c>
      <c r="U35" s="13" t="s">
        <v>126</v>
      </c>
      <c r="V35" s="13" t="s">
        <v>126</v>
      </c>
      <c r="W35" s="13" t="s">
        <v>126</v>
      </c>
      <c r="X35" s="13" t="s">
        <v>126</v>
      </c>
      <c r="Y35" s="13" t="s">
        <v>126</v>
      </c>
      <c r="Z35" s="13" t="s">
        <v>126</v>
      </c>
      <c r="AA35" s="13" t="s">
        <v>126</v>
      </c>
      <c r="AB35" s="13" t="s">
        <v>126</v>
      </c>
      <c r="AC35" s="13" t="s">
        <v>126</v>
      </c>
      <c r="AD35" s="13" t="s">
        <v>126</v>
      </c>
      <c r="AE35" s="13" t="s">
        <v>126</v>
      </c>
      <c r="AF35" s="13" t="s">
        <v>126</v>
      </c>
    </row>
    <row r="36" spans="1:32" ht="63" outlineLevel="1">
      <c r="A36" s="163" t="s">
        <v>57</v>
      </c>
      <c r="B36" s="96" t="s">
        <v>58</v>
      </c>
      <c r="C36" s="96" t="s">
        <v>27</v>
      </c>
      <c r="D36" s="13" t="s">
        <v>126</v>
      </c>
      <c r="E36" s="13" t="s">
        <v>126</v>
      </c>
      <c r="F36" s="13" t="s">
        <v>126</v>
      </c>
      <c r="G36" s="13" t="s">
        <v>126</v>
      </c>
      <c r="H36" s="13" t="s">
        <v>126</v>
      </c>
      <c r="I36" s="13" t="s">
        <v>126</v>
      </c>
      <c r="J36" s="13" t="s">
        <v>126</v>
      </c>
      <c r="K36" s="13" t="s">
        <v>126</v>
      </c>
      <c r="L36" s="13" t="s">
        <v>126</v>
      </c>
      <c r="M36" s="13" t="s">
        <v>126</v>
      </c>
      <c r="N36" s="13" t="s">
        <v>126</v>
      </c>
      <c r="O36" s="13" t="s">
        <v>126</v>
      </c>
      <c r="P36" s="13" t="s">
        <v>126</v>
      </c>
      <c r="Q36" s="13" t="s">
        <v>126</v>
      </c>
      <c r="R36" s="13" t="s">
        <v>126</v>
      </c>
      <c r="S36" s="13" t="s">
        <v>126</v>
      </c>
      <c r="T36" s="13" t="s">
        <v>126</v>
      </c>
      <c r="U36" s="13" t="s">
        <v>126</v>
      </c>
      <c r="V36" s="13" t="s">
        <v>126</v>
      </c>
      <c r="W36" s="13" t="s">
        <v>126</v>
      </c>
      <c r="X36" s="13" t="s">
        <v>126</v>
      </c>
      <c r="Y36" s="13" t="s">
        <v>126</v>
      </c>
      <c r="Z36" s="13" t="s">
        <v>126</v>
      </c>
      <c r="AA36" s="13" t="s">
        <v>126</v>
      </c>
      <c r="AB36" s="13" t="s">
        <v>126</v>
      </c>
      <c r="AC36" s="13" t="s">
        <v>126</v>
      </c>
      <c r="AD36" s="13" t="s">
        <v>126</v>
      </c>
      <c r="AE36" s="13" t="s">
        <v>126</v>
      </c>
      <c r="AF36" s="13" t="s">
        <v>126</v>
      </c>
    </row>
    <row r="37" spans="1:32" ht="47.25" outlineLevel="1">
      <c r="A37" s="163" t="s">
        <v>59</v>
      </c>
      <c r="B37" s="96" t="s">
        <v>60</v>
      </c>
      <c r="C37" s="96" t="s">
        <v>27</v>
      </c>
      <c r="D37" s="13" t="s">
        <v>126</v>
      </c>
      <c r="E37" s="13" t="s">
        <v>126</v>
      </c>
      <c r="F37" s="13" t="s">
        <v>126</v>
      </c>
      <c r="G37" s="13" t="s">
        <v>126</v>
      </c>
      <c r="H37" s="13" t="s">
        <v>126</v>
      </c>
      <c r="I37" s="13" t="s">
        <v>126</v>
      </c>
      <c r="J37" s="13" t="s">
        <v>126</v>
      </c>
      <c r="K37" s="13" t="s">
        <v>126</v>
      </c>
      <c r="L37" s="13" t="s">
        <v>126</v>
      </c>
      <c r="M37" s="13" t="s">
        <v>126</v>
      </c>
      <c r="N37" s="13" t="s">
        <v>126</v>
      </c>
      <c r="O37" s="13" t="s">
        <v>126</v>
      </c>
      <c r="P37" s="13" t="s">
        <v>126</v>
      </c>
      <c r="Q37" s="13" t="s">
        <v>126</v>
      </c>
      <c r="R37" s="13" t="s">
        <v>126</v>
      </c>
      <c r="S37" s="13" t="s">
        <v>126</v>
      </c>
      <c r="T37" s="13" t="s">
        <v>126</v>
      </c>
      <c r="U37" s="13" t="s">
        <v>126</v>
      </c>
      <c r="V37" s="13" t="s">
        <v>126</v>
      </c>
      <c r="W37" s="13" t="s">
        <v>126</v>
      </c>
      <c r="X37" s="13" t="s">
        <v>126</v>
      </c>
      <c r="Y37" s="13" t="s">
        <v>126</v>
      </c>
      <c r="Z37" s="13" t="s">
        <v>126</v>
      </c>
      <c r="AA37" s="13" t="s">
        <v>126</v>
      </c>
      <c r="AB37" s="13" t="s">
        <v>126</v>
      </c>
      <c r="AC37" s="13" t="s">
        <v>126</v>
      </c>
      <c r="AD37" s="13" t="s">
        <v>126</v>
      </c>
      <c r="AE37" s="13" t="s">
        <v>126</v>
      </c>
      <c r="AF37" s="13" t="s">
        <v>126</v>
      </c>
    </row>
    <row r="38" spans="1:32" ht="150" customHeight="1" outlineLevel="1">
      <c r="A38" s="163" t="s">
        <v>59</v>
      </c>
      <c r="B38" s="96" t="s">
        <v>61</v>
      </c>
      <c r="C38" s="96" t="s">
        <v>27</v>
      </c>
      <c r="D38" s="13" t="s">
        <v>126</v>
      </c>
      <c r="E38" s="13" t="s">
        <v>126</v>
      </c>
      <c r="F38" s="13" t="s">
        <v>126</v>
      </c>
      <c r="G38" s="13" t="s">
        <v>126</v>
      </c>
      <c r="H38" s="13" t="s">
        <v>126</v>
      </c>
      <c r="I38" s="13" t="s">
        <v>126</v>
      </c>
      <c r="J38" s="13" t="s">
        <v>126</v>
      </c>
      <c r="K38" s="13" t="s">
        <v>126</v>
      </c>
      <c r="L38" s="13" t="s">
        <v>126</v>
      </c>
      <c r="M38" s="13" t="s">
        <v>126</v>
      </c>
      <c r="N38" s="13" t="s">
        <v>126</v>
      </c>
      <c r="O38" s="13" t="s">
        <v>126</v>
      </c>
      <c r="P38" s="13" t="s">
        <v>126</v>
      </c>
      <c r="Q38" s="13" t="s">
        <v>126</v>
      </c>
      <c r="R38" s="13" t="s">
        <v>126</v>
      </c>
      <c r="S38" s="13" t="s">
        <v>126</v>
      </c>
      <c r="T38" s="13" t="s">
        <v>126</v>
      </c>
      <c r="U38" s="13" t="s">
        <v>126</v>
      </c>
      <c r="V38" s="13" t="s">
        <v>126</v>
      </c>
      <c r="W38" s="13" t="s">
        <v>126</v>
      </c>
      <c r="X38" s="13" t="s">
        <v>126</v>
      </c>
      <c r="Y38" s="13" t="s">
        <v>126</v>
      </c>
      <c r="Z38" s="13" t="s">
        <v>126</v>
      </c>
      <c r="AA38" s="13" t="s">
        <v>126</v>
      </c>
      <c r="AB38" s="13" t="s">
        <v>126</v>
      </c>
      <c r="AC38" s="13" t="s">
        <v>126</v>
      </c>
      <c r="AD38" s="13" t="s">
        <v>126</v>
      </c>
      <c r="AE38" s="13" t="s">
        <v>126</v>
      </c>
      <c r="AF38" s="13" t="s">
        <v>126</v>
      </c>
    </row>
    <row r="39" spans="1:32" ht="118.5" customHeight="1" outlineLevel="1">
      <c r="A39" s="163" t="s">
        <v>59</v>
      </c>
      <c r="B39" s="96" t="s">
        <v>62</v>
      </c>
      <c r="C39" s="96" t="s">
        <v>27</v>
      </c>
      <c r="D39" s="13" t="s">
        <v>126</v>
      </c>
      <c r="E39" s="13" t="s">
        <v>126</v>
      </c>
      <c r="F39" s="13" t="s">
        <v>126</v>
      </c>
      <c r="G39" s="13" t="s">
        <v>126</v>
      </c>
      <c r="H39" s="13" t="s">
        <v>126</v>
      </c>
      <c r="I39" s="13" t="s">
        <v>126</v>
      </c>
      <c r="J39" s="13" t="s">
        <v>126</v>
      </c>
      <c r="K39" s="13" t="s">
        <v>126</v>
      </c>
      <c r="L39" s="13" t="s">
        <v>126</v>
      </c>
      <c r="M39" s="13" t="s">
        <v>126</v>
      </c>
      <c r="N39" s="13" t="s">
        <v>126</v>
      </c>
      <c r="O39" s="13" t="s">
        <v>126</v>
      </c>
      <c r="P39" s="13" t="s">
        <v>126</v>
      </c>
      <c r="Q39" s="13" t="s">
        <v>126</v>
      </c>
      <c r="R39" s="13" t="s">
        <v>126</v>
      </c>
      <c r="S39" s="13" t="s">
        <v>126</v>
      </c>
      <c r="T39" s="13" t="s">
        <v>126</v>
      </c>
      <c r="U39" s="13" t="s">
        <v>126</v>
      </c>
      <c r="V39" s="13" t="s">
        <v>126</v>
      </c>
      <c r="W39" s="13" t="s">
        <v>126</v>
      </c>
      <c r="X39" s="13" t="s">
        <v>126</v>
      </c>
      <c r="Y39" s="13" t="s">
        <v>126</v>
      </c>
      <c r="Z39" s="13" t="s">
        <v>126</v>
      </c>
      <c r="AA39" s="13" t="s">
        <v>126</v>
      </c>
      <c r="AB39" s="13" t="s">
        <v>126</v>
      </c>
      <c r="AC39" s="13" t="s">
        <v>126</v>
      </c>
      <c r="AD39" s="13" t="s">
        <v>126</v>
      </c>
      <c r="AE39" s="13" t="s">
        <v>126</v>
      </c>
      <c r="AF39" s="13" t="s">
        <v>126</v>
      </c>
    </row>
    <row r="40" spans="1:32" ht="132.75" customHeight="1" outlineLevel="1">
      <c r="A40" s="163" t="s">
        <v>59</v>
      </c>
      <c r="B40" s="96" t="s">
        <v>63</v>
      </c>
      <c r="C40" s="96" t="s">
        <v>27</v>
      </c>
      <c r="D40" s="13" t="s">
        <v>126</v>
      </c>
      <c r="E40" s="13" t="s">
        <v>126</v>
      </c>
      <c r="F40" s="13" t="s">
        <v>126</v>
      </c>
      <c r="G40" s="13" t="s">
        <v>126</v>
      </c>
      <c r="H40" s="13" t="s">
        <v>126</v>
      </c>
      <c r="I40" s="13" t="s">
        <v>126</v>
      </c>
      <c r="J40" s="13" t="s">
        <v>126</v>
      </c>
      <c r="K40" s="13" t="s">
        <v>126</v>
      </c>
      <c r="L40" s="13" t="s">
        <v>126</v>
      </c>
      <c r="M40" s="13" t="s">
        <v>126</v>
      </c>
      <c r="N40" s="13" t="s">
        <v>126</v>
      </c>
      <c r="O40" s="13" t="s">
        <v>126</v>
      </c>
      <c r="P40" s="13" t="s">
        <v>126</v>
      </c>
      <c r="Q40" s="13" t="s">
        <v>126</v>
      </c>
      <c r="R40" s="13" t="s">
        <v>126</v>
      </c>
      <c r="S40" s="13" t="s">
        <v>126</v>
      </c>
      <c r="T40" s="13" t="s">
        <v>126</v>
      </c>
      <c r="U40" s="13" t="s">
        <v>126</v>
      </c>
      <c r="V40" s="13" t="s">
        <v>126</v>
      </c>
      <c r="W40" s="13" t="s">
        <v>126</v>
      </c>
      <c r="X40" s="13" t="s">
        <v>126</v>
      </c>
      <c r="Y40" s="13" t="s">
        <v>126</v>
      </c>
      <c r="Z40" s="13" t="s">
        <v>126</v>
      </c>
      <c r="AA40" s="13" t="s">
        <v>126</v>
      </c>
      <c r="AB40" s="13" t="s">
        <v>126</v>
      </c>
      <c r="AC40" s="13" t="s">
        <v>126</v>
      </c>
      <c r="AD40" s="13" t="s">
        <v>126</v>
      </c>
      <c r="AE40" s="13" t="s">
        <v>126</v>
      </c>
      <c r="AF40" s="13" t="s">
        <v>126</v>
      </c>
    </row>
    <row r="41" spans="1:32" ht="47.25" outlineLevel="1">
      <c r="A41" s="163" t="s">
        <v>64</v>
      </c>
      <c r="B41" s="96" t="s">
        <v>60</v>
      </c>
      <c r="C41" s="96" t="s">
        <v>27</v>
      </c>
      <c r="D41" s="13" t="s">
        <v>126</v>
      </c>
      <c r="E41" s="13" t="s">
        <v>126</v>
      </c>
      <c r="F41" s="13" t="s">
        <v>126</v>
      </c>
      <c r="G41" s="13" t="s">
        <v>126</v>
      </c>
      <c r="H41" s="13" t="s">
        <v>126</v>
      </c>
      <c r="I41" s="13" t="s">
        <v>126</v>
      </c>
      <c r="J41" s="13" t="s">
        <v>126</v>
      </c>
      <c r="K41" s="13" t="s">
        <v>126</v>
      </c>
      <c r="L41" s="13" t="s">
        <v>126</v>
      </c>
      <c r="M41" s="13" t="s">
        <v>126</v>
      </c>
      <c r="N41" s="13" t="s">
        <v>126</v>
      </c>
      <c r="O41" s="13" t="s">
        <v>126</v>
      </c>
      <c r="P41" s="13" t="s">
        <v>126</v>
      </c>
      <c r="Q41" s="13" t="s">
        <v>126</v>
      </c>
      <c r="R41" s="13" t="s">
        <v>126</v>
      </c>
      <c r="S41" s="13" t="s">
        <v>126</v>
      </c>
      <c r="T41" s="13" t="s">
        <v>126</v>
      </c>
      <c r="U41" s="13" t="s">
        <v>126</v>
      </c>
      <c r="V41" s="13" t="s">
        <v>126</v>
      </c>
      <c r="W41" s="13" t="s">
        <v>126</v>
      </c>
      <c r="X41" s="13" t="s">
        <v>126</v>
      </c>
      <c r="Y41" s="13" t="s">
        <v>126</v>
      </c>
      <c r="Z41" s="13" t="s">
        <v>126</v>
      </c>
      <c r="AA41" s="13" t="s">
        <v>126</v>
      </c>
      <c r="AB41" s="13" t="s">
        <v>126</v>
      </c>
      <c r="AC41" s="13" t="s">
        <v>126</v>
      </c>
      <c r="AD41" s="13" t="s">
        <v>126</v>
      </c>
      <c r="AE41" s="13" t="s">
        <v>126</v>
      </c>
      <c r="AF41" s="13" t="s">
        <v>126</v>
      </c>
    </row>
    <row r="42" spans="1:32" ht="135.75" customHeight="1" outlineLevel="1">
      <c r="A42" s="163" t="s">
        <v>64</v>
      </c>
      <c r="B42" s="96" t="s">
        <v>61</v>
      </c>
      <c r="C42" s="96" t="s">
        <v>27</v>
      </c>
      <c r="D42" s="13" t="s">
        <v>126</v>
      </c>
      <c r="E42" s="13" t="s">
        <v>126</v>
      </c>
      <c r="F42" s="13" t="s">
        <v>126</v>
      </c>
      <c r="G42" s="13" t="s">
        <v>126</v>
      </c>
      <c r="H42" s="13" t="s">
        <v>126</v>
      </c>
      <c r="I42" s="13" t="s">
        <v>126</v>
      </c>
      <c r="J42" s="13" t="s">
        <v>126</v>
      </c>
      <c r="K42" s="13" t="s">
        <v>126</v>
      </c>
      <c r="L42" s="13" t="s">
        <v>126</v>
      </c>
      <c r="M42" s="13" t="s">
        <v>126</v>
      </c>
      <c r="N42" s="13" t="s">
        <v>126</v>
      </c>
      <c r="O42" s="13" t="s">
        <v>126</v>
      </c>
      <c r="P42" s="13" t="s">
        <v>126</v>
      </c>
      <c r="Q42" s="13" t="s">
        <v>126</v>
      </c>
      <c r="R42" s="13" t="s">
        <v>126</v>
      </c>
      <c r="S42" s="13" t="s">
        <v>126</v>
      </c>
      <c r="T42" s="13" t="s">
        <v>126</v>
      </c>
      <c r="U42" s="13" t="s">
        <v>126</v>
      </c>
      <c r="V42" s="13" t="s">
        <v>126</v>
      </c>
      <c r="W42" s="13" t="s">
        <v>126</v>
      </c>
      <c r="X42" s="13" t="s">
        <v>126</v>
      </c>
      <c r="Y42" s="13" t="s">
        <v>126</v>
      </c>
      <c r="Z42" s="13" t="s">
        <v>126</v>
      </c>
      <c r="AA42" s="13" t="s">
        <v>126</v>
      </c>
      <c r="AB42" s="13" t="s">
        <v>126</v>
      </c>
      <c r="AC42" s="13" t="s">
        <v>126</v>
      </c>
      <c r="AD42" s="13" t="s">
        <v>126</v>
      </c>
      <c r="AE42" s="13" t="s">
        <v>126</v>
      </c>
      <c r="AF42" s="13" t="s">
        <v>126</v>
      </c>
    </row>
    <row r="43" spans="1:32" ht="121.5" customHeight="1" outlineLevel="1">
      <c r="A43" s="163" t="s">
        <v>64</v>
      </c>
      <c r="B43" s="96" t="s">
        <v>62</v>
      </c>
      <c r="C43" s="96" t="s">
        <v>27</v>
      </c>
      <c r="D43" s="13" t="s">
        <v>126</v>
      </c>
      <c r="E43" s="13" t="s">
        <v>126</v>
      </c>
      <c r="F43" s="13" t="s">
        <v>126</v>
      </c>
      <c r="G43" s="13" t="s">
        <v>126</v>
      </c>
      <c r="H43" s="13" t="s">
        <v>126</v>
      </c>
      <c r="I43" s="13" t="s">
        <v>126</v>
      </c>
      <c r="J43" s="13" t="s">
        <v>126</v>
      </c>
      <c r="K43" s="13" t="s">
        <v>126</v>
      </c>
      <c r="L43" s="13" t="s">
        <v>126</v>
      </c>
      <c r="M43" s="13" t="s">
        <v>126</v>
      </c>
      <c r="N43" s="13" t="s">
        <v>126</v>
      </c>
      <c r="O43" s="13" t="s">
        <v>126</v>
      </c>
      <c r="P43" s="13" t="s">
        <v>126</v>
      </c>
      <c r="Q43" s="13" t="s">
        <v>126</v>
      </c>
      <c r="R43" s="13" t="s">
        <v>126</v>
      </c>
      <c r="S43" s="13" t="s">
        <v>126</v>
      </c>
      <c r="T43" s="13" t="s">
        <v>126</v>
      </c>
      <c r="U43" s="13" t="s">
        <v>126</v>
      </c>
      <c r="V43" s="13" t="s">
        <v>126</v>
      </c>
      <c r="W43" s="13" t="s">
        <v>126</v>
      </c>
      <c r="X43" s="13" t="s">
        <v>126</v>
      </c>
      <c r="Y43" s="13" t="s">
        <v>126</v>
      </c>
      <c r="Z43" s="13" t="s">
        <v>126</v>
      </c>
      <c r="AA43" s="13" t="s">
        <v>126</v>
      </c>
      <c r="AB43" s="13" t="s">
        <v>126</v>
      </c>
      <c r="AC43" s="13" t="s">
        <v>126</v>
      </c>
      <c r="AD43" s="13" t="s">
        <v>126</v>
      </c>
      <c r="AE43" s="13" t="s">
        <v>126</v>
      </c>
      <c r="AF43" s="13" t="s">
        <v>126</v>
      </c>
    </row>
    <row r="44" spans="1:32" ht="131.25" customHeight="1" outlineLevel="1">
      <c r="A44" s="163" t="s">
        <v>64</v>
      </c>
      <c r="B44" s="96" t="s">
        <v>65</v>
      </c>
      <c r="C44" s="96" t="s">
        <v>27</v>
      </c>
      <c r="D44" s="13" t="s">
        <v>126</v>
      </c>
      <c r="E44" s="13" t="s">
        <v>126</v>
      </c>
      <c r="F44" s="13" t="s">
        <v>126</v>
      </c>
      <c r="G44" s="13" t="s">
        <v>126</v>
      </c>
      <c r="H44" s="13" t="s">
        <v>126</v>
      </c>
      <c r="I44" s="13" t="s">
        <v>126</v>
      </c>
      <c r="J44" s="13" t="s">
        <v>126</v>
      </c>
      <c r="K44" s="13" t="s">
        <v>126</v>
      </c>
      <c r="L44" s="13" t="s">
        <v>126</v>
      </c>
      <c r="M44" s="13" t="s">
        <v>126</v>
      </c>
      <c r="N44" s="13" t="s">
        <v>126</v>
      </c>
      <c r="O44" s="13" t="s">
        <v>126</v>
      </c>
      <c r="P44" s="13" t="s">
        <v>126</v>
      </c>
      <c r="Q44" s="13" t="s">
        <v>126</v>
      </c>
      <c r="R44" s="13" t="s">
        <v>126</v>
      </c>
      <c r="S44" s="13" t="s">
        <v>126</v>
      </c>
      <c r="T44" s="13" t="s">
        <v>126</v>
      </c>
      <c r="U44" s="13" t="s">
        <v>126</v>
      </c>
      <c r="V44" s="13" t="s">
        <v>126</v>
      </c>
      <c r="W44" s="13" t="s">
        <v>126</v>
      </c>
      <c r="X44" s="13" t="s">
        <v>126</v>
      </c>
      <c r="Y44" s="13" t="s">
        <v>126</v>
      </c>
      <c r="Z44" s="13" t="s">
        <v>126</v>
      </c>
      <c r="AA44" s="13" t="s">
        <v>126</v>
      </c>
      <c r="AB44" s="13" t="s">
        <v>126</v>
      </c>
      <c r="AC44" s="13" t="s">
        <v>126</v>
      </c>
      <c r="AD44" s="13" t="s">
        <v>126</v>
      </c>
      <c r="AE44" s="13" t="s">
        <v>126</v>
      </c>
      <c r="AF44" s="13" t="s">
        <v>126</v>
      </c>
    </row>
    <row r="45" spans="1:32" ht="110.25" outlineLevel="1">
      <c r="A45" s="163" t="s">
        <v>66</v>
      </c>
      <c r="B45" s="96" t="s">
        <v>67</v>
      </c>
      <c r="C45" s="96" t="s">
        <v>27</v>
      </c>
      <c r="D45" s="13" t="s">
        <v>126</v>
      </c>
      <c r="E45" s="13" t="s">
        <v>126</v>
      </c>
      <c r="F45" s="13" t="s">
        <v>126</v>
      </c>
      <c r="G45" s="13" t="s">
        <v>126</v>
      </c>
      <c r="H45" s="13" t="s">
        <v>126</v>
      </c>
      <c r="I45" s="13" t="s">
        <v>126</v>
      </c>
      <c r="J45" s="13" t="s">
        <v>126</v>
      </c>
      <c r="K45" s="13" t="s">
        <v>126</v>
      </c>
      <c r="L45" s="13" t="s">
        <v>126</v>
      </c>
      <c r="M45" s="13" t="s">
        <v>126</v>
      </c>
      <c r="N45" s="13" t="s">
        <v>126</v>
      </c>
      <c r="O45" s="13" t="s">
        <v>126</v>
      </c>
      <c r="P45" s="13" t="s">
        <v>126</v>
      </c>
      <c r="Q45" s="13" t="s">
        <v>126</v>
      </c>
      <c r="R45" s="13" t="s">
        <v>126</v>
      </c>
      <c r="S45" s="13" t="s">
        <v>126</v>
      </c>
      <c r="T45" s="13" t="s">
        <v>126</v>
      </c>
      <c r="U45" s="13" t="s">
        <v>126</v>
      </c>
      <c r="V45" s="13" t="s">
        <v>126</v>
      </c>
      <c r="W45" s="13" t="s">
        <v>126</v>
      </c>
      <c r="X45" s="13" t="s">
        <v>126</v>
      </c>
      <c r="Y45" s="13" t="s">
        <v>126</v>
      </c>
      <c r="Z45" s="13" t="s">
        <v>126</v>
      </c>
      <c r="AA45" s="13" t="s">
        <v>126</v>
      </c>
      <c r="AB45" s="13" t="s">
        <v>126</v>
      </c>
      <c r="AC45" s="13" t="s">
        <v>126</v>
      </c>
      <c r="AD45" s="13" t="s">
        <v>126</v>
      </c>
      <c r="AE45" s="13" t="s">
        <v>126</v>
      </c>
      <c r="AF45" s="13" t="s">
        <v>126</v>
      </c>
    </row>
    <row r="46" spans="1:32" ht="94.5" outlineLevel="1">
      <c r="A46" s="163" t="s">
        <v>68</v>
      </c>
      <c r="B46" s="96" t="s">
        <v>69</v>
      </c>
      <c r="C46" s="96" t="s">
        <v>27</v>
      </c>
      <c r="D46" s="13" t="s">
        <v>126</v>
      </c>
      <c r="E46" s="13" t="s">
        <v>126</v>
      </c>
      <c r="F46" s="13" t="s">
        <v>126</v>
      </c>
      <c r="G46" s="13" t="s">
        <v>126</v>
      </c>
      <c r="H46" s="13" t="s">
        <v>126</v>
      </c>
      <c r="I46" s="13" t="s">
        <v>126</v>
      </c>
      <c r="J46" s="13" t="s">
        <v>126</v>
      </c>
      <c r="K46" s="13" t="s">
        <v>126</v>
      </c>
      <c r="L46" s="13" t="s">
        <v>126</v>
      </c>
      <c r="M46" s="13" t="s">
        <v>126</v>
      </c>
      <c r="N46" s="13" t="s">
        <v>126</v>
      </c>
      <c r="O46" s="13" t="s">
        <v>126</v>
      </c>
      <c r="P46" s="13" t="s">
        <v>126</v>
      </c>
      <c r="Q46" s="13" t="s">
        <v>126</v>
      </c>
      <c r="R46" s="13" t="s">
        <v>126</v>
      </c>
      <c r="S46" s="13" t="s">
        <v>126</v>
      </c>
      <c r="T46" s="13" t="s">
        <v>126</v>
      </c>
      <c r="U46" s="13" t="s">
        <v>126</v>
      </c>
      <c r="V46" s="13" t="s">
        <v>126</v>
      </c>
      <c r="W46" s="13" t="s">
        <v>126</v>
      </c>
      <c r="X46" s="13" t="s">
        <v>126</v>
      </c>
      <c r="Y46" s="13" t="s">
        <v>126</v>
      </c>
      <c r="Z46" s="13" t="s">
        <v>126</v>
      </c>
      <c r="AA46" s="13" t="s">
        <v>126</v>
      </c>
      <c r="AB46" s="13" t="s">
        <v>126</v>
      </c>
      <c r="AC46" s="13" t="s">
        <v>126</v>
      </c>
      <c r="AD46" s="13" t="s">
        <v>126</v>
      </c>
      <c r="AE46" s="13" t="s">
        <v>126</v>
      </c>
      <c r="AF46" s="13" t="s">
        <v>126</v>
      </c>
    </row>
    <row r="47" spans="1:32" ht="94.5" outlineLevel="1">
      <c r="A47" s="163" t="s">
        <v>70</v>
      </c>
      <c r="B47" s="96" t="s">
        <v>71</v>
      </c>
      <c r="C47" s="96" t="s">
        <v>27</v>
      </c>
      <c r="D47" s="13" t="s">
        <v>126</v>
      </c>
      <c r="E47" s="13" t="s">
        <v>126</v>
      </c>
      <c r="F47" s="13" t="s">
        <v>126</v>
      </c>
      <c r="G47" s="13" t="s">
        <v>126</v>
      </c>
      <c r="H47" s="13" t="s">
        <v>126</v>
      </c>
      <c r="I47" s="13" t="s">
        <v>126</v>
      </c>
      <c r="J47" s="13" t="s">
        <v>126</v>
      </c>
      <c r="K47" s="13" t="s">
        <v>126</v>
      </c>
      <c r="L47" s="13" t="s">
        <v>126</v>
      </c>
      <c r="M47" s="13" t="s">
        <v>126</v>
      </c>
      <c r="N47" s="13" t="s">
        <v>126</v>
      </c>
      <c r="O47" s="13" t="s">
        <v>126</v>
      </c>
      <c r="P47" s="13" t="s">
        <v>126</v>
      </c>
      <c r="Q47" s="13" t="s">
        <v>126</v>
      </c>
      <c r="R47" s="13" t="s">
        <v>126</v>
      </c>
      <c r="S47" s="13" t="s">
        <v>126</v>
      </c>
      <c r="T47" s="13" t="s">
        <v>126</v>
      </c>
      <c r="U47" s="13" t="s">
        <v>126</v>
      </c>
      <c r="V47" s="13" t="s">
        <v>126</v>
      </c>
      <c r="W47" s="13" t="s">
        <v>126</v>
      </c>
      <c r="X47" s="13" t="s">
        <v>126</v>
      </c>
      <c r="Y47" s="13" t="s">
        <v>126</v>
      </c>
      <c r="Z47" s="13" t="s">
        <v>126</v>
      </c>
      <c r="AA47" s="13" t="s">
        <v>126</v>
      </c>
      <c r="AB47" s="13" t="s">
        <v>126</v>
      </c>
      <c r="AC47" s="13" t="s">
        <v>126</v>
      </c>
      <c r="AD47" s="13" t="s">
        <v>126</v>
      </c>
      <c r="AE47" s="13" t="s">
        <v>126</v>
      </c>
      <c r="AF47" s="13" t="s">
        <v>126</v>
      </c>
    </row>
    <row r="48" spans="1:32" ht="47.25">
      <c r="A48" s="163" t="s">
        <v>72</v>
      </c>
      <c r="B48" s="96" t="s">
        <v>73</v>
      </c>
      <c r="C48" s="96" t="s">
        <v>27</v>
      </c>
      <c r="D48" s="9">
        <v>157.84325255999997</v>
      </c>
      <c r="E48" s="9">
        <v>0</v>
      </c>
      <c r="F48" s="9">
        <v>29.407999999999998</v>
      </c>
      <c r="G48" s="9">
        <v>0</v>
      </c>
      <c r="H48" s="9">
        <v>0</v>
      </c>
      <c r="I48" s="9">
        <v>19.164</v>
      </c>
      <c r="J48" s="9">
        <v>0</v>
      </c>
      <c r="K48" s="9">
        <v>650</v>
      </c>
      <c r="L48" s="9">
        <v>0</v>
      </c>
      <c r="M48" s="9">
        <v>38.31399999999999</v>
      </c>
      <c r="N48" s="9">
        <v>0</v>
      </c>
      <c r="O48" s="9">
        <v>0</v>
      </c>
      <c r="P48" s="9">
        <v>17.017</v>
      </c>
      <c r="Q48" s="9">
        <v>0</v>
      </c>
      <c r="R48" s="9">
        <v>1580</v>
      </c>
      <c r="S48" s="9">
        <v>0</v>
      </c>
      <c r="T48" s="9">
        <v>39.426</v>
      </c>
      <c r="U48" s="9">
        <v>0.9</v>
      </c>
      <c r="V48" s="9">
        <v>0</v>
      </c>
      <c r="W48" s="9">
        <v>17.665999999999997</v>
      </c>
      <c r="X48" s="9">
        <v>0</v>
      </c>
      <c r="Y48" s="9">
        <v>1124</v>
      </c>
      <c r="Z48" s="9">
        <v>0</v>
      </c>
      <c r="AA48" s="9">
        <v>107.148</v>
      </c>
      <c r="AB48" s="9">
        <v>1.31</v>
      </c>
      <c r="AC48" s="9">
        <v>0</v>
      </c>
      <c r="AD48" s="9">
        <v>53.847</v>
      </c>
      <c r="AE48" s="9">
        <v>0</v>
      </c>
      <c r="AF48" s="9">
        <v>3354</v>
      </c>
    </row>
    <row r="49" spans="1:32" ht="78.75" hidden="1" outlineLevel="1">
      <c r="A49" s="163" t="s">
        <v>74</v>
      </c>
      <c r="B49" s="96" t="s">
        <v>75</v>
      </c>
      <c r="C49" s="96" t="s">
        <v>27</v>
      </c>
      <c r="D49" s="13" t="s">
        <v>126</v>
      </c>
      <c r="E49" s="13" t="s">
        <v>126</v>
      </c>
      <c r="F49" s="13" t="s">
        <v>126</v>
      </c>
      <c r="G49" s="13" t="s">
        <v>126</v>
      </c>
      <c r="H49" s="13" t="s">
        <v>126</v>
      </c>
      <c r="I49" s="13" t="s">
        <v>126</v>
      </c>
      <c r="J49" s="13" t="s">
        <v>126</v>
      </c>
      <c r="K49" s="13" t="s">
        <v>126</v>
      </c>
      <c r="L49" s="13" t="s">
        <v>126</v>
      </c>
      <c r="M49" s="13" t="s">
        <v>126</v>
      </c>
      <c r="N49" s="13" t="s">
        <v>126</v>
      </c>
      <c r="O49" s="13" t="s">
        <v>126</v>
      </c>
      <c r="P49" s="13" t="s">
        <v>126</v>
      </c>
      <c r="Q49" s="13" t="s">
        <v>126</v>
      </c>
      <c r="R49" s="13" t="s">
        <v>126</v>
      </c>
      <c r="S49" s="13" t="s">
        <v>126</v>
      </c>
      <c r="T49" s="13" t="s">
        <v>126</v>
      </c>
      <c r="U49" s="13" t="s">
        <v>126</v>
      </c>
      <c r="V49" s="13" t="s">
        <v>126</v>
      </c>
      <c r="W49" s="13" t="s">
        <v>126</v>
      </c>
      <c r="X49" s="13" t="s">
        <v>126</v>
      </c>
      <c r="Y49" s="13" t="s">
        <v>126</v>
      </c>
      <c r="Z49" s="13" t="s">
        <v>126</v>
      </c>
      <c r="AA49" s="13" t="s">
        <v>126</v>
      </c>
      <c r="AB49" s="13" t="s">
        <v>126</v>
      </c>
      <c r="AC49" s="13" t="s">
        <v>126</v>
      </c>
      <c r="AD49" s="13" t="s">
        <v>126</v>
      </c>
      <c r="AE49" s="13" t="s">
        <v>126</v>
      </c>
      <c r="AF49" s="13" t="s">
        <v>126</v>
      </c>
    </row>
    <row r="50" spans="1:32" ht="31.5" hidden="1" outlineLevel="1">
      <c r="A50" s="163" t="s">
        <v>76</v>
      </c>
      <c r="B50" s="96" t="s">
        <v>77</v>
      </c>
      <c r="C50" s="96" t="s">
        <v>27</v>
      </c>
      <c r="D50" s="13" t="s">
        <v>126</v>
      </c>
      <c r="E50" s="13" t="s">
        <v>126</v>
      </c>
      <c r="F50" s="13" t="s">
        <v>126</v>
      </c>
      <c r="G50" s="13" t="s">
        <v>126</v>
      </c>
      <c r="H50" s="13" t="s">
        <v>126</v>
      </c>
      <c r="I50" s="13" t="s">
        <v>126</v>
      </c>
      <c r="J50" s="13" t="s">
        <v>126</v>
      </c>
      <c r="K50" s="13" t="s">
        <v>126</v>
      </c>
      <c r="L50" s="13" t="s">
        <v>126</v>
      </c>
      <c r="M50" s="13" t="s">
        <v>126</v>
      </c>
      <c r="N50" s="13" t="s">
        <v>126</v>
      </c>
      <c r="O50" s="13" t="s">
        <v>126</v>
      </c>
      <c r="P50" s="13" t="s">
        <v>126</v>
      </c>
      <c r="Q50" s="13" t="s">
        <v>126</v>
      </c>
      <c r="R50" s="13" t="s">
        <v>126</v>
      </c>
      <c r="S50" s="13" t="s">
        <v>126</v>
      </c>
      <c r="T50" s="13" t="s">
        <v>126</v>
      </c>
      <c r="U50" s="13" t="s">
        <v>126</v>
      </c>
      <c r="V50" s="13" t="s">
        <v>126</v>
      </c>
      <c r="W50" s="13" t="s">
        <v>126</v>
      </c>
      <c r="X50" s="13" t="s">
        <v>126</v>
      </c>
      <c r="Y50" s="13" t="s">
        <v>126</v>
      </c>
      <c r="Z50" s="13" t="s">
        <v>126</v>
      </c>
      <c r="AA50" s="13" t="s">
        <v>126</v>
      </c>
      <c r="AB50" s="13" t="s">
        <v>126</v>
      </c>
      <c r="AC50" s="13" t="s">
        <v>126</v>
      </c>
      <c r="AD50" s="13" t="s">
        <v>126</v>
      </c>
      <c r="AE50" s="13" t="s">
        <v>126</v>
      </c>
      <c r="AF50" s="13" t="s">
        <v>126</v>
      </c>
    </row>
    <row r="51" spans="1:32" ht="63" hidden="1" outlineLevel="1">
      <c r="A51" s="163" t="s">
        <v>78</v>
      </c>
      <c r="B51" s="96" t="s">
        <v>79</v>
      </c>
      <c r="C51" s="96" t="s">
        <v>27</v>
      </c>
      <c r="D51" s="13" t="s">
        <v>126</v>
      </c>
      <c r="E51" s="13" t="s">
        <v>126</v>
      </c>
      <c r="F51" s="13" t="s">
        <v>126</v>
      </c>
      <c r="G51" s="13" t="s">
        <v>126</v>
      </c>
      <c r="H51" s="13" t="s">
        <v>126</v>
      </c>
      <c r="I51" s="13" t="s">
        <v>126</v>
      </c>
      <c r="J51" s="13" t="s">
        <v>126</v>
      </c>
      <c r="K51" s="13" t="s">
        <v>126</v>
      </c>
      <c r="L51" s="13" t="s">
        <v>126</v>
      </c>
      <c r="M51" s="13" t="s">
        <v>126</v>
      </c>
      <c r="N51" s="13" t="s">
        <v>126</v>
      </c>
      <c r="O51" s="13" t="s">
        <v>126</v>
      </c>
      <c r="P51" s="13" t="s">
        <v>126</v>
      </c>
      <c r="Q51" s="13" t="s">
        <v>126</v>
      </c>
      <c r="R51" s="13" t="s">
        <v>126</v>
      </c>
      <c r="S51" s="13" t="s">
        <v>126</v>
      </c>
      <c r="T51" s="13" t="s">
        <v>126</v>
      </c>
      <c r="U51" s="13" t="s">
        <v>126</v>
      </c>
      <c r="V51" s="13" t="s">
        <v>126</v>
      </c>
      <c r="W51" s="13" t="s">
        <v>126</v>
      </c>
      <c r="X51" s="13" t="s">
        <v>126</v>
      </c>
      <c r="Y51" s="13" t="s">
        <v>126</v>
      </c>
      <c r="Z51" s="13" t="s">
        <v>126</v>
      </c>
      <c r="AA51" s="13" t="s">
        <v>126</v>
      </c>
      <c r="AB51" s="13" t="s">
        <v>126</v>
      </c>
      <c r="AC51" s="13" t="s">
        <v>126</v>
      </c>
      <c r="AD51" s="13" t="s">
        <v>126</v>
      </c>
      <c r="AE51" s="13" t="s">
        <v>126</v>
      </c>
      <c r="AF51" s="13" t="s">
        <v>126</v>
      </c>
    </row>
    <row r="52" spans="1:32" ht="63" collapsed="1">
      <c r="A52" s="163" t="s">
        <v>80</v>
      </c>
      <c r="B52" s="96" t="s">
        <v>81</v>
      </c>
      <c r="C52" s="96" t="s">
        <v>27</v>
      </c>
      <c r="D52" s="13">
        <v>73.90213816999997</v>
      </c>
      <c r="E52" s="13">
        <v>0</v>
      </c>
      <c r="F52" s="13">
        <v>17.363999999999997</v>
      </c>
      <c r="G52" s="13">
        <v>0</v>
      </c>
      <c r="H52" s="13">
        <v>0</v>
      </c>
      <c r="I52" s="13">
        <v>19.164</v>
      </c>
      <c r="J52" s="13">
        <v>0</v>
      </c>
      <c r="K52" s="13">
        <v>0</v>
      </c>
      <c r="L52" s="13">
        <v>0</v>
      </c>
      <c r="M52" s="13">
        <v>12.730999999999995</v>
      </c>
      <c r="N52" s="13">
        <v>0</v>
      </c>
      <c r="O52" s="13">
        <v>0</v>
      </c>
      <c r="P52" s="13">
        <v>17.017</v>
      </c>
      <c r="Q52" s="13">
        <v>0</v>
      </c>
      <c r="R52" s="13">
        <v>0</v>
      </c>
      <c r="S52" s="13">
        <v>0</v>
      </c>
      <c r="T52" s="13">
        <v>16.788</v>
      </c>
      <c r="U52" s="13">
        <v>0.9</v>
      </c>
      <c r="V52" s="13">
        <v>0</v>
      </c>
      <c r="W52" s="13">
        <v>17.665999999999997</v>
      </c>
      <c r="X52" s="13">
        <v>0</v>
      </c>
      <c r="Y52" s="13">
        <v>0</v>
      </c>
      <c r="Z52" s="13">
        <v>0</v>
      </c>
      <c r="AA52" s="13">
        <v>46.882999999999996</v>
      </c>
      <c r="AB52" s="13">
        <v>0.9</v>
      </c>
      <c r="AC52" s="13">
        <v>0</v>
      </c>
      <c r="AD52" s="13">
        <v>53.846999999999994</v>
      </c>
      <c r="AE52" s="13">
        <v>0</v>
      </c>
      <c r="AF52" s="13">
        <v>0</v>
      </c>
    </row>
    <row r="53" spans="1:32" ht="31.5">
      <c r="A53" s="163" t="s">
        <v>82</v>
      </c>
      <c r="B53" s="96" t="s">
        <v>83</v>
      </c>
      <c r="C53" s="96" t="s">
        <v>27</v>
      </c>
      <c r="D53" s="9">
        <v>73.90213816999997</v>
      </c>
      <c r="E53" s="9">
        <v>0</v>
      </c>
      <c r="F53" s="9">
        <v>17.363999999999997</v>
      </c>
      <c r="G53" s="9">
        <v>0</v>
      </c>
      <c r="H53" s="9">
        <v>0</v>
      </c>
      <c r="I53" s="9">
        <v>19.164</v>
      </c>
      <c r="J53" s="9">
        <v>0</v>
      </c>
      <c r="K53" s="9">
        <v>0</v>
      </c>
      <c r="L53" s="9">
        <v>0</v>
      </c>
      <c r="M53" s="9">
        <v>12.730999999999995</v>
      </c>
      <c r="N53" s="9">
        <v>0</v>
      </c>
      <c r="O53" s="9">
        <v>0</v>
      </c>
      <c r="P53" s="9">
        <v>17.017</v>
      </c>
      <c r="Q53" s="9">
        <v>0</v>
      </c>
      <c r="R53" s="9">
        <v>0</v>
      </c>
      <c r="S53" s="9">
        <v>0</v>
      </c>
      <c r="T53" s="9">
        <v>16.788</v>
      </c>
      <c r="U53" s="9">
        <v>0.9</v>
      </c>
      <c r="V53" s="9">
        <v>0</v>
      </c>
      <c r="W53" s="9">
        <v>17.665999999999997</v>
      </c>
      <c r="X53" s="9">
        <v>0</v>
      </c>
      <c r="Y53" s="9">
        <v>0</v>
      </c>
      <c r="Z53" s="13">
        <v>0</v>
      </c>
      <c r="AA53" s="13">
        <v>46.882999999999996</v>
      </c>
      <c r="AB53" s="13">
        <v>0.9</v>
      </c>
      <c r="AC53" s="13">
        <v>0</v>
      </c>
      <c r="AD53" s="13">
        <v>53.846999999999994</v>
      </c>
      <c r="AE53" s="13">
        <v>0</v>
      </c>
      <c r="AF53" s="13">
        <v>0</v>
      </c>
    </row>
    <row r="54" spans="1:32" ht="31.5" hidden="1" outlineLevel="1">
      <c r="A54" s="175"/>
      <c r="B54" s="175" t="s">
        <v>516</v>
      </c>
      <c r="C54" s="152" t="s">
        <v>126</v>
      </c>
      <c r="D54" s="123">
        <v>7.98760341</v>
      </c>
      <c r="E54" s="123">
        <v>0</v>
      </c>
      <c r="F54" s="123">
        <v>0</v>
      </c>
      <c r="G54" s="123">
        <v>0</v>
      </c>
      <c r="H54" s="123">
        <v>0</v>
      </c>
      <c r="I54" s="123">
        <v>0</v>
      </c>
      <c r="J54" s="123">
        <v>0</v>
      </c>
      <c r="K54" s="123">
        <v>0</v>
      </c>
      <c r="L54" s="123">
        <v>0</v>
      </c>
      <c r="M54" s="123">
        <v>0</v>
      </c>
      <c r="N54" s="123">
        <v>0</v>
      </c>
      <c r="O54" s="123">
        <v>0</v>
      </c>
      <c r="P54" s="123">
        <v>0</v>
      </c>
      <c r="Q54" s="123">
        <v>0</v>
      </c>
      <c r="R54" s="123">
        <v>0</v>
      </c>
      <c r="S54" s="123">
        <v>0</v>
      </c>
      <c r="T54" s="123">
        <v>0</v>
      </c>
      <c r="U54" s="123">
        <v>0</v>
      </c>
      <c r="V54" s="123">
        <v>0</v>
      </c>
      <c r="W54" s="123">
        <v>0</v>
      </c>
      <c r="X54" s="123">
        <v>0</v>
      </c>
      <c r="Y54" s="123">
        <v>0</v>
      </c>
      <c r="Z54" s="13">
        <v>0</v>
      </c>
      <c r="AA54" s="13">
        <v>0</v>
      </c>
      <c r="AB54" s="13">
        <v>0</v>
      </c>
      <c r="AC54" s="13">
        <v>0</v>
      </c>
      <c r="AD54" s="13">
        <v>0</v>
      </c>
      <c r="AE54" s="13">
        <v>0</v>
      </c>
      <c r="AF54" s="13">
        <v>0</v>
      </c>
    </row>
    <row r="55" spans="1:32" ht="51.75" customHeight="1" hidden="1" outlineLevel="1">
      <c r="A55" s="175"/>
      <c r="B55" s="175" t="s">
        <v>517</v>
      </c>
      <c r="C55" s="152" t="s">
        <v>126</v>
      </c>
      <c r="D55" s="123">
        <v>7.48875586</v>
      </c>
      <c r="E55" s="123">
        <v>0</v>
      </c>
      <c r="F55" s="123">
        <v>0</v>
      </c>
      <c r="G55" s="123">
        <v>0</v>
      </c>
      <c r="H55" s="123">
        <v>0</v>
      </c>
      <c r="I55" s="123">
        <v>0</v>
      </c>
      <c r="J55" s="123">
        <v>0</v>
      </c>
      <c r="K55" s="123">
        <v>0</v>
      </c>
      <c r="L55" s="123">
        <v>0</v>
      </c>
      <c r="M55" s="123">
        <v>0</v>
      </c>
      <c r="N55" s="123">
        <v>0</v>
      </c>
      <c r="O55" s="123">
        <v>0</v>
      </c>
      <c r="P55" s="123">
        <v>0</v>
      </c>
      <c r="Q55" s="123">
        <v>0</v>
      </c>
      <c r="R55" s="123">
        <v>0</v>
      </c>
      <c r="S55" s="123">
        <v>0</v>
      </c>
      <c r="T55" s="123">
        <v>0</v>
      </c>
      <c r="U55" s="123">
        <v>0</v>
      </c>
      <c r="V55" s="123">
        <v>0</v>
      </c>
      <c r="W55" s="123">
        <v>0</v>
      </c>
      <c r="X55" s="123">
        <v>0</v>
      </c>
      <c r="Y55" s="123">
        <v>0</v>
      </c>
      <c r="Z55" s="13">
        <v>0</v>
      </c>
      <c r="AA55" s="13">
        <v>0</v>
      </c>
      <c r="AB55" s="13">
        <v>0</v>
      </c>
      <c r="AC55" s="13">
        <v>0</v>
      </c>
      <c r="AD55" s="13">
        <v>0</v>
      </c>
      <c r="AE55" s="13">
        <v>0</v>
      </c>
      <c r="AF55" s="13">
        <v>0</v>
      </c>
    </row>
    <row r="56" spans="1:32" ht="48" customHeight="1" hidden="1" outlineLevel="1">
      <c r="A56" s="175"/>
      <c r="B56" s="175" t="s">
        <v>492</v>
      </c>
      <c r="C56" s="152" t="s">
        <v>126</v>
      </c>
      <c r="D56" s="123">
        <v>5.113</v>
      </c>
      <c r="E56" s="123">
        <v>0</v>
      </c>
      <c r="F56" s="123">
        <v>0</v>
      </c>
      <c r="G56" s="123">
        <v>0</v>
      </c>
      <c r="H56" s="123">
        <v>0</v>
      </c>
      <c r="I56" s="123">
        <v>0</v>
      </c>
      <c r="J56" s="123">
        <v>0</v>
      </c>
      <c r="K56" s="123">
        <v>0</v>
      </c>
      <c r="L56" s="123">
        <v>0</v>
      </c>
      <c r="M56" s="123">
        <v>0</v>
      </c>
      <c r="N56" s="123">
        <v>0</v>
      </c>
      <c r="O56" s="123">
        <v>0</v>
      </c>
      <c r="P56" s="123">
        <v>0</v>
      </c>
      <c r="Q56" s="123">
        <v>0</v>
      </c>
      <c r="R56" s="123">
        <v>0</v>
      </c>
      <c r="S56" s="123">
        <v>0</v>
      </c>
      <c r="T56" s="123">
        <v>0</v>
      </c>
      <c r="U56" s="123">
        <v>0</v>
      </c>
      <c r="V56" s="123">
        <v>0</v>
      </c>
      <c r="W56" s="123">
        <v>0</v>
      </c>
      <c r="X56" s="123">
        <v>0</v>
      </c>
      <c r="Y56" s="123">
        <v>0</v>
      </c>
      <c r="Z56" s="13">
        <v>0</v>
      </c>
      <c r="AA56" s="13">
        <v>0</v>
      </c>
      <c r="AB56" s="13">
        <v>0</v>
      </c>
      <c r="AC56" s="13">
        <v>0</v>
      </c>
      <c r="AD56" s="13">
        <v>0</v>
      </c>
      <c r="AE56" s="13">
        <v>0</v>
      </c>
      <c r="AF56" s="13">
        <v>0</v>
      </c>
    </row>
    <row r="57" spans="1:32" ht="49.5" customHeight="1" hidden="1" outlineLevel="1">
      <c r="A57" s="175"/>
      <c r="B57" s="175" t="s">
        <v>533</v>
      </c>
      <c r="C57" s="152" t="s">
        <v>126</v>
      </c>
      <c r="D57" s="123">
        <v>4.11</v>
      </c>
      <c r="E57" s="123">
        <v>0</v>
      </c>
      <c r="F57" s="123">
        <v>0</v>
      </c>
      <c r="G57" s="123">
        <v>0</v>
      </c>
      <c r="H57" s="123">
        <v>0</v>
      </c>
      <c r="I57" s="123">
        <v>0</v>
      </c>
      <c r="J57" s="123">
        <v>0</v>
      </c>
      <c r="K57" s="123">
        <v>0</v>
      </c>
      <c r="L57" s="123">
        <v>0</v>
      </c>
      <c r="M57" s="123">
        <v>0</v>
      </c>
      <c r="N57" s="123">
        <v>0</v>
      </c>
      <c r="O57" s="123">
        <v>0</v>
      </c>
      <c r="P57" s="123">
        <v>0</v>
      </c>
      <c r="Q57" s="123">
        <v>0</v>
      </c>
      <c r="R57" s="123">
        <v>0</v>
      </c>
      <c r="S57" s="123">
        <v>0</v>
      </c>
      <c r="T57" s="123">
        <v>0</v>
      </c>
      <c r="U57" s="123">
        <v>0</v>
      </c>
      <c r="V57" s="123">
        <v>0</v>
      </c>
      <c r="W57" s="123">
        <v>0</v>
      </c>
      <c r="X57" s="123">
        <v>0</v>
      </c>
      <c r="Y57" s="123">
        <v>0</v>
      </c>
      <c r="Z57" s="13">
        <v>0</v>
      </c>
      <c r="AA57" s="13">
        <v>0</v>
      </c>
      <c r="AB57" s="13">
        <v>0</v>
      </c>
      <c r="AC57" s="13">
        <v>0</v>
      </c>
      <c r="AD57" s="13">
        <v>0</v>
      </c>
      <c r="AE57" s="13">
        <v>0</v>
      </c>
      <c r="AF57" s="13">
        <v>0</v>
      </c>
    </row>
    <row r="58" spans="1:32" ht="31.5" hidden="1" outlineLevel="1">
      <c r="A58" s="175"/>
      <c r="B58" s="175" t="s">
        <v>535</v>
      </c>
      <c r="C58" s="152" t="s">
        <v>126</v>
      </c>
      <c r="D58" s="123">
        <v>1.4117789</v>
      </c>
      <c r="E58" s="123">
        <v>0</v>
      </c>
      <c r="F58" s="123">
        <v>0</v>
      </c>
      <c r="G58" s="123">
        <v>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3">
        <v>0</v>
      </c>
      <c r="X58" s="123">
        <v>0</v>
      </c>
      <c r="Y58" s="123">
        <v>0</v>
      </c>
      <c r="Z58" s="13">
        <v>0</v>
      </c>
      <c r="AA58" s="13">
        <v>0</v>
      </c>
      <c r="AB58" s="13">
        <v>0</v>
      </c>
      <c r="AC58" s="13">
        <v>0</v>
      </c>
      <c r="AD58" s="13">
        <v>0</v>
      </c>
      <c r="AE58" s="13">
        <v>0</v>
      </c>
      <c r="AF58" s="13">
        <v>0</v>
      </c>
    </row>
    <row r="59" spans="1:32" ht="47.25" hidden="1" outlineLevel="1">
      <c r="A59" s="175"/>
      <c r="B59" s="175" t="s">
        <v>536</v>
      </c>
      <c r="C59" s="152" t="s">
        <v>126</v>
      </c>
      <c r="D59" s="123">
        <v>0.908</v>
      </c>
      <c r="E59" s="123">
        <v>0</v>
      </c>
      <c r="F59" s="123">
        <v>0</v>
      </c>
      <c r="G59" s="123">
        <v>0</v>
      </c>
      <c r="H59" s="123">
        <v>0</v>
      </c>
      <c r="I59" s="123">
        <v>0</v>
      </c>
      <c r="J59" s="123">
        <v>0</v>
      </c>
      <c r="K59" s="123">
        <v>0</v>
      </c>
      <c r="L59" s="123">
        <v>0</v>
      </c>
      <c r="M59" s="123">
        <v>0</v>
      </c>
      <c r="N59" s="123">
        <v>0</v>
      </c>
      <c r="O59" s="123">
        <v>0</v>
      </c>
      <c r="P59" s="123">
        <v>0</v>
      </c>
      <c r="Q59" s="123">
        <v>0</v>
      </c>
      <c r="R59" s="123">
        <v>0</v>
      </c>
      <c r="S59" s="123">
        <v>0</v>
      </c>
      <c r="T59" s="123">
        <v>0</v>
      </c>
      <c r="U59" s="123">
        <v>0</v>
      </c>
      <c r="V59" s="123">
        <v>0</v>
      </c>
      <c r="W59" s="123">
        <v>0</v>
      </c>
      <c r="X59" s="123">
        <v>0</v>
      </c>
      <c r="Y59" s="123">
        <v>0</v>
      </c>
      <c r="Z59" s="13">
        <v>0</v>
      </c>
      <c r="AA59" s="13">
        <v>0</v>
      </c>
      <c r="AB59" s="13">
        <v>0</v>
      </c>
      <c r="AC59" s="13">
        <v>0</v>
      </c>
      <c r="AD59" s="13">
        <v>0</v>
      </c>
      <c r="AE59" s="13">
        <v>0</v>
      </c>
      <c r="AF59" s="13">
        <v>0</v>
      </c>
    </row>
    <row r="60" spans="1:32" ht="51.75" customHeight="1" hidden="1" outlineLevel="1">
      <c r="A60" s="175"/>
      <c r="B60" s="175" t="s">
        <v>499</v>
      </c>
      <c r="C60" s="152" t="s">
        <v>126</v>
      </c>
      <c r="D60" s="123">
        <v>3.145</v>
      </c>
      <c r="E60" s="123">
        <v>0</v>
      </c>
      <c r="F60" s="123">
        <v>3.145</v>
      </c>
      <c r="G60" s="123">
        <v>0</v>
      </c>
      <c r="H60" s="123">
        <v>0</v>
      </c>
      <c r="I60" s="123">
        <v>3.95</v>
      </c>
      <c r="J60" s="123">
        <v>0</v>
      </c>
      <c r="K60" s="123">
        <v>0</v>
      </c>
      <c r="L60" s="123">
        <v>0</v>
      </c>
      <c r="M60" s="123">
        <v>0</v>
      </c>
      <c r="N60" s="123">
        <v>0</v>
      </c>
      <c r="O60" s="123">
        <v>0</v>
      </c>
      <c r="P60" s="123">
        <v>0</v>
      </c>
      <c r="Q60" s="123">
        <v>0</v>
      </c>
      <c r="R60" s="123">
        <v>0</v>
      </c>
      <c r="S60" s="123">
        <v>0</v>
      </c>
      <c r="T60" s="123">
        <v>0</v>
      </c>
      <c r="U60" s="123">
        <v>0</v>
      </c>
      <c r="V60" s="123">
        <v>0</v>
      </c>
      <c r="W60" s="123">
        <v>0</v>
      </c>
      <c r="X60" s="123">
        <v>0</v>
      </c>
      <c r="Y60" s="123">
        <v>0</v>
      </c>
      <c r="Z60" s="13">
        <v>0</v>
      </c>
      <c r="AA60" s="13">
        <v>3.145</v>
      </c>
      <c r="AB60" s="13">
        <v>0</v>
      </c>
      <c r="AC60" s="13">
        <v>0</v>
      </c>
      <c r="AD60" s="13">
        <v>3.95</v>
      </c>
      <c r="AE60" s="13">
        <v>0</v>
      </c>
      <c r="AF60" s="13">
        <v>0</v>
      </c>
    </row>
    <row r="61" spans="1:32" ht="35.25" customHeight="1" hidden="1" outlineLevel="1">
      <c r="A61" s="175"/>
      <c r="B61" s="175" t="s">
        <v>500</v>
      </c>
      <c r="C61" s="152" t="s">
        <v>126</v>
      </c>
      <c r="D61" s="123">
        <v>3.145</v>
      </c>
      <c r="E61" s="123">
        <v>0</v>
      </c>
      <c r="F61" s="123">
        <v>3.145</v>
      </c>
      <c r="G61" s="123">
        <v>0</v>
      </c>
      <c r="H61" s="123">
        <v>0</v>
      </c>
      <c r="I61" s="123">
        <v>3.95</v>
      </c>
      <c r="J61" s="123">
        <v>0</v>
      </c>
      <c r="K61" s="123">
        <v>0</v>
      </c>
      <c r="L61" s="123">
        <v>0</v>
      </c>
      <c r="M61" s="123">
        <v>0</v>
      </c>
      <c r="N61" s="123">
        <v>0</v>
      </c>
      <c r="O61" s="123">
        <v>0</v>
      </c>
      <c r="P61" s="123">
        <v>0</v>
      </c>
      <c r="Q61" s="123">
        <v>0</v>
      </c>
      <c r="R61" s="123">
        <v>0</v>
      </c>
      <c r="S61" s="123">
        <v>0</v>
      </c>
      <c r="T61" s="123">
        <v>0</v>
      </c>
      <c r="U61" s="123">
        <v>0</v>
      </c>
      <c r="V61" s="123">
        <v>0</v>
      </c>
      <c r="W61" s="123">
        <v>0</v>
      </c>
      <c r="X61" s="123">
        <v>0</v>
      </c>
      <c r="Y61" s="123">
        <v>0</v>
      </c>
      <c r="Z61" s="13">
        <v>0</v>
      </c>
      <c r="AA61" s="13">
        <v>3.145</v>
      </c>
      <c r="AB61" s="13">
        <v>0</v>
      </c>
      <c r="AC61" s="13">
        <v>0</v>
      </c>
      <c r="AD61" s="13">
        <v>3.95</v>
      </c>
      <c r="AE61" s="13">
        <v>0</v>
      </c>
      <c r="AF61" s="13">
        <v>0</v>
      </c>
    </row>
    <row r="62" spans="1:32" ht="54.75" customHeight="1" hidden="1" outlineLevel="1">
      <c r="A62" s="175"/>
      <c r="B62" s="175" t="s">
        <v>501</v>
      </c>
      <c r="C62" s="152" t="s">
        <v>126</v>
      </c>
      <c r="D62" s="123">
        <v>3.11</v>
      </c>
      <c r="E62" s="123">
        <v>0</v>
      </c>
      <c r="F62" s="123">
        <v>3.11</v>
      </c>
      <c r="G62" s="123">
        <v>0</v>
      </c>
      <c r="H62" s="123">
        <v>0</v>
      </c>
      <c r="I62" s="123">
        <v>3.86</v>
      </c>
      <c r="J62" s="123">
        <v>0</v>
      </c>
      <c r="K62" s="123">
        <v>0</v>
      </c>
      <c r="L62" s="123">
        <v>0</v>
      </c>
      <c r="M62" s="123">
        <v>0</v>
      </c>
      <c r="N62" s="123">
        <v>0</v>
      </c>
      <c r="O62" s="123">
        <v>0</v>
      </c>
      <c r="P62" s="123">
        <v>0</v>
      </c>
      <c r="Q62" s="123">
        <v>0</v>
      </c>
      <c r="R62" s="123">
        <v>0</v>
      </c>
      <c r="S62" s="123">
        <v>0</v>
      </c>
      <c r="T62" s="123">
        <v>0</v>
      </c>
      <c r="U62" s="123">
        <v>0</v>
      </c>
      <c r="V62" s="123">
        <v>0</v>
      </c>
      <c r="W62" s="123">
        <v>0</v>
      </c>
      <c r="X62" s="123">
        <v>0</v>
      </c>
      <c r="Y62" s="123">
        <v>0</v>
      </c>
      <c r="Z62" s="13">
        <v>0</v>
      </c>
      <c r="AA62" s="13">
        <v>3.11</v>
      </c>
      <c r="AB62" s="13">
        <v>0</v>
      </c>
      <c r="AC62" s="13">
        <v>0</v>
      </c>
      <c r="AD62" s="13">
        <v>3.86</v>
      </c>
      <c r="AE62" s="13">
        <v>0</v>
      </c>
      <c r="AF62" s="13">
        <v>0</v>
      </c>
    </row>
    <row r="63" spans="1:32" ht="47.25" hidden="1" outlineLevel="1">
      <c r="A63" s="175"/>
      <c r="B63" s="175" t="s">
        <v>509</v>
      </c>
      <c r="C63" s="152" t="s">
        <v>126</v>
      </c>
      <c r="D63" s="123">
        <v>3.332</v>
      </c>
      <c r="E63" s="123">
        <v>0</v>
      </c>
      <c r="F63" s="123">
        <v>3.332</v>
      </c>
      <c r="G63" s="123">
        <v>0</v>
      </c>
      <c r="H63" s="123">
        <v>0</v>
      </c>
      <c r="I63" s="123">
        <v>4.2</v>
      </c>
      <c r="J63" s="123">
        <v>0</v>
      </c>
      <c r="K63" s="123">
        <v>0</v>
      </c>
      <c r="L63" s="123">
        <v>0</v>
      </c>
      <c r="M63" s="123">
        <v>0</v>
      </c>
      <c r="N63" s="123">
        <v>0</v>
      </c>
      <c r="O63" s="123">
        <v>0</v>
      </c>
      <c r="P63" s="123">
        <v>0</v>
      </c>
      <c r="Q63" s="123">
        <v>0</v>
      </c>
      <c r="R63" s="123">
        <v>0</v>
      </c>
      <c r="S63" s="123">
        <v>0</v>
      </c>
      <c r="T63" s="123">
        <v>0</v>
      </c>
      <c r="U63" s="123">
        <v>0</v>
      </c>
      <c r="V63" s="123">
        <v>0</v>
      </c>
      <c r="W63" s="123">
        <v>0</v>
      </c>
      <c r="X63" s="123">
        <v>0</v>
      </c>
      <c r="Y63" s="123">
        <v>0</v>
      </c>
      <c r="Z63" s="13">
        <v>0</v>
      </c>
      <c r="AA63" s="13">
        <v>3.332</v>
      </c>
      <c r="AB63" s="13">
        <v>0</v>
      </c>
      <c r="AC63" s="13">
        <v>0</v>
      </c>
      <c r="AD63" s="13">
        <v>4.2</v>
      </c>
      <c r="AE63" s="13">
        <v>0</v>
      </c>
      <c r="AF63" s="13">
        <v>0</v>
      </c>
    </row>
    <row r="64" spans="1:32" ht="54.75" customHeight="1" hidden="1" outlineLevel="1">
      <c r="A64" s="175"/>
      <c r="B64" s="175" t="s">
        <v>545</v>
      </c>
      <c r="C64" s="152" t="s">
        <v>126</v>
      </c>
      <c r="D64" s="123">
        <v>4.632</v>
      </c>
      <c r="E64" s="123">
        <v>0</v>
      </c>
      <c r="F64" s="123">
        <v>4.632</v>
      </c>
      <c r="G64" s="123">
        <v>0</v>
      </c>
      <c r="H64" s="123">
        <v>0</v>
      </c>
      <c r="I64" s="123">
        <v>3.204</v>
      </c>
      <c r="J64" s="123">
        <v>0</v>
      </c>
      <c r="K64" s="123">
        <v>0</v>
      </c>
      <c r="L64" s="123">
        <v>0</v>
      </c>
      <c r="M64" s="123">
        <v>0</v>
      </c>
      <c r="N64" s="123">
        <v>0</v>
      </c>
      <c r="O64" s="123">
        <v>0</v>
      </c>
      <c r="P64" s="123">
        <v>0</v>
      </c>
      <c r="Q64" s="123">
        <v>0</v>
      </c>
      <c r="R64" s="123">
        <v>0</v>
      </c>
      <c r="S64" s="123">
        <v>0</v>
      </c>
      <c r="T64" s="123">
        <v>0</v>
      </c>
      <c r="U64" s="123">
        <v>0</v>
      </c>
      <c r="V64" s="123">
        <v>0</v>
      </c>
      <c r="W64" s="123">
        <v>0</v>
      </c>
      <c r="X64" s="123">
        <v>0</v>
      </c>
      <c r="Y64" s="123">
        <v>0</v>
      </c>
      <c r="Z64" s="13">
        <v>0</v>
      </c>
      <c r="AA64" s="13">
        <v>4.632</v>
      </c>
      <c r="AB64" s="13">
        <v>0</v>
      </c>
      <c r="AC64" s="13">
        <v>0</v>
      </c>
      <c r="AD64" s="13">
        <v>3.204</v>
      </c>
      <c r="AE64" s="13">
        <v>0</v>
      </c>
      <c r="AF64" s="13">
        <v>0</v>
      </c>
    </row>
    <row r="65" spans="1:32" ht="66" customHeight="1" hidden="1" outlineLevel="1">
      <c r="A65" s="175"/>
      <c r="B65" s="175" t="s">
        <v>508</v>
      </c>
      <c r="C65" s="152" t="s">
        <v>126</v>
      </c>
      <c r="D65" s="123">
        <v>3.949</v>
      </c>
      <c r="E65" s="123">
        <v>0</v>
      </c>
      <c r="F65" s="123">
        <v>0</v>
      </c>
      <c r="G65" s="123">
        <v>0</v>
      </c>
      <c r="H65" s="123">
        <v>0</v>
      </c>
      <c r="I65" s="123">
        <v>0</v>
      </c>
      <c r="J65" s="123">
        <v>0</v>
      </c>
      <c r="K65" s="123">
        <v>0</v>
      </c>
      <c r="L65" s="123">
        <v>0</v>
      </c>
      <c r="M65" s="123">
        <v>3.949</v>
      </c>
      <c r="N65" s="123">
        <v>0</v>
      </c>
      <c r="O65" s="123">
        <v>0</v>
      </c>
      <c r="P65" s="123">
        <v>5.1</v>
      </c>
      <c r="Q65" s="123">
        <v>0</v>
      </c>
      <c r="R65" s="123">
        <v>0</v>
      </c>
      <c r="S65" s="123">
        <v>0</v>
      </c>
      <c r="T65" s="123">
        <v>0</v>
      </c>
      <c r="U65" s="123">
        <v>0</v>
      </c>
      <c r="V65" s="123">
        <v>0</v>
      </c>
      <c r="W65" s="123">
        <v>0</v>
      </c>
      <c r="X65" s="123">
        <v>0</v>
      </c>
      <c r="Y65" s="123">
        <v>0</v>
      </c>
      <c r="Z65" s="13">
        <v>0</v>
      </c>
      <c r="AA65" s="13">
        <v>3.949</v>
      </c>
      <c r="AB65" s="13">
        <v>0</v>
      </c>
      <c r="AC65" s="13">
        <v>0</v>
      </c>
      <c r="AD65" s="13">
        <v>5.1</v>
      </c>
      <c r="AE65" s="13">
        <v>0</v>
      </c>
      <c r="AF65" s="13">
        <v>0</v>
      </c>
    </row>
    <row r="66" spans="1:32" ht="51.75" customHeight="1" hidden="1" outlineLevel="1">
      <c r="A66" s="175"/>
      <c r="B66" s="175" t="s">
        <v>510</v>
      </c>
      <c r="C66" s="152" t="s">
        <v>126</v>
      </c>
      <c r="D66" s="123">
        <v>3.949</v>
      </c>
      <c r="E66" s="123">
        <v>0</v>
      </c>
      <c r="F66" s="123">
        <v>0</v>
      </c>
      <c r="G66" s="123">
        <v>0</v>
      </c>
      <c r="H66" s="123">
        <v>0</v>
      </c>
      <c r="I66" s="123">
        <v>0</v>
      </c>
      <c r="J66" s="123">
        <v>0</v>
      </c>
      <c r="K66" s="123">
        <v>0</v>
      </c>
      <c r="L66" s="123">
        <v>0</v>
      </c>
      <c r="M66" s="123">
        <v>3.949</v>
      </c>
      <c r="N66" s="123">
        <v>0</v>
      </c>
      <c r="O66" s="123">
        <v>0</v>
      </c>
      <c r="P66" s="123">
        <v>5.1</v>
      </c>
      <c r="Q66" s="123">
        <v>0</v>
      </c>
      <c r="R66" s="123">
        <v>0</v>
      </c>
      <c r="S66" s="123">
        <v>0</v>
      </c>
      <c r="T66" s="123">
        <v>0</v>
      </c>
      <c r="U66" s="123">
        <v>0</v>
      </c>
      <c r="V66" s="123">
        <v>0</v>
      </c>
      <c r="W66" s="123">
        <v>0</v>
      </c>
      <c r="X66" s="123">
        <v>0</v>
      </c>
      <c r="Y66" s="123">
        <v>0</v>
      </c>
      <c r="Z66" s="13">
        <v>0</v>
      </c>
      <c r="AA66" s="13">
        <v>3.949</v>
      </c>
      <c r="AB66" s="13">
        <v>0</v>
      </c>
      <c r="AC66" s="13">
        <v>0</v>
      </c>
      <c r="AD66" s="13">
        <v>5.1</v>
      </c>
      <c r="AE66" s="13">
        <v>0</v>
      </c>
      <c r="AF66" s="13">
        <v>0</v>
      </c>
    </row>
    <row r="67" spans="1:32" ht="126" hidden="1" outlineLevel="1">
      <c r="A67" s="175"/>
      <c r="B67" s="152" t="s">
        <v>664</v>
      </c>
      <c r="C67" s="152" t="s">
        <v>126</v>
      </c>
      <c r="D67" s="123">
        <v>0.198</v>
      </c>
      <c r="E67" s="123">
        <v>0</v>
      </c>
      <c r="F67" s="123">
        <v>0</v>
      </c>
      <c r="G67" s="123">
        <v>0</v>
      </c>
      <c r="H67" s="123">
        <v>0</v>
      </c>
      <c r="I67" s="123">
        <v>0</v>
      </c>
      <c r="J67" s="123">
        <v>0</v>
      </c>
      <c r="K67" s="123">
        <v>0</v>
      </c>
      <c r="L67" s="123">
        <v>0</v>
      </c>
      <c r="M67" s="123">
        <v>0.198</v>
      </c>
      <c r="N67" s="123">
        <v>0</v>
      </c>
      <c r="O67" s="123">
        <v>0</v>
      </c>
      <c r="P67" s="123">
        <v>0.273</v>
      </c>
      <c r="Q67" s="123">
        <v>0</v>
      </c>
      <c r="R67" s="123">
        <v>0</v>
      </c>
      <c r="S67" s="123">
        <v>0</v>
      </c>
      <c r="T67" s="123">
        <v>0</v>
      </c>
      <c r="U67" s="123">
        <v>0</v>
      </c>
      <c r="V67" s="123">
        <v>0</v>
      </c>
      <c r="W67" s="123">
        <v>0</v>
      </c>
      <c r="X67" s="123">
        <v>0</v>
      </c>
      <c r="Y67" s="123">
        <v>0</v>
      </c>
      <c r="Z67" s="13">
        <v>0</v>
      </c>
      <c r="AA67" s="13">
        <v>0.198</v>
      </c>
      <c r="AB67" s="13">
        <v>0</v>
      </c>
      <c r="AC67" s="13">
        <v>0</v>
      </c>
      <c r="AD67" s="13">
        <v>0.273</v>
      </c>
      <c r="AE67" s="13">
        <v>0</v>
      </c>
      <c r="AF67" s="13">
        <v>0</v>
      </c>
    </row>
    <row r="68" spans="1:32" ht="78.75" hidden="1" outlineLevel="1">
      <c r="A68" s="175"/>
      <c r="B68" s="175" t="s">
        <v>665</v>
      </c>
      <c r="C68" s="152" t="s">
        <v>126</v>
      </c>
      <c r="D68" s="123">
        <v>0.233</v>
      </c>
      <c r="E68" s="123">
        <v>0</v>
      </c>
      <c r="F68" s="123">
        <v>0</v>
      </c>
      <c r="G68" s="123">
        <v>0</v>
      </c>
      <c r="H68" s="123">
        <v>0</v>
      </c>
      <c r="I68" s="123">
        <v>0</v>
      </c>
      <c r="J68" s="123">
        <v>0</v>
      </c>
      <c r="K68" s="123">
        <v>0</v>
      </c>
      <c r="L68" s="123">
        <v>0</v>
      </c>
      <c r="M68" s="123">
        <v>0.233</v>
      </c>
      <c r="N68" s="123">
        <v>0</v>
      </c>
      <c r="O68" s="123">
        <v>0</v>
      </c>
      <c r="P68" s="123">
        <v>0.367</v>
      </c>
      <c r="Q68" s="123">
        <v>0</v>
      </c>
      <c r="R68" s="123">
        <v>0</v>
      </c>
      <c r="S68" s="123">
        <v>0</v>
      </c>
      <c r="T68" s="123">
        <v>0</v>
      </c>
      <c r="U68" s="123">
        <v>0</v>
      </c>
      <c r="V68" s="123">
        <v>0</v>
      </c>
      <c r="W68" s="123">
        <v>0</v>
      </c>
      <c r="X68" s="123">
        <v>0</v>
      </c>
      <c r="Y68" s="123">
        <v>0</v>
      </c>
      <c r="Z68" s="13">
        <v>0</v>
      </c>
      <c r="AA68" s="13">
        <v>0.233</v>
      </c>
      <c r="AB68" s="13">
        <v>0</v>
      </c>
      <c r="AC68" s="13">
        <v>0</v>
      </c>
      <c r="AD68" s="13">
        <v>0.367</v>
      </c>
      <c r="AE68" s="13">
        <v>0</v>
      </c>
      <c r="AF68" s="13">
        <v>0</v>
      </c>
    </row>
    <row r="69" spans="1:32" ht="78.75" hidden="1" outlineLevel="1">
      <c r="A69" s="175"/>
      <c r="B69" s="175" t="s">
        <v>666</v>
      </c>
      <c r="C69" s="152" t="s">
        <v>126</v>
      </c>
      <c r="D69" s="123">
        <v>0.203</v>
      </c>
      <c r="E69" s="123">
        <v>0</v>
      </c>
      <c r="F69" s="123">
        <v>0</v>
      </c>
      <c r="G69" s="123">
        <v>0</v>
      </c>
      <c r="H69" s="123">
        <v>0</v>
      </c>
      <c r="I69" s="123">
        <v>0</v>
      </c>
      <c r="J69" s="123">
        <v>0</v>
      </c>
      <c r="K69" s="123">
        <v>0</v>
      </c>
      <c r="L69" s="123">
        <v>0</v>
      </c>
      <c r="M69" s="123">
        <v>0.203</v>
      </c>
      <c r="N69" s="123">
        <v>0</v>
      </c>
      <c r="O69" s="123">
        <v>0</v>
      </c>
      <c r="P69" s="123">
        <v>0.5</v>
      </c>
      <c r="Q69" s="123">
        <v>0</v>
      </c>
      <c r="R69" s="123">
        <v>0</v>
      </c>
      <c r="S69" s="123">
        <v>0</v>
      </c>
      <c r="T69" s="123">
        <v>0</v>
      </c>
      <c r="U69" s="123">
        <v>0</v>
      </c>
      <c r="V69" s="123">
        <v>0</v>
      </c>
      <c r="W69" s="123">
        <v>0</v>
      </c>
      <c r="X69" s="123">
        <v>0</v>
      </c>
      <c r="Y69" s="123">
        <v>0</v>
      </c>
      <c r="Z69" s="13">
        <v>0</v>
      </c>
      <c r="AA69" s="13">
        <v>0.203</v>
      </c>
      <c r="AB69" s="13">
        <v>0</v>
      </c>
      <c r="AC69" s="13">
        <v>0</v>
      </c>
      <c r="AD69" s="13">
        <v>0.5</v>
      </c>
      <c r="AE69" s="13">
        <v>0</v>
      </c>
      <c r="AF69" s="13">
        <v>0</v>
      </c>
    </row>
    <row r="70" spans="1:32" ht="63" hidden="1" outlineLevel="1">
      <c r="A70" s="175"/>
      <c r="B70" s="175" t="s">
        <v>667</v>
      </c>
      <c r="C70" s="152" t="s">
        <v>126</v>
      </c>
      <c r="D70" s="123">
        <v>0.208</v>
      </c>
      <c r="E70" s="123">
        <v>0</v>
      </c>
      <c r="F70" s="123">
        <v>0</v>
      </c>
      <c r="G70" s="123">
        <v>0</v>
      </c>
      <c r="H70" s="123">
        <v>0</v>
      </c>
      <c r="I70" s="123">
        <v>0</v>
      </c>
      <c r="J70" s="123">
        <v>0</v>
      </c>
      <c r="K70" s="123">
        <v>0</v>
      </c>
      <c r="L70" s="123">
        <v>0</v>
      </c>
      <c r="M70" s="123">
        <v>0.208</v>
      </c>
      <c r="N70" s="123">
        <v>0</v>
      </c>
      <c r="O70" s="123">
        <v>0</v>
      </c>
      <c r="P70" s="123">
        <v>0.35</v>
      </c>
      <c r="Q70" s="123">
        <v>0</v>
      </c>
      <c r="R70" s="123">
        <v>0</v>
      </c>
      <c r="S70" s="123">
        <v>0</v>
      </c>
      <c r="T70" s="123">
        <v>0</v>
      </c>
      <c r="U70" s="123">
        <v>0</v>
      </c>
      <c r="V70" s="123">
        <v>0</v>
      </c>
      <c r="W70" s="123">
        <v>0</v>
      </c>
      <c r="X70" s="123">
        <v>0</v>
      </c>
      <c r="Y70" s="123">
        <v>0</v>
      </c>
      <c r="Z70" s="13">
        <v>0</v>
      </c>
      <c r="AA70" s="13">
        <v>0.208</v>
      </c>
      <c r="AB70" s="13">
        <v>0</v>
      </c>
      <c r="AC70" s="13">
        <v>0</v>
      </c>
      <c r="AD70" s="13">
        <v>0.35</v>
      </c>
      <c r="AE70" s="13">
        <v>0</v>
      </c>
      <c r="AF70" s="13">
        <v>0</v>
      </c>
    </row>
    <row r="71" spans="1:32" ht="78.75" hidden="1" outlineLevel="1">
      <c r="A71" s="175"/>
      <c r="B71" s="175" t="s">
        <v>668</v>
      </c>
      <c r="C71" s="152" t="s">
        <v>126</v>
      </c>
      <c r="D71" s="123">
        <v>0.188</v>
      </c>
      <c r="E71" s="123">
        <v>0</v>
      </c>
      <c r="F71" s="123">
        <v>0</v>
      </c>
      <c r="G71" s="123">
        <v>0</v>
      </c>
      <c r="H71" s="123">
        <v>0</v>
      </c>
      <c r="I71" s="123">
        <v>0</v>
      </c>
      <c r="J71" s="123">
        <v>0</v>
      </c>
      <c r="K71" s="123">
        <v>0</v>
      </c>
      <c r="L71" s="123">
        <v>0</v>
      </c>
      <c r="M71" s="123">
        <v>0.188</v>
      </c>
      <c r="N71" s="123">
        <v>0</v>
      </c>
      <c r="O71" s="123">
        <v>0</v>
      </c>
      <c r="P71" s="123">
        <v>0.297</v>
      </c>
      <c r="Q71" s="123">
        <v>0</v>
      </c>
      <c r="R71" s="123">
        <v>0</v>
      </c>
      <c r="S71" s="123">
        <v>0</v>
      </c>
      <c r="T71" s="123">
        <v>0</v>
      </c>
      <c r="U71" s="123">
        <v>0</v>
      </c>
      <c r="V71" s="123">
        <v>0</v>
      </c>
      <c r="W71" s="123">
        <v>0</v>
      </c>
      <c r="X71" s="123">
        <v>0</v>
      </c>
      <c r="Y71" s="123">
        <v>0</v>
      </c>
      <c r="Z71" s="13">
        <v>0</v>
      </c>
      <c r="AA71" s="13">
        <v>0.188</v>
      </c>
      <c r="AB71" s="13">
        <v>0</v>
      </c>
      <c r="AC71" s="13">
        <v>0</v>
      </c>
      <c r="AD71" s="13">
        <v>0.297</v>
      </c>
      <c r="AE71" s="13">
        <v>0</v>
      </c>
      <c r="AF71" s="13">
        <v>0</v>
      </c>
    </row>
    <row r="72" spans="1:32" ht="78.75" hidden="1" outlineLevel="1">
      <c r="A72" s="175"/>
      <c r="B72" s="175" t="s">
        <v>669</v>
      </c>
      <c r="C72" s="152" t="s">
        <v>126</v>
      </c>
      <c r="D72" s="123">
        <v>0.091</v>
      </c>
      <c r="E72" s="123">
        <v>0</v>
      </c>
      <c r="F72" s="123">
        <v>0</v>
      </c>
      <c r="G72" s="123">
        <v>0</v>
      </c>
      <c r="H72" s="123">
        <v>0</v>
      </c>
      <c r="I72" s="123">
        <v>0</v>
      </c>
      <c r="J72" s="123">
        <v>0</v>
      </c>
      <c r="K72" s="123">
        <v>0</v>
      </c>
      <c r="L72" s="123">
        <v>0</v>
      </c>
      <c r="M72" s="123">
        <v>0.091</v>
      </c>
      <c r="N72" s="123">
        <v>0</v>
      </c>
      <c r="O72" s="123">
        <v>0</v>
      </c>
      <c r="P72" s="123">
        <v>0.2</v>
      </c>
      <c r="Q72" s="123">
        <v>0</v>
      </c>
      <c r="R72" s="123">
        <v>0</v>
      </c>
      <c r="S72" s="123">
        <v>0</v>
      </c>
      <c r="T72" s="123">
        <v>0</v>
      </c>
      <c r="U72" s="123">
        <v>0</v>
      </c>
      <c r="V72" s="123">
        <v>0</v>
      </c>
      <c r="W72" s="123">
        <v>0</v>
      </c>
      <c r="X72" s="123">
        <v>0</v>
      </c>
      <c r="Y72" s="123">
        <v>0</v>
      </c>
      <c r="Z72" s="13">
        <v>0</v>
      </c>
      <c r="AA72" s="13">
        <v>0.091</v>
      </c>
      <c r="AB72" s="13">
        <v>0</v>
      </c>
      <c r="AC72" s="13">
        <v>0</v>
      </c>
      <c r="AD72" s="13">
        <v>0.2</v>
      </c>
      <c r="AE72" s="13">
        <v>0</v>
      </c>
      <c r="AF72" s="13">
        <v>0</v>
      </c>
    </row>
    <row r="73" spans="1:32" ht="78.75" hidden="1" outlineLevel="1">
      <c r="A73" s="175"/>
      <c r="B73" s="175" t="s">
        <v>670</v>
      </c>
      <c r="C73" s="152" t="s">
        <v>126</v>
      </c>
      <c r="D73" s="123">
        <v>0.109</v>
      </c>
      <c r="E73" s="123">
        <v>0</v>
      </c>
      <c r="F73" s="123">
        <v>0</v>
      </c>
      <c r="G73" s="123">
        <v>0</v>
      </c>
      <c r="H73" s="123">
        <v>0</v>
      </c>
      <c r="I73" s="123">
        <v>0</v>
      </c>
      <c r="J73" s="123">
        <v>0</v>
      </c>
      <c r="K73" s="123">
        <v>0</v>
      </c>
      <c r="L73" s="123">
        <v>0</v>
      </c>
      <c r="M73" s="123">
        <v>0.109</v>
      </c>
      <c r="N73" s="123">
        <v>0</v>
      </c>
      <c r="O73" s="123">
        <v>0</v>
      </c>
      <c r="P73" s="123">
        <v>0.162</v>
      </c>
      <c r="Q73" s="123">
        <v>0</v>
      </c>
      <c r="R73" s="123">
        <v>0</v>
      </c>
      <c r="S73" s="123">
        <v>0</v>
      </c>
      <c r="T73" s="123">
        <v>0</v>
      </c>
      <c r="U73" s="123">
        <v>0</v>
      </c>
      <c r="V73" s="123">
        <v>0</v>
      </c>
      <c r="W73" s="123">
        <v>0</v>
      </c>
      <c r="X73" s="123">
        <v>0</v>
      </c>
      <c r="Y73" s="123">
        <v>0</v>
      </c>
      <c r="Z73" s="13">
        <v>0</v>
      </c>
      <c r="AA73" s="13">
        <v>0.109</v>
      </c>
      <c r="AB73" s="13">
        <v>0</v>
      </c>
      <c r="AC73" s="13">
        <v>0</v>
      </c>
      <c r="AD73" s="13">
        <v>0.162</v>
      </c>
      <c r="AE73" s="13">
        <v>0</v>
      </c>
      <c r="AF73" s="13">
        <v>0</v>
      </c>
    </row>
    <row r="74" spans="1:32" ht="78.75" hidden="1" outlineLevel="1">
      <c r="A74" s="175"/>
      <c r="B74" s="175" t="s">
        <v>671</v>
      </c>
      <c r="C74" s="152" t="s">
        <v>126</v>
      </c>
      <c r="D74" s="123">
        <v>0.032</v>
      </c>
      <c r="E74" s="123">
        <v>0</v>
      </c>
      <c r="F74" s="123">
        <v>0</v>
      </c>
      <c r="G74" s="123">
        <v>0</v>
      </c>
      <c r="H74" s="123">
        <v>0</v>
      </c>
      <c r="I74" s="123">
        <v>0</v>
      </c>
      <c r="J74" s="123">
        <v>0</v>
      </c>
      <c r="K74" s="123">
        <v>0</v>
      </c>
      <c r="L74" s="123">
        <v>0</v>
      </c>
      <c r="M74" s="123">
        <v>0.032</v>
      </c>
      <c r="N74" s="123">
        <v>0</v>
      </c>
      <c r="O74" s="123">
        <v>0</v>
      </c>
      <c r="P74" s="123">
        <v>0.053</v>
      </c>
      <c r="Q74" s="123">
        <v>0</v>
      </c>
      <c r="R74" s="123">
        <v>0</v>
      </c>
      <c r="S74" s="123">
        <v>0</v>
      </c>
      <c r="T74" s="123">
        <v>0</v>
      </c>
      <c r="U74" s="123">
        <v>0</v>
      </c>
      <c r="V74" s="123">
        <v>0</v>
      </c>
      <c r="W74" s="123">
        <v>0</v>
      </c>
      <c r="X74" s="123">
        <v>0</v>
      </c>
      <c r="Y74" s="123">
        <v>0</v>
      </c>
      <c r="Z74" s="13">
        <v>0</v>
      </c>
      <c r="AA74" s="13">
        <v>0.032</v>
      </c>
      <c r="AB74" s="13">
        <v>0</v>
      </c>
      <c r="AC74" s="13">
        <v>0</v>
      </c>
      <c r="AD74" s="13">
        <v>0.053</v>
      </c>
      <c r="AE74" s="13">
        <v>0</v>
      </c>
      <c r="AF74" s="13">
        <v>0</v>
      </c>
    </row>
    <row r="75" spans="1:32" ht="110.25" hidden="1" outlineLevel="1">
      <c r="A75" s="175"/>
      <c r="B75" s="175" t="s">
        <v>672</v>
      </c>
      <c r="C75" s="152" t="s">
        <v>126</v>
      </c>
      <c r="D75" s="123">
        <v>0.045</v>
      </c>
      <c r="E75" s="123">
        <v>0</v>
      </c>
      <c r="F75" s="123">
        <v>0</v>
      </c>
      <c r="G75" s="123">
        <v>0</v>
      </c>
      <c r="H75" s="123">
        <v>0</v>
      </c>
      <c r="I75" s="123">
        <v>0</v>
      </c>
      <c r="J75" s="123">
        <v>0</v>
      </c>
      <c r="K75" s="123">
        <v>0</v>
      </c>
      <c r="L75" s="123">
        <v>0</v>
      </c>
      <c r="M75" s="123">
        <v>0.045</v>
      </c>
      <c r="N75" s="123">
        <v>0</v>
      </c>
      <c r="O75" s="123">
        <v>0</v>
      </c>
      <c r="P75" s="123">
        <v>0.086</v>
      </c>
      <c r="Q75" s="123">
        <v>0</v>
      </c>
      <c r="R75" s="123">
        <v>0</v>
      </c>
      <c r="S75" s="123">
        <v>0</v>
      </c>
      <c r="T75" s="123">
        <v>0</v>
      </c>
      <c r="U75" s="123">
        <v>0</v>
      </c>
      <c r="V75" s="123">
        <v>0</v>
      </c>
      <c r="W75" s="123">
        <v>0</v>
      </c>
      <c r="X75" s="123">
        <v>0</v>
      </c>
      <c r="Y75" s="123">
        <v>0</v>
      </c>
      <c r="Z75" s="13">
        <v>0</v>
      </c>
      <c r="AA75" s="13">
        <v>0.045</v>
      </c>
      <c r="AB75" s="13">
        <v>0</v>
      </c>
      <c r="AC75" s="13">
        <v>0</v>
      </c>
      <c r="AD75" s="13">
        <v>0.086</v>
      </c>
      <c r="AE75" s="13">
        <v>0</v>
      </c>
      <c r="AF75" s="13">
        <v>0</v>
      </c>
    </row>
    <row r="76" spans="1:32" ht="78.75" hidden="1" outlineLevel="1">
      <c r="A76" s="175"/>
      <c r="B76" s="175" t="s">
        <v>673</v>
      </c>
      <c r="C76" s="152" t="s">
        <v>126</v>
      </c>
      <c r="D76" s="123">
        <v>0.18</v>
      </c>
      <c r="E76" s="123">
        <v>0</v>
      </c>
      <c r="F76" s="123">
        <v>0</v>
      </c>
      <c r="G76" s="123">
        <v>0</v>
      </c>
      <c r="H76" s="123">
        <v>0</v>
      </c>
      <c r="I76" s="123">
        <v>0</v>
      </c>
      <c r="J76" s="123">
        <v>0</v>
      </c>
      <c r="K76" s="123">
        <v>0</v>
      </c>
      <c r="L76" s="123">
        <v>0</v>
      </c>
      <c r="M76" s="123">
        <v>0.18</v>
      </c>
      <c r="N76" s="123">
        <v>0</v>
      </c>
      <c r="O76" s="123">
        <v>0</v>
      </c>
      <c r="P76" s="123">
        <v>0.168</v>
      </c>
      <c r="Q76" s="123">
        <v>0</v>
      </c>
      <c r="R76" s="123">
        <v>0</v>
      </c>
      <c r="S76" s="123">
        <v>0</v>
      </c>
      <c r="T76" s="123">
        <v>0</v>
      </c>
      <c r="U76" s="123">
        <v>0</v>
      </c>
      <c r="V76" s="123">
        <v>0</v>
      </c>
      <c r="W76" s="123">
        <v>0</v>
      </c>
      <c r="X76" s="123">
        <v>0</v>
      </c>
      <c r="Y76" s="123">
        <v>0</v>
      </c>
      <c r="Z76" s="13">
        <v>0</v>
      </c>
      <c r="AA76" s="13">
        <v>0.18</v>
      </c>
      <c r="AB76" s="13">
        <v>0</v>
      </c>
      <c r="AC76" s="13">
        <v>0</v>
      </c>
      <c r="AD76" s="13">
        <v>0.168</v>
      </c>
      <c r="AE76" s="13">
        <v>0</v>
      </c>
      <c r="AF76" s="13">
        <v>0</v>
      </c>
    </row>
    <row r="77" spans="1:32" ht="142.5" customHeight="1" hidden="1" outlineLevel="1">
      <c r="A77" s="175"/>
      <c r="B77" s="152" t="s">
        <v>674</v>
      </c>
      <c r="C77" s="152" t="s">
        <v>126</v>
      </c>
      <c r="D77" s="123">
        <v>0.12</v>
      </c>
      <c r="E77" s="123">
        <v>0</v>
      </c>
      <c r="F77" s="123">
        <v>0</v>
      </c>
      <c r="G77" s="123">
        <v>0</v>
      </c>
      <c r="H77" s="123">
        <v>0</v>
      </c>
      <c r="I77" s="123">
        <v>0</v>
      </c>
      <c r="J77" s="123">
        <v>0</v>
      </c>
      <c r="K77" s="123">
        <v>0</v>
      </c>
      <c r="L77" s="123">
        <v>0</v>
      </c>
      <c r="M77" s="123">
        <v>0.12</v>
      </c>
      <c r="N77" s="123">
        <v>0</v>
      </c>
      <c r="O77" s="123">
        <v>0</v>
      </c>
      <c r="P77" s="123">
        <v>0.147</v>
      </c>
      <c r="Q77" s="123">
        <v>0</v>
      </c>
      <c r="R77" s="123">
        <v>0</v>
      </c>
      <c r="S77" s="123">
        <v>0</v>
      </c>
      <c r="T77" s="123">
        <v>0</v>
      </c>
      <c r="U77" s="123">
        <v>0</v>
      </c>
      <c r="V77" s="123">
        <v>0</v>
      </c>
      <c r="W77" s="123">
        <v>0</v>
      </c>
      <c r="X77" s="123">
        <v>0</v>
      </c>
      <c r="Y77" s="123">
        <v>0</v>
      </c>
      <c r="Z77" s="13">
        <v>0</v>
      </c>
      <c r="AA77" s="13">
        <v>0.12</v>
      </c>
      <c r="AB77" s="13">
        <v>0</v>
      </c>
      <c r="AC77" s="13">
        <v>0</v>
      </c>
      <c r="AD77" s="13">
        <v>0.147</v>
      </c>
      <c r="AE77" s="13">
        <v>0</v>
      </c>
      <c r="AF77" s="13">
        <v>0</v>
      </c>
    </row>
    <row r="78" spans="1:32" ht="78.75" hidden="1" outlineLevel="1">
      <c r="A78" s="175"/>
      <c r="B78" s="175" t="s">
        <v>675</v>
      </c>
      <c r="C78" s="152" t="s">
        <v>126</v>
      </c>
      <c r="D78" s="123">
        <v>0.09</v>
      </c>
      <c r="E78" s="123">
        <v>0</v>
      </c>
      <c r="F78" s="123">
        <v>0</v>
      </c>
      <c r="G78" s="123">
        <v>0</v>
      </c>
      <c r="H78" s="123">
        <v>0</v>
      </c>
      <c r="I78" s="123">
        <v>0</v>
      </c>
      <c r="J78" s="123">
        <v>0</v>
      </c>
      <c r="K78" s="123">
        <v>0</v>
      </c>
      <c r="L78" s="123">
        <v>0</v>
      </c>
      <c r="M78" s="123">
        <v>0.09</v>
      </c>
      <c r="N78" s="123">
        <v>0</v>
      </c>
      <c r="O78" s="123">
        <v>0</v>
      </c>
      <c r="P78" s="123">
        <v>0.079</v>
      </c>
      <c r="Q78" s="123">
        <v>0</v>
      </c>
      <c r="R78" s="123">
        <v>0</v>
      </c>
      <c r="S78" s="123">
        <v>0</v>
      </c>
      <c r="T78" s="123">
        <v>0</v>
      </c>
      <c r="U78" s="123">
        <v>0</v>
      </c>
      <c r="V78" s="123">
        <v>0</v>
      </c>
      <c r="W78" s="123">
        <v>0</v>
      </c>
      <c r="X78" s="123">
        <v>0</v>
      </c>
      <c r="Y78" s="123">
        <v>0</v>
      </c>
      <c r="Z78" s="13">
        <v>0</v>
      </c>
      <c r="AA78" s="13">
        <v>0.09</v>
      </c>
      <c r="AB78" s="13">
        <v>0</v>
      </c>
      <c r="AC78" s="13">
        <v>0</v>
      </c>
      <c r="AD78" s="13">
        <v>0.079</v>
      </c>
      <c r="AE78" s="13">
        <v>0</v>
      </c>
      <c r="AF78" s="13">
        <v>0</v>
      </c>
    </row>
    <row r="79" spans="1:32" ht="78.75" hidden="1" outlineLevel="1">
      <c r="A79" s="175"/>
      <c r="B79" s="175" t="s">
        <v>676</v>
      </c>
      <c r="C79" s="152" t="s">
        <v>126</v>
      </c>
      <c r="D79" s="123">
        <v>0.09</v>
      </c>
      <c r="E79" s="123">
        <v>0</v>
      </c>
      <c r="F79" s="123">
        <v>0</v>
      </c>
      <c r="G79" s="123">
        <v>0</v>
      </c>
      <c r="H79" s="123">
        <v>0</v>
      </c>
      <c r="I79" s="123">
        <v>0</v>
      </c>
      <c r="J79" s="123">
        <v>0</v>
      </c>
      <c r="K79" s="123">
        <v>0</v>
      </c>
      <c r="L79" s="123">
        <v>0</v>
      </c>
      <c r="M79" s="123">
        <v>0.09</v>
      </c>
      <c r="N79" s="123">
        <v>0</v>
      </c>
      <c r="O79" s="123">
        <v>0</v>
      </c>
      <c r="P79" s="123">
        <v>0.079</v>
      </c>
      <c r="Q79" s="123">
        <v>0</v>
      </c>
      <c r="R79" s="123">
        <v>0</v>
      </c>
      <c r="S79" s="123">
        <v>0</v>
      </c>
      <c r="T79" s="123">
        <v>0</v>
      </c>
      <c r="U79" s="123">
        <v>0</v>
      </c>
      <c r="V79" s="123">
        <v>0</v>
      </c>
      <c r="W79" s="123">
        <v>0</v>
      </c>
      <c r="X79" s="123">
        <v>0</v>
      </c>
      <c r="Y79" s="123">
        <v>0</v>
      </c>
      <c r="Z79" s="13">
        <v>0</v>
      </c>
      <c r="AA79" s="13">
        <v>0.09</v>
      </c>
      <c r="AB79" s="13">
        <v>0</v>
      </c>
      <c r="AC79" s="13">
        <v>0</v>
      </c>
      <c r="AD79" s="13">
        <v>0.079</v>
      </c>
      <c r="AE79" s="13">
        <v>0</v>
      </c>
      <c r="AF79" s="13">
        <v>0</v>
      </c>
    </row>
    <row r="80" spans="1:32" ht="78.75" hidden="1" outlineLevel="1">
      <c r="A80" s="175"/>
      <c r="B80" s="175" t="s">
        <v>677</v>
      </c>
      <c r="C80" s="152" t="s">
        <v>126</v>
      </c>
      <c r="D80" s="123">
        <v>0.091</v>
      </c>
      <c r="E80" s="123">
        <v>0</v>
      </c>
      <c r="F80" s="123">
        <v>0</v>
      </c>
      <c r="G80" s="123">
        <v>0</v>
      </c>
      <c r="H80" s="123">
        <v>0</v>
      </c>
      <c r="I80" s="123">
        <v>0</v>
      </c>
      <c r="J80" s="123">
        <v>0</v>
      </c>
      <c r="K80" s="123">
        <v>0</v>
      </c>
      <c r="L80" s="123">
        <v>0</v>
      </c>
      <c r="M80" s="123">
        <v>0.091</v>
      </c>
      <c r="N80" s="123">
        <v>0</v>
      </c>
      <c r="O80" s="123">
        <v>0</v>
      </c>
      <c r="P80" s="123">
        <v>0.08</v>
      </c>
      <c r="Q80" s="123">
        <v>0</v>
      </c>
      <c r="R80" s="123">
        <v>0</v>
      </c>
      <c r="S80" s="123">
        <v>0</v>
      </c>
      <c r="T80" s="123">
        <v>0</v>
      </c>
      <c r="U80" s="123">
        <v>0</v>
      </c>
      <c r="V80" s="123">
        <v>0</v>
      </c>
      <c r="W80" s="123">
        <v>0</v>
      </c>
      <c r="X80" s="123">
        <v>0</v>
      </c>
      <c r="Y80" s="123">
        <v>0</v>
      </c>
      <c r="Z80" s="13">
        <v>0</v>
      </c>
      <c r="AA80" s="13">
        <v>0.091</v>
      </c>
      <c r="AB80" s="13">
        <v>0</v>
      </c>
      <c r="AC80" s="13">
        <v>0</v>
      </c>
      <c r="AD80" s="13">
        <v>0.08</v>
      </c>
      <c r="AE80" s="13">
        <v>0</v>
      </c>
      <c r="AF80" s="13">
        <v>0</v>
      </c>
    </row>
    <row r="81" spans="1:32" ht="108.75" customHeight="1" hidden="1" outlineLevel="1">
      <c r="A81" s="175"/>
      <c r="B81" s="175" t="s">
        <v>678</v>
      </c>
      <c r="C81" s="152" t="s">
        <v>126</v>
      </c>
      <c r="D81" s="123">
        <v>0.064</v>
      </c>
      <c r="E81" s="123">
        <v>0</v>
      </c>
      <c r="F81" s="123">
        <v>0</v>
      </c>
      <c r="G81" s="123">
        <v>0</v>
      </c>
      <c r="H81" s="123">
        <v>0</v>
      </c>
      <c r="I81" s="123">
        <v>0</v>
      </c>
      <c r="J81" s="123">
        <v>0</v>
      </c>
      <c r="K81" s="123">
        <v>0</v>
      </c>
      <c r="L81" s="123">
        <v>0</v>
      </c>
      <c r="M81" s="123">
        <v>0.064</v>
      </c>
      <c r="N81" s="123">
        <v>0</v>
      </c>
      <c r="O81" s="123">
        <v>0</v>
      </c>
      <c r="P81" s="123">
        <v>0.131</v>
      </c>
      <c r="Q81" s="123">
        <v>0</v>
      </c>
      <c r="R81" s="123">
        <v>0</v>
      </c>
      <c r="S81" s="123">
        <v>0</v>
      </c>
      <c r="T81" s="123">
        <v>0</v>
      </c>
      <c r="U81" s="123">
        <v>0</v>
      </c>
      <c r="V81" s="123">
        <v>0</v>
      </c>
      <c r="W81" s="123">
        <v>0</v>
      </c>
      <c r="X81" s="123">
        <v>0</v>
      </c>
      <c r="Y81" s="123">
        <v>0</v>
      </c>
      <c r="Z81" s="13">
        <v>0</v>
      </c>
      <c r="AA81" s="13">
        <v>0.064</v>
      </c>
      <c r="AB81" s="13">
        <v>0</v>
      </c>
      <c r="AC81" s="13">
        <v>0</v>
      </c>
      <c r="AD81" s="13">
        <v>0.131</v>
      </c>
      <c r="AE81" s="13">
        <v>0</v>
      </c>
      <c r="AF81" s="13">
        <v>0</v>
      </c>
    </row>
    <row r="82" spans="1:32" ht="78.75" hidden="1" outlineLevel="1">
      <c r="A82" s="175"/>
      <c r="B82" s="175" t="s">
        <v>679</v>
      </c>
      <c r="C82" s="152" t="s">
        <v>126</v>
      </c>
      <c r="D82" s="123">
        <v>0.062</v>
      </c>
      <c r="E82" s="123">
        <v>0</v>
      </c>
      <c r="F82" s="123">
        <v>0</v>
      </c>
      <c r="G82" s="123">
        <v>0</v>
      </c>
      <c r="H82" s="123">
        <v>0</v>
      </c>
      <c r="I82" s="123">
        <v>0</v>
      </c>
      <c r="J82" s="123">
        <v>0</v>
      </c>
      <c r="K82" s="123">
        <v>0</v>
      </c>
      <c r="L82" s="123">
        <v>0</v>
      </c>
      <c r="M82" s="123">
        <v>0.062</v>
      </c>
      <c r="N82" s="123">
        <v>0</v>
      </c>
      <c r="O82" s="123">
        <v>0</v>
      </c>
      <c r="P82" s="123">
        <v>0.064</v>
      </c>
      <c r="Q82" s="123">
        <v>0</v>
      </c>
      <c r="R82" s="123">
        <v>0</v>
      </c>
      <c r="S82" s="123">
        <v>0</v>
      </c>
      <c r="T82" s="123">
        <v>0</v>
      </c>
      <c r="U82" s="123">
        <v>0</v>
      </c>
      <c r="V82" s="123">
        <v>0</v>
      </c>
      <c r="W82" s="123">
        <v>0</v>
      </c>
      <c r="X82" s="123">
        <v>0</v>
      </c>
      <c r="Y82" s="123">
        <v>0</v>
      </c>
      <c r="Z82" s="13">
        <v>0</v>
      </c>
      <c r="AA82" s="13">
        <v>0.062</v>
      </c>
      <c r="AB82" s="13">
        <v>0</v>
      </c>
      <c r="AC82" s="13">
        <v>0</v>
      </c>
      <c r="AD82" s="13">
        <v>0.064</v>
      </c>
      <c r="AE82" s="13">
        <v>0</v>
      </c>
      <c r="AF82" s="13">
        <v>0</v>
      </c>
    </row>
    <row r="83" spans="1:32" ht="126" hidden="1" outlineLevel="1">
      <c r="A83" s="175"/>
      <c r="B83" s="152" t="s">
        <v>680</v>
      </c>
      <c r="C83" s="152" t="s">
        <v>126</v>
      </c>
      <c r="D83" s="123">
        <v>0.091</v>
      </c>
      <c r="E83" s="123">
        <v>0</v>
      </c>
      <c r="F83" s="123">
        <v>0</v>
      </c>
      <c r="G83" s="123">
        <v>0</v>
      </c>
      <c r="H83" s="123">
        <v>0</v>
      </c>
      <c r="I83" s="123">
        <v>0</v>
      </c>
      <c r="J83" s="123">
        <v>0</v>
      </c>
      <c r="K83" s="123">
        <v>0</v>
      </c>
      <c r="L83" s="123">
        <v>0</v>
      </c>
      <c r="M83" s="123">
        <v>0.091</v>
      </c>
      <c r="N83" s="123">
        <v>0</v>
      </c>
      <c r="O83" s="123">
        <v>0</v>
      </c>
      <c r="P83" s="123">
        <v>0.105</v>
      </c>
      <c r="Q83" s="123">
        <v>0</v>
      </c>
      <c r="R83" s="123">
        <v>0</v>
      </c>
      <c r="S83" s="123">
        <v>0</v>
      </c>
      <c r="T83" s="123">
        <v>0</v>
      </c>
      <c r="U83" s="123">
        <v>0</v>
      </c>
      <c r="V83" s="123">
        <v>0</v>
      </c>
      <c r="W83" s="123">
        <v>0</v>
      </c>
      <c r="X83" s="123">
        <v>0</v>
      </c>
      <c r="Y83" s="123">
        <v>0</v>
      </c>
      <c r="Z83" s="13">
        <v>0</v>
      </c>
      <c r="AA83" s="13">
        <v>0.091</v>
      </c>
      <c r="AB83" s="13">
        <v>0</v>
      </c>
      <c r="AC83" s="13">
        <v>0</v>
      </c>
      <c r="AD83" s="13">
        <v>0.105</v>
      </c>
      <c r="AE83" s="13">
        <v>0</v>
      </c>
      <c r="AF83" s="13">
        <v>0</v>
      </c>
    </row>
    <row r="84" spans="1:32" ht="102" customHeight="1" hidden="1" outlineLevel="1">
      <c r="A84" s="175"/>
      <c r="B84" s="175" t="s">
        <v>681</v>
      </c>
      <c r="C84" s="152" t="s">
        <v>126</v>
      </c>
      <c r="D84" s="123">
        <v>0.096</v>
      </c>
      <c r="E84" s="123">
        <v>0</v>
      </c>
      <c r="F84" s="123">
        <v>0</v>
      </c>
      <c r="G84" s="123">
        <v>0</v>
      </c>
      <c r="H84" s="123">
        <v>0</v>
      </c>
      <c r="I84" s="123">
        <v>0</v>
      </c>
      <c r="J84" s="123">
        <v>0</v>
      </c>
      <c r="K84" s="123">
        <v>0</v>
      </c>
      <c r="L84" s="123">
        <v>0</v>
      </c>
      <c r="M84" s="123">
        <v>0.096</v>
      </c>
      <c r="N84" s="123">
        <v>0</v>
      </c>
      <c r="O84" s="123">
        <v>0</v>
      </c>
      <c r="P84" s="123">
        <v>0.113</v>
      </c>
      <c r="Q84" s="123">
        <v>0</v>
      </c>
      <c r="R84" s="123">
        <v>0</v>
      </c>
      <c r="S84" s="123">
        <v>0</v>
      </c>
      <c r="T84" s="123">
        <v>0</v>
      </c>
      <c r="U84" s="123">
        <v>0</v>
      </c>
      <c r="V84" s="123">
        <v>0</v>
      </c>
      <c r="W84" s="123">
        <v>0</v>
      </c>
      <c r="X84" s="123">
        <v>0</v>
      </c>
      <c r="Y84" s="123">
        <v>0</v>
      </c>
      <c r="Z84" s="13">
        <v>0</v>
      </c>
      <c r="AA84" s="13">
        <v>0.096</v>
      </c>
      <c r="AB84" s="13">
        <v>0</v>
      </c>
      <c r="AC84" s="13">
        <v>0</v>
      </c>
      <c r="AD84" s="13">
        <v>0.113</v>
      </c>
      <c r="AE84" s="13">
        <v>0</v>
      </c>
      <c r="AF84" s="13">
        <v>0</v>
      </c>
    </row>
    <row r="85" spans="1:32" ht="78.75" hidden="1" outlineLevel="1">
      <c r="A85" s="175"/>
      <c r="B85" s="175" t="s">
        <v>682</v>
      </c>
      <c r="C85" s="152" t="s">
        <v>126</v>
      </c>
      <c r="D85" s="123">
        <v>0.222</v>
      </c>
      <c r="E85" s="123">
        <v>0</v>
      </c>
      <c r="F85" s="123">
        <v>0</v>
      </c>
      <c r="G85" s="123">
        <v>0</v>
      </c>
      <c r="H85" s="123">
        <v>0</v>
      </c>
      <c r="I85" s="123">
        <v>0</v>
      </c>
      <c r="J85" s="123">
        <v>0</v>
      </c>
      <c r="K85" s="123">
        <v>0</v>
      </c>
      <c r="L85" s="123">
        <v>0</v>
      </c>
      <c r="M85" s="123">
        <v>0.222</v>
      </c>
      <c r="N85" s="123">
        <v>0</v>
      </c>
      <c r="O85" s="123">
        <v>0</v>
      </c>
      <c r="P85" s="123">
        <v>0.29</v>
      </c>
      <c r="Q85" s="123">
        <v>0</v>
      </c>
      <c r="R85" s="123">
        <v>0</v>
      </c>
      <c r="S85" s="123">
        <v>0</v>
      </c>
      <c r="T85" s="123">
        <v>0</v>
      </c>
      <c r="U85" s="123">
        <v>0</v>
      </c>
      <c r="V85" s="123">
        <v>0</v>
      </c>
      <c r="W85" s="123">
        <v>0</v>
      </c>
      <c r="X85" s="123">
        <v>0</v>
      </c>
      <c r="Y85" s="123">
        <v>0</v>
      </c>
      <c r="Z85" s="13">
        <v>0</v>
      </c>
      <c r="AA85" s="13">
        <v>0.222</v>
      </c>
      <c r="AB85" s="13">
        <v>0</v>
      </c>
      <c r="AC85" s="13">
        <v>0</v>
      </c>
      <c r="AD85" s="13">
        <v>0.29</v>
      </c>
      <c r="AE85" s="13">
        <v>0</v>
      </c>
      <c r="AF85" s="13">
        <v>0</v>
      </c>
    </row>
    <row r="86" spans="1:32" ht="126" hidden="1" outlineLevel="1">
      <c r="A86" s="175"/>
      <c r="B86" s="152" t="s">
        <v>683</v>
      </c>
      <c r="C86" s="152" t="s">
        <v>126</v>
      </c>
      <c r="D86" s="123">
        <v>0.102</v>
      </c>
      <c r="E86" s="123">
        <v>0</v>
      </c>
      <c r="F86" s="123">
        <v>0</v>
      </c>
      <c r="G86" s="123">
        <v>0</v>
      </c>
      <c r="H86" s="123">
        <v>0</v>
      </c>
      <c r="I86" s="123">
        <v>0</v>
      </c>
      <c r="J86" s="123">
        <v>0</v>
      </c>
      <c r="K86" s="123">
        <v>0</v>
      </c>
      <c r="L86" s="123">
        <v>0</v>
      </c>
      <c r="M86" s="123">
        <v>0.102</v>
      </c>
      <c r="N86" s="123">
        <v>0</v>
      </c>
      <c r="O86" s="123">
        <v>0</v>
      </c>
      <c r="P86" s="123">
        <v>0.113</v>
      </c>
      <c r="Q86" s="123">
        <v>0</v>
      </c>
      <c r="R86" s="123">
        <v>0</v>
      </c>
      <c r="S86" s="123">
        <v>0</v>
      </c>
      <c r="T86" s="123">
        <v>0</v>
      </c>
      <c r="U86" s="123">
        <v>0</v>
      </c>
      <c r="V86" s="123">
        <v>0</v>
      </c>
      <c r="W86" s="123">
        <v>0</v>
      </c>
      <c r="X86" s="123">
        <v>0</v>
      </c>
      <c r="Y86" s="123">
        <v>0</v>
      </c>
      <c r="Z86" s="13">
        <v>0</v>
      </c>
      <c r="AA86" s="13">
        <v>0.102</v>
      </c>
      <c r="AB86" s="13">
        <v>0</v>
      </c>
      <c r="AC86" s="13">
        <v>0</v>
      </c>
      <c r="AD86" s="13">
        <v>0.113</v>
      </c>
      <c r="AE86" s="13">
        <v>0</v>
      </c>
      <c r="AF86" s="13">
        <v>0</v>
      </c>
    </row>
    <row r="87" spans="1:32" ht="78.75" hidden="1" outlineLevel="1">
      <c r="A87" s="175"/>
      <c r="B87" s="175" t="s">
        <v>684</v>
      </c>
      <c r="C87" s="152" t="s">
        <v>126</v>
      </c>
      <c r="D87" s="123">
        <v>0.062</v>
      </c>
      <c r="E87" s="123">
        <v>0</v>
      </c>
      <c r="F87" s="123">
        <v>0</v>
      </c>
      <c r="G87" s="123">
        <v>0</v>
      </c>
      <c r="H87" s="123">
        <v>0</v>
      </c>
      <c r="I87" s="123">
        <v>0</v>
      </c>
      <c r="J87" s="123">
        <v>0</v>
      </c>
      <c r="K87" s="123">
        <v>0</v>
      </c>
      <c r="L87" s="123">
        <v>0</v>
      </c>
      <c r="M87" s="123">
        <v>0.062</v>
      </c>
      <c r="N87" s="123">
        <v>0</v>
      </c>
      <c r="O87" s="123">
        <v>0</v>
      </c>
      <c r="P87" s="123">
        <v>0.065</v>
      </c>
      <c r="Q87" s="123">
        <v>0</v>
      </c>
      <c r="R87" s="123">
        <v>0</v>
      </c>
      <c r="S87" s="123">
        <v>0</v>
      </c>
      <c r="T87" s="123">
        <v>0</v>
      </c>
      <c r="U87" s="123">
        <v>0</v>
      </c>
      <c r="V87" s="123">
        <v>0</v>
      </c>
      <c r="W87" s="123">
        <v>0</v>
      </c>
      <c r="X87" s="123">
        <v>0</v>
      </c>
      <c r="Y87" s="123">
        <v>0</v>
      </c>
      <c r="Z87" s="13">
        <v>0</v>
      </c>
      <c r="AA87" s="13">
        <v>0.062</v>
      </c>
      <c r="AB87" s="13">
        <v>0</v>
      </c>
      <c r="AC87" s="13">
        <v>0</v>
      </c>
      <c r="AD87" s="13">
        <v>0.065</v>
      </c>
      <c r="AE87" s="13">
        <v>0</v>
      </c>
      <c r="AF87" s="13">
        <v>0</v>
      </c>
    </row>
    <row r="88" spans="1:32" ht="78.75" hidden="1" outlineLevel="1">
      <c r="A88" s="175"/>
      <c r="B88" s="175" t="s">
        <v>685</v>
      </c>
      <c r="C88" s="152" t="s">
        <v>126</v>
      </c>
      <c r="D88" s="123">
        <v>0.121</v>
      </c>
      <c r="E88" s="123">
        <v>0</v>
      </c>
      <c r="F88" s="123">
        <v>0</v>
      </c>
      <c r="G88" s="123">
        <v>0</v>
      </c>
      <c r="H88" s="123">
        <v>0</v>
      </c>
      <c r="I88" s="123">
        <v>0</v>
      </c>
      <c r="J88" s="123">
        <v>0</v>
      </c>
      <c r="K88" s="123">
        <v>0</v>
      </c>
      <c r="L88" s="123">
        <v>0</v>
      </c>
      <c r="M88" s="123">
        <v>0.121</v>
      </c>
      <c r="N88" s="123">
        <v>0</v>
      </c>
      <c r="O88" s="123">
        <v>0</v>
      </c>
      <c r="P88" s="123">
        <v>0.148</v>
      </c>
      <c r="Q88" s="123">
        <v>0</v>
      </c>
      <c r="R88" s="123">
        <v>0</v>
      </c>
      <c r="S88" s="123">
        <v>0</v>
      </c>
      <c r="T88" s="123">
        <v>0</v>
      </c>
      <c r="U88" s="123">
        <v>0</v>
      </c>
      <c r="V88" s="123">
        <v>0</v>
      </c>
      <c r="W88" s="123">
        <v>0</v>
      </c>
      <c r="X88" s="123">
        <v>0</v>
      </c>
      <c r="Y88" s="123">
        <v>0</v>
      </c>
      <c r="Z88" s="13">
        <v>0</v>
      </c>
      <c r="AA88" s="13">
        <v>0.121</v>
      </c>
      <c r="AB88" s="13">
        <v>0</v>
      </c>
      <c r="AC88" s="13">
        <v>0</v>
      </c>
      <c r="AD88" s="13">
        <v>0.148</v>
      </c>
      <c r="AE88" s="13">
        <v>0</v>
      </c>
      <c r="AF88" s="13">
        <v>0</v>
      </c>
    </row>
    <row r="89" spans="1:32" ht="78.75" hidden="1" outlineLevel="1">
      <c r="A89" s="175"/>
      <c r="B89" s="175" t="s">
        <v>686</v>
      </c>
      <c r="C89" s="152" t="s">
        <v>126</v>
      </c>
      <c r="D89" s="123">
        <v>0.04</v>
      </c>
      <c r="E89" s="123">
        <v>0</v>
      </c>
      <c r="F89" s="123">
        <v>0</v>
      </c>
      <c r="G89" s="123">
        <v>0</v>
      </c>
      <c r="H89" s="123">
        <v>0</v>
      </c>
      <c r="I89" s="123">
        <v>0</v>
      </c>
      <c r="J89" s="123">
        <v>0</v>
      </c>
      <c r="K89" s="123">
        <v>0</v>
      </c>
      <c r="L89" s="123">
        <v>0</v>
      </c>
      <c r="M89" s="123">
        <v>0.04</v>
      </c>
      <c r="N89" s="123">
        <v>0</v>
      </c>
      <c r="O89" s="123">
        <v>0</v>
      </c>
      <c r="P89" s="123">
        <v>0.073</v>
      </c>
      <c r="Q89" s="123">
        <v>0</v>
      </c>
      <c r="R89" s="123">
        <v>0</v>
      </c>
      <c r="S89" s="123">
        <v>0</v>
      </c>
      <c r="T89" s="123">
        <v>0</v>
      </c>
      <c r="U89" s="123">
        <v>0</v>
      </c>
      <c r="V89" s="123">
        <v>0</v>
      </c>
      <c r="W89" s="123">
        <v>0</v>
      </c>
      <c r="X89" s="123">
        <v>0</v>
      </c>
      <c r="Y89" s="123">
        <v>0</v>
      </c>
      <c r="Z89" s="13">
        <v>0</v>
      </c>
      <c r="AA89" s="13">
        <v>0.04</v>
      </c>
      <c r="AB89" s="13">
        <v>0</v>
      </c>
      <c r="AC89" s="13">
        <v>0</v>
      </c>
      <c r="AD89" s="13">
        <v>0.073</v>
      </c>
      <c r="AE89" s="13">
        <v>0</v>
      </c>
      <c r="AF89" s="13">
        <v>0</v>
      </c>
    </row>
    <row r="90" spans="1:32" ht="78.75" hidden="1" outlineLevel="1">
      <c r="A90" s="175"/>
      <c r="B90" s="175" t="s">
        <v>687</v>
      </c>
      <c r="C90" s="152" t="s">
        <v>126</v>
      </c>
      <c r="D90" s="123">
        <v>0.094</v>
      </c>
      <c r="E90" s="123">
        <v>0</v>
      </c>
      <c r="F90" s="123">
        <v>0</v>
      </c>
      <c r="G90" s="123">
        <v>0</v>
      </c>
      <c r="H90" s="123">
        <v>0</v>
      </c>
      <c r="I90" s="123">
        <v>0</v>
      </c>
      <c r="J90" s="123">
        <v>0</v>
      </c>
      <c r="K90" s="123">
        <v>0</v>
      </c>
      <c r="L90" s="123">
        <v>0</v>
      </c>
      <c r="M90" s="123">
        <v>0.094</v>
      </c>
      <c r="N90" s="123">
        <v>0</v>
      </c>
      <c r="O90" s="123">
        <v>0</v>
      </c>
      <c r="P90" s="123">
        <v>0.11</v>
      </c>
      <c r="Q90" s="123">
        <v>0</v>
      </c>
      <c r="R90" s="123">
        <v>0</v>
      </c>
      <c r="S90" s="123">
        <v>0</v>
      </c>
      <c r="T90" s="123">
        <v>0</v>
      </c>
      <c r="U90" s="123">
        <v>0</v>
      </c>
      <c r="V90" s="123">
        <v>0</v>
      </c>
      <c r="W90" s="123">
        <v>0</v>
      </c>
      <c r="X90" s="123">
        <v>0</v>
      </c>
      <c r="Y90" s="123">
        <v>0</v>
      </c>
      <c r="Z90" s="13">
        <v>0</v>
      </c>
      <c r="AA90" s="13">
        <v>0.094</v>
      </c>
      <c r="AB90" s="13">
        <v>0</v>
      </c>
      <c r="AC90" s="13">
        <v>0</v>
      </c>
      <c r="AD90" s="13">
        <v>0.11</v>
      </c>
      <c r="AE90" s="13">
        <v>0</v>
      </c>
      <c r="AF90" s="13">
        <v>0</v>
      </c>
    </row>
    <row r="91" spans="1:32" ht="78.75" hidden="1" outlineLevel="1">
      <c r="A91" s="175"/>
      <c r="B91" s="175" t="s">
        <v>688</v>
      </c>
      <c r="C91" s="152" t="s">
        <v>126</v>
      </c>
      <c r="D91" s="123">
        <v>0.12</v>
      </c>
      <c r="E91" s="123">
        <v>0</v>
      </c>
      <c r="F91" s="123">
        <v>0</v>
      </c>
      <c r="G91" s="123">
        <v>0</v>
      </c>
      <c r="H91" s="123">
        <v>0</v>
      </c>
      <c r="I91" s="123">
        <v>0</v>
      </c>
      <c r="J91" s="123">
        <v>0</v>
      </c>
      <c r="K91" s="123">
        <v>0</v>
      </c>
      <c r="L91" s="123">
        <v>0</v>
      </c>
      <c r="M91" s="123">
        <v>0.12</v>
      </c>
      <c r="N91" s="123">
        <v>0</v>
      </c>
      <c r="O91" s="123">
        <v>0</v>
      </c>
      <c r="P91" s="123">
        <v>0.147</v>
      </c>
      <c r="Q91" s="123">
        <v>0</v>
      </c>
      <c r="R91" s="123">
        <v>0</v>
      </c>
      <c r="S91" s="123">
        <v>0</v>
      </c>
      <c r="T91" s="123">
        <v>0</v>
      </c>
      <c r="U91" s="123">
        <v>0</v>
      </c>
      <c r="V91" s="123">
        <v>0</v>
      </c>
      <c r="W91" s="123">
        <v>0</v>
      </c>
      <c r="X91" s="123">
        <v>0</v>
      </c>
      <c r="Y91" s="123">
        <v>0</v>
      </c>
      <c r="Z91" s="13">
        <v>0</v>
      </c>
      <c r="AA91" s="13">
        <v>0.12</v>
      </c>
      <c r="AB91" s="13">
        <v>0</v>
      </c>
      <c r="AC91" s="13">
        <v>0</v>
      </c>
      <c r="AD91" s="13">
        <v>0.147</v>
      </c>
      <c r="AE91" s="13">
        <v>0</v>
      </c>
      <c r="AF91" s="13">
        <v>0</v>
      </c>
    </row>
    <row r="92" spans="1:32" ht="78.75" hidden="1" outlineLevel="1">
      <c r="A92" s="175"/>
      <c r="B92" s="175" t="s">
        <v>689</v>
      </c>
      <c r="C92" s="152" t="s">
        <v>126</v>
      </c>
      <c r="D92" s="123">
        <v>0.105</v>
      </c>
      <c r="E92" s="123">
        <v>0</v>
      </c>
      <c r="F92" s="123">
        <v>0</v>
      </c>
      <c r="G92" s="123">
        <v>0</v>
      </c>
      <c r="H92" s="123">
        <v>0</v>
      </c>
      <c r="I92" s="123">
        <v>0</v>
      </c>
      <c r="J92" s="123">
        <v>0</v>
      </c>
      <c r="K92" s="123">
        <v>0</v>
      </c>
      <c r="L92" s="123">
        <v>0</v>
      </c>
      <c r="M92" s="123">
        <v>0.105</v>
      </c>
      <c r="N92" s="123">
        <v>0</v>
      </c>
      <c r="O92" s="123">
        <v>0</v>
      </c>
      <c r="P92" s="123">
        <v>0.125</v>
      </c>
      <c r="Q92" s="123">
        <v>0</v>
      </c>
      <c r="R92" s="123">
        <v>0</v>
      </c>
      <c r="S92" s="123">
        <v>0</v>
      </c>
      <c r="T92" s="123">
        <v>0</v>
      </c>
      <c r="U92" s="123">
        <v>0</v>
      </c>
      <c r="V92" s="123">
        <v>0</v>
      </c>
      <c r="W92" s="123">
        <v>0</v>
      </c>
      <c r="X92" s="123">
        <v>0</v>
      </c>
      <c r="Y92" s="123">
        <v>0</v>
      </c>
      <c r="Z92" s="13">
        <v>0</v>
      </c>
      <c r="AA92" s="13">
        <v>0.105</v>
      </c>
      <c r="AB92" s="13">
        <v>0</v>
      </c>
      <c r="AC92" s="13">
        <v>0</v>
      </c>
      <c r="AD92" s="13">
        <v>0.125</v>
      </c>
      <c r="AE92" s="13">
        <v>0</v>
      </c>
      <c r="AF92" s="13">
        <v>0</v>
      </c>
    </row>
    <row r="93" spans="1:32" ht="78.75" hidden="1" outlineLevel="1">
      <c r="A93" s="175"/>
      <c r="B93" s="175" t="s">
        <v>690</v>
      </c>
      <c r="C93" s="152" t="s">
        <v>126</v>
      </c>
      <c r="D93" s="123">
        <v>0.089</v>
      </c>
      <c r="E93" s="123">
        <v>0</v>
      </c>
      <c r="F93" s="123">
        <v>0</v>
      </c>
      <c r="G93" s="123">
        <v>0</v>
      </c>
      <c r="H93" s="123">
        <v>0</v>
      </c>
      <c r="I93" s="123">
        <v>0</v>
      </c>
      <c r="J93" s="123">
        <v>0</v>
      </c>
      <c r="K93" s="123">
        <v>0</v>
      </c>
      <c r="L93" s="123">
        <v>0</v>
      </c>
      <c r="M93" s="123">
        <v>0.089</v>
      </c>
      <c r="N93" s="123">
        <v>0</v>
      </c>
      <c r="O93" s="123">
        <v>0</v>
      </c>
      <c r="P93" s="123">
        <v>0.103</v>
      </c>
      <c r="Q93" s="123">
        <v>0</v>
      </c>
      <c r="R93" s="123">
        <v>0</v>
      </c>
      <c r="S93" s="123">
        <v>0</v>
      </c>
      <c r="T93" s="123">
        <v>0</v>
      </c>
      <c r="U93" s="123">
        <v>0</v>
      </c>
      <c r="V93" s="123">
        <v>0</v>
      </c>
      <c r="W93" s="123">
        <v>0</v>
      </c>
      <c r="X93" s="123">
        <v>0</v>
      </c>
      <c r="Y93" s="123">
        <v>0</v>
      </c>
      <c r="Z93" s="13">
        <v>0</v>
      </c>
      <c r="AA93" s="13">
        <v>0.089</v>
      </c>
      <c r="AB93" s="13">
        <v>0</v>
      </c>
      <c r="AC93" s="13">
        <v>0</v>
      </c>
      <c r="AD93" s="13">
        <v>0.103</v>
      </c>
      <c r="AE93" s="13">
        <v>0</v>
      </c>
      <c r="AF93" s="13">
        <v>0</v>
      </c>
    </row>
    <row r="94" spans="1:32" ht="78.75" hidden="1" outlineLevel="1">
      <c r="A94" s="175"/>
      <c r="B94" s="175" t="s">
        <v>691</v>
      </c>
      <c r="C94" s="152" t="s">
        <v>126</v>
      </c>
      <c r="D94" s="123">
        <v>0.032</v>
      </c>
      <c r="E94" s="123">
        <v>0</v>
      </c>
      <c r="F94" s="123">
        <v>0</v>
      </c>
      <c r="G94" s="123">
        <v>0</v>
      </c>
      <c r="H94" s="123">
        <v>0</v>
      </c>
      <c r="I94" s="123">
        <v>0</v>
      </c>
      <c r="J94" s="123">
        <v>0</v>
      </c>
      <c r="K94" s="123">
        <v>0</v>
      </c>
      <c r="L94" s="123">
        <v>0</v>
      </c>
      <c r="M94" s="123">
        <v>0.032</v>
      </c>
      <c r="N94" s="123">
        <v>0</v>
      </c>
      <c r="O94" s="123">
        <v>0</v>
      </c>
      <c r="P94" s="123">
        <v>0.022</v>
      </c>
      <c r="Q94" s="123">
        <v>0</v>
      </c>
      <c r="R94" s="123">
        <v>0</v>
      </c>
      <c r="S94" s="123">
        <v>0</v>
      </c>
      <c r="T94" s="123">
        <v>0</v>
      </c>
      <c r="U94" s="123">
        <v>0</v>
      </c>
      <c r="V94" s="123">
        <v>0</v>
      </c>
      <c r="W94" s="123">
        <v>0</v>
      </c>
      <c r="X94" s="123">
        <v>0</v>
      </c>
      <c r="Y94" s="123">
        <v>0</v>
      </c>
      <c r="Z94" s="13">
        <v>0</v>
      </c>
      <c r="AA94" s="13">
        <v>0.032</v>
      </c>
      <c r="AB94" s="13">
        <v>0</v>
      </c>
      <c r="AC94" s="13">
        <v>0</v>
      </c>
      <c r="AD94" s="13">
        <v>0.022</v>
      </c>
      <c r="AE94" s="13">
        <v>0</v>
      </c>
      <c r="AF94" s="13">
        <v>0</v>
      </c>
    </row>
    <row r="95" spans="1:32" ht="78.75" hidden="1" outlineLevel="1">
      <c r="A95" s="175"/>
      <c r="B95" s="175" t="s">
        <v>692</v>
      </c>
      <c r="C95" s="152" t="s">
        <v>126</v>
      </c>
      <c r="D95" s="123">
        <v>0.068</v>
      </c>
      <c r="E95" s="123">
        <v>0</v>
      </c>
      <c r="F95" s="123">
        <v>0</v>
      </c>
      <c r="G95" s="123">
        <v>0</v>
      </c>
      <c r="H95" s="123">
        <v>0</v>
      </c>
      <c r="I95" s="123">
        <v>0</v>
      </c>
      <c r="J95" s="123">
        <v>0</v>
      </c>
      <c r="K95" s="123">
        <v>0</v>
      </c>
      <c r="L95" s="123">
        <v>0</v>
      </c>
      <c r="M95" s="123">
        <v>0.068</v>
      </c>
      <c r="N95" s="123">
        <v>0</v>
      </c>
      <c r="O95" s="123">
        <v>0</v>
      </c>
      <c r="P95" s="123">
        <v>0.074</v>
      </c>
      <c r="Q95" s="123">
        <v>0</v>
      </c>
      <c r="R95" s="123">
        <v>0</v>
      </c>
      <c r="S95" s="123">
        <v>0</v>
      </c>
      <c r="T95" s="123">
        <v>0</v>
      </c>
      <c r="U95" s="123">
        <v>0</v>
      </c>
      <c r="V95" s="123">
        <v>0</v>
      </c>
      <c r="W95" s="123">
        <v>0</v>
      </c>
      <c r="X95" s="123">
        <v>0</v>
      </c>
      <c r="Y95" s="123">
        <v>0</v>
      </c>
      <c r="Z95" s="13">
        <v>0</v>
      </c>
      <c r="AA95" s="13">
        <v>0.068</v>
      </c>
      <c r="AB95" s="13">
        <v>0</v>
      </c>
      <c r="AC95" s="13">
        <v>0</v>
      </c>
      <c r="AD95" s="13">
        <v>0.074</v>
      </c>
      <c r="AE95" s="13">
        <v>0</v>
      </c>
      <c r="AF95" s="13">
        <v>0</v>
      </c>
    </row>
    <row r="96" spans="1:32" ht="126" hidden="1" outlineLevel="1">
      <c r="A96" s="175"/>
      <c r="B96" s="152" t="s">
        <v>693</v>
      </c>
      <c r="C96" s="152" t="s">
        <v>126</v>
      </c>
      <c r="D96" s="123">
        <v>0.101</v>
      </c>
      <c r="E96" s="123">
        <v>0</v>
      </c>
      <c r="F96" s="123">
        <v>0</v>
      </c>
      <c r="G96" s="123">
        <v>0</v>
      </c>
      <c r="H96" s="123">
        <v>0</v>
      </c>
      <c r="I96" s="123">
        <v>0</v>
      </c>
      <c r="J96" s="123">
        <v>0</v>
      </c>
      <c r="K96" s="123">
        <v>0</v>
      </c>
      <c r="L96" s="123">
        <v>0</v>
      </c>
      <c r="M96" s="123">
        <v>0.101</v>
      </c>
      <c r="N96" s="123">
        <v>0</v>
      </c>
      <c r="O96" s="123">
        <v>0</v>
      </c>
      <c r="P96" s="123">
        <v>0.12</v>
      </c>
      <c r="Q96" s="123">
        <v>0</v>
      </c>
      <c r="R96" s="123">
        <v>0</v>
      </c>
      <c r="S96" s="123">
        <v>0</v>
      </c>
      <c r="T96" s="123">
        <v>0</v>
      </c>
      <c r="U96" s="123">
        <v>0</v>
      </c>
      <c r="V96" s="123">
        <v>0</v>
      </c>
      <c r="W96" s="123">
        <v>0</v>
      </c>
      <c r="X96" s="123">
        <v>0</v>
      </c>
      <c r="Y96" s="123">
        <v>0</v>
      </c>
      <c r="Z96" s="13">
        <v>0</v>
      </c>
      <c r="AA96" s="13">
        <v>0.101</v>
      </c>
      <c r="AB96" s="13">
        <v>0</v>
      </c>
      <c r="AC96" s="13">
        <v>0</v>
      </c>
      <c r="AD96" s="13">
        <v>0.12</v>
      </c>
      <c r="AE96" s="13">
        <v>0</v>
      </c>
      <c r="AF96" s="13">
        <v>0</v>
      </c>
    </row>
    <row r="97" spans="1:32" ht="78.75" hidden="1" outlineLevel="1">
      <c r="A97" s="175"/>
      <c r="B97" s="175" t="s">
        <v>694</v>
      </c>
      <c r="C97" s="152" t="s">
        <v>126</v>
      </c>
      <c r="D97" s="123">
        <v>0.056</v>
      </c>
      <c r="E97" s="123">
        <v>0</v>
      </c>
      <c r="F97" s="123">
        <v>0</v>
      </c>
      <c r="G97" s="123">
        <v>0</v>
      </c>
      <c r="H97" s="123">
        <v>0</v>
      </c>
      <c r="I97" s="123">
        <v>0</v>
      </c>
      <c r="J97" s="123">
        <v>0</v>
      </c>
      <c r="K97" s="123">
        <v>0</v>
      </c>
      <c r="L97" s="123">
        <v>0</v>
      </c>
      <c r="M97" s="123">
        <v>0.056</v>
      </c>
      <c r="N97" s="123">
        <v>0</v>
      </c>
      <c r="O97" s="123">
        <v>0</v>
      </c>
      <c r="P97" s="123">
        <v>0.117</v>
      </c>
      <c r="Q97" s="123">
        <v>0</v>
      </c>
      <c r="R97" s="123">
        <v>0</v>
      </c>
      <c r="S97" s="123">
        <v>0</v>
      </c>
      <c r="T97" s="123">
        <v>0</v>
      </c>
      <c r="U97" s="123">
        <v>0</v>
      </c>
      <c r="V97" s="123">
        <v>0</v>
      </c>
      <c r="W97" s="123">
        <v>0</v>
      </c>
      <c r="X97" s="123">
        <v>0</v>
      </c>
      <c r="Y97" s="123">
        <v>0</v>
      </c>
      <c r="Z97" s="13">
        <v>0</v>
      </c>
      <c r="AA97" s="13">
        <v>0.056</v>
      </c>
      <c r="AB97" s="13">
        <v>0</v>
      </c>
      <c r="AC97" s="13">
        <v>0</v>
      </c>
      <c r="AD97" s="13">
        <v>0.117</v>
      </c>
      <c r="AE97" s="13">
        <v>0</v>
      </c>
      <c r="AF97" s="13">
        <v>0</v>
      </c>
    </row>
    <row r="98" spans="1:32" ht="126" hidden="1" outlineLevel="1">
      <c r="A98" s="175"/>
      <c r="B98" s="152" t="s">
        <v>695</v>
      </c>
      <c r="C98" s="152" t="s">
        <v>126</v>
      </c>
      <c r="D98" s="123">
        <v>0.029</v>
      </c>
      <c r="E98" s="123">
        <v>0</v>
      </c>
      <c r="F98" s="123">
        <v>0</v>
      </c>
      <c r="G98" s="123">
        <v>0</v>
      </c>
      <c r="H98" s="123">
        <v>0</v>
      </c>
      <c r="I98" s="123">
        <v>0</v>
      </c>
      <c r="J98" s="123">
        <v>0</v>
      </c>
      <c r="K98" s="123">
        <v>0</v>
      </c>
      <c r="L98" s="123">
        <v>0</v>
      </c>
      <c r="M98" s="123">
        <v>0.029</v>
      </c>
      <c r="N98" s="123">
        <v>0</v>
      </c>
      <c r="O98" s="123">
        <v>0</v>
      </c>
      <c r="P98" s="123">
        <v>0.041</v>
      </c>
      <c r="Q98" s="123">
        <v>0</v>
      </c>
      <c r="R98" s="123">
        <v>0</v>
      </c>
      <c r="S98" s="123">
        <v>0</v>
      </c>
      <c r="T98" s="123">
        <v>0</v>
      </c>
      <c r="U98" s="123">
        <v>0</v>
      </c>
      <c r="V98" s="123">
        <v>0</v>
      </c>
      <c r="W98" s="123">
        <v>0</v>
      </c>
      <c r="X98" s="123">
        <v>0</v>
      </c>
      <c r="Y98" s="123">
        <v>0</v>
      </c>
      <c r="Z98" s="13">
        <v>0</v>
      </c>
      <c r="AA98" s="13">
        <v>0.029</v>
      </c>
      <c r="AB98" s="13">
        <v>0</v>
      </c>
      <c r="AC98" s="13">
        <v>0</v>
      </c>
      <c r="AD98" s="13">
        <v>0.041</v>
      </c>
      <c r="AE98" s="13">
        <v>0</v>
      </c>
      <c r="AF98" s="13">
        <v>0</v>
      </c>
    </row>
    <row r="99" spans="1:32" ht="78.75" hidden="1" outlineLevel="1">
      <c r="A99" s="175"/>
      <c r="B99" s="175" t="s">
        <v>696</v>
      </c>
      <c r="C99" s="152" t="s">
        <v>126</v>
      </c>
      <c r="D99" s="123">
        <v>0.042</v>
      </c>
      <c r="E99" s="123">
        <v>0</v>
      </c>
      <c r="F99" s="123">
        <v>0</v>
      </c>
      <c r="G99" s="123">
        <v>0</v>
      </c>
      <c r="H99" s="123">
        <v>0</v>
      </c>
      <c r="I99" s="123">
        <v>0</v>
      </c>
      <c r="J99" s="123">
        <v>0</v>
      </c>
      <c r="K99" s="123">
        <v>0</v>
      </c>
      <c r="L99" s="123">
        <v>0</v>
      </c>
      <c r="M99" s="123">
        <v>0.042</v>
      </c>
      <c r="N99" s="123">
        <v>0</v>
      </c>
      <c r="O99" s="123">
        <v>0</v>
      </c>
      <c r="P99" s="123">
        <v>0.077</v>
      </c>
      <c r="Q99" s="123">
        <v>0</v>
      </c>
      <c r="R99" s="123">
        <v>0</v>
      </c>
      <c r="S99" s="123">
        <v>0</v>
      </c>
      <c r="T99" s="123">
        <v>0</v>
      </c>
      <c r="U99" s="123">
        <v>0</v>
      </c>
      <c r="V99" s="123">
        <v>0</v>
      </c>
      <c r="W99" s="123">
        <v>0</v>
      </c>
      <c r="X99" s="123">
        <v>0</v>
      </c>
      <c r="Y99" s="123">
        <v>0</v>
      </c>
      <c r="Z99" s="13">
        <v>0</v>
      </c>
      <c r="AA99" s="13">
        <v>0.042</v>
      </c>
      <c r="AB99" s="13">
        <v>0</v>
      </c>
      <c r="AC99" s="13">
        <v>0</v>
      </c>
      <c r="AD99" s="13">
        <v>0.077</v>
      </c>
      <c r="AE99" s="13">
        <v>0</v>
      </c>
      <c r="AF99" s="13">
        <v>0</v>
      </c>
    </row>
    <row r="100" spans="1:32" ht="126" hidden="1" outlineLevel="1">
      <c r="A100" s="175"/>
      <c r="B100" s="152" t="s">
        <v>697</v>
      </c>
      <c r="C100" s="152" t="s">
        <v>126</v>
      </c>
      <c r="D100" s="123">
        <v>0.111</v>
      </c>
      <c r="E100" s="123">
        <v>0</v>
      </c>
      <c r="F100" s="123">
        <v>0</v>
      </c>
      <c r="G100" s="123">
        <v>0</v>
      </c>
      <c r="H100" s="123">
        <v>0</v>
      </c>
      <c r="I100" s="123">
        <v>0</v>
      </c>
      <c r="J100" s="123">
        <v>0</v>
      </c>
      <c r="K100" s="123">
        <v>0</v>
      </c>
      <c r="L100" s="123">
        <v>0</v>
      </c>
      <c r="M100" s="123">
        <v>0.111</v>
      </c>
      <c r="N100" s="123">
        <v>0</v>
      </c>
      <c r="O100" s="123">
        <v>0</v>
      </c>
      <c r="P100" s="123">
        <v>0.134</v>
      </c>
      <c r="Q100" s="123">
        <v>0</v>
      </c>
      <c r="R100" s="123">
        <v>0</v>
      </c>
      <c r="S100" s="123">
        <v>0</v>
      </c>
      <c r="T100" s="123">
        <v>0</v>
      </c>
      <c r="U100" s="123">
        <v>0</v>
      </c>
      <c r="V100" s="123">
        <v>0</v>
      </c>
      <c r="W100" s="123">
        <v>0</v>
      </c>
      <c r="X100" s="123">
        <v>0</v>
      </c>
      <c r="Y100" s="123">
        <v>0</v>
      </c>
      <c r="Z100" s="13">
        <v>0</v>
      </c>
      <c r="AA100" s="13">
        <v>0.111</v>
      </c>
      <c r="AB100" s="13">
        <v>0</v>
      </c>
      <c r="AC100" s="13">
        <v>0</v>
      </c>
      <c r="AD100" s="13">
        <v>0.134</v>
      </c>
      <c r="AE100" s="13">
        <v>0</v>
      </c>
      <c r="AF100" s="13">
        <v>0</v>
      </c>
    </row>
    <row r="101" spans="1:32" ht="126" hidden="1" outlineLevel="1">
      <c r="A101" s="175"/>
      <c r="B101" s="152" t="s">
        <v>698</v>
      </c>
      <c r="C101" s="152" t="s">
        <v>126</v>
      </c>
      <c r="D101" s="123">
        <v>0.103</v>
      </c>
      <c r="E101" s="123">
        <v>0</v>
      </c>
      <c r="F101" s="123">
        <v>0</v>
      </c>
      <c r="G101" s="123">
        <v>0</v>
      </c>
      <c r="H101" s="123">
        <v>0</v>
      </c>
      <c r="I101" s="123">
        <v>0</v>
      </c>
      <c r="J101" s="123">
        <v>0</v>
      </c>
      <c r="K101" s="123">
        <v>0</v>
      </c>
      <c r="L101" s="123">
        <v>0</v>
      </c>
      <c r="M101" s="123">
        <v>0.103</v>
      </c>
      <c r="N101" s="123">
        <v>0</v>
      </c>
      <c r="O101" s="123">
        <v>0</v>
      </c>
      <c r="P101" s="123">
        <v>0.123</v>
      </c>
      <c r="Q101" s="123">
        <v>0</v>
      </c>
      <c r="R101" s="123">
        <v>0</v>
      </c>
      <c r="S101" s="123">
        <v>0</v>
      </c>
      <c r="T101" s="123">
        <v>0</v>
      </c>
      <c r="U101" s="123">
        <v>0</v>
      </c>
      <c r="V101" s="123">
        <v>0</v>
      </c>
      <c r="W101" s="123">
        <v>0</v>
      </c>
      <c r="X101" s="123">
        <v>0</v>
      </c>
      <c r="Y101" s="123">
        <v>0</v>
      </c>
      <c r="Z101" s="13">
        <v>0</v>
      </c>
      <c r="AA101" s="13">
        <v>0.103</v>
      </c>
      <c r="AB101" s="13">
        <v>0</v>
      </c>
      <c r="AC101" s="13">
        <v>0</v>
      </c>
      <c r="AD101" s="13">
        <v>0.123</v>
      </c>
      <c r="AE101" s="13">
        <v>0</v>
      </c>
      <c r="AF101" s="13">
        <v>0</v>
      </c>
    </row>
    <row r="102" spans="1:32" ht="78.75" hidden="1" outlineLevel="1">
      <c r="A102" s="175"/>
      <c r="B102" s="175" t="s">
        <v>699</v>
      </c>
      <c r="C102" s="152" t="s">
        <v>126</v>
      </c>
      <c r="D102" s="123">
        <v>0.164</v>
      </c>
      <c r="E102" s="123">
        <v>0</v>
      </c>
      <c r="F102" s="123">
        <v>0</v>
      </c>
      <c r="G102" s="123">
        <v>0</v>
      </c>
      <c r="H102" s="123">
        <v>0</v>
      </c>
      <c r="I102" s="123">
        <v>0</v>
      </c>
      <c r="J102" s="123">
        <v>0</v>
      </c>
      <c r="K102" s="123">
        <v>0</v>
      </c>
      <c r="L102" s="123">
        <v>0</v>
      </c>
      <c r="M102" s="123">
        <v>0.164</v>
      </c>
      <c r="N102" s="123">
        <v>0</v>
      </c>
      <c r="O102" s="123">
        <v>0</v>
      </c>
      <c r="P102" s="123">
        <v>0.111</v>
      </c>
      <c r="Q102" s="123">
        <v>0</v>
      </c>
      <c r="R102" s="123">
        <v>0</v>
      </c>
      <c r="S102" s="123">
        <v>0</v>
      </c>
      <c r="T102" s="123">
        <v>0</v>
      </c>
      <c r="U102" s="123">
        <v>0</v>
      </c>
      <c r="V102" s="123">
        <v>0</v>
      </c>
      <c r="W102" s="123">
        <v>0</v>
      </c>
      <c r="X102" s="123">
        <v>0</v>
      </c>
      <c r="Y102" s="123">
        <v>0</v>
      </c>
      <c r="Z102" s="13">
        <v>0</v>
      </c>
      <c r="AA102" s="13">
        <v>0.164</v>
      </c>
      <c r="AB102" s="13">
        <v>0</v>
      </c>
      <c r="AC102" s="13">
        <v>0</v>
      </c>
      <c r="AD102" s="13">
        <v>0.111</v>
      </c>
      <c r="AE102" s="13">
        <v>0</v>
      </c>
      <c r="AF102" s="13">
        <v>0</v>
      </c>
    </row>
    <row r="103" spans="1:32" ht="78.75" hidden="1" outlineLevel="1">
      <c r="A103" s="175"/>
      <c r="B103" s="175" t="s">
        <v>700</v>
      </c>
      <c r="C103" s="152" t="s">
        <v>126</v>
      </c>
      <c r="D103" s="123">
        <v>0.221</v>
      </c>
      <c r="E103" s="123">
        <v>0</v>
      </c>
      <c r="F103" s="123">
        <v>0</v>
      </c>
      <c r="G103" s="123">
        <v>0</v>
      </c>
      <c r="H103" s="123">
        <v>0</v>
      </c>
      <c r="I103" s="123">
        <v>0</v>
      </c>
      <c r="J103" s="123">
        <v>0</v>
      </c>
      <c r="K103" s="123">
        <v>0</v>
      </c>
      <c r="L103" s="123">
        <v>0</v>
      </c>
      <c r="M103" s="123">
        <v>0.221</v>
      </c>
      <c r="N103" s="123">
        <v>0</v>
      </c>
      <c r="O103" s="123">
        <v>0</v>
      </c>
      <c r="P103" s="123">
        <v>0.235</v>
      </c>
      <c r="Q103" s="123">
        <v>0</v>
      </c>
      <c r="R103" s="123">
        <v>0</v>
      </c>
      <c r="S103" s="123">
        <v>0</v>
      </c>
      <c r="T103" s="123">
        <v>0</v>
      </c>
      <c r="U103" s="123">
        <v>0</v>
      </c>
      <c r="V103" s="123">
        <v>0</v>
      </c>
      <c r="W103" s="123">
        <v>0</v>
      </c>
      <c r="X103" s="123">
        <v>0</v>
      </c>
      <c r="Y103" s="123">
        <v>0</v>
      </c>
      <c r="Z103" s="13">
        <v>0</v>
      </c>
      <c r="AA103" s="13">
        <v>0.221</v>
      </c>
      <c r="AB103" s="13">
        <v>0</v>
      </c>
      <c r="AC103" s="13">
        <v>0</v>
      </c>
      <c r="AD103" s="13">
        <v>0.235</v>
      </c>
      <c r="AE103" s="13">
        <v>0</v>
      </c>
      <c r="AF103" s="13">
        <v>0</v>
      </c>
    </row>
    <row r="104" spans="1:32" ht="78.75" hidden="1" outlineLevel="1">
      <c r="A104" s="175"/>
      <c r="B104" s="175" t="s">
        <v>701</v>
      </c>
      <c r="C104" s="152" t="s">
        <v>126</v>
      </c>
      <c r="D104" s="123">
        <v>0.177</v>
      </c>
      <c r="E104" s="123">
        <v>0</v>
      </c>
      <c r="F104" s="123">
        <v>0</v>
      </c>
      <c r="G104" s="123">
        <v>0</v>
      </c>
      <c r="H104" s="123">
        <v>0</v>
      </c>
      <c r="I104" s="123">
        <v>0</v>
      </c>
      <c r="J104" s="123">
        <v>0</v>
      </c>
      <c r="K104" s="123">
        <v>0</v>
      </c>
      <c r="L104" s="123">
        <v>0</v>
      </c>
      <c r="M104" s="123">
        <v>0.177</v>
      </c>
      <c r="N104" s="123">
        <v>0</v>
      </c>
      <c r="O104" s="123">
        <v>0</v>
      </c>
      <c r="P104" s="123">
        <v>0.169</v>
      </c>
      <c r="Q104" s="123">
        <v>0</v>
      </c>
      <c r="R104" s="123">
        <v>0</v>
      </c>
      <c r="S104" s="123">
        <v>0</v>
      </c>
      <c r="T104" s="123">
        <v>0</v>
      </c>
      <c r="U104" s="123">
        <v>0</v>
      </c>
      <c r="V104" s="123">
        <v>0</v>
      </c>
      <c r="W104" s="123">
        <v>0</v>
      </c>
      <c r="X104" s="123">
        <v>0</v>
      </c>
      <c r="Y104" s="123">
        <v>0</v>
      </c>
      <c r="Z104" s="13">
        <v>0</v>
      </c>
      <c r="AA104" s="13">
        <v>0.177</v>
      </c>
      <c r="AB104" s="13">
        <v>0</v>
      </c>
      <c r="AC104" s="13">
        <v>0</v>
      </c>
      <c r="AD104" s="13">
        <v>0.169</v>
      </c>
      <c r="AE104" s="13">
        <v>0</v>
      </c>
      <c r="AF104" s="13">
        <v>0</v>
      </c>
    </row>
    <row r="105" spans="1:32" ht="126" hidden="1" outlineLevel="1">
      <c r="A105" s="175"/>
      <c r="B105" s="152" t="s">
        <v>702</v>
      </c>
      <c r="C105" s="152" t="s">
        <v>126</v>
      </c>
      <c r="D105" s="123">
        <v>0.045</v>
      </c>
      <c r="E105" s="123">
        <v>0</v>
      </c>
      <c r="F105" s="123">
        <v>0</v>
      </c>
      <c r="G105" s="123">
        <v>0</v>
      </c>
      <c r="H105" s="123">
        <v>0</v>
      </c>
      <c r="I105" s="123">
        <v>0</v>
      </c>
      <c r="J105" s="123">
        <v>0</v>
      </c>
      <c r="K105" s="123">
        <v>0</v>
      </c>
      <c r="L105" s="123">
        <v>0</v>
      </c>
      <c r="M105" s="123">
        <v>0.045</v>
      </c>
      <c r="N105" s="123">
        <v>0</v>
      </c>
      <c r="O105" s="123">
        <v>0</v>
      </c>
      <c r="P105" s="123">
        <v>0.04</v>
      </c>
      <c r="Q105" s="123">
        <v>0</v>
      </c>
      <c r="R105" s="123">
        <v>0</v>
      </c>
      <c r="S105" s="123">
        <v>0</v>
      </c>
      <c r="T105" s="123">
        <v>0</v>
      </c>
      <c r="U105" s="123">
        <v>0</v>
      </c>
      <c r="V105" s="123">
        <v>0</v>
      </c>
      <c r="W105" s="123">
        <v>0</v>
      </c>
      <c r="X105" s="123">
        <v>0</v>
      </c>
      <c r="Y105" s="123">
        <v>0</v>
      </c>
      <c r="Z105" s="13">
        <v>0</v>
      </c>
      <c r="AA105" s="13">
        <v>0.045</v>
      </c>
      <c r="AB105" s="13">
        <v>0</v>
      </c>
      <c r="AC105" s="13">
        <v>0</v>
      </c>
      <c r="AD105" s="13">
        <v>0.04</v>
      </c>
      <c r="AE105" s="13">
        <v>0</v>
      </c>
      <c r="AF105" s="13">
        <v>0</v>
      </c>
    </row>
    <row r="106" spans="1:32" ht="78.75" hidden="1" outlineLevel="1">
      <c r="A106" s="175"/>
      <c r="B106" s="175" t="s">
        <v>703</v>
      </c>
      <c r="C106" s="152" t="s">
        <v>126</v>
      </c>
      <c r="D106" s="123">
        <v>0.08</v>
      </c>
      <c r="E106" s="123">
        <v>0</v>
      </c>
      <c r="F106" s="123">
        <v>0</v>
      </c>
      <c r="G106" s="123">
        <v>0</v>
      </c>
      <c r="H106" s="123">
        <v>0</v>
      </c>
      <c r="I106" s="123">
        <v>0</v>
      </c>
      <c r="J106" s="123">
        <v>0</v>
      </c>
      <c r="K106" s="123">
        <v>0</v>
      </c>
      <c r="L106" s="123">
        <v>0</v>
      </c>
      <c r="M106" s="123">
        <v>0.08</v>
      </c>
      <c r="N106" s="123">
        <v>0</v>
      </c>
      <c r="O106" s="123">
        <v>0</v>
      </c>
      <c r="P106" s="123">
        <v>0.09</v>
      </c>
      <c r="Q106" s="123">
        <v>0</v>
      </c>
      <c r="R106" s="123">
        <v>0</v>
      </c>
      <c r="S106" s="123">
        <v>0</v>
      </c>
      <c r="T106" s="123">
        <v>0</v>
      </c>
      <c r="U106" s="123">
        <v>0</v>
      </c>
      <c r="V106" s="123">
        <v>0</v>
      </c>
      <c r="W106" s="123">
        <v>0</v>
      </c>
      <c r="X106" s="123">
        <v>0</v>
      </c>
      <c r="Y106" s="123">
        <v>0</v>
      </c>
      <c r="Z106" s="13">
        <v>0</v>
      </c>
      <c r="AA106" s="13">
        <v>0.08</v>
      </c>
      <c r="AB106" s="13">
        <v>0</v>
      </c>
      <c r="AC106" s="13">
        <v>0</v>
      </c>
      <c r="AD106" s="13">
        <v>0.09</v>
      </c>
      <c r="AE106" s="13">
        <v>0</v>
      </c>
      <c r="AF106" s="13">
        <v>0</v>
      </c>
    </row>
    <row r="107" spans="1:32" ht="110.25" hidden="1" outlineLevel="1">
      <c r="A107" s="175"/>
      <c r="B107" s="175" t="s">
        <v>704</v>
      </c>
      <c r="C107" s="152" t="s">
        <v>126</v>
      </c>
      <c r="D107" s="123">
        <v>0.104</v>
      </c>
      <c r="E107" s="123">
        <v>0</v>
      </c>
      <c r="F107" s="123">
        <v>0</v>
      </c>
      <c r="G107" s="123">
        <v>0</v>
      </c>
      <c r="H107" s="123">
        <v>0</v>
      </c>
      <c r="I107" s="123">
        <v>0</v>
      </c>
      <c r="J107" s="123">
        <v>0</v>
      </c>
      <c r="K107" s="123">
        <v>0</v>
      </c>
      <c r="L107" s="123">
        <v>0</v>
      </c>
      <c r="M107" s="123">
        <v>0.104</v>
      </c>
      <c r="N107" s="123">
        <v>0</v>
      </c>
      <c r="O107" s="123">
        <v>0</v>
      </c>
      <c r="P107" s="123">
        <v>0.196</v>
      </c>
      <c r="Q107" s="123">
        <v>0</v>
      </c>
      <c r="R107" s="123">
        <v>0</v>
      </c>
      <c r="S107" s="123">
        <v>0</v>
      </c>
      <c r="T107" s="123">
        <v>0</v>
      </c>
      <c r="U107" s="123">
        <v>0</v>
      </c>
      <c r="V107" s="123">
        <v>0</v>
      </c>
      <c r="W107" s="123">
        <v>0</v>
      </c>
      <c r="X107" s="123">
        <v>0</v>
      </c>
      <c r="Y107" s="123">
        <v>0</v>
      </c>
      <c r="Z107" s="13">
        <v>0</v>
      </c>
      <c r="AA107" s="13">
        <v>0.104</v>
      </c>
      <c r="AB107" s="13">
        <v>0</v>
      </c>
      <c r="AC107" s="13">
        <v>0</v>
      </c>
      <c r="AD107" s="13">
        <v>0.196</v>
      </c>
      <c r="AE107" s="13">
        <v>0</v>
      </c>
      <c r="AF107" s="13">
        <v>0</v>
      </c>
    </row>
    <row r="108" spans="1:32" ht="173.25" hidden="1" outlineLevel="1">
      <c r="A108" s="175"/>
      <c r="B108" s="152" t="s">
        <v>705</v>
      </c>
      <c r="C108" s="152" t="s">
        <v>126</v>
      </c>
      <c r="D108" s="123">
        <v>0.162</v>
      </c>
      <c r="E108" s="123">
        <v>0</v>
      </c>
      <c r="F108" s="123">
        <v>0</v>
      </c>
      <c r="G108" s="123">
        <v>0</v>
      </c>
      <c r="H108" s="123">
        <v>0</v>
      </c>
      <c r="I108" s="123">
        <v>0</v>
      </c>
      <c r="J108" s="123">
        <v>0</v>
      </c>
      <c r="K108" s="123">
        <v>0</v>
      </c>
      <c r="L108" s="123">
        <v>0</v>
      </c>
      <c r="M108" s="123">
        <v>0.162</v>
      </c>
      <c r="N108" s="123">
        <v>0</v>
      </c>
      <c r="O108" s="123">
        <v>0</v>
      </c>
      <c r="P108" s="123">
        <v>0.5</v>
      </c>
      <c r="Q108" s="123">
        <v>0</v>
      </c>
      <c r="R108" s="123">
        <v>0</v>
      </c>
      <c r="S108" s="123">
        <v>0</v>
      </c>
      <c r="T108" s="123">
        <v>0</v>
      </c>
      <c r="U108" s="123">
        <v>0</v>
      </c>
      <c r="V108" s="123">
        <v>0</v>
      </c>
      <c r="W108" s="123">
        <v>0</v>
      </c>
      <c r="X108" s="123">
        <v>0</v>
      </c>
      <c r="Y108" s="123">
        <v>0</v>
      </c>
      <c r="Z108" s="13">
        <v>0</v>
      </c>
      <c r="AA108" s="13">
        <v>0.162</v>
      </c>
      <c r="AB108" s="13">
        <v>0</v>
      </c>
      <c r="AC108" s="13">
        <v>0</v>
      </c>
      <c r="AD108" s="13">
        <v>0.5</v>
      </c>
      <c r="AE108" s="13">
        <v>0</v>
      </c>
      <c r="AF108" s="13">
        <v>0</v>
      </c>
    </row>
    <row r="109" spans="1:32" ht="110.25" hidden="1" outlineLevel="1">
      <c r="A109" s="175"/>
      <c r="B109" s="175" t="s">
        <v>706</v>
      </c>
      <c r="C109" s="152" t="s">
        <v>126</v>
      </c>
      <c r="D109" s="123">
        <v>0.192</v>
      </c>
      <c r="E109" s="123">
        <v>0</v>
      </c>
      <c r="F109" s="123">
        <v>0</v>
      </c>
      <c r="G109" s="123">
        <v>0</v>
      </c>
      <c r="H109" s="123">
        <v>0</v>
      </c>
      <c r="I109" s="123">
        <v>0</v>
      </c>
      <c r="J109" s="123">
        <v>0</v>
      </c>
      <c r="K109" s="123">
        <v>0</v>
      </c>
      <c r="L109" s="123">
        <v>0</v>
      </c>
      <c r="M109" s="123">
        <v>0.192</v>
      </c>
      <c r="N109" s="123">
        <v>0</v>
      </c>
      <c r="O109" s="123">
        <v>0</v>
      </c>
      <c r="P109" s="123">
        <v>0.34</v>
      </c>
      <c r="Q109" s="123">
        <v>0</v>
      </c>
      <c r="R109" s="123">
        <v>0</v>
      </c>
      <c r="S109" s="123">
        <v>0</v>
      </c>
      <c r="T109" s="123">
        <v>0</v>
      </c>
      <c r="U109" s="123">
        <v>0</v>
      </c>
      <c r="V109" s="123">
        <v>0</v>
      </c>
      <c r="W109" s="123">
        <v>0</v>
      </c>
      <c r="X109" s="123">
        <v>0</v>
      </c>
      <c r="Y109" s="123">
        <v>0</v>
      </c>
      <c r="Z109" s="13">
        <v>0</v>
      </c>
      <c r="AA109" s="13">
        <v>0.192</v>
      </c>
      <c r="AB109" s="13">
        <v>0</v>
      </c>
      <c r="AC109" s="13">
        <v>0</v>
      </c>
      <c r="AD109" s="13">
        <v>0.34</v>
      </c>
      <c r="AE109" s="13">
        <v>0</v>
      </c>
      <c r="AF109" s="13">
        <v>0</v>
      </c>
    </row>
    <row r="110" spans="1:32" ht="94.5" hidden="1" outlineLevel="1">
      <c r="A110" s="175"/>
      <c r="B110" s="175" t="s">
        <v>707</v>
      </c>
      <c r="C110" s="152" t="s">
        <v>126</v>
      </c>
      <c r="D110" s="123">
        <v>0.71</v>
      </c>
      <c r="E110" s="123">
        <v>0</v>
      </c>
      <c r="F110" s="123">
        <v>0</v>
      </c>
      <c r="G110" s="123">
        <v>0</v>
      </c>
      <c r="H110" s="123">
        <v>0</v>
      </c>
      <c r="I110" s="123">
        <v>0</v>
      </c>
      <c r="J110" s="123">
        <v>0</v>
      </c>
      <c r="K110" s="123">
        <v>0</v>
      </c>
      <c r="L110" s="123">
        <v>0</v>
      </c>
      <c r="M110" s="123">
        <v>0</v>
      </c>
      <c r="N110" s="123">
        <v>0</v>
      </c>
      <c r="O110" s="123">
        <v>0</v>
      </c>
      <c r="P110" s="123"/>
      <c r="Q110" s="123">
        <v>0</v>
      </c>
      <c r="R110" s="123">
        <v>0</v>
      </c>
      <c r="S110" s="123">
        <v>0</v>
      </c>
      <c r="T110" s="123">
        <v>0.71</v>
      </c>
      <c r="U110" s="123">
        <v>0</v>
      </c>
      <c r="V110" s="123">
        <v>0</v>
      </c>
      <c r="W110" s="123">
        <v>0</v>
      </c>
      <c r="X110" s="123">
        <v>0</v>
      </c>
      <c r="Y110" s="123">
        <v>0</v>
      </c>
      <c r="Z110" s="13">
        <v>0</v>
      </c>
      <c r="AA110" s="13">
        <v>0.71</v>
      </c>
      <c r="AB110" s="13">
        <v>0</v>
      </c>
      <c r="AC110" s="13">
        <v>0</v>
      </c>
      <c r="AD110" s="13">
        <v>0</v>
      </c>
      <c r="AE110" s="13">
        <v>0</v>
      </c>
      <c r="AF110" s="13">
        <v>0</v>
      </c>
    </row>
    <row r="111" spans="1:32" ht="110.25" hidden="1" outlineLevel="1">
      <c r="A111" s="175"/>
      <c r="B111" s="175" t="s">
        <v>708</v>
      </c>
      <c r="C111" s="152" t="s">
        <v>126</v>
      </c>
      <c r="D111" s="123">
        <v>0.416</v>
      </c>
      <c r="E111" s="123">
        <v>0</v>
      </c>
      <c r="F111" s="123">
        <v>0</v>
      </c>
      <c r="G111" s="123">
        <v>0</v>
      </c>
      <c r="H111" s="123">
        <v>0</v>
      </c>
      <c r="I111" s="123">
        <v>0</v>
      </c>
      <c r="J111" s="123">
        <v>0</v>
      </c>
      <c r="K111" s="123">
        <v>0</v>
      </c>
      <c r="L111" s="123">
        <v>0</v>
      </c>
      <c r="M111" s="123">
        <v>0</v>
      </c>
      <c r="N111" s="123">
        <v>0</v>
      </c>
      <c r="O111" s="123">
        <v>0</v>
      </c>
      <c r="P111" s="123"/>
      <c r="Q111" s="123">
        <v>0</v>
      </c>
      <c r="R111" s="123">
        <v>0</v>
      </c>
      <c r="S111" s="123">
        <v>0</v>
      </c>
      <c r="T111" s="123">
        <v>0.416</v>
      </c>
      <c r="U111" s="123">
        <v>0</v>
      </c>
      <c r="V111" s="123">
        <v>0</v>
      </c>
      <c r="W111" s="123">
        <v>0.255</v>
      </c>
      <c r="X111" s="123">
        <v>0</v>
      </c>
      <c r="Y111" s="123">
        <v>0</v>
      </c>
      <c r="Z111" s="13">
        <v>0</v>
      </c>
      <c r="AA111" s="13">
        <v>0.416</v>
      </c>
      <c r="AB111" s="13">
        <v>0</v>
      </c>
      <c r="AC111" s="13">
        <v>0</v>
      </c>
      <c r="AD111" s="13">
        <v>0.255</v>
      </c>
      <c r="AE111" s="13">
        <v>0</v>
      </c>
      <c r="AF111" s="13">
        <v>0</v>
      </c>
    </row>
    <row r="112" spans="1:32" ht="78.75" hidden="1" outlineLevel="1">
      <c r="A112" s="175"/>
      <c r="B112" s="175" t="s">
        <v>709</v>
      </c>
      <c r="C112" s="152" t="s">
        <v>126</v>
      </c>
      <c r="D112" s="123">
        <v>0.546</v>
      </c>
      <c r="E112" s="123">
        <v>0</v>
      </c>
      <c r="F112" s="123">
        <v>0</v>
      </c>
      <c r="G112" s="123">
        <v>0</v>
      </c>
      <c r="H112" s="123">
        <v>0</v>
      </c>
      <c r="I112" s="123">
        <v>0</v>
      </c>
      <c r="J112" s="123">
        <v>0</v>
      </c>
      <c r="K112" s="123">
        <v>0</v>
      </c>
      <c r="L112" s="123">
        <v>0</v>
      </c>
      <c r="M112" s="123">
        <v>0</v>
      </c>
      <c r="N112" s="123">
        <v>0</v>
      </c>
      <c r="O112" s="123">
        <v>0</v>
      </c>
      <c r="P112" s="123"/>
      <c r="Q112" s="123">
        <v>0</v>
      </c>
      <c r="R112" s="123">
        <v>0</v>
      </c>
      <c r="S112" s="123">
        <v>0</v>
      </c>
      <c r="T112" s="123">
        <v>0.546</v>
      </c>
      <c r="U112" s="123">
        <v>0</v>
      </c>
      <c r="V112" s="123">
        <v>0</v>
      </c>
      <c r="W112" s="123">
        <v>0.785</v>
      </c>
      <c r="X112" s="123">
        <v>0</v>
      </c>
      <c r="Y112" s="123">
        <v>0</v>
      </c>
      <c r="Z112" s="13">
        <v>0</v>
      </c>
      <c r="AA112" s="13">
        <v>0.546</v>
      </c>
      <c r="AB112" s="13">
        <v>0</v>
      </c>
      <c r="AC112" s="13">
        <v>0</v>
      </c>
      <c r="AD112" s="13">
        <v>0.785</v>
      </c>
      <c r="AE112" s="13">
        <v>0</v>
      </c>
      <c r="AF112" s="13">
        <v>0</v>
      </c>
    </row>
    <row r="113" spans="1:32" ht="78.75" hidden="1" outlineLevel="1">
      <c r="A113" s="175"/>
      <c r="B113" s="175" t="s">
        <v>710</v>
      </c>
      <c r="C113" s="152" t="s">
        <v>126</v>
      </c>
      <c r="D113" s="123">
        <v>0.282</v>
      </c>
      <c r="E113" s="123">
        <v>0</v>
      </c>
      <c r="F113" s="123">
        <v>0</v>
      </c>
      <c r="G113" s="123">
        <v>0</v>
      </c>
      <c r="H113" s="123">
        <v>0</v>
      </c>
      <c r="I113" s="123">
        <v>0</v>
      </c>
      <c r="J113" s="123">
        <v>0</v>
      </c>
      <c r="K113" s="123">
        <v>0</v>
      </c>
      <c r="L113" s="123">
        <v>0</v>
      </c>
      <c r="M113" s="123">
        <v>0</v>
      </c>
      <c r="N113" s="123">
        <v>0</v>
      </c>
      <c r="O113" s="123">
        <v>0</v>
      </c>
      <c r="P113" s="123"/>
      <c r="Q113" s="123">
        <v>0</v>
      </c>
      <c r="R113" s="123">
        <v>0</v>
      </c>
      <c r="S113" s="123">
        <v>0</v>
      </c>
      <c r="T113" s="123">
        <v>0.282</v>
      </c>
      <c r="U113" s="123">
        <v>0</v>
      </c>
      <c r="V113" s="123">
        <v>0</v>
      </c>
      <c r="W113" s="123">
        <v>0.321</v>
      </c>
      <c r="X113" s="123">
        <v>0</v>
      </c>
      <c r="Y113" s="123">
        <v>0</v>
      </c>
      <c r="Z113" s="13">
        <v>0</v>
      </c>
      <c r="AA113" s="13">
        <v>0.282</v>
      </c>
      <c r="AB113" s="13">
        <v>0</v>
      </c>
      <c r="AC113" s="13">
        <v>0</v>
      </c>
      <c r="AD113" s="13">
        <v>0.321</v>
      </c>
      <c r="AE113" s="13">
        <v>0</v>
      </c>
      <c r="AF113" s="13">
        <v>0</v>
      </c>
    </row>
    <row r="114" spans="1:32" ht="78.75" hidden="1" outlineLevel="1">
      <c r="A114" s="175"/>
      <c r="B114" s="175" t="s">
        <v>711</v>
      </c>
      <c r="C114" s="152" t="s">
        <v>126</v>
      </c>
      <c r="D114" s="123">
        <v>0.274</v>
      </c>
      <c r="E114" s="123">
        <v>0</v>
      </c>
      <c r="F114" s="123">
        <v>0</v>
      </c>
      <c r="G114" s="123">
        <v>0</v>
      </c>
      <c r="H114" s="123">
        <v>0</v>
      </c>
      <c r="I114" s="123">
        <v>0</v>
      </c>
      <c r="J114" s="123">
        <v>0</v>
      </c>
      <c r="K114" s="123">
        <v>0</v>
      </c>
      <c r="L114" s="123">
        <v>0</v>
      </c>
      <c r="M114" s="123">
        <v>0</v>
      </c>
      <c r="N114" s="123">
        <v>0</v>
      </c>
      <c r="O114" s="123">
        <v>0</v>
      </c>
      <c r="P114" s="123"/>
      <c r="Q114" s="123">
        <v>0</v>
      </c>
      <c r="R114" s="123">
        <v>0</v>
      </c>
      <c r="S114" s="123">
        <v>0</v>
      </c>
      <c r="T114" s="123">
        <v>0.274</v>
      </c>
      <c r="U114" s="123">
        <v>0</v>
      </c>
      <c r="V114" s="123">
        <v>0</v>
      </c>
      <c r="W114" s="123">
        <v>0.363</v>
      </c>
      <c r="X114" s="123">
        <v>0</v>
      </c>
      <c r="Y114" s="123">
        <v>0</v>
      </c>
      <c r="Z114" s="13">
        <v>0</v>
      </c>
      <c r="AA114" s="13">
        <v>0.274</v>
      </c>
      <c r="AB114" s="13">
        <v>0</v>
      </c>
      <c r="AC114" s="13">
        <v>0</v>
      </c>
      <c r="AD114" s="13">
        <v>0.363</v>
      </c>
      <c r="AE114" s="13">
        <v>0</v>
      </c>
      <c r="AF114" s="13">
        <v>0</v>
      </c>
    </row>
    <row r="115" spans="1:32" ht="94.5" hidden="1" outlineLevel="1">
      <c r="A115" s="175"/>
      <c r="B115" s="175" t="s">
        <v>712</v>
      </c>
      <c r="C115" s="152" t="s">
        <v>126</v>
      </c>
      <c r="D115" s="123">
        <v>0.27</v>
      </c>
      <c r="E115" s="123">
        <v>0</v>
      </c>
      <c r="F115" s="123">
        <v>0</v>
      </c>
      <c r="G115" s="123">
        <v>0</v>
      </c>
      <c r="H115" s="123">
        <v>0</v>
      </c>
      <c r="I115" s="123">
        <v>0</v>
      </c>
      <c r="J115" s="123">
        <v>0</v>
      </c>
      <c r="K115" s="123">
        <v>0</v>
      </c>
      <c r="L115" s="123">
        <v>0</v>
      </c>
      <c r="M115" s="123">
        <v>0</v>
      </c>
      <c r="N115" s="123">
        <v>0</v>
      </c>
      <c r="O115" s="123">
        <v>0</v>
      </c>
      <c r="P115" s="123"/>
      <c r="Q115" s="123">
        <v>0</v>
      </c>
      <c r="R115" s="123">
        <v>0</v>
      </c>
      <c r="S115" s="123">
        <v>0</v>
      </c>
      <c r="T115" s="123">
        <v>0.27</v>
      </c>
      <c r="U115" s="123">
        <v>0</v>
      </c>
      <c r="V115" s="123">
        <v>0</v>
      </c>
      <c r="W115" s="123">
        <v>0.292</v>
      </c>
      <c r="X115" s="123">
        <v>0</v>
      </c>
      <c r="Y115" s="123">
        <v>0</v>
      </c>
      <c r="Z115" s="13">
        <v>0</v>
      </c>
      <c r="AA115" s="13">
        <v>0.27</v>
      </c>
      <c r="AB115" s="13">
        <v>0</v>
      </c>
      <c r="AC115" s="13">
        <v>0</v>
      </c>
      <c r="AD115" s="13">
        <v>0.292</v>
      </c>
      <c r="AE115" s="13">
        <v>0</v>
      </c>
      <c r="AF115" s="13">
        <v>0</v>
      </c>
    </row>
    <row r="116" spans="1:32" ht="126" hidden="1" outlineLevel="1">
      <c r="A116" s="175"/>
      <c r="B116" s="175" t="s">
        <v>713</v>
      </c>
      <c r="C116" s="152" t="s">
        <v>126</v>
      </c>
      <c r="D116" s="123">
        <v>0.412</v>
      </c>
      <c r="E116" s="123">
        <v>0</v>
      </c>
      <c r="F116" s="123">
        <v>0</v>
      </c>
      <c r="G116" s="123">
        <v>0</v>
      </c>
      <c r="H116" s="123">
        <v>0</v>
      </c>
      <c r="I116" s="123">
        <v>0</v>
      </c>
      <c r="J116" s="123">
        <v>0</v>
      </c>
      <c r="K116" s="123">
        <v>0</v>
      </c>
      <c r="L116" s="123">
        <v>0</v>
      </c>
      <c r="M116" s="123">
        <v>0</v>
      </c>
      <c r="N116" s="123">
        <v>0</v>
      </c>
      <c r="O116" s="123">
        <v>0</v>
      </c>
      <c r="P116" s="123"/>
      <c r="Q116" s="123">
        <v>0</v>
      </c>
      <c r="R116" s="123">
        <v>0</v>
      </c>
      <c r="S116" s="123">
        <v>0</v>
      </c>
      <c r="T116" s="123">
        <v>0.412</v>
      </c>
      <c r="U116" s="123">
        <v>0.25</v>
      </c>
      <c r="V116" s="123">
        <v>0</v>
      </c>
      <c r="W116" s="123">
        <v>0</v>
      </c>
      <c r="X116" s="123">
        <v>0</v>
      </c>
      <c r="Y116" s="123">
        <v>0</v>
      </c>
      <c r="Z116" s="13">
        <v>0</v>
      </c>
      <c r="AA116" s="13">
        <v>0.412</v>
      </c>
      <c r="AB116" s="13">
        <v>0.25</v>
      </c>
      <c r="AC116" s="13">
        <v>0</v>
      </c>
      <c r="AD116" s="13">
        <v>0</v>
      </c>
      <c r="AE116" s="13">
        <v>0</v>
      </c>
      <c r="AF116" s="13">
        <v>0</v>
      </c>
    </row>
    <row r="117" spans="1:32" ht="94.5" hidden="1" outlineLevel="1">
      <c r="A117" s="175"/>
      <c r="B117" s="175" t="s">
        <v>714</v>
      </c>
      <c r="C117" s="152" t="s">
        <v>126</v>
      </c>
      <c r="D117" s="123">
        <v>0.511</v>
      </c>
      <c r="E117" s="123">
        <v>0</v>
      </c>
      <c r="F117" s="123">
        <v>0</v>
      </c>
      <c r="G117" s="123">
        <v>0</v>
      </c>
      <c r="H117" s="123">
        <v>0</v>
      </c>
      <c r="I117" s="123">
        <v>0</v>
      </c>
      <c r="J117" s="123">
        <v>0</v>
      </c>
      <c r="K117" s="123">
        <v>0</v>
      </c>
      <c r="L117" s="123">
        <v>0</v>
      </c>
      <c r="M117" s="123">
        <v>0</v>
      </c>
      <c r="N117" s="123">
        <v>0</v>
      </c>
      <c r="O117" s="123">
        <v>0</v>
      </c>
      <c r="P117" s="123"/>
      <c r="Q117" s="123">
        <v>0</v>
      </c>
      <c r="R117" s="123">
        <v>0</v>
      </c>
      <c r="S117" s="123">
        <v>0</v>
      </c>
      <c r="T117" s="123">
        <v>0.511</v>
      </c>
      <c r="U117" s="123">
        <v>0</v>
      </c>
      <c r="V117" s="123">
        <v>0</v>
      </c>
      <c r="W117" s="123">
        <v>0.45</v>
      </c>
      <c r="X117" s="123">
        <v>0</v>
      </c>
      <c r="Y117" s="123">
        <v>0</v>
      </c>
      <c r="Z117" s="13">
        <v>0</v>
      </c>
      <c r="AA117" s="13">
        <v>0.511</v>
      </c>
      <c r="AB117" s="13">
        <v>0</v>
      </c>
      <c r="AC117" s="13">
        <v>0</v>
      </c>
      <c r="AD117" s="13">
        <v>0.45</v>
      </c>
      <c r="AE117" s="13">
        <v>0</v>
      </c>
      <c r="AF117" s="13">
        <v>0</v>
      </c>
    </row>
    <row r="118" spans="1:32" ht="78.75" hidden="1" outlineLevel="1">
      <c r="A118" s="175"/>
      <c r="B118" s="175" t="s">
        <v>715</v>
      </c>
      <c r="C118" s="152" t="s">
        <v>126</v>
      </c>
      <c r="D118" s="123">
        <v>0.257</v>
      </c>
      <c r="E118" s="123">
        <v>0</v>
      </c>
      <c r="F118" s="123">
        <v>0</v>
      </c>
      <c r="G118" s="123">
        <v>0</v>
      </c>
      <c r="H118" s="123">
        <v>0</v>
      </c>
      <c r="I118" s="123">
        <v>0</v>
      </c>
      <c r="J118" s="123">
        <v>0</v>
      </c>
      <c r="K118" s="123">
        <v>0</v>
      </c>
      <c r="L118" s="123">
        <v>0</v>
      </c>
      <c r="M118" s="123">
        <v>0</v>
      </c>
      <c r="N118" s="123">
        <v>0</v>
      </c>
      <c r="O118" s="123">
        <v>0</v>
      </c>
      <c r="P118" s="123"/>
      <c r="Q118" s="123">
        <v>0</v>
      </c>
      <c r="R118" s="123">
        <v>0</v>
      </c>
      <c r="S118" s="123">
        <v>0</v>
      </c>
      <c r="T118" s="123">
        <v>0.257</v>
      </c>
      <c r="U118" s="123">
        <v>0</v>
      </c>
      <c r="V118" s="123">
        <v>0</v>
      </c>
      <c r="W118" s="123">
        <v>0</v>
      </c>
      <c r="X118" s="123">
        <v>0</v>
      </c>
      <c r="Y118" s="123">
        <v>0</v>
      </c>
      <c r="Z118" s="13">
        <v>0</v>
      </c>
      <c r="AA118" s="13">
        <v>0.257</v>
      </c>
      <c r="AB118" s="13">
        <v>0</v>
      </c>
      <c r="AC118" s="13">
        <v>0</v>
      </c>
      <c r="AD118" s="13">
        <v>0</v>
      </c>
      <c r="AE118" s="13">
        <v>0</v>
      </c>
      <c r="AF118" s="13">
        <v>0</v>
      </c>
    </row>
    <row r="119" spans="1:32" ht="78.75" hidden="1" outlineLevel="1">
      <c r="A119" s="175"/>
      <c r="B119" s="175" t="s">
        <v>716</v>
      </c>
      <c r="C119" s="152" t="s">
        <v>126</v>
      </c>
      <c r="D119" s="123">
        <v>0.371</v>
      </c>
      <c r="E119" s="123">
        <v>0</v>
      </c>
      <c r="F119" s="123">
        <v>0</v>
      </c>
      <c r="G119" s="123">
        <v>0</v>
      </c>
      <c r="H119" s="123">
        <v>0</v>
      </c>
      <c r="I119" s="123">
        <v>0</v>
      </c>
      <c r="J119" s="123">
        <v>0</v>
      </c>
      <c r="K119" s="123">
        <v>0</v>
      </c>
      <c r="L119" s="123">
        <v>0</v>
      </c>
      <c r="M119" s="123">
        <v>0</v>
      </c>
      <c r="N119" s="123">
        <v>0</v>
      </c>
      <c r="O119" s="123">
        <v>0</v>
      </c>
      <c r="P119" s="123"/>
      <c r="Q119" s="123">
        <v>0</v>
      </c>
      <c r="R119" s="123">
        <v>0</v>
      </c>
      <c r="S119" s="123">
        <v>0</v>
      </c>
      <c r="T119" s="123">
        <v>0.371</v>
      </c>
      <c r="U119" s="123">
        <v>0.4</v>
      </c>
      <c r="V119" s="123">
        <v>0</v>
      </c>
      <c r="W119" s="123">
        <v>0</v>
      </c>
      <c r="X119" s="123">
        <v>0</v>
      </c>
      <c r="Y119" s="123">
        <v>0</v>
      </c>
      <c r="Z119" s="13">
        <v>0</v>
      </c>
      <c r="AA119" s="13">
        <v>0.371</v>
      </c>
      <c r="AB119" s="13">
        <v>0.4</v>
      </c>
      <c r="AC119" s="13">
        <v>0</v>
      </c>
      <c r="AD119" s="13">
        <v>0</v>
      </c>
      <c r="AE119" s="13">
        <v>0</v>
      </c>
      <c r="AF119" s="13">
        <v>0</v>
      </c>
    </row>
    <row r="120" spans="1:32" ht="94.5" hidden="1" outlineLevel="1">
      <c r="A120" s="175"/>
      <c r="B120" s="175" t="s">
        <v>717</v>
      </c>
      <c r="C120" s="152" t="s">
        <v>126</v>
      </c>
      <c r="D120" s="123">
        <v>0.373</v>
      </c>
      <c r="E120" s="123">
        <v>0</v>
      </c>
      <c r="F120" s="123">
        <v>0</v>
      </c>
      <c r="G120" s="123">
        <v>0</v>
      </c>
      <c r="H120" s="123">
        <v>0</v>
      </c>
      <c r="I120" s="123">
        <v>0</v>
      </c>
      <c r="J120" s="123">
        <v>0</v>
      </c>
      <c r="K120" s="123">
        <v>0</v>
      </c>
      <c r="L120" s="123">
        <v>0</v>
      </c>
      <c r="M120" s="123">
        <v>0</v>
      </c>
      <c r="N120" s="123">
        <v>0</v>
      </c>
      <c r="O120" s="123">
        <v>0</v>
      </c>
      <c r="P120" s="123"/>
      <c r="Q120" s="123">
        <v>0</v>
      </c>
      <c r="R120" s="123">
        <v>0</v>
      </c>
      <c r="S120" s="123">
        <v>0</v>
      </c>
      <c r="T120" s="123">
        <v>0.373</v>
      </c>
      <c r="U120" s="123">
        <v>0.25</v>
      </c>
      <c r="V120" s="123">
        <v>0</v>
      </c>
      <c r="W120" s="123">
        <v>0</v>
      </c>
      <c r="X120" s="123">
        <v>0</v>
      </c>
      <c r="Y120" s="123">
        <v>0</v>
      </c>
      <c r="Z120" s="13">
        <v>0</v>
      </c>
      <c r="AA120" s="13">
        <v>0.373</v>
      </c>
      <c r="AB120" s="13">
        <v>0.25</v>
      </c>
      <c r="AC120" s="13">
        <v>0</v>
      </c>
      <c r="AD120" s="13">
        <v>0</v>
      </c>
      <c r="AE120" s="13">
        <v>0</v>
      </c>
      <c r="AF120" s="13">
        <v>0</v>
      </c>
    </row>
    <row r="121" spans="1:32" ht="46.5" customHeight="1" hidden="1" outlineLevel="1">
      <c r="A121" s="175"/>
      <c r="B121" s="175" t="s">
        <v>512</v>
      </c>
      <c r="C121" s="152" t="s">
        <v>126</v>
      </c>
      <c r="D121" s="123">
        <v>6.183</v>
      </c>
      <c r="E121" s="123">
        <v>0</v>
      </c>
      <c r="F121" s="123">
        <v>0</v>
      </c>
      <c r="G121" s="123">
        <v>0</v>
      </c>
      <c r="H121" s="123">
        <v>0</v>
      </c>
      <c r="I121" s="123">
        <v>0</v>
      </c>
      <c r="J121" s="123">
        <v>0</v>
      </c>
      <c r="K121" s="123">
        <v>0</v>
      </c>
      <c r="L121" s="123">
        <v>0</v>
      </c>
      <c r="M121" s="123">
        <v>0</v>
      </c>
      <c r="N121" s="123">
        <v>0</v>
      </c>
      <c r="O121" s="123">
        <v>0</v>
      </c>
      <c r="P121" s="123">
        <v>0</v>
      </c>
      <c r="Q121" s="123">
        <v>0</v>
      </c>
      <c r="R121" s="123">
        <v>0</v>
      </c>
      <c r="S121" s="123">
        <v>0</v>
      </c>
      <c r="T121" s="123">
        <v>6.183</v>
      </c>
      <c r="U121" s="123">
        <v>0</v>
      </c>
      <c r="V121" s="123">
        <v>0</v>
      </c>
      <c r="W121" s="123">
        <v>7.6</v>
      </c>
      <c r="X121" s="123">
        <v>0</v>
      </c>
      <c r="Y121" s="123">
        <v>0</v>
      </c>
      <c r="Z121" s="13">
        <v>0</v>
      </c>
      <c r="AA121" s="13">
        <v>6.183</v>
      </c>
      <c r="AB121" s="13">
        <v>0</v>
      </c>
      <c r="AC121" s="13">
        <v>0</v>
      </c>
      <c r="AD121" s="13">
        <v>7.6</v>
      </c>
      <c r="AE121" s="13">
        <v>0</v>
      </c>
      <c r="AF121" s="13">
        <v>0</v>
      </c>
    </row>
    <row r="122" spans="1:32" ht="47.25" hidden="1" outlineLevel="1">
      <c r="A122" s="175"/>
      <c r="B122" s="175" t="s">
        <v>513</v>
      </c>
      <c r="C122" s="152" t="s">
        <v>126</v>
      </c>
      <c r="D122" s="123">
        <v>6.183</v>
      </c>
      <c r="E122" s="123">
        <v>0</v>
      </c>
      <c r="F122" s="123">
        <v>0</v>
      </c>
      <c r="G122" s="123">
        <v>0</v>
      </c>
      <c r="H122" s="123">
        <v>0</v>
      </c>
      <c r="I122" s="123">
        <v>0</v>
      </c>
      <c r="J122" s="123">
        <v>0</v>
      </c>
      <c r="K122" s="123">
        <v>0</v>
      </c>
      <c r="L122" s="123">
        <v>0</v>
      </c>
      <c r="M122" s="123">
        <v>0</v>
      </c>
      <c r="N122" s="123">
        <v>0</v>
      </c>
      <c r="O122" s="123">
        <v>0</v>
      </c>
      <c r="P122" s="123">
        <v>0</v>
      </c>
      <c r="Q122" s="123">
        <v>0</v>
      </c>
      <c r="R122" s="123">
        <v>0</v>
      </c>
      <c r="S122" s="123">
        <v>0</v>
      </c>
      <c r="T122" s="123">
        <v>6.183</v>
      </c>
      <c r="U122" s="123">
        <v>0</v>
      </c>
      <c r="V122" s="123">
        <v>0</v>
      </c>
      <c r="W122" s="123">
        <v>7.6</v>
      </c>
      <c r="X122" s="123">
        <v>0</v>
      </c>
      <c r="Y122" s="123">
        <v>0</v>
      </c>
      <c r="Z122" s="13">
        <v>0</v>
      </c>
      <c r="AA122" s="13">
        <v>6.183</v>
      </c>
      <c r="AB122" s="13">
        <v>0</v>
      </c>
      <c r="AC122" s="13">
        <v>0</v>
      </c>
      <c r="AD122" s="13">
        <v>7.6</v>
      </c>
      <c r="AE122" s="13">
        <v>0</v>
      </c>
      <c r="AF122" s="13">
        <v>0</v>
      </c>
    </row>
    <row r="123" spans="1:32" ht="47.25" collapsed="1">
      <c r="A123" s="163" t="s">
        <v>84</v>
      </c>
      <c r="B123" s="277" t="s">
        <v>85</v>
      </c>
      <c r="C123" s="96" t="s">
        <v>27</v>
      </c>
      <c r="D123" s="13" t="s">
        <v>126</v>
      </c>
      <c r="E123" s="13" t="s">
        <v>126</v>
      </c>
      <c r="F123" s="13" t="s">
        <v>126</v>
      </c>
      <c r="G123" s="13" t="s">
        <v>126</v>
      </c>
      <c r="H123" s="13" t="s">
        <v>126</v>
      </c>
      <c r="I123" s="13" t="s">
        <v>126</v>
      </c>
      <c r="J123" s="13" t="s">
        <v>126</v>
      </c>
      <c r="K123" s="13" t="s">
        <v>126</v>
      </c>
      <c r="L123" s="13" t="s">
        <v>126</v>
      </c>
      <c r="M123" s="13" t="s">
        <v>126</v>
      </c>
      <c r="N123" s="13" t="s">
        <v>126</v>
      </c>
      <c r="O123" s="13" t="s">
        <v>126</v>
      </c>
      <c r="P123" s="13" t="s">
        <v>126</v>
      </c>
      <c r="Q123" s="13" t="s">
        <v>126</v>
      </c>
      <c r="R123" s="13" t="s">
        <v>126</v>
      </c>
      <c r="S123" s="13" t="s">
        <v>126</v>
      </c>
      <c r="T123" s="13" t="s">
        <v>126</v>
      </c>
      <c r="U123" s="13" t="s">
        <v>126</v>
      </c>
      <c r="V123" s="13" t="s">
        <v>126</v>
      </c>
      <c r="W123" s="13" t="s">
        <v>126</v>
      </c>
      <c r="X123" s="13" t="s">
        <v>126</v>
      </c>
      <c r="Y123" s="13" t="s">
        <v>126</v>
      </c>
      <c r="Z123" s="13" t="s">
        <v>126</v>
      </c>
      <c r="AA123" s="13" t="s">
        <v>126</v>
      </c>
      <c r="AB123" s="13" t="s">
        <v>126</v>
      </c>
      <c r="AC123" s="13" t="s">
        <v>126</v>
      </c>
      <c r="AD123" s="13" t="s">
        <v>126</v>
      </c>
      <c r="AE123" s="13" t="s">
        <v>126</v>
      </c>
      <c r="AF123" s="13" t="s">
        <v>126</v>
      </c>
    </row>
    <row r="124" spans="1:32" ht="47.25">
      <c r="A124" s="163" t="s">
        <v>86</v>
      </c>
      <c r="B124" s="96" t="s">
        <v>87</v>
      </c>
      <c r="C124" s="96" t="s">
        <v>27</v>
      </c>
      <c r="D124" s="9">
        <v>83.94111439</v>
      </c>
      <c r="E124" s="9">
        <v>0</v>
      </c>
      <c r="F124" s="9">
        <v>12.044</v>
      </c>
      <c r="G124" s="9">
        <v>0</v>
      </c>
      <c r="H124" s="9">
        <v>0</v>
      </c>
      <c r="I124" s="9">
        <v>0</v>
      </c>
      <c r="J124" s="9">
        <v>0</v>
      </c>
      <c r="K124" s="9">
        <v>650</v>
      </c>
      <c r="L124" s="9">
        <v>0</v>
      </c>
      <c r="M124" s="9">
        <v>25.583000000000002</v>
      </c>
      <c r="N124" s="9">
        <v>0</v>
      </c>
      <c r="O124" s="9">
        <v>0</v>
      </c>
      <c r="P124" s="9">
        <v>0</v>
      </c>
      <c r="Q124" s="9">
        <v>0</v>
      </c>
      <c r="R124" s="9">
        <v>1580</v>
      </c>
      <c r="S124" s="9">
        <v>0</v>
      </c>
      <c r="T124" s="9">
        <v>22.637999999999998</v>
      </c>
      <c r="U124" s="9">
        <v>0</v>
      </c>
      <c r="V124" s="9">
        <v>0</v>
      </c>
      <c r="W124" s="9">
        <v>0</v>
      </c>
      <c r="X124" s="9">
        <v>0</v>
      </c>
      <c r="Y124" s="9">
        <v>1124</v>
      </c>
      <c r="Z124" s="9">
        <v>0</v>
      </c>
      <c r="AA124" s="9">
        <v>60.265</v>
      </c>
      <c r="AB124" s="9">
        <v>0</v>
      </c>
      <c r="AC124" s="9">
        <v>0</v>
      </c>
      <c r="AD124" s="9">
        <v>0</v>
      </c>
      <c r="AE124" s="9">
        <v>0</v>
      </c>
      <c r="AF124" s="9">
        <v>3354</v>
      </c>
    </row>
    <row r="125" spans="1:32" ht="47.25" outlineLevel="1">
      <c r="A125" s="163" t="s">
        <v>88</v>
      </c>
      <c r="B125" s="96" t="s">
        <v>89</v>
      </c>
      <c r="C125" s="96" t="s">
        <v>27</v>
      </c>
      <c r="D125" s="118" t="s">
        <v>126</v>
      </c>
      <c r="E125" s="118" t="s">
        <v>126</v>
      </c>
      <c r="F125" s="118" t="s">
        <v>126</v>
      </c>
      <c r="G125" s="118" t="s">
        <v>126</v>
      </c>
      <c r="H125" s="118" t="s">
        <v>126</v>
      </c>
      <c r="I125" s="118" t="s">
        <v>126</v>
      </c>
      <c r="J125" s="118" t="s">
        <v>126</v>
      </c>
      <c r="K125" s="118" t="s">
        <v>126</v>
      </c>
      <c r="L125" s="118" t="s">
        <v>126</v>
      </c>
      <c r="M125" s="118" t="s">
        <v>126</v>
      </c>
      <c r="N125" s="118" t="s">
        <v>126</v>
      </c>
      <c r="O125" s="118" t="s">
        <v>126</v>
      </c>
      <c r="P125" s="118" t="s">
        <v>126</v>
      </c>
      <c r="Q125" s="118" t="s">
        <v>126</v>
      </c>
      <c r="R125" s="118" t="s">
        <v>126</v>
      </c>
      <c r="S125" s="118" t="s">
        <v>126</v>
      </c>
      <c r="T125" s="118" t="s">
        <v>126</v>
      </c>
      <c r="U125" s="118" t="s">
        <v>126</v>
      </c>
      <c r="V125" s="118" t="s">
        <v>126</v>
      </c>
      <c r="W125" s="118" t="s">
        <v>126</v>
      </c>
      <c r="X125" s="118" t="s">
        <v>126</v>
      </c>
      <c r="Y125" s="118" t="s">
        <v>126</v>
      </c>
      <c r="Z125" s="118" t="s">
        <v>126</v>
      </c>
      <c r="AA125" s="118" t="s">
        <v>126</v>
      </c>
      <c r="AB125" s="118" t="s">
        <v>126</v>
      </c>
      <c r="AC125" s="118" t="s">
        <v>126</v>
      </c>
      <c r="AD125" s="118" t="s">
        <v>126</v>
      </c>
      <c r="AE125" s="118" t="s">
        <v>126</v>
      </c>
      <c r="AF125" s="118" t="s">
        <v>126</v>
      </c>
    </row>
    <row r="126" spans="1:32" ht="47.25" outlineLevel="1">
      <c r="A126" s="163" t="s">
        <v>90</v>
      </c>
      <c r="B126" s="96" t="s">
        <v>91</v>
      </c>
      <c r="C126" s="96" t="s">
        <v>27</v>
      </c>
      <c r="D126" s="118" t="s">
        <v>126</v>
      </c>
      <c r="E126" s="118" t="s">
        <v>126</v>
      </c>
      <c r="F126" s="118" t="s">
        <v>126</v>
      </c>
      <c r="G126" s="118" t="s">
        <v>126</v>
      </c>
      <c r="H126" s="118" t="s">
        <v>126</v>
      </c>
      <c r="I126" s="118" t="s">
        <v>126</v>
      </c>
      <c r="J126" s="118" t="s">
        <v>126</v>
      </c>
      <c r="K126" s="118" t="s">
        <v>126</v>
      </c>
      <c r="L126" s="118" t="s">
        <v>126</v>
      </c>
      <c r="M126" s="118" t="s">
        <v>126</v>
      </c>
      <c r="N126" s="118" t="s">
        <v>126</v>
      </c>
      <c r="O126" s="118" t="s">
        <v>126</v>
      </c>
      <c r="P126" s="118" t="s">
        <v>126</v>
      </c>
      <c r="Q126" s="118" t="s">
        <v>126</v>
      </c>
      <c r="R126" s="118" t="s">
        <v>126</v>
      </c>
      <c r="S126" s="118" t="s">
        <v>126</v>
      </c>
      <c r="T126" s="118" t="s">
        <v>126</v>
      </c>
      <c r="U126" s="118" t="s">
        <v>126</v>
      </c>
      <c r="V126" s="118" t="s">
        <v>126</v>
      </c>
      <c r="W126" s="118" t="s">
        <v>126</v>
      </c>
      <c r="X126" s="118" t="s">
        <v>126</v>
      </c>
      <c r="Y126" s="118" t="s">
        <v>126</v>
      </c>
      <c r="Z126" s="118" t="s">
        <v>126</v>
      </c>
      <c r="AA126" s="118" t="s">
        <v>126</v>
      </c>
      <c r="AB126" s="118" t="s">
        <v>126</v>
      </c>
      <c r="AC126" s="118" t="s">
        <v>126</v>
      </c>
      <c r="AD126" s="118" t="s">
        <v>126</v>
      </c>
      <c r="AE126" s="118" t="s">
        <v>126</v>
      </c>
      <c r="AF126" s="118" t="s">
        <v>126</v>
      </c>
    </row>
    <row r="127" spans="1:32" ht="47.25" outlineLevel="1">
      <c r="A127" s="163" t="s">
        <v>92</v>
      </c>
      <c r="B127" s="96" t="s">
        <v>93</v>
      </c>
      <c r="C127" s="96" t="s">
        <v>27</v>
      </c>
      <c r="D127" s="118" t="s">
        <v>126</v>
      </c>
      <c r="E127" s="118" t="s">
        <v>126</v>
      </c>
      <c r="F127" s="118" t="s">
        <v>126</v>
      </c>
      <c r="G127" s="118" t="s">
        <v>126</v>
      </c>
      <c r="H127" s="118" t="s">
        <v>126</v>
      </c>
      <c r="I127" s="118" t="s">
        <v>126</v>
      </c>
      <c r="J127" s="118" t="s">
        <v>126</v>
      </c>
      <c r="K127" s="118" t="s">
        <v>126</v>
      </c>
      <c r="L127" s="118" t="s">
        <v>126</v>
      </c>
      <c r="M127" s="118" t="s">
        <v>126</v>
      </c>
      <c r="N127" s="118" t="s">
        <v>126</v>
      </c>
      <c r="O127" s="118" t="s">
        <v>126</v>
      </c>
      <c r="P127" s="118" t="s">
        <v>126</v>
      </c>
      <c r="Q127" s="118" t="s">
        <v>126</v>
      </c>
      <c r="R127" s="118" t="s">
        <v>126</v>
      </c>
      <c r="S127" s="118" t="s">
        <v>126</v>
      </c>
      <c r="T127" s="118" t="s">
        <v>126</v>
      </c>
      <c r="U127" s="118" t="s">
        <v>126</v>
      </c>
      <c r="V127" s="118" t="s">
        <v>126</v>
      </c>
      <c r="W127" s="118" t="s">
        <v>126</v>
      </c>
      <c r="X127" s="118" t="s">
        <v>126</v>
      </c>
      <c r="Y127" s="118" t="s">
        <v>126</v>
      </c>
      <c r="Z127" s="118" t="s">
        <v>126</v>
      </c>
      <c r="AA127" s="118" t="s">
        <v>126</v>
      </c>
      <c r="AB127" s="118" t="s">
        <v>126</v>
      </c>
      <c r="AC127" s="118" t="s">
        <v>126</v>
      </c>
      <c r="AD127" s="118" t="s">
        <v>126</v>
      </c>
      <c r="AE127" s="118" t="s">
        <v>126</v>
      </c>
      <c r="AF127" s="118" t="s">
        <v>126</v>
      </c>
    </row>
    <row r="128" spans="1:32" ht="47.25" outlineLevel="1">
      <c r="A128" s="163" t="s">
        <v>94</v>
      </c>
      <c r="B128" s="96" t="s">
        <v>95</v>
      </c>
      <c r="C128" s="96" t="s">
        <v>27</v>
      </c>
      <c r="D128" s="118" t="s">
        <v>126</v>
      </c>
      <c r="E128" s="118" t="s">
        <v>126</v>
      </c>
      <c r="F128" s="118" t="s">
        <v>126</v>
      </c>
      <c r="G128" s="118" t="s">
        <v>126</v>
      </c>
      <c r="H128" s="118" t="s">
        <v>126</v>
      </c>
      <c r="I128" s="118" t="s">
        <v>126</v>
      </c>
      <c r="J128" s="118" t="s">
        <v>126</v>
      </c>
      <c r="K128" s="118" t="s">
        <v>126</v>
      </c>
      <c r="L128" s="118" t="s">
        <v>126</v>
      </c>
      <c r="M128" s="118" t="s">
        <v>126</v>
      </c>
      <c r="N128" s="118" t="s">
        <v>126</v>
      </c>
      <c r="O128" s="118" t="s">
        <v>126</v>
      </c>
      <c r="P128" s="118" t="s">
        <v>126</v>
      </c>
      <c r="Q128" s="118" t="s">
        <v>126</v>
      </c>
      <c r="R128" s="118" t="s">
        <v>126</v>
      </c>
      <c r="S128" s="118" t="s">
        <v>126</v>
      </c>
      <c r="T128" s="118" t="s">
        <v>126</v>
      </c>
      <c r="U128" s="118" t="s">
        <v>126</v>
      </c>
      <c r="V128" s="118" t="s">
        <v>126</v>
      </c>
      <c r="W128" s="118" t="s">
        <v>126</v>
      </c>
      <c r="X128" s="118" t="s">
        <v>126</v>
      </c>
      <c r="Y128" s="118" t="s">
        <v>126</v>
      </c>
      <c r="Z128" s="118" t="s">
        <v>126</v>
      </c>
      <c r="AA128" s="118" t="s">
        <v>126</v>
      </c>
      <c r="AB128" s="118" t="s">
        <v>126</v>
      </c>
      <c r="AC128" s="118" t="s">
        <v>126</v>
      </c>
      <c r="AD128" s="118" t="s">
        <v>126</v>
      </c>
      <c r="AE128" s="118" t="s">
        <v>126</v>
      </c>
      <c r="AF128" s="118" t="s">
        <v>126</v>
      </c>
    </row>
    <row r="129" spans="1:32" ht="63" outlineLevel="1">
      <c r="A129" s="163" t="s">
        <v>96</v>
      </c>
      <c r="B129" s="96" t="s">
        <v>97</v>
      </c>
      <c r="C129" s="96" t="s">
        <v>27</v>
      </c>
      <c r="D129" s="118">
        <v>83.94111439</v>
      </c>
      <c r="E129" s="118">
        <v>0</v>
      </c>
      <c r="F129" s="118">
        <v>12.044</v>
      </c>
      <c r="G129" s="118">
        <v>0</v>
      </c>
      <c r="H129" s="118">
        <v>0</v>
      </c>
      <c r="I129" s="118">
        <v>0</v>
      </c>
      <c r="J129" s="118">
        <v>0</v>
      </c>
      <c r="K129" s="118">
        <v>650</v>
      </c>
      <c r="L129" s="118">
        <v>0</v>
      </c>
      <c r="M129" s="118">
        <v>25.583000000000002</v>
      </c>
      <c r="N129" s="118">
        <v>0</v>
      </c>
      <c r="O129" s="118">
        <v>0</v>
      </c>
      <c r="P129" s="118">
        <v>0</v>
      </c>
      <c r="Q129" s="118">
        <v>0</v>
      </c>
      <c r="R129" s="118">
        <v>1580</v>
      </c>
      <c r="S129" s="118">
        <v>0</v>
      </c>
      <c r="T129" s="118">
        <v>22.637999999999998</v>
      </c>
      <c r="U129" s="118">
        <v>0</v>
      </c>
      <c r="V129" s="118">
        <v>0</v>
      </c>
      <c r="W129" s="118">
        <v>0</v>
      </c>
      <c r="X129" s="118">
        <v>0</v>
      </c>
      <c r="Y129" s="118">
        <v>1124</v>
      </c>
      <c r="Z129" s="118">
        <v>0</v>
      </c>
      <c r="AA129" s="118">
        <v>60.265</v>
      </c>
      <c r="AB129" s="118">
        <v>0</v>
      </c>
      <c r="AC129" s="118">
        <v>0</v>
      </c>
      <c r="AD129" s="118">
        <v>0</v>
      </c>
      <c r="AE129" s="118">
        <v>0</v>
      </c>
      <c r="AF129" s="118">
        <v>3354</v>
      </c>
    </row>
    <row r="130" spans="1:32" ht="54" customHeight="1" outlineLevel="1">
      <c r="A130" s="8"/>
      <c r="B130" s="175" t="s">
        <v>489</v>
      </c>
      <c r="C130" s="152" t="s">
        <v>126</v>
      </c>
      <c r="D130" s="123">
        <v>1.05676096</v>
      </c>
      <c r="E130" s="123">
        <v>0</v>
      </c>
      <c r="F130" s="123">
        <v>0</v>
      </c>
      <c r="G130" s="123">
        <v>0</v>
      </c>
      <c r="H130" s="123">
        <v>0</v>
      </c>
      <c r="I130" s="123">
        <v>0</v>
      </c>
      <c r="J130" s="123">
        <v>0</v>
      </c>
      <c r="K130" s="123">
        <v>0</v>
      </c>
      <c r="L130" s="123">
        <v>0</v>
      </c>
      <c r="M130" s="123">
        <v>0</v>
      </c>
      <c r="N130" s="123">
        <v>0</v>
      </c>
      <c r="O130" s="123">
        <v>0</v>
      </c>
      <c r="P130" s="123">
        <v>0</v>
      </c>
      <c r="Q130" s="123">
        <v>0</v>
      </c>
      <c r="R130" s="123">
        <v>0</v>
      </c>
      <c r="S130" s="123">
        <v>0</v>
      </c>
      <c r="T130" s="123">
        <v>0</v>
      </c>
      <c r="U130" s="123">
        <v>0</v>
      </c>
      <c r="V130" s="123">
        <v>0</v>
      </c>
      <c r="W130" s="123">
        <v>0</v>
      </c>
      <c r="X130" s="123">
        <v>0</v>
      </c>
      <c r="Y130" s="123">
        <v>0</v>
      </c>
      <c r="Z130" s="118">
        <v>0</v>
      </c>
      <c r="AA130" s="118">
        <v>0</v>
      </c>
      <c r="AB130" s="118">
        <v>0</v>
      </c>
      <c r="AC130" s="118">
        <v>0</v>
      </c>
      <c r="AD130" s="118">
        <v>0</v>
      </c>
      <c r="AE130" s="118">
        <v>0</v>
      </c>
      <c r="AF130" s="118">
        <v>0</v>
      </c>
    </row>
    <row r="131" spans="1:32" ht="54" customHeight="1" outlineLevel="1">
      <c r="A131" s="8"/>
      <c r="B131" s="175" t="s">
        <v>490</v>
      </c>
      <c r="C131" s="152" t="s">
        <v>126</v>
      </c>
      <c r="D131" s="123">
        <v>10.43162638</v>
      </c>
      <c r="E131" s="123">
        <v>0</v>
      </c>
      <c r="F131" s="123">
        <v>0</v>
      </c>
      <c r="G131" s="123">
        <v>0</v>
      </c>
      <c r="H131" s="123">
        <v>0</v>
      </c>
      <c r="I131" s="123">
        <v>0</v>
      </c>
      <c r="J131" s="123">
        <v>0</v>
      </c>
      <c r="K131" s="123">
        <v>0</v>
      </c>
      <c r="L131" s="123">
        <v>0</v>
      </c>
      <c r="M131" s="123">
        <v>0</v>
      </c>
      <c r="N131" s="123">
        <v>0</v>
      </c>
      <c r="O131" s="123">
        <v>0</v>
      </c>
      <c r="P131" s="123">
        <v>0</v>
      </c>
      <c r="Q131" s="123">
        <v>0</v>
      </c>
      <c r="R131" s="123">
        <v>0</v>
      </c>
      <c r="S131" s="123">
        <v>0</v>
      </c>
      <c r="T131" s="123">
        <v>0</v>
      </c>
      <c r="U131" s="123">
        <v>0</v>
      </c>
      <c r="V131" s="123">
        <v>0</v>
      </c>
      <c r="W131" s="123">
        <v>0</v>
      </c>
      <c r="X131" s="123">
        <v>0</v>
      </c>
      <c r="Y131" s="123">
        <v>0</v>
      </c>
      <c r="Z131" s="118">
        <v>0</v>
      </c>
      <c r="AA131" s="118">
        <v>0</v>
      </c>
      <c r="AB131" s="118">
        <v>0</v>
      </c>
      <c r="AC131" s="118">
        <v>0</v>
      </c>
      <c r="AD131" s="118">
        <v>0</v>
      </c>
      <c r="AE131" s="118">
        <v>0</v>
      </c>
      <c r="AF131" s="118">
        <v>0</v>
      </c>
    </row>
    <row r="132" spans="1:32" ht="54" customHeight="1" outlineLevel="1">
      <c r="A132" s="8"/>
      <c r="B132" s="175" t="s">
        <v>493</v>
      </c>
      <c r="C132" s="152" t="s">
        <v>126</v>
      </c>
      <c r="D132" s="123">
        <v>6.55232494</v>
      </c>
      <c r="E132" s="123">
        <v>0</v>
      </c>
      <c r="F132" s="123">
        <v>0</v>
      </c>
      <c r="G132" s="123">
        <v>0</v>
      </c>
      <c r="H132" s="123">
        <v>0</v>
      </c>
      <c r="I132" s="123">
        <v>0</v>
      </c>
      <c r="J132" s="123">
        <v>0</v>
      </c>
      <c r="K132" s="123">
        <v>0</v>
      </c>
      <c r="L132" s="123">
        <v>0</v>
      </c>
      <c r="M132" s="123">
        <v>0</v>
      </c>
      <c r="N132" s="123">
        <v>0</v>
      </c>
      <c r="O132" s="123">
        <v>0</v>
      </c>
      <c r="P132" s="123">
        <v>0</v>
      </c>
      <c r="Q132" s="123">
        <v>0</v>
      </c>
      <c r="R132" s="123">
        <v>0</v>
      </c>
      <c r="S132" s="123">
        <v>0</v>
      </c>
      <c r="T132" s="123">
        <v>0</v>
      </c>
      <c r="U132" s="123">
        <v>0</v>
      </c>
      <c r="V132" s="123">
        <v>0</v>
      </c>
      <c r="W132" s="123">
        <v>0</v>
      </c>
      <c r="X132" s="123">
        <v>0</v>
      </c>
      <c r="Y132" s="123">
        <v>0</v>
      </c>
      <c r="Z132" s="118">
        <v>0</v>
      </c>
      <c r="AA132" s="118">
        <v>0</v>
      </c>
      <c r="AB132" s="118">
        <v>0</v>
      </c>
      <c r="AC132" s="118">
        <v>0</v>
      </c>
      <c r="AD132" s="118">
        <v>0</v>
      </c>
      <c r="AE132" s="118">
        <v>0</v>
      </c>
      <c r="AF132" s="118">
        <v>0</v>
      </c>
    </row>
    <row r="133" spans="1:32" ht="54" customHeight="1" outlineLevel="1">
      <c r="A133" s="8"/>
      <c r="B133" s="175" t="s">
        <v>494</v>
      </c>
      <c r="C133" s="152" t="s">
        <v>126</v>
      </c>
      <c r="D133" s="123">
        <v>5.63540211</v>
      </c>
      <c r="E133" s="123">
        <v>0</v>
      </c>
      <c r="F133" s="123">
        <v>0</v>
      </c>
      <c r="G133" s="123">
        <v>0</v>
      </c>
      <c r="H133" s="123">
        <v>0</v>
      </c>
      <c r="I133" s="123">
        <v>0</v>
      </c>
      <c r="J133" s="123">
        <v>0</v>
      </c>
      <c r="K133" s="123">
        <v>0</v>
      </c>
      <c r="L133" s="123">
        <v>0</v>
      </c>
      <c r="M133" s="123">
        <v>0</v>
      </c>
      <c r="N133" s="123">
        <v>0</v>
      </c>
      <c r="O133" s="123">
        <v>0</v>
      </c>
      <c r="P133" s="123">
        <v>0</v>
      </c>
      <c r="Q133" s="123">
        <v>0</v>
      </c>
      <c r="R133" s="123">
        <v>0</v>
      </c>
      <c r="S133" s="123">
        <v>0</v>
      </c>
      <c r="T133" s="123">
        <v>0</v>
      </c>
      <c r="U133" s="123">
        <v>0</v>
      </c>
      <c r="V133" s="123">
        <v>0</v>
      </c>
      <c r="W133" s="123">
        <v>0</v>
      </c>
      <c r="X133" s="123">
        <v>0</v>
      </c>
      <c r="Y133" s="123">
        <v>0</v>
      </c>
      <c r="Z133" s="118">
        <v>0</v>
      </c>
      <c r="AA133" s="118">
        <v>0</v>
      </c>
      <c r="AB133" s="118">
        <v>0</v>
      </c>
      <c r="AC133" s="118">
        <v>0</v>
      </c>
      <c r="AD133" s="118">
        <v>0</v>
      </c>
      <c r="AE133" s="118">
        <v>0</v>
      </c>
      <c r="AF133" s="118">
        <v>0</v>
      </c>
    </row>
    <row r="134" spans="1:32" ht="66" customHeight="1" outlineLevel="1">
      <c r="A134" s="8"/>
      <c r="B134" s="175" t="s">
        <v>547</v>
      </c>
      <c r="C134" s="152" t="s">
        <v>126</v>
      </c>
      <c r="D134" s="123">
        <v>0.408</v>
      </c>
      <c r="E134" s="123">
        <v>0</v>
      </c>
      <c r="F134" s="123">
        <v>0.408</v>
      </c>
      <c r="G134" s="123">
        <v>0</v>
      </c>
      <c r="H134" s="123">
        <v>0</v>
      </c>
      <c r="I134" s="123">
        <v>0</v>
      </c>
      <c r="J134" s="123">
        <v>0</v>
      </c>
      <c r="K134" s="123">
        <v>1</v>
      </c>
      <c r="L134" s="123">
        <v>0</v>
      </c>
      <c r="M134" s="123">
        <v>0</v>
      </c>
      <c r="N134" s="123">
        <v>0</v>
      </c>
      <c r="O134" s="123">
        <v>0</v>
      </c>
      <c r="P134" s="123">
        <v>0</v>
      </c>
      <c r="Q134" s="123">
        <v>0</v>
      </c>
      <c r="R134" s="123">
        <v>0</v>
      </c>
      <c r="S134" s="123">
        <v>0</v>
      </c>
      <c r="T134" s="123">
        <v>0</v>
      </c>
      <c r="U134" s="123">
        <v>0</v>
      </c>
      <c r="V134" s="123">
        <v>0</v>
      </c>
      <c r="W134" s="123">
        <v>0</v>
      </c>
      <c r="X134" s="123">
        <v>0</v>
      </c>
      <c r="Y134" s="123">
        <v>0</v>
      </c>
      <c r="Z134" s="118">
        <v>0</v>
      </c>
      <c r="AA134" s="118">
        <v>0.408</v>
      </c>
      <c r="AB134" s="118">
        <v>0</v>
      </c>
      <c r="AC134" s="118">
        <v>0</v>
      </c>
      <c r="AD134" s="118">
        <v>0</v>
      </c>
      <c r="AE134" s="118">
        <v>0</v>
      </c>
      <c r="AF134" s="118">
        <v>1</v>
      </c>
    </row>
    <row r="135" spans="1:32" ht="54" customHeight="1" outlineLevel="1">
      <c r="A135" s="8"/>
      <c r="B135" s="175" t="s">
        <v>546</v>
      </c>
      <c r="C135" s="152" t="s">
        <v>126</v>
      </c>
      <c r="D135" s="123">
        <v>0.105</v>
      </c>
      <c r="E135" s="123">
        <v>0</v>
      </c>
      <c r="F135" s="123">
        <v>0.105</v>
      </c>
      <c r="G135" s="123">
        <v>0</v>
      </c>
      <c r="H135" s="123">
        <v>0</v>
      </c>
      <c r="I135" s="123">
        <v>0</v>
      </c>
      <c r="J135" s="123">
        <v>0</v>
      </c>
      <c r="K135" s="123">
        <v>1</v>
      </c>
      <c r="L135" s="123">
        <v>0</v>
      </c>
      <c r="M135" s="123">
        <v>0</v>
      </c>
      <c r="N135" s="123">
        <v>0</v>
      </c>
      <c r="O135" s="123">
        <v>0</v>
      </c>
      <c r="P135" s="123">
        <v>0</v>
      </c>
      <c r="Q135" s="123">
        <v>0</v>
      </c>
      <c r="R135" s="123">
        <v>0</v>
      </c>
      <c r="S135" s="123">
        <v>0</v>
      </c>
      <c r="T135" s="123">
        <v>0</v>
      </c>
      <c r="U135" s="123">
        <v>0</v>
      </c>
      <c r="V135" s="123">
        <v>0</v>
      </c>
      <c r="W135" s="123">
        <v>0</v>
      </c>
      <c r="X135" s="123">
        <v>0</v>
      </c>
      <c r="Y135" s="123">
        <v>0</v>
      </c>
      <c r="Z135" s="118">
        <v>0</v>
      </c>
      <c r="AA135" s="118">
        <v>0.105</v>
      </c>
      <c r="AB135" s="118">
        <v>0</v>
      </c>
      <c r="AC135" s="118">
        <v>0</v>
      </c>
      <c r="AD135" s="118">
        <v>0</v>
      </c>
      <c r="AE135" s="118">
        <v>0</v>
      </c>
      <c r="AF135" s="118">
        <v>1</v>
      </c>
    </row>
    <row r="136" spans="1:32" ht="67.5" customHeight="1" outlineLevel="1">
      <c r="A136" s="8"/>
      <c r="B136" s="175" t="s">
        <v>502</v>
      </c>
      <c r="C136" s="152" t="s">
        <v>126</v>
      </c>
      <c r="D136" s="123">
        <v>0</v>
      </c>
      <c r="E136" s="123">
        <v>0</v>
      </c>
      <c r="F136" s="123">
        <v>0</v>
      </c>
      <c r="G136" s="123">
        <v>0</v>
      </c>
      <c r="H136" s="123">
        <v>0</v>
      </c>
      <c r="I136" s="123">
        <v>0</v>
      </c>
      <c r="J136" s="123">
        <v>0</v>
      </c>
      <c r="K136" s="123">
        <v>0</v>
      </c>
      <c r="L136" s="123">
        <v>0</v>
      </c>
      <c r="M136" s="123">
        <v>0</v>
      </c>
      <c r="N136" s="123">
        <v>0</v>
      </c>
      <c r="O136" s="123">
        <v>0</v>
      </c>
      <c r="P136" s="123">
        <v>0</v>
      </c>
      <c r="Q136" s="123">
        <v>0</v>
      </c>
      <c r="R136" s="123">
        <v>0</v>
      </c>
      <c r="S136" s="123">
        <v>0</v>
      </c>
      <c r="T136" s="123">
        <v>0</v>
      </c>
      <c r="U136" s="123">
        <v>0</v>
      </c>
      <c r="V136" s="123">
        <v>0</v>
      </c>
      <c r="W136" s="123">
        <v>0</v>
      </c>
      <c r="X136" s="123">
        <v>0</v>
      </c>
      <c r="Y136" s="123">
        <v>0</v>
      </c>
      <c r="Z136" s="118">
        <v>0</v>
      </c>
      <c r="AA136" s="118">
        <v>0</v>
      </c>
      <c r="AB136" s="118">
        <v>0</v>
      </c>
      <c r="AC136" s="118">
        <v>0</v>
      </c>
      <c r="AD136" s="118">
        <v>0</v>
      </c>
      <c r="AE136" s="118">
        <v>0</v>
      </c>
      <c r="AF136" s="118">
        <v>0</v>
      </c>
    </row>
    <row r="137" spans="1:32" ht="67.5" customHeight="1" outlineLevel="1">
      <c r="A137" s="8"/>
      <c r="B137" s="175" t="s">
        <v>503</v>
      </c>
      <c r="C137" s="152" t="s">
        <v>126</v>
      </c>
      <c r="D137" s="123">
        <v>9.049</v>
      </c>
      <c r="E137" s="123">
        <v>0</v>
      </c>
      <c r="F137" s="123">
        <v>9.049</v>
      </c>
      <c r="G137" s="123">
        <v>0</v>
      </c>
      <c r="H137" s="123">
        <v>0</v>
      </c>
      <c r="I137" s="123">
        <v>0</v>
      </c>
      <c r="J137" s="123">
        <v>0</v>
      </c>
      <c r="K137" s="123">
        <v>522</v>
      </c>
      <c r="L137" s="123">
        <v>0</v>
      </c>
      <c r="M137" s="123">
        <v>0</v>
      </c>
      <c r="N137" s="123">
        <v>0</v>
      </c>
      <c r="O137" s="123">
        <v>0</v>
      </c>
      <c r="P137" s="123">
        <v>0</v>
      </c>
      <c r="Q137" s="123">
        <v>0</v>
      </c>
      <c r="R137" s="123">
        <v>0</v>
      </c>
      <c r="S137" s="123">
        <v>0</v>
      </c>
      <c r="T137" s="123">
        <v>0</v>
      </c>
      <c r="U137" s="123">
        <v>0</v>
      </c>
      <c r="V137" s="123">
        <v>0</v>
      </c>
      <c r="W137" s="123">
        <v>0</v>
      </c>
      <c r="X137" s="123">
        <v>0</v>
      </c>
      <c r="Y137" s="123">
        <v>0</v>
      </c>
      <c r="Z137" s="118">
        <v>0</v>
      </c>
      <c r="AA137" s="118">
        <v>9.049</v>
      </c>
      <c r="AB137" s="118">
        <v>0</v>
      </c>
      <c r="AC137" s="118">
        <v>0</v>
      </c>
      <c r="AD137" s="118">
        <v>0</v>
      </c>
      <c r="AE137" s="118">
        <v>0</v>
      </c>
      <c r="AF137" s="118">
        <v>522</v>
      </c>
    </row>
    <row r="138" spans="1:32" ht="86.25" customHeight="1" outlineLevel="1">
      <c r="A138" s="8"/>
      <c r="B138" s="175" t="s">
        <v>663</v>
      </c>
      <c r="C138" s="152" t="s">
        <v>126</v>
      </c>
      <c r="D138" s="123">
        <v>2.482</v>
      </c>
      <c r="E138" s="123">
        <v>0</v>
      </c>
      <c r="F138" s="123">
        <v>2.482</v>
      </c>
      <c r="G138" s="123">
        <v>0</v>
      </c>
      <c r="H138" s="123">
        <v>0</v>
      </c>
      <c r="I138" s="123">
        <v>0</v>
      </c>
      <c r="J138" s="123">
        <v>0</v>
      </c>
      <c r="K138" s="123">
        <v>126</v>
      </c>
      <c r="L138" s="123">
        <v>0</v>
      </c>
      <c r="M138" s="123">
        <v>0</v>
      </c>
      <c r="N138" s="123">
        <v>0</v>
      </c>
      <c r="O138" s="123">
        <v>0</v>
      </c>
      <c r="P138" s="123">
        <v>0</v>
      </c>
      <c r="Q138" s="123">
        <v>0</v>
      </c>
      <c r="R138" s="123">
        <v>0</v>
      </c>
      <c r="S138" s="123">
        <v>0</v>
      </c>
      <c r="T138" s="123">
        <v>0</v>
      </c>
      <c r="U138" s="123">
        <v>0</v>
      </c>
      <c r="V138" s="123">
        <v>0</v>
      </c>
      <c r="W138" s="123">
        <v>0</v>
      </c>
      <c r="X138" s="123">
        <v>0</v>
      </c>
      <c r="Y138" s="123">
        <v>0</v>
      </c>
      <c r="Z138" s="118">
        <v>0</v>
      </c>
      <c r="AA138" s="118">
        <v>2.482</v>
      </c>
      <c r="AB138" s="118">
        <v>0</v>
      </c>
      <c r="AC138" s="118">
        <v>0</v>
      </c>
      <c r="AD138" s="118">
        <v>0</v>
      </c>
      <c r="AE138" s="118">
        <v>0</v>
      </c>
      <c r="AF138" s="118">
        <v>126</v>
      </c>
    </row>
    <row r="139" spans="1:32" ht="54" customHeight="1" outlineLevel="1">
      <c r="A139" s="8"/>
      <c r="B139" s="175" t="s">
        <v>511</v>
      </c>
      <c r="C139" s="152" t="s">
        <v>126</v>
      </c>
      <c r="D139" s="123">
        <v>18.068</v>
      </c>
      <c r="E139" s="123">
        <v>0</v>
      </c>
      <c r="F139" s="123">
        <v>0</v>
      </c>
      <c r="G139" s="123">
        <v>0</v>
      </c>
      <c r="H139" s="123">
        <v>0</v>
      </c>
      <c r="I139" s="123">
        <v>0</v>
      </c>
      <c r="J139" s="123">
        <v>0</v>
      </c>
      <c r="K139" s="123">
        <v>0</v>
      </c>
      <c r="L139" s="123">
        <v>0</v>
      </c>
      <c r="M139" s="123">
        <v>18.068</v>
      </c>
      <c r="N139" s="123">
        <v>0</v>
      </c>
      <c r="O139" s="123">
        <v>0</v>
      </c>
      <c r="P139" s="123">
        <v>0</v>
      </c>
      <c r="Q139" s="123">
        <v>0</v>
      </c>
      <c r="R139" s="123">
        <v>934</v>
      </c>
      <c r="S139" s="123">
        <v>0</v>
      </c>
      <c r="T139" s="123">
        <v>0</v>
      </c>
      <c r="U139" s="123">
        <v>0</v>
      </c>
      <c r="V139" s="123">
        <v>0</v>
      </c>
      <c r="W139" s="123">
        <v>0</v>
      </c>
      <c r="X139" s="123">
        <v>0</v>
      </c>
      <c r="Y139" s="123">
        <v>0</v>
      </c>
      <c r="Z139" s="118">
        <v>0</v>
      </c>
      <c r="AA139" s="118">
        <v>18.068</v>
      </c>
      <c r="AB139" s="118">
        <v>0</v>
      </c>
      <c r="AC139" s="118">
        <v>0</v>
      </c>
      <c r="AD139" s="118">
        <v>0</v>
      </c>
      <c r="AE139" s="118">
        <v>0</v>
      </c>
      <c r="AF139" s="118">
        <v>934</v>
      </c>
    </row>
    <row r="140" spans="1:32" ht="67.5" customHeight="1" outlineLevel="1">
      <c r="A140" s="8"/>
      <c r="B140" s="175" t="s">
        <v>549</v>
      </c>
      <c r="C140" s="152" t="s">
        <v>126</v>
      </c>
      <c r="D140" s="123">
        <v>7.515</v>
      </c>
      <c r="E140" s="123">
        <v>0</v>
      </c>
      <c r="F140" s="123">
        <v>0</v>
      </c>
      <c r="G140" s="123">
        <v>0</v>
      </c>
      <c r="H140" s="123">
        <v>0</v>
      </c>
      <c r="I140" s="123">
        <v>0</v>
      </c>
      <c r="J140" s="123">
        <v>0</v>
      </c>
      <c r="K140" s="123">
        <v>0</v>
      </c>
      <c r="L140" s="123">
        <v>0</v>
      </c>
      <c r="M140" s="123">
        <v>7.515</v>
      </c>
      <c r="N140" s="123">
        <v>0</v>
      </c>
      <c r="O140" s="123">
        <v>0</v>
      </c>
      <c r="P140" s="123">
        <v>0</v>
      </c>
      <c r="Q140" s="123">
        <v>0</v>
      </c>
      <c r="R140" s="123">
        <v>646</v>
      </c>
      <c r="S140" s="123">
        <v>0</v>
      </c>
      <c r="T140" s="123">
        <v>0</v>
      </c>
      <c r="U140" s="123">
        <v>0</v>
      </c>
      <c r="V140" s="123">
        <v>0</v>
      </c>
      <c r="W140" s="123">
        <v>0</v>
      </c>
      <c r="X140" s="123">
        <v>0</v>
      </c>
      <c r="Y140" s="123">
        <v>0</v>
      </c>
      <c r="Z140" s="118">
        <v>0</v>
      </c>
      <c r="AA140" s="118">
        <v>7.515</v>
      </c>
      <c r="AB140" s="118">
        <v>0</v>
      </c>
      <c r="AC140" s="118">
        <v>0</v>
      </c>
      <c r="AD140" s="118">
        <v>0</v>
      </c>
      <c r="AE140" s="118">
        <v>0</v>
      </c>
      <c r="AF140" s="118">
        <v>646</v>
      </c>
    </row>
    <row r="141" spans="1:32" ht="54" customHeight="1" outlineLevel="1">
      <c r="A141" s="8"/>
      <c r="B141" s="175" t="s">
        <v>514</v>
      </c>
      <c r="C141" s="152" t="s">
        <v>126</v>
      </c>
      <c r="D141" s="123">
        <v>11.309</v>
      </c>
      <c r="E141" s="123">
        <v>0</v>
      </c>
      <c r="F141" s="123">
        <v>0</v>
      </c>
      <c r="G141" s="123">
        <v>0</v>
      </c>
      <c r="H141" s="123">
        <v>0</v>
      </c>
      <c r="I141" s="123">
        <v>0</v>
      </c>
      <c r="J141" s="123">
        <v>0</v>
      </c>
      <c r="K141" s="123">
        <v>0</v>
      </c>
      <c r="L141" s="123">
        <v>0</v>
      </c>
      <c r="M141" s="123">
        <v>0</v>
      </c>
      <c r="N141" s="123">
        <v>0</v>
      </c>
      <c r="O141" s="123">
        <v>0</v>
      </c>
      <c r="P141" s="123">
        <v>0</v>
      </c>
      <c r="Q141" s="123">
        <v>0</v>
      </c>
      <c r="R141" s="123">
        <v>0</v>
      </c>
      <c r="S141" s="123">
        <v>0</v>
      </c>
      <c r="T141" s="123">
        <v>11.309</v>
      </c>
      <c r="U141" s="123">
        <v>0</v>
      </c>
      <c r="V141" s="123">
        <v>0</v>
      </c>
      <c r="W141" s="123">
        <v>0</v>
      </c>
      <c r="X141" s="123">
        <v>0</v>
      </c>
      <c r="Y141" s="123">
        <v>560</v>
      </c>
      <c r="Z141" s="118">
        <v>0</v>
      </c>
      <c r="AA141" s="118">
        <v>11.309</v>
      </c>
      <c r="AB141" s="118">
        <v>0</v>
      </c>
      <c r="AC141" s="118">
        <v>0</v>
      </c>
      <c r="AD141" s="118">
        <v>0</v>
      </c>
      <c r="AE141" s="118">
        <v>0</v>
      </c>
      <c r="AF141" s="118">
        <v>560</v>
      </c>
    </row>
    <row r="142" spans="1:32" ht="67.5" customHeight="1" outlineLevel="1">
      <c r="A142" s="8"/>
      <c r="B142" s="175" t="s">
        <v>515</v>
      </c>
      <c r="C142" s="152" t="s">
        <v>126</v>
      </c>
      <c r="D142" s="123">
        <v>11.329</v>
      </c>
      <c r="E142" s="123">
        <v>0</v>
      </c>
      <c r="F142" s="123">
        <v>0</v>
      </c>
      <c r="G142" s="123">
        <v>0</v>
      </c>
      <c r="H142" s="123">
        <v>0</v>
      </c>
      <c r="I142" s="123">
        <v>0</v>
      </c>
      <c r="J142" s="123">
        <v>0</v>
      </c>
      <c r="K142" s="123">
        <v>0</v>
      </c>
      <c r="L142" s="123">
        <v>0</v>
      </c>
      <c r="M142" s="123">
        <v>0</v>
      </c>
      <c r="N142" s="123">
        <v>0</v>
      </c>
      <c r="O142" s="123">
        <v>0</v>
      </c>
      <c r="P142" s="123">
        <v>0</v>
      </c>
      <c r="Q142" s="123">
        <v>0</v>
      </c>
      <c r="R142" s="123">
        <v>0</v>
      </c>
      <c r="S142" s="123">
        <v>0</v>
      </c>
      <c r="T142" s="123">
        <v>11.329</v>
      </c>
      <c r="U142" s="123">
        <v>0</v>
      </c>
      <c r="V142" s="123">
        <v>0</v>
      </c>
      <c r="W142" s="123">
        <v>0</v>
      </c>
      <c r="X142" s="123">
        <v>0</v>
      </c>
      <c r="Y142" s="123">
        <v>564</v>
      </c>
      <c r="Z142" s="118">
        <v>0</v>
      </c>
      <c r="AA142" s="118">
        <v>11.329</v>
      </c>
      <c r="AB142" s="118">
        <v>0</v>
      </c>
      <c r="AC142" s="118">
        <v>0</v>
      </c>
      <c r="AD142" s="118">
        <v>0</v>
      </c>
      <c r="AE142" s="118">
        <v>0</v>
      </c>
      <c r="AF142" s="118">
        <v>564</v>
      </c>
    </row>
    <row r="143" spans="1:32" ht="63">
      <c r="A143" s="163" t="s">
        <v>98</v>
      </c>
      <c r="B143" s="96" t="s">
        <v>99</v>
      </c>
      <c r="C143" s="96" t="s">
        <v>27</v>
      </c>
      <c r="D143" s="9">
        <v>0</v>
      </c>
      <c r="E143" s="9">
        <v>0</v>
      </c>
      <c r="F143" s="9">
        <v>0</v>
      </c>
      <c r="G143" s="9">
        <v>0</v>
      </c>
      <c r="H143" s="9">
        <v>0</v>
      </c>
      <c r="I143" s="9">
        <v>0</v>
      </c>
      <c r="J143" s="9">
        <v>0</v>
      </c>
      <c r="K143" s="9">
        <v>0</v>
      </c>
      <c r="L143" s="9">
        <v>0</v>
      </c>
      <c r="M143" s="9">
        <v>0</v>
      </c>
      <c r="N143" s="9">
        <v>0</v>
      </c>
      <c r="O143" s="9">
        <v>0</v>
      </c>
      <c r="P143" s="9">
        <v>0</v>
      </c>
      <c r="Q143" s="9">
        <v>0</v>
      </c>
      <c r="R143" s="9">
        <v>0</v>
      </c>
      <c r="S143" s="9">
        <v>0</v>
      </c>
      <c r="T143" s="9">
        <v>0</v>
      </c>
      <c r="U143" s="9">
        <v>0</v>
      </c>
      <c r="V143" s="9">
        <v>0</v>
      </c>
      <c r="W143" s="9">
        <v>0</v>
      </c>
      <c r="X143" s="9">
        <v>0</v>
      </c>
      <c r="Y143" s="9">
        <v>0</v>
      </c>
      <c r="Z143" s="118">
        <v>0</v>
      </c>
      <c r="AA143" s="118">
        <v>0</v>
      </c>
      <c r="AB143" s="118">
        <v>0</v>
      </c>
      <c r="AC143" s="118">
        <v>0</v>
      </c>
      <c r="AD143" s="118">
        <v>0</v>
      </c>
      <c r="AE143" s="118">
        <v>0</v>
      </c>
      <c r="AF143" s="118">
        <v>0</v>
      </c>
    </row>
    <row r="144" spans="1:32" ht="47.25" hidden="1" outlineLevel="1">
      <c r="A144" s="163" t="s">
        <v>100</v>
      </c>
      <c r="B144" s="96" t="s">
        <v>101</v>
      </c>
      <c r="C144" s="96" t="s">
        <v>27</v>
      </c>
      <c r="D144" s="13" t="s">
        <v>126</v>
      </c>
      <c r="E144" s="13" t="s">
        <v>126</v>
      </c>
      <c r="F144" s="13" t="s">
        <v>126</v>
      </c>
      <c r="G144" s="13" t="s">
        <v>126</v>
      </c>
      <c r="H144" s="13" t="s">
        <v>126</v>
      </c>
      <c r="I144" s="13" t="s">
        <v>126</v>
      </c>
      <c r="J144" s="13" t="s">
        <v>126</v>
      </c>
      <c r="K144" s="13" t="s">
        <v>126</v>
      </c>
      <c r="L144" s="13" t="s">
        <v>126</v>
      </c>
      <c r="M144" s="13" t="s">
        <v>126</v>
      </c>
      <c r="N144" s="13" t="s">
        <v>126</v>
      </c>
      <c r="O144" s="13" t="s">
        <v>126</v>
      </c>
      <c r="P144" s="13" t="s">
        <v>126</v>
      </c>
      <c r="Q144" s="13" t="s">
        <v>126</v>
      </c>
      <c r="R144" s="13" t="s">
        <v>126</v>
      </c>
      <c r="S144" s="13" t="s">
        <v>126</v>
      </c>
      <c r="T144" s="13" t="s">
        <v>126</v>
      </c>
      <c r="U144" s="13" t="s">
        <v>126</v>
      </c>
      <c r="V144" s="13" t="s">
        <v>126</v>
      </c>
      <c r="W144" s="13" t="s">
        <v>126</v>
      </c>
      <c r="X144" s="13" t="s">
        <v>126</v>
      </c>
      <c r="Y144" s="13" t="s">
        <v>126</v>
      </c>
      <c r="Z144" s="13" t="s">
        <v>126</v>
      </c>
      <c r="AA144" s="13" t="s">
        <v>126</v>
      </c>
      <c r="AB144" s="13" t="s">
        <v>126</v>
      </c>
      <c r="AC144" s="13" t="s">
        <v>126</v>
      </c>
      <c r="AD144" s="13" t="s">
        <v>126</v>
      </c>
      <c r="AE144" s="13" t="s">
        <v>126</v>
      </c>
      <c r="AF144" s="13" t="s">
        <v>126</v>
      </c>
    </row>
    <row r="145" spans="1:32" ht="63" hidden="1" outlineLevel="1">
      <c r="A145" s="163" t="s">
        <v>102</v>
      </c>
      <c r="B145" s="96" t="s">
        <v>103</v>
      </c>
      <c r="C145" s="96" t="s">
        <v>27</v>
      </c>
      <c r="D145" s="13" t="s">
        <v>126</v>
      </c>
      <c r="E145" s="13" t="s">
        <v>126</v>
      </c>
      <c r="F145" s="13" t="s">
        <v>126</v>
      </c>
      <c r="G145" s="13" t="s">
        <v>126</v>
      </c>
      <c r="H145" s="13" t="s">
        <v>126</v>
      </c>
      <c r="I145" s="13" t="s">
        <v>126</v>
      </c>
      <c r="J145" s="13" t="s">
        <v>126</v>
      </c>
      <c r="K145" s="13" t="s">
        <v>126</v>
      </c>
      <c r="L145" s="13" t="s">
        <v>126</v>
      </c>
      <c r="M145" s="13" t="s">
        <v>126</v>
      </c>
      <c r="N145" s="13" t="s">
        <v>126</v>
      </c>
      <c r="O145" s="13" t="s">
        <v>126</v>
      </c>
      <c r="P145" s="13" t="s">
        <v>126</v>
      </c>
      <c r="Q145" s="13" t="s">
        <v>126</v>
      </c>
      <c r="R145" s="13" t="s">
        <v>126</v>
      </c>
      <c r="S145" s="13" t="s">
        <v>126</v>
      </c>
      <c r="T145" s="13" t="s">
        <v>126</v>
      </c>
      <c r="U145" s="13" t="s">
        <v>126</v>
      </c>
      <c r="V145" s="13" t="s">
        <v>126</v>
      </c>
      <c r="W145" s="13" t="s">
        <v>126</v>
      </c>
      <c r="X145" s="13" t="s">
        <v>126</v>
      </c>
      <c r="Y145" s="13" t="s">
        <v>126</v>
      </c>
      <c r="Z145" s="13" t="s">
        <v>126</v>
      </c>
      <c r="AA145" s="13" t="s">
        <v>126</v>
      </c>
      <c r="AB145" s="13" t="s">
        <v>126</v>
      </c>
      <c r="AC145" s="13" t="s">
        <v>126</v>
      </c>
      <c r="AD145" s="13" t="s">
        <v>126</v>
      </c>
      <c r="AE145" s="13" t="s">
        <v>126</v>
      </c>
      <c r="AF145" s="13" t="s">
        <v>126</v>
      </c>
    </row>
    <row r="146" spans="1:32" ht="63" hidden="1" outlineLevel="1">
      <c r="A146" s="163" t="s">
        <v>104</v>
      </c>
      <c r="B146" s="96" t="s">
        <v>105</v>
      </c>
      <c r="C146" s="96" t="s">
        <v>27</v>
      </c>
      <c r="D146" s="13" t="s">
        <v>126</v>
      </c>
      <c r="E146" s="13" t="s">
        <v>126</v>
      </c>
      <c r="F146" s="13" t="s">
        <v>126</v>
      </c>
      <c r="G146" s="13" t="s">
        <v>126</v>
      </c>
      <c r="H146" s="13" t="s">
        <v>126</v>
      </c>
      <c r="I146" s="13" t="s">
        <v>126</v>
      </c>
      <c r="J146" s="13" t="s">
        <v>126</v>
      </c>
      <c r="K146" s="13" t="s">
        <v>126</v>
      </c>
      <c r="L146" s="13" t="s">
        <v>126</v>
      </c>
      <c r="M146" s="13" t="s">
        <v>126</v>
      </c>
      <c r="N146" s="13" t="s">
        <v>126</v>
      </c>
      <c r="O146" s="13" t="s">
        <v>126</v>
      </c>
      <c r="P146" s="13" t="s">
        <v>126</v>
      </c>
      <c r="Q146" s="13" t="s">
        <v>126</v>
      </c>
      <c r="R146" s="13" t="s">
        <v>126</v>
      </c>
      <c r="S146" s="13" t="s">
        <v>126</v>
      </c>
      <c r="T146" s="13" t="s">
        <v>126</v>
      </c>
      <c r="U146" s="13" t="s">
        <v>126</v>
      </c>
      <c r="V146" s="13" t="s">
        <v>126</v>
      </c>
      <c r="W146" s="13" t="s">
        <v>126</v>
      </c>
      <c r="X146" s="13" t="s">
        <v>126</v>
      </c>
      <c r="Y146" s="13" t="s">
        <v>126</v>
      </c>
      <c r="Z146" s="13" t="s">
        <v>126</v>
      </c>
      <c r="AA146" s="13" t="s">
        <v>126</v>
      </c>
      <c r="AB146" s="13" t="s">
        <v>126</v>
      </c>
      <c r="AC146" s="13" t="s">
        <v>126</v>
      </c>
      <c r="AD146" s="13" t="s">
        <v>126</v>
      </c>
      <c r="AE146" s="13" t="s">
        <v>126</v>
      </c>
      <c r="AF146" s="13" t="s">
        <v>126</v>
      </c>
    </row>
    <row r="147" spans="1:32" ht="31.5" hidden="1" outlineLevel="1">
      <c r="A147" s="163" t="s">
        <v>106</v>
      </c>
      <c r="B147" s="96" t="s">
        <v>107</v>
      </c>
      <c r="C147" s="96" t="s">
        <v>27</v>
      </c>
      <c r="D147" s="13" t="s">
        <v>126</v>
      </c>
      <c r="E147" s="13" t="s">
        <v>126</v>
      </c>
      <c r="F147" s="13" t="s">
        <v>126</v>
      </c>
      <c r="G147" s="13" t="s">
        <v>126</v>
      </c>
      <c r="H147" s="13" t="s">
        <v>126</v>
      </c>
      <c r="I147" s="13" t="s">
        <v>126</v>
      </c>
      <c r="J147" s="13" t="s">
        <v>126</v>
      </c>
      <c r="K147" s="13" t="s">
        <v>126</v>
      </c>
      <c r="L147" s="13" t="s">
        <v>126</v>
      </c>
      <c r="M147" s="13" t="s">
        <v>126</v>
      </c>
      <c r="N147" s="13" t="s">
        <v>126</v>
      </c>
      <c r="O147" s="13" t="s">
        <v>126</v>
      </c>
      <c r="P147" s="13" t="s">
        <v>126</v>
      </c>
      <c r="Q147" s="13" t="s">
        <v>126</v>
      </c>
      <c r="R147" s="13" t="s">
        <v>126</v>
      </c>
      <c r="S147" s="13" t="s">
        <v>126</v>
      </c>
      <c r="T147" s="13" t="s">
        <v>126</v>
      </c>
      <c r="U147" s="13" t="s">
        <v>126</v>
      </c>
      <c r="V147" s="13" t="s">
        <v>126</v>
      </c>
      <c r="W147" s="13" t="s">
        <v>126</v>
      </c>
      <c r="X147" s="13" t="s">
        <v>126</v>
      </c>
      <c r="Y147" s="13" t="s">
        <v>126</v>
      </c>
      <c r="Z147" s="13" t="s">
        <v>126</v>
      </c>
      <c r="AA147" s="13" t="s">
        <v>126</v>
      </c>
      <c r="AB147" s="13" t="s">
        <v>126</v>
      </c>
      <c r="AC147" s="13" t="s">
        <v>126</v>
      </c>
      <c r="AD147" s="13" t="s">
        <v>126</v>
      </c>
      <c r="AE147" s="13" t="s">
        <v>126</v>
      </c>
      <c r="AF147" s="13" t="s">
        <v>126</v>
      </c>
    </row>
    <row r="148" spans="1:32" ht="47.25" hidden="1" outlineLevel="1">
      <c r="A148" s="163" t="s">
        <v>108</v>
      </c>
      <c r="B148" s="96" t="s">
        <v>109</v>
      </c>
      <c r="C148" s="96" t="s">
        <v>27</v>
      </c>
      <c r="D148" s="13" t="s">
        <v>126</v>
      </c>
      <c r="E148" s="13" t="s">
        <v>126</v>
      </c>
      <c r="F148" s="13" t="s">
        <v>126</v>
      </c>
      <c r="G148" s="13" t="s">
        <v>126</v>
      </c>
      <c r="H148" s="13" t="s">
        <v>126</v>
      </c>
      <c r="I148" s="13" t="s">
        <v>126</v>
      </c>
      <c r="J148" s="13" t="s">
        <v>126</v>
      </c>
      <c r="K148" s="13" t="s">
        <v>126</v>
      </c>
      <c r="L148" s="13" t="s">
        <v>126</v>
      </c>
      <c r="M148" s="13" t="s">
        <v>126</v>
      </c>
      <c r="N148" s="13" t="s">
        <v>126</v>
      </c>
      <c r="O148" s="13" t="s">
        <v>126</v>
      </c>
      <c r="P148" s="13" t="s">
        <v>126</v>
      </c>
      <c r="Q148" s="13" t="s">
        <v>126</v>
      </c>
      <c r="R148" s="13" t="s">
        <v>126</v>
      </c>
      <c r="S148" s="13" t="s">
        <v>126</v>
      </c>
      <c r="T148" s="13" t="s">
        <v>126</v>
      </c>
      <c r="U148" s="13" t="s">
        <v>126</v>
      </c>
      <c r="V148" s="13" t="s">
        <v>126</v>
      </c>
      <c r="W148" s="13" t="s">
        <v>126</v>
      </c>
      <c r="X148" s="13" t="s">
        <v>126</v>
      </c>
      <c r="Y148" s="13" t="s">
        <v>126</v>
      </c>
      <c r="Z148" s="13" t="s">
        <v>126</v>
      </c>
      <c r="AA148" s="13" t="s">
        <v>126</v>
      </c>
      <c r="AB148" s="13" t="s">
        <v>126</v>
      </c>
      <c r="AC148" s="13" t="s">
        <v>126</v>
      </c>
      <c r="AD148" s="13" t="s">
        <v>126</v>
      </c>
      <c r="AE148" s="13" t="s">
        <v>126</v>
      </c>
      <c r="AF148" s="13" t="s">
        <v>126</v>
      </c>
    </row>
    <row r="149" spans="1:32" ht="94.5" customHeight="1" hidden="1" outlineLevel="1">
      <c r="A149" s="163" t="s">
        <v>110</v>
      </c>
      <c r="B149" s="96" t="s">
        <v>111</v>
      </c>
      <c r="C149" s="96" t="s">
        <v>27</v>
      </c>
      <c r="D149" s="13" t="s">
        <v>126</v>
      </c>
      <c r="E149" s="13" t="s">
        <v>126</v>
      </c>
      <c r="F149" s="13" t="s">
        <v>126</v>
      </c>
      <c r="G149" s="13" t="s">
        <v>126</v>
      </c>
      <c r="H149" s="13" t="s">
        <v>126</v>
      </c>
      <c r="I149" s="13" t="s">
        <v>126</v>
      </c>
      <c r="J149" s="13" t="s">
        <v>126</v>
      </c>
      <c r="K149" s="13" t="s">
        <v>126</v>
      </c>
      <c r="L149" s="13" t="s">
        <v>126</v>
      </c>
      <c r="M149" s="13" t="s">
        <v>126</v>
      </c>
      <c r="N149" s="13" t="s">
        <v>126</v>
      </c>
      <c r="O149" s="13" t="s">
        <v>126</v>
      </c>
      <c r="P149" s="13" t="s">
        <v>126</v>
      </c>
      <c r="Q149" s="13" t="s">
        <v>126</v>
      </c>
      <c r="R149" s="13" t="s">
        <v>126</v>
      </c>
      <c r="S149" s="13" t="s">
        <v>126</v>
      </c>
      <c r="T149" s="13" t="s">
        <v>126</v>
      </c>
      <c r="U149" s="13" t="s">
        <v>126</v>
      </c>
      <c r="V149" s="13" t="s">
        <v>126</v>
      </c>
      <c r="W149" s="13" t="s">
        <v>126</v>
      </c>
      <c r="X149" s="13" t="s">
        <v>126</v>
      </c>
      <c r="Y149" s="13" t="s">
        <v>126</v>
      </c>
      <c r="Z149" s="13" t="s">
        <v>126</v>
      </c>
      <c r="AA149" s="13" t="s">
        <v>126</v>
      </c>
      <c r="AB149" s="13" t="s">
        <v>126</v>
      </c>
      <c r="AC149" s="13" t="s">
        <v>126</v>
      </c>
      <c r="AD149" s="13" t="s">
        <v>126</v>
      </c>
      <c r="AE149" s="13" t="s">
        <v>126</v>
      </c>
      <c r="AF149" s="13" t="s">
        <v>126</v>
      </c>
    </row>
    <row r="150" spans="1:32" ht="78.75" hidden="1" outlineLevel="1">
      <c r="A150" s="163" t="s">
        <v>112</v>
      </c>
      <c r="B150" s="96" t="s">
        <v>113</v>
      </c>
      <c r="C150" s="96" t="s">
        <v>27</v>
      </c>
      <c r="D150" s="13" t="s">
        <v>126</v>
      </c>
      <c r="E150" s="13" t="s">
        <v>126</v>
      </c>
      <c r="F150" s="13" t="s">
        <v>126</v>
      </c>
      <c r="G150" s="13" t="s">
        <v>126</v>
      </c>
      <c r="H150" s="13" t="s">
        <v>126</v>
      </c>
      <c r="I150" s="13" t="s">
        <v>126</v>
      </c>
      <c r="J150" s="13" t="s">
        <v>126</v>
      </c>
      <c r="K150" s="13" t="s">
        <v>126</v>
      </c>
      <c r="L150" s="13" t="s">
        <v>126</v>
      </c>
      <c r="M150" s="13" t="s">
        <v>126</v>
      </c>
      <c r="N150" s="13" t="s">
        <v>126</v>
      </c>
      <c r="O150" s="13" t="s">
        <v>126</v>
      </c>
      <c r="P150" s="13" t="s">
        <v>126</v>
      </c>
      <c r="Q150" s="13" t="s">
        <v>126</v>
      </c>
      <c r="R150" s="13" t="s">
        <v>126</v>
      </c>
      <c r="S150" s="13" t="s">
        <v>126</v>
      </c>
      <c r="T150" s="13" t="s">
        <v>126</v>
      </c>
      <c r="U150" s="13" t="s">
        <v>126</v>
      </c>
      <c r="V150" s="13" t="s">
        <v>126</v>
      </c>
      <c r="W150" s="13" t="s">
        <v>126</v>
      </c>
      <c r="X150" s="13" t="s">
        <v>126</v>
      </c>
      <c r="Y150" s="13" t="s">
        <v>126</v>
      </c>
      <c r="Z150" s="13" t="s">
        <v>126</v>
      </c>
      <c r="AA150" s="13" t="s">
        <v>126</v>
      </c>
      <c r="AB150" s="13" t="s">
        <v>126</v>
      </c>
      <c r="AC150" s="13" t="s">
        <v>126</v>
      </c>
      <c r="AD150" s="13" t="s">
        <v>126</v>
      </c>
      <c r="AE150" s="13" t="s">
        <v>126</v>
      </c>
      <c r="AF150" s="13" t="s">
        <v>126</v>
      </c>
    </row>
    <row r="151" spans="1:32" ht="78.75" hidden="1" outlineLevel="1">
      <c r="A151" s="163" t="s">
        <v>114</v>
      </c>
      <c r="B151" s="96" t="s">
        <v>115</v>
      </c>
      <c r="C151" s="96" t="s">
        <v>27</v>
      </c>
      <c r="D151" s="13" t="s">
        <v>126</v>
      </c>
      <c r="E151" s="13" t="s">
        <v>126</v>
      </c>
      <c r="F151" s="13" t="s">
        <v>126</v>
      </c>
      <c r="G151" s="13" t="s">
        <v>126</v>
      </c>
      <c r="H151" s="13" t="s">
        <v>126</v>
      </c>
      <c r="I151" s="13" t="s">
        <v>126</v>
      </c>
      <c r="J151" s="13" t="s">
        <v>126</v>
      </c>
      <c r="K151" s="13" t="s">
        <v>126</v>
      </c>
      <c r="L151" s="13" t="s">
        <v>126</v>
      </c>
      <c r="M151" s="13" t="s">
        <v>126</v>
      </c>
      <c r="N151" s="13" t="s">
        <v>126</v>
      </c>
      <c r="O151" s="13" t="s">
        <v>126</v>
      </c>
      <c r="P151" s="13" t="s">
        <v>126</v>
      </c>
      <c r="Q151" s="13" t="s">
        <v>126</v>
      </c>
      <c r="R151" s="13" t="s">
        <v>126</v>
      </c>
      <c r="S151" s="13" t="s">
        <v>126</v>
      </c>
      <c r="T151" s="13" t="s">
        <v>126</v>
      </c>
      <c r="U151" s="13" t="s">
        <v>126</v>
      </c>
      <c r="V151" s="13" t="s">
        <v>126</v>
      </c>
      <c r="W151" s="13" t="s">
        <v>126</v>
      </c>
      <c r="X151" s="13" t="s">
        <v>126</v>
      </c>
      <c r="Y151" s="13" t="s">
        <v>126</v>
      </c>
      <c r="Z151" s="13" t="s">
        <v>126</v>
      </c>
      <c r="AA151" s="13" t="s">
        <v>126</v>
      </c>
      <c r="AB151" s="13" t="s">
        <v>126</v>
      </c>
      <c r="AC151" s="13" t="s">
        <v>126</v>
      </c>
      <c r="AD151" s="13" t="s">
        <v>126</v>
      </c>
      <c r="AE151" s="13" t="s">
        <v>126</v>
      </c>
      <c r="AF151" s="13" t="s">
        <v>126</v>
      </c>
    </row>
    <row r="152" spans="1:32" ht="47.25" collapsed="1">
      <c r="A152" s="163" t="s">
        <v>116</v>
      </c>
      <c r="B152" s="96" t="s">
        <v>117</v>
      </c>
      <c r="C152" s="96" t="s">
        <v>27</v>
      </c>
      <c r="D152" s="9">
        <v>8.0544386149</v>
      </c>
      <c r="E152" s="9">
        <v>0</v>
      </c>
      <c r="F152" s="9">
        <v>4.943</v>
      </c>
      <c r="G152" s="9">
        <v>0.41000000000000003</v>
      </c>
      <c r="H152" s="9">
        <v>0</v>
      </c>
      <c r="I152" s="9">
        <v>3.9274999999999998</v>
      </c>
      <c r="J152" s="9">
        <v>0</v>
      </c>
      <c r="K152" s="9">
        <v>0</v>
      </c>
      <c r="L152" s="9">
        <v>0</v>
      </c>
      <c r="M152" s="9">
        <v>0</v>
      </c>
      <c r="N152" s="9">
        <v>0</v>
      </c>
      <c r="O152" s="9">
        <v>0</v>
      </c>
      <c r="P152" s="9">
        <v>0</v>
      </c>
      <c r="Q152" s="9">
        <v>0</v>
      </c>
      <c r="R152" s="9">
        <v>0</v>
      </c>
      <c r="S152" s="9">
        <v>0</v>
      </c>
      <c r="T152" s="9">
        <v>0</v>
      </c>
      <c r="U152" s="9">
        <v>0</v>
      </c>
      <c r="V152" s="9">
        <v>0</v>
      </c>
      <c r="W152" s="9">
        <v>0</v>
      </c>
      <c r="X152" s="9">
        <v>0</v>
      </c>
      <c r="Y152" s="9">
        <v>0</v>
      </c>
      <c r="Z152" s="9">
        <v>0</v>
      </c>
      <c r="AA152" s="9">
        <v>4.943</v>
      </c>
      <c r="AB152" s="9">
        <v>0.41000000000000003</v>
      </c>
      <c r="AC152" s="9">
        <v>0</v>
      </c>
      <c r="AD152" s="9">
        <v>3.9274999999999998</v>
      </c>
      <c r="AE152" s="9">
        <v>0</v>
      </c>
      <c r="AF152" s="9">
        <v>0</v>
      </c>
    </row>
    <row r="153" spans="1:32" ht="48" customHeight="1" hidden="1" outlineLevel="1">
      <c r="A153" s="175"/>
      <c r="B153" s="175" t="s">
        <v>495</v>
      </c>
      <c r="C153" s="152" t="s">
        <v>126</v>
      </c>
      <c r="D153" s="123">
        <v>0.64434971</v>
      </c>
      <c r="E153" s="123">
        <v>0</v>
      </c>
      <c r="F153" s="123">
        <v>0</v>
      </c>
      <c r="G153" s="123">
        <v>0</v>
      </c>
      <c r="H153" s="123">
        <v>0</v>
      </c>
      <c r="I153" s="123">
        <v>0</v>
      </c>
      <c r="J153" s="123">
        <v>0</v>
      </c>
      <c r="K153" s="123">
        <v>0</v>
      </c>
      <c r="L153" s="123">
        <v>0</v>
      </c>
      <c r="M153" s="123">
        <v>0</v>
      </c>
      <c r="N153" s="123">
        <v>0</v>
      </c>
      <c r="O153" s="123">
        <v>0</v>
      </c>
      <c r="P153" s="123">
        <v>0</v>
      </c>
      <c r="Q153" s="123">
        <v>0</v>
      </c>
      <c r="R153" s="123">
        <v>0</v>
      </c>
      <c r="S153" s="123">
        <v>0</v>
      </c>
      <c r="T153" s="123">
        <v>0</v>
      </c>
      <c r="U153" s="123">
        <v>0</v>
      </c>
      <c r="V153" s="123">
        <v>0</v>
      </c>
      <c r="W153" s="123">
        <v>0</v>
      </c>
      <c r="X153" s="123">
        <v>0</v>
      </c>
      <c r="Y153" s="123">
        <v>0</v>
      </c>
      <c r="Z153" s="9">
        <v>0</v>
      </c>
      <c r="AA153" s="9">
        <v>0</v>
      </c>
      <c r="AB153" s="9">
        <v>0</v>
      </c>
      <c r="AC153" s="9">
        <v>0</v>
      </c>
      <c r="AD153" s="9">
        <v>0</v>
      </c>
      <c r="AE153" s="9">
        <v>0</v>
      </c>
      <c r="AF153" s="9">
        <v>0</v>
      </c>
    </row>
    <row r="154" spans="1:32" ht="48" customHeight="1" hidden="1" outlineLevel="1">
      <c r="A154" s="175"/>
      <c r="B154" s="175" t="s">
        <v>496</v>
      </c>
      <c r="C154" s="152" t="s">
        <v>126</v>
      </c>
      <c r="D154" s="123">
        <v>0.47</v>
      </c>
      <c r="E154" s="123">
        <v>0</v>
      </c>
      <c r="F154" s="123">
        <v>0</v>
      </c>
      <c r="G154" s="123">
        <v>0</v>
      </c>
      <c r="H154" s="123">
        <v>0</v>
      </c>
      <c r="I154" s="123">
        <v>0</v>
      </c>
      <c r="J154" s="123">
        <v>0</v>
      </c>
      <c r="K154" s="123">
        <v>0</v>
      </c>
      <c r="L154" s="123">
        <v>0</v>
      </c>
      <c r="M154" s="123">
        <v>0</v>
      </c>
      <c r="N154" s="123">
        <v>0</v>
      </c>
      <c r="O154" s="123">
        <v>0</v>
      </c>
      <c r="P154" s="123">
        <v>0</v>
      </c>
      <c r="Q154" s="123">
        <v>0</v>
      </c>
      <c r="R154" s="123">
        <v>0</v>
      </c>
      <c r="S154" s="123">
        <v>0</v>
      </c>
      <c r="T154" s="123">
        <v>0</v>
      </c>
      <c r="U154" s="123">
        <v>0</v>
      </c>
      <c r="V154" s="123">
        <v>0</v>
      </c>
      <c r="W154" s="123">
        <v>0</v>
      </c>
      <c r="X154" s="123">
        <v>0</v>
      </c>
      <c r="Y154" s="123">
        <v>0</v>
      </c>
      <c r="Z154" s="9">
        <v>0</v>
      </c>
      <c r="AA154" s="9">
        <v>0</v>
      </c>
      <c r="AB154" s="9">
        <v>0</v>
      </c>
      <c r="AC154" s="9">
        <v>0</v>
      </c>
      <c r="AD154" s="9">
        <v>0</v>
      </c>
      <c r="AE154" s="9">
        <v>0</v>
      </c>
      <c r="AF154" s="9">
        <v>0</v>
      </c>
    </row>
    <row r="155" spans="1:32" ht="48" customHeight="1" hidden="1" outlineLevel="1">
      <c r="A155" s="175"/>
      <c r="B155" s="175" t="s">
        <v>497</v>
      </c>
      <c r="C155" s="152" t="s">
        <v>126</v>
      </c>
      <c r="D155" s="123">
        <v>1.128</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c r="T155" s="123">
        <v>0</v>
      </c>
      <c r="U155" s="123">
        <v>0</v>
      </c>
      <c r="V155" s="123">
        <v>0</v>
      </c>
      <c r="W155" s="123">
        <v>0</v>
      </c>
      <c r="X155" s="123">
        <v>0</v>
      </c>
      <c r="Y155" s="123">
        <v>0</v>
      </c>
      <c r="Z155" s="9">
        <v>0</v>
      </c>
      <c r="AA155" s="9">
        <v>0</v>
      </c>
      <c r="AB155" s="9">
        <v>0</v>
      </c>
      <c r="AC155" s="9">
        <v>0</v>
      </c>
      <c r="AD155" s="9">
        <v>0</v>
      </c>
      <c r="AE155" s="9">
        <v>0</v>
      </c>
      <c r="AF155" s="9">
        <v>0</v>
      </c>
    </row>
    <row r="156" spans="1:32" ht="48" customHeight="1" hidden="1" outlineLevel="1">
      <c r="A156" s="175"/>
      <c r="B156" s="175" t="s">
        <v>539</v>
      </c>
      <c r="C156" s="152" t="s">
        <v>126</v>
      </c>
      <c r="D156" s="123">
        <v>0.8690889049</v>
      </c>
      <c r="E156" s="123">
        <v>0</v>
      </c>
      <c r="F156" s="123">
        <v>0</v>
      </c>
      <c r="G156" s="123">
        <v>0</v>
      </c>
      <c r="H156" s="123">
        <v>0</v>
      </c>
      <c r="I156" s="123">
        <v>0</v>
      </c>
      <c r="J156" s="123">
        <v>0</v>
      </c>
      <c r="K156" s="123">
        <v>0</v>
      </c>
      <c r="L156" s="123">
        <v>0</v>
      </c>
      <c r="M156" s="123">
        <v>0</v>
      </c>
      <c r="N156" s="123">
        <v>0</v>
      </c>
      <c r="O156" s="123">
        <v>0</v>
      </c>
      <c r="P156" s="123">
        <v>0</v>
      </c>
      <c r="Q156" s="123">
        <v>0</v>
      </c>
      <c r="R156" s="123">
        <v>0</v>
      </c>
      <c r="S156" s="123">
        <v>0</v>
      </c>
      <c r="T156" s="123">
        <v>0</v>
      </c>
      <c r="U156" s="123">
        <v>0</v>
      </c>
      <c r="V156" s="123">
        <v>0</v>
      </c>
      <c r="W156" s="123">
        <v>0</v>
      </c>
      <c r="X156" s="123">
        <v>0</v>
      </c>
      <c r="Y156" s="123">
        <v>0</v>
      </c>
      <c r="Z156" s="9">
        <v>0</v>
      </c>
      <c r="AA156" s="9">
        <v>0</v>
      </c>
      <c r="AB156" s="9">
        <v>0</v>
      </c>
      <c r="AC156" s="9">
        <v>0</v>
      </c>
      <c r="AD156" s="9">
        <v>0</v>
      </c>
      <c r="AE156" s="9">
        <v>0</v>
      </c>
      <c r="AF156" s="9">
        <v>0</v>
      </c>
    </row>
    <row r="157" spans="1:32" ht="48" customHeight="1" hidden="1" outlineLevel="1">
      <c r="A157" s="175"/>
      <c r="B157" s="175" t="s">
        <v>543</v>
      </c>
      <c r="C157" s="152" t="s">
        <v>126</v>
      </c>
      <c r="D157" s="123">
        <v>0.366</v>
      </c>
      <c r="E157" s="123">
        <v>0</v>
      </c>
      <c r="F157" s="123">
        <v>0.366</v>
      </c>
      <c r="G157" s="123">
        <v>0</v>
      </c>
      <c r="H157" s="123">
        <v>0</v>
      </c>
      <c r="I157" s="123">
        <v>0.247</v>
      </c>
      <c r="J157" s="123">
        <v>0</v>
      </c>
      <c r="K157" s="123">
        <v>0</v>
      </c>
      <c r="L157" s="123">
        <v>0</v>
      </c>
      <c r="M157" s="123">
        <v>0</v>
      </c>
      <c r="N157" s="123">
        <v>0</v>
      </c>
      <c r="O157" s="123">
        <v>0</v>
      </c>
      <c r="P157" s="123">
        <v>0</v>
      </c>
      <c r="Q157" s="123">
        <v>0</v>
      </c>
      <c r="R157" s="123">
        <v>0</v>
      </c>
      <c r="S157" s="123">
        <v>0</v>
      </c>
      <c r="T157" s="123">
        <v>0</v>
      </c>
      <c r="U157" s="123">
        <v>0</v>
      </c>
      <c r="V157" s="123">
        <v>0</v>
      </c>
      <c r="W157" s="123">
        <v>0</v>
      </c>
      <c r="X157" s="123">
        <v>0</v>
      </c>
      <c r="Y157" s="123">
        <v>0</v>
      </c>
      <c r="Z157" s="9">
        <v>0</v>
      </c>
      <c r="AA157" s="9">
        <v>0.366</v>
      </c>
      <c r="AB157" s="9">
        <v>0</v>
      </c>
      <c r="AC157" s="9">
        <v>0</v>
      </c>
      <c r="AD157" s="9">
        <v>0.247</v>
      </c>
      <c r="AE157" s="9">
        <v>0</v>
      </c>
      <c r="AF157" s="9">
        <v>0</v>
      </c>
    </row>
    <row r="158" spans="1:32" ht="48" customHeight="1" hidden="1" outlineLevel="1">
      <c r="A158" s="175"/>
      <c r="B158" s="175" t="s">
        <v>544</v>
      </c>
      <c r="C158" s="152" t="s">
        <v>126</v>
      </c>
      <c r="D158" s="123">
        <v>0.741</v>
      </c>
      <c r="E158" s="123">
        <v>0</v>
      </c>
      <c r="F158" s="123">
        <v>0.741</v>
      </c>
      <c r="G158" s="123">
        <v>0.25</v>
      </c>
      <c r="H158" s="123">
        <v>0</v>
      </c>
      <c r="I158" s="123">
        <v>0</v>
      </c>
      <c r="J158" s="123">
        <v>0</v>
      </c>
      <c r="K158" s="123">
        <v>0</v>
      </c>
      <c r="L158" s="123">
        <v>0</v>
      </c>
      <c r="M158" s="123">
        <v>0</v>
      </c>
      <c r="N158" s="123">
        <v>0</v>
      </c>
      <c r="O158" s="123">
        <v>0</v>
      </c>
      <c r="P158" s="123">
        <v>0</v>
      </c>
      <c r="Q158" s="123">
        <v>0</v>
      </c>
      <c r="R158" s="123">
        <v>0</v>
      </c>
      <c r="S158" s="123">
        <v>0</v>
      </c>
      <c r="T158" s="123">
        <v>0</v>
      </c>
      <c r="U158" s="123">
        <v>0</v>
      </c>
      <c r="V158" s="123">
        <v>0</v>
      </c>
      <c r="W158" s="123">
        <v>0</v>
      </c>
      <c r="X158" s="123">
        <v>0</v>
      </c>
      <c r="Y158" s="123">
        <v>0</v>
      </c>
      <c r="Z158" s="9">
        <v>0</v>
      </c>
      <c r="AA158" s="9">
        <v>0.741</v>
      </c>
      <c r="AB158" s="9">
        <v>0.25</v>
      </c>
      <c r="AC158" s="9">
        <v>0</v>
      </c>
      <c r="AD158" s="9">
        <v>0</v>
      </c>
      <c r="AE158" s="9">
        <v>0</v>
      </c>
      <c r="AF158" s="9">
        <v>0</v>
      </c>
    </row>
    <row r="159" spans="1:32" ht="48" customHeight="1" hidden="1" outlineLevel="1">
      <c r="A159" s="175"/>
      <c r="B159" s="175" t="s">
        <v>504</v>
      </c>
      <c r="C159" s="152" t="s">
        <v>126</v>
      </c>
      <c r="D159" s="123">
        <v>0.767</v>
      </c>
      <c r="E159" s="123">
        <v>0</v>
      </c>
      <c r="F159" s="123">
        <v>0.767</v>
      </c>
      <c r="G159" s="123">
        <v>0</v>
      </c>
      <c r="H159" s="123">
        <v>0</v>
      </c>
      <c r="I159" s="123">
        <v>0.75</v>
      </c>
      <c r="J159" s="123">
        <v>0</v>
      </c>
      <c r="K159" s="123">
        <v>0</v>
      </c>
      <c r="L159" s="123">
        <v>0</v>
      </c>
      <c r="M159" s="123">
        <v>0</v>
      </c>
      <c r="N159" s="123">
        <v>0</v>
      </c>
      <c r="O159" s="123">
        <v>0</v>
      </c>
      <c r="P159" s="123">
        <v>0</v>
      </c>
      <c r="Q159" s="123">
        <v>0</v>
      </c>
      <c r="R159" s="123">
        <v>0</v>
      </c>
      <c r="S159" s="123">
        <v>0</v>
      </c>
      <c r="T159" s="123">
        <v>0</v>
      </c>
      <c r="U159" s="123">
        <v>0</v>
      </c>
      <c r="V159" s="123">
        <v>0</v>
      </c>
      <c r="W159" s="123">
        <v>0</v>
      </c>
      <c r="X159" s="123">
        <v>0</v>
      </c>
      <c r="Y159" s="123">
        <v>0</v>
      </c>
      <c r="Z159" s="9">
        <v>0</v>
      </c>
      <c r="AA159" s="9">
        <v>0.767</v>
      </c>
      <c r="AB159" s="9">
        <v>0</v>
      </c>
      <c r="AC159" s="9">
        <v>0</v>
      </c>
      <c r="AD159" s="9">
        <v>0.75</v>
      </c>
      <c r="AE159" s="9">
        <v>0</v>
      </c>
      <c r="AF159" s="9">
        <v>0</v>
      </c>
    </row>
    <row r="160" spans="1:32" ht="48" customHeight="1" hidden="1" outlineLevel="1">
      <c r="A160" s="175"/>
      <c r="B160" s="175" t="s">
        <v>505</v>
      </c>
      <c r="C160" s="152" t="s">
        <v>126</v>
      </c>
      <c r="D160" s="123">
        <v>0.849</v>
      </c>
      <c r="E160" s="123">
        <v>0</v>
      </c>
      <c r="F160" s="123">
        <v>0.849</v>
      </c>
      <c r="G160" s="123">
        <v>0.16</v>
      </c>
      <c r="H160" s="123">
        <v>0</v>
      </c>
      <c r="I160" s="123">
        <v>0</v>
      </c>
      <c r="J160" s="123">
        <v>0</v>
      </c>
      <c r="K160" s="123">
        <v>0</v>
      </c>
      <c r="L160" s="123">
        <v>0</v>
      </c>
      <c r="M160" s="123">
        <v>0</v>
      </c>
      <c r="N160" s="123">
        <v>0</v>
      </c>
      <c r="O160" s="123">
        <v>0</v>
      </c>
      <c r="P160" s="123">
        <v>0</v>
      </c>
      <c r="Q160" s="123">
        <v>0</v>
      </c>
      <c r="R160" s="123">
        <v>0</v>
      </c>
      <c r="S160" s="123">
        <v>0</v>
      </c>
      <c r="T160" s="123">
        <v>0</v>
      </c>
      <c r="U160" s="123">
        <v>0</v>
      </c>
      <c r="V160" s="123">
        <v>0</v>
      </c>
      <c r="W160" s="123">
        <v>0</v>
      </c>
      <c r="X160" s="123">
        <v>0</v>
      </c>
      <c r="Y160" s="123">
        <v>0</v>
      </c>
      <c r="Z160" s="9">
        <v>0</v>
      </c>
      <c r="AA160" s="9">
        <v>0.849</v>
      </c>
      <c r="AB160" s="9">
        <v>0.16</v>
      </c>
      <c r="AC160" s="9">
        <v>0</v>
      </c>
      <c r="AD160" s="9">
        <v>0</v>
      </c>
      <c r="AE160" s="9">
        <v>0</v>
      </c>
      <c r="AF160" s="9">
        <v>0</v>
      </c>
    </row>
    <row r="161" spans="1:32" ht="48" customHeight="1" hidden="1" outlineLevel="1">
      <c r="A161" s="175"/>
      <c r="B161" s="175" t="s">
        <v>506</v>
      </c>
      <c r="C161" s="152" t="s">
        <v>126</v>
      </c>
      <c r="D161" s="123">
        <v>2.22</v>
      </c>
      <c r="E161" s="123">
        <v>0</v>
      </c>
      <c r="F161" s="123">
        <v>2.22</v>
      </c>
      <c r="G161" s="123">
        <v>0</v>
      </c>
      <c r="H161" s="123">
        <v>0</v>
      </c>
      <c r="I161" s="123">
        <v>2.9305</v>
      </c>
      <c r="J161" s="123">
        <v>0</v>
      </c>
      <c r="K161" s="123">
        <v>0</v>
      </c>
      <c r="L161" s="123">
        <v>0</v>
      </c>
      <c r="M161" s="123">
        <v>0</v>
      </c>
      <c r="N161" s="123">
        <v>0</v>
      </c>
      <c r="O161" s="123">
        <v>0</v>
      </c>
      <c r="P161" s="123">
        <v>0</v>
      </c>
      <c r="Q161" s="123">
        <v>0</v>
      </c>
      <c r="R161" s="123">
        <v>0</v>
      </c>
      <c r="S161" s="123">
        <v>0</v>
      </c>
      <c r="T161" s="123">
        <v>0</v>
      </c>
      <c r="U161" s="123">
        <v>0</v>
      </c>
      <c r="V161" s="123">
        <v>0</v>
      </c>
      <c r="W161" s="123">
        <v>0</v>
      </c>
      <c r="X161" s="123">
        <v>0</v>
      </c>
      <c r="Y161" s="123">
        <v>0</v>
      </c>
      <c r="Z161" s="9">
        <v>0</v>
      </c>
      <c r="AA161" s="9">
        <v>2.22</v>
      </c>
      <c r="AB161" s="9">
        <v>0</v>
      </c>
      <c r="AC161" s="9">
        <v>0</v>
      </c>
      <c r="AD161" s="9">
        <v>2.9305</v>
      </c>
      <c r="AE161" s="9">
        <v>0</v>
      </c>
      <c r="AF161" s="9">
        <v>0</v>
      </c>
    </row>
    <row r="162" spans="1:32" ht="63" collapsed="1">
      <c r="A162" s="163" t="s">
        <v>118</v>
      </c>
      <c r="B162" s="96" t="s">
        <v>119</v>
      </c>
      <c r="C162" s="96" t="s">
        <v>27</v>
      </c>
      <c r="D162" s="13" t="s">
        <v>126</v>
      </c>
      <c r="E162" s="13" t="s">
        <v>126</v>
      </c>
      <c r="F162" s="13" t="s">
        <v>126</v>
      </c>
      <c r="G162" s="13" t="s">
        <v>126</v>
      </c>
      <c r="H162" s="13" t="s">
        <v>126</v>
      </c>
      <c r="I162" s="13" t="s">
        <v>126</v>
      </c>
      <c r="J162" s="13" t="s">
        <v>126</v>
      </c>
      <c r="K162" s="13" t="s">
        <v>126</v>
      </c>
      <c r="L162" s="13" t="s">
        <v>126</v>
      </c>
      <c r="M162" s="13" t="s">
        <v>126</v>
      </c>
      <c r="N162" s="13" t="s">
        <v>126</v>
      </c>
      <c r="O162" s="13" t="s">
        <v>126</v>
      </c>
      <c r="P162" s="13" t="s">
        <v>126</v>
      </c>
      <c r="Q162" s="13" t="s">
        <v>126</v>
      </c>
      <c r="R162" s="13" t="s">
        <v>126</v>
      </c>
      <c r="S162" s="13" t="s">
        <v>126</v>
      </c>
      <c r="T162" s="13" t="s">
        <v>126</v>
      </c>
      <c r="U162" s="13" t="s">
        <v>126</v>
      </c>
      <c r="V162" s="13" t="s">
        <v>126</v>
      </c>
      <c r="W162" s="13" t="s">
        <v>126</v>
      </c>
      <c r="X162" s="13" t="s">
        <v>126</v>
      </c>
      <c r="Y162" s="13" t="s">
        <v>126</v>
      </c>
      <c r="Z162" s="13" t="s">
        <v>126</v>
      </c>
      <c r="AA162" s="13" t="s">
        <v>126</v>
      </c>
      <c r="AB162" s="13" t="s">
        <v>126</v>
      </c>
      <c r="AC162" s="13" t="s">
        <v>126</v>
      </c>
      <c r="AD162" s="13" t="s">
        <v>126</v>
      </c>
      <c r="AE162" s="13" t="s">
        <v>126</v>
      </c>
      <c r="AF162" s="13" t="s">
        <v>126</v>
      </c>
    </row>
    <row r="163" spans="1:32" ht="31.5">
      <c r="A163" s="163" t="s">
        <v>120</v>
      </c>
      <c r="B163" s="96" t="s">
        <v>121</v>
      </c>
      <c r="C163" s="96" t="s">
        <v>27</v>
      </c>
      <c r="D163" s="13">
        <v>10.104</v>
      </c>
      <c r="E163" s="13">
        <v>0.2</v>
      </c>
      <c r="F163" s="13">
        <v>0</v>
      </c>
      <c r="G163" s="13">
        <v>0</v>
      </c>
      <c r="H163" s="13">
        <v>0</v>
      </c>
      <c r="I163" s="13">
        <v>0</v>
      </c>
      <c r="J163" s="13">
        <v>0</v>
      </c>
      <c r="K163" s="13">
        <v>0</v>
      </c>
      <c r="L163" s="13">
        <v>0</v>
      </c>
      <c r="M163" s="13">
        <v>0</v>
      </c>
      <c r="N163" s="13">
        <v>0</v>
      </c>
      <c r="O163" s="13">
        <v>0</v>
      </c>
      <c r="P163" s="13">
        <v>0</v>
      </c>
      <c r="Q163" s="13">
        <v>0</v>
      </c>
      <c r="R163" s="13">
        <v>0</v>
      </c>
      <c r="S163" s="13">
        <v>0</v>
      </c>
      <c r="T163" s="13">
        <v>0</v>
      </c>
      <c r="U163" s="13">
        <v>0</v>
      </c>
      <c r="V163" s="13">
        <v>0</v>
      </c>
      <c r="W163" s="13">
        <v>0</v>
      </c>
      <c r="X163" s="13">
        <v>0</v>
      </c>
      <c r="Y163" s="13">
        <v>0</v>
      </c>
      <c r="Z163" s="13">
        <v>0.2</v>
      </c>
      <c r="AA163" s="13">
        <v>0</v>
      </c>
      <c r="AB163" s="13">
        <v>0</v>
      </c>
      <c r="AC163" s="13">
        <v>0</v>
      </c>
      <c r="AD163" s="13">
        <v>0</v>
      </c>
      <c r="AE163" s="13">
        <v>0</v>
      </c>
      <c r="AF163" s="13">
        <v>0</v>
      </c>
    </row>
    <row r="164" spans="1:32" ht="31.5">
      <c r="A164" s="163"/>
      <c r="B164" s="175" t="s">
        <v>548</v>
      </c>
      <c r="C164" s="152" t="s">
        <v>126</v>
      </c>
      <c r="D164" s="123">
        <v>0.2</v>
      </c>
      <c r="E164" s="153">
        <v>0.2</v>
      </c>
      <c r="F164" s="123">
        <v>0</v>
      </c>
      <c r="G164" s="153">
        <v>0</v>
      </c>
      <c r="H164" s="153">
        <v>0</v>
      </c>
      <c r="I164" s="153">
        <v>0</v>
      </c>
      <c r="J164" s="153">
        <v>0</v>
      </c>
      <c r="K164" s="153">
        <v>0</v>
      </c>
      <c r="L164" s="153">
        <v>0</v>
      </c>
      <c r="M164" s="153">
        <v>0</v>
      </c>
      <c r="N164" s="153">
        <v>0</v>
      </c>
      <c r="O164" s="153">
        <v>0</v>
      </c>
      <c r="P164" s="153">
        <v>0</v>
      </c>
      <c r="Q164" s="153">
        <v>0</v>
      </c>
      <c r="R164" s="153">
        <v>0</v>
      </c>
      <c r="S164" s="153">
        <v>0</v>
      </c>
      <c r="T164" s="153">
        <v>0</v>
      </c>
      <c r="U164" s="153">
        <v>0</v>
      </c>
      <c r="V164" s="153">
        <v>0</v>
      </c>
      <c r="W164" s="153">
        <v>0</v>
      </c>
      <c r="X164" s="153">
        <v>0</v>
      </c>
      <c r="Y164" s="153">
        <v>0</v>
      </c>
      <c r="Z164" s="13">
        <v>0.2</v>
      </c>
      <c r="AA164" s="13">
        <v>0</v>
      </c>
      <c r="AB164" s="13">
        <v>0</v>
      </c>
      <c r="AC164" s="13">
        <v>0</v>
      </c>
      <c r="AD164" s="13">
        <v>0</v>
      </c>
      <c r="AE164" s="13">
        <v>0</v>
      </c>
      <c r="AF164" s="13">
        <v>0</v>
      </c>
    </row>
    <row r="165" spans="1:32" ht="47.25">
      <c r="A165" s="8"/>
      <c r="B165" s="175" t="s">
        <v>530</v>
      </c>
      <c r="C165" s="152" t="s">
        <v>126</v>
      </c>
      <c r="D165" s="123">
        <v>4.952</v>
      </c>
      <c r="E165" s="153">
        <v>0</v>
      </c>
      <c r="F165" s="153">
        <v>0</v>
      </c>
      <c r="G165" s="153">
        <v>0</v>
      </c>
      <c r="H165" s="153">
        <v>0</v>
      </c>
      <c r="I165" s="153">
        <v>0</v>
      </c>
      <c r="J165" s="153">
        <v>0</v>
      </c>
      <c r="K165" s="153">
        <v>0</v>
      </c>
      <c r="L165" s="153">
        <v>0</v>
      </c>
      <c r="M165" s="153">
        <v>0</v>
      </c>
      <c r="N165" s="153">
        <v>0</v>
      </c>
      <c r="O165" s="153">
        <v>0</v>
      </c>
      <c r="P165" s="153">
        <v>0</v>
      </c>
      <c r="Q165" s="153">
        <v>0</v>
      </c>
      <c r="R165" s="153">
        <v>0</v>
      </c>
      <c r="S165" s="153">
        <v>0</v>
      </c>
      <c r="T165" s="153">
        <v>0</v>
      </c>
      <c r="U165" s="153">
        <v>0</v>
      </c>
      <c r="V165" s="153">
        <v>0</v>
      </c>
      <c r="W165" s="153">
        <v>0</v>
      </c>
      <c r="X165" s="153">
        <v>0</v>
      </c>
      <c r="Y165" s="153">
        <v>0</v>
      </c>
      <c r="Z165" s="13">
        <v>0</v>
      </c>
      <c r="AA165" s="13">
        <v>0</v>
      </c>
      <c r="AB165" s="13">
        <v>0</v>
      </c>
      <c r="AC165" s="13">
        <v>0</v>
      </c>
      <c r="AD165" s="13">
        <v>0</v>
      </c>
      <c r="AE165" s="13">
        <v>0</v>
      </c>
      <c r="AF165" s="13">
        <v>0</v>
      </c>
    </row>
    <row r="166" spans="1:32" ht="47.25">
      <c r="A166" s="8"/>
      <c r="B166" s="175" t="s">
        <v>530</v>
      </c>
      <c r="C166" s="152" t="s">
        <v>126</v>
      </c>
      <c r="D166" s="123">
        <v>4.952</v>
      </c>
      <c r="E166" s="123">
        <v>0</v>
      </c>
      <c r="F166" s="123">
        <v>0</v>
      </c>
      <c r="G166" s="123">
        <v>0</v>
      </c>
      <c r="H166" s="123">
        <v>0</v>
      </c>
      <c r="I166" s="123">
        <v>0</v>
      </c>
      <c r="J166" s="123">
        <v>0</v>
      </c>
      <c r="K166" s="123">
        <v>0</v>
      </c>
      <c r="L166" s="123">
        <v>0</v>
      </c>
      <c r="M166" s="123">
        <v>0</v>
      </c>
      <c r="N166" s="123">
        <v>0</v>
      </c>
      <c r="O166" s="123">
        <v>0</v>
      </c>
      <c r="P166" s="123">
        <v>0</v>
      </c>
      <c r="Q166" s="123">
        <v>0</v>
      </c>
      <c r="R166" s="123">
        <v>0</v>
      </c>
      <c r="S166" s="123">
        <v>0</v>
      </c>
      <c r="T166" s="123">
        <v>0</v>
      </c>
      <c r="U166" s="123">
        <v>0</v>
      </c>
      <c r="V166" s="123">
        <v>0</v>
      </c>
      <c r="W166" s="123">
        <v>0</v>
      </c>
      <c r="X166" s="123">
        <v>0</v>
      </c>
      <c r="Y166" s="123">
        <v>0</v>
      </c>
      <c r="Z166" s="13">
        <v>0</v>
      </c>
      <c r="AA166" s="13">
        <v>0</v>
      </c>
      <c r="AB166" s="13">
        <v>0</v>
      </c>
      <c r="AC166" s="13">
        <v>0</v>
      </c>
      <c r="AD166" s="13">
        <v>0</v>
      </c>
      <c r="AE166" s="13">
        <v>0</v>
      </c>
      <c r="AF166" s="13">
        <v>0</v>
      </c>
    </row>
    <row r="167" ht="15.75"/>
    <row r="168" ht="15.75">
      <c r="B168" s="21"/>
    </row>
    <row r="169" ht="15.75">
      <c r="D169" s="232"/>
    </row>
    <row r="631" ht="15.75"/>
  </sheetData>
  <sheetProtection/>
  <mergeCells count="28">
    <mergeCell ref="AA17:AF17"/>
    <mergeCell ref="S16:Y16"/>
    <mergeCell ref="T17:Y17"/>
    <mergeCell ref="A13:AE13"/>
    <mergeCell ref="A14:A18"/>
    <mergeCell ref="B14:B18"/>
    <mergeCell ref="C14:C18"/>
    <mergeCell ref="E14:AF14"/>
    <mergeCell ref="F17:K17"/>
    <mergeCell ref="M17:R17"/>
    <mergeCell ref="E16:K16"/>
    <mergeCell ref="Z16:AF16"/>
    <mergeCell ref="D17:D18"/>
    <mergeCell ref="D14:D16"/>
    <mergeCell ref="E15:K15"/>
    <mergeCell ref="L15:R15"/>
    <mergeCell ref="S15:Y15"/>
    <mergeCell ref="Z15:AF15"/>
    <mergeCell ref="L16:R16"/>
    <mergeCell ref="A12:D12"/>
    <mergeCell ref="A4:D4"/>
    <mergeCell ref="A5:D5"/>
    <mergeCell ref="A6:D6"/>
    <mergeCell ref="A7:D7"/>
    <mergeCell ref="A8:D8"/>
    <mergeCell ref="A9:D9"/>
    <mergeCell ref="A10:D10"/>
    <mergeCell ref="A11:D11"/>
  </mergeCells>
  <printOptions/>
  <pageMargins left="0.5118110236220472" right="0.11811023622047245" top="0.35433070866141736" bottom="0.15748031496062992" header="0.31496062992125984" footer="0.31496062992125984"/>
  <pageSetup fitToHeight="2" fitToWidth="3" horizontalDpi="600" verticalDpi="600" orientation="landscape" paperSize="9" scale="1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Решение об утверждении изменений, которые вносятся в ИП на 2020-2024 гг.</dc:title>
  <dc:subject/>
  <dc:creator>Новик Вадим Александрович</dc:creator>
  <cp:keywords/>
  <dc:description/>
  <cp:lastModifiedBy>Polzavatel</cp:lastModifiedBy>
  <cp:lastPrinted>2022-06-17T11:44:06Z</cp:lastPrinted>
  <dcterms:created xsi:type="dcterms:W3CDTF">2016-10-31T05:05:48Z</dcterms:created>
  <dcterms:modified xsi:type="dcterms:W3CDTF">2022-06-23T13:20:15Z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XXJ7TYMEEKJ2-6345-203</vt:lpwstr>
  </property>
  <property fmtid="{D5CDD505-2E9C-101B-9397-08002B2CF9AE}" pid="4" name="_dlc_DocIdItemGu">
    <vt:lpwstr>845e883a-150b-4067-ab59-9cb17f9fe587</vt:lpwstr>
  </property>
  <property fmtid="{D5CDD505-2E9C-101B-9397-08002B2CF9AE}" pid="5" name="_dlc_DocIdU">
    <vt:lpwstr>https://vip.gov.mari.ru/mecon/_layouts/DocIdRedir.aspx?ID=XXJ7TYMEEKJ2-6345-203, XXJ7TYMEEKJ2-6345-203</vt:lpwstr>
  </property>
  <property fmtid="{D5CDD505-2E9C-101B-9397-08002B2CF9AE}" pid="6" name="Пап">
    <vt:lpwstr>2022 год</vt:lpwstr>
  </property>
  <property fmtid="{D5CDD505-2E9C-101B-9397-08002B2CF9AE}" pid="7" name="Описан">
    <vt:lpwstr>Приказ от 22.06.2022 №156</vt:lpwstr>
  </property>
</Properties>
</file>