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жилищный фонд" sheetId="1" state="hidden" r:id="rId1"/>
    <sheet name="Приложение № 1" sheetId="2" r:id="rId2"/>
    <sheet name="общие ЦП (2007-2009 гг.)" sheetId="3" state="hidden" r:id="rId3"/>
    <sheet name="МО_жф." sheetId="4" state="hidden" r:id="rId4"/>
    <sheet name="жил. фонд" sheetId="5" state="hidden" r:id="rId5"/>
  </sheets>
  <definedNames>
    <definedName name="_xlnm.Print_Area" localSheetId="1">'Приложение № 1'!$A$1:$H$30</definedName>
  </definedNames>
  <calcPr fullCalcOnLoad="1"/>
</workbook>
</file>

<file path=xl/sharedStrings.xml><?xml version="1.0" encoding="utf-8"?>
<sst xmlns="http://schemas.openxmlformats.org/spreadsheetml/2006/main" count="1111" uniqueCount="669">
  <si>
    <t>Сумма товаров, работ, услуг, закупаемых для муниципальных нужд в соответствии с требованиями энергетической эффективности в отчетном периоде</t>
  </si>
  <si>
    <t>п.74.4</t>
  </si>
  <si>
    <t>п.74.5</t>
  </si>
  <si>
    <t>п.75.1</t>
  </si>
  <si>
    <t xml:space="preserve">VII.  Показатели, отражающие потребление энергетических ресурсов </t>
  </si>
  <si>
    <t>Гкал / чел.</t>
  </si>
  <si>
    <t>Удельная величина потребления  тепловой энергии бюджетными учреждениями из расчета на 1 человека</t>
  </si>
  <si>
    <t>Удельная величина потребления электрической энергии бюджетными учреждениями из расчета на 1человека</t>
  </si>
  <si>
    <t>кВт.ч./ чел.</t>
  </si>
  <si>
    <t>Удельная величина потребления горячей воды бюджетными учреждениями из расчета на 1 человека</t>
  </si>
  <si>
    <t>куб.м./ чел.</t>
  </si>
  <si>
    <t>Удельная величина потребления холодной воды бюджетными учреждениями из расчета на 1 человека</t>
  </si>
  <si>
    <t>Класс энергетической эффективности - характеристика жилого дома, отражающая его энергетическую эффективность</t>
  </si>
  <si>
    <t>жилые дома (за исключением многоквартирных домов)</t>
  </si>
  <si>
    <t>3.2.</t>
  </si>
  <si>
    <t>Прочие*</t>
  </si>
  <si>
    <t>Удельная величина потребления газа бюджетными учреждениями, расчеты за который осуществляются с  использованием приборов учета из расчета на                   1 человека</t>
  </si>
  <si>
    <t>п.105</t>
  </si>
  <si>
    <t>п.106</t>
  </si>
  <si>
    <t>п.107</t>
  </si>
  <si>
    <t>п.108</t>
  </si>
  <si>
    <t>п.109</t>
  </si>
  <si>
    <t>п.110</t>
  </si>
  <si>
    <t>п.111</t>
  </si>
  <si>
    <t>План</t>
  </si>
  <si>
    <t>шт.</t>
  </si>
  <si>
    <t>соответствует п.1</t>
  </si>
  <si>
    <t>п.22./п.20.1.х100%</t>
  </si>
  <si>
    <t>п.23.=п.10.2./п.9.2.х100%</t>
  </si>
  <si>
    <t>п.24.=п.10.1/п.9.1.х100%</t>
  </si>
  <si>
    <t>п.25.=п.11./п.9.1.х100%</t>
  </si>
  <si>
    <t>п.27.=п.13.1/п.12.1.х100%</t>
  </si>
  <si>
    <t>п.28.=п.15.2/п.14.2х100%</t>
  </si>
  <si>
    <t>п.29.=п.15.1/п.14.1.х100%</t>
  </si>
  <si>
    <t>о целевых показателях в области энергосбережения и повышения энергетической эффективности за 2007-2009 годы</t>
  </si>
  <si>
    <t>2008 год</t>
  </si>
  <si>
    <t>2007 год</t>
  </si>
  <si>
    <t>2009 год</t>
  </si>
  <si>
    <t>Доля объемов ЭЭ, потребляемой в многоквартирных 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в многоквартирных домах</t>
  </si>
  <si>
    <t>п.26.=п.13./2./п.12.2.х100%</t>
  </si>
  <si>
    <t>Доля объемов ТЭ,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ТЭ, потребляемой в жилых домах на территории МО  (за исключением многоквартирных домов)</t>
  </si>
  <si>
    <t>Доля объемов ТЭ, потребляемой в многоквартирных домах,  расчеты за которую осуществляются с использованием коллективных (общедомовых) приборов учета, в общем объеме ТЭ, потребляемой в многоквартирных домах на территории МО</t>
  </si>
  <si>
    <t>Доля объемов хХВ, потребляемой в жилых домах (за исключением многоквартирных домов), расчеты за которую осуществляются с использованием приборов учета, в общем ХВ, потребляемой  в жилых домах (за исключением многоквартирных домов) на территории МО</t>
  </si>
  <si>
    <t>Доля объемов хХВ, потребляемой в многоквартирных домах, расчеты за которую осуществляются с использованием коллективных (общедомовых) приборов учета, в общем объеме ХВ, потребляемой  в многоквартирных домах на территории МО</t>
  </si>
  <si>
    <t>Доля объемов ХВ,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ХВ, потребляемой  в многоквартирных домах на территории МО</t>
  </si>
  <si>
    <t>Доля объемов ГВ, потребляемой в жилых домах (за исключением многоквартирных домов), расчеты за которую осуществляются с использованием приборов учета, в общем объеме ГВ, потребляемой (используемой) в жилых домах (за исключением многоквартирных домов) на территории МО</t>
  </si>
  <si>
    <t>Доля объемов ГВ, потребляемой  в многоквартирных домах, расчеты за которую осуществляются с использованием коллективных (общедомовых) приборов учета, в общем объеме ГВ, потребляемой (используемой) в многоквартирных домах на территории МО</t>
  </si>
  <si>
    <t>2. Показатели в области энергосбережения и повышения энергетической эффективности</t>
  </si>
  <si>
    <t>№ п./п.</t>
  </si>
  <si>
    <t>1.</t>
  </si>
  <si>
    <t>Доля расходов бюджета муниципального образования на обеспечение энергетическими ресурсами МУ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</si>
  <si>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</si>
  <si>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</si>
  <si>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</si>
  <si>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</si>
  <si>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</si>
  <si>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</si>
  <si>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</si>
  <si>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</si>
  <si>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</si>
  <si>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</si>
  <si>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</si>
  <si>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</si>
  <si>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</si>
  <si>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</si>
  <si>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</si>
  <si>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</si>
  <si>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</si>
  <si>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</si>
  <si>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</si>
  <si>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</si>
  <si>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</si>
  <si>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</si>
  <si>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</si>
  <si>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</si>
  <si>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</si>
  <si>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</si>
  <si>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</si>
  <si>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</si>
  <si>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</si>
  <si>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</si>
  <si>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</si>
  <si>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</si>
  <si>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</si>
  <si>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</si>
  <si>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</si>
  <si>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</si>
  <si>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</si>
  <si>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</si>
  <si>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</si>
  <si>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</si>
  <si>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</si>
  <si>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</si>
  <si>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</si>
  <si>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</si>
  <si>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</si>
  <si>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</si>
  <si>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49.</t>
  </si>
  <si>
    <t>50.</t>
  </si>
  <si>
    <t>51.</t>
  </si>
  <si>
    <t>55.</t>
  </si>
  <si>
    <t>56.</t>
  </si>
  <si>
    <t>57.</t>
  </si>
  <si>
    <t>58.</t>
  </si>
  <si>
    <t>59.</t>
  </si>
  <si>
    <t>60.</t>
  </si>
  <si>
    <t>Примечание:</t>
  </si>
  <si>
    <t>Единица измерения</t>
  </si>
  <si>
    <t>21.2.</t>
  </si>
  <si>
    <t>Удельная величина потребления ТЭ многоквартирными домами из расчета на 1 кв.м общей площади многоквартирных домов</t>
  </si>
  <si>
    <t>Удельная величина потребления ЭЭ многоквартирными домами из расчета на 1 кв.м общей площади многоквартирных домов</t>
  </si>
  <si>
    <t>Удельная величина потребления ГВ многоквартирными домами из расчета на 1 кв.м общей площади многоквартирных домов</t>
  </si>
  <si>
    <t>Удельная величина потребления природного газа многоквартирными домами из расчета на 1 кв.м общей площади многоквартирных домов</t>
  </si>
  <si>
    <t xml:space="preserve">Информация </t>
  </si>
  <si>
    <t>п.1</t>
  </si>
  <si>
    <t>п.2</t>
  </si>
  <si>
    <t>п.3</t>
  </si>
  <si>
    <t>п.4</t>
  </si>
  <si>
    <t>п.5</t>
  </si>
  <si>
    <t>п.6</t>
  </si>
  <si>
    <t>п.7</t>
  </si>
  <si>
    <t>(тыс. рублей)</t>
  </si>
  <si>
    <t>Оснащение приборами учета потребления топливно-энергетических ресурсов</t>
  </si>
  <si>
    <t xml:space="preserve">Проведение энергетических обследований зданий и сооружений бюджетных организаций </t>
  </si>
  <si>
    <t xml:space="preserve">Замена осветительных приборов  на энергосберегающие </t>
  </si>
  <si>
    <t xml:space="preserve">Капитальный ремонт зданий и сооружений </t>
  </si>
  <si>
    <t xml:space="preserve">Метрологическое обеспечение измерений приборов учета потребления энергоресурсов в бюджетных организациях </t>
  </si>
  <si>
    <t>ИТОГО:</t>
  </si>
  <si>
    <t>№</t>
  </si>
  <si>
    <t>Наименование мероприятия</t>
  </si>
  <si>
    <t>ВСЕГО:</t>
  </si>
  <si>
    <t>тыс.куб.м.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</si>
  <si>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</si>
  <si>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</si>
  <si>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 газа ж.ф., расчеты за который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</si>
  <si>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в том числе многоквартирные дома</t>
  </si>
  <si>
    <t>п. 1.2 = п.1 - п. 1.1</t>
  </si>
  <si>
    <t>Общее число жилых домов - всего:</t>
  </si>
  <si>
    <t>Ветхие, аварийные жилые дома, жилые дома, подлежащие сносу или капитальному ремонту до 1 января 2013 года - всего:</t>
  </si>
  <si>
    <t>п.10</t>
  </si>
  <si>
    <t>п.11</t>
  </si>
  <si>
    <t>п.12</t>
  </si>
  <si>
    <t>п.13</t>
  </si>
  <si>
    <t>п.14</t>
  </si>
  <si>
    <t>Численность штатных сотрудников, всего</t>
  </si>
  <si>
    <t>Численность штатных сотрудников, занимающих помещения, в которых расчеты за тепловую энергию осуществляются с использованием приборов учета</t>
  </si>
  <si>
    <t>Численность штатных сотрудников, занимающих помещения, в которых расчеты за тепловую энергию осуществляются с применением расчетных способов (по нормативу)</t>
  </si>
  <si>
    <t>Описание реализации мероприятия (постаратья дать максимально больше информации: установлены смесительные узлы погодного регулирования, пластиковые окна, замена дверных блоков, особое внимание уделить установленным светодиодным светильникам: место усатновки и количество)</t>
  </si>
  <si>
    <t>Численность штатных сотрудников, занимающих помещения, в которых расчеты за электрическую энергию осуществляются с использованием приборов учета</t>
  </si>
  <si>
    <t>Численность штатных сотрудников, занимающих помещения, в которых расчеты за электрическую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</si>
  <si>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горячую воду осуществляются с использованием приборов учета</t>
  </si>
  <si>
    <t>Численность штатных сотрудников, занимающих помещения, в которых расчеты за горячую воду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</si>
  <si>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холодную воду осуществляются с использованием приборов учета</t>
  </si>
  <si>
    <t>Объем электрической энергии,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</si>
  <si>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электрической энергии,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</si>
  <si>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 xml:space="preserve">Доля объемов электрической энергии,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в жилых домах (за исключением многоквартирных домов)
</t>
  </si>
  <si>
    <t xml:space="preserve">Доля объемов электрической энергии, потребляемой в многоквартирных домах МО, расчеты за которую осуществляются с использованием коллективных (общедомовых) приборов учета, в общем объеме электрической энергии, потребляемой в многоквартирных домах </t>
  </si>
  <si>
    <t>Объем тепловой энергии, потребляемой (используемой) в жилых домах МО (за исключением многоквартирных домов)</t>
  </si>
  <si>
    <t>Объем тепловой энергии, потребляемой (используемой) в жилых домах МО, расчеты за которую осуществляются с использованием приборов учета</t>
  </si>
  <si>
    <t>Объем тепловой энергии, потребляемой (используемой) в многоквартирных домах МО</t>
  </si>
  <si>
    <t>Объем тепловой энергии,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</si>
  <si>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r>
      <t xml:space="preserve">Объем потребления ГВ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</si>
  <si>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 газа ж.ф.,  учет которого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</si>
  <si>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</si>
  <si>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</si>
  <si>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 газа ж.ф.,  учет которого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</si>
  <si>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кв.м общей площади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</si>
  <si>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</si>
  <si>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кв.м общей площади</t>
  </si>
  <si>
    <t>кВт.ч./ кв.м.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</si>
  <si>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</si>
  <si>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газа бюджетными учреждениями, расчеты за который осуществляются с использованием приборов учета из расчета на 1 кв.м общей площади</t>
  </si>
  <si>
    <t>VIII.  Экономия по отдельным видам энергетических ресурсов</t>
  </si>
  <si>
    <t>п.86</t>
  </si>
  <si>
    <t>п.87</t>
  </si>
  <si>
    <t>п.88</t>
  </si>
  <si>
    <t>п.89</t>
  </si>
  <si>
    <t>п.90</t>
  </si>
  <si>
    <t>п.91</t>
  </si>
  <si>
    <t>п.92</t>
  </si>
  <si>
    <t>п.93</t>
  </si>
  <si>
    <t>п.94</t>
  </si>
  <si>
    <t>п.95</t>
  </si>
  <si>
    <t>п.96</t>
  </si>
  <si>
    <t>п.97</t>
  </si>
  <si>
    <t>п.98</t>
  </si>
  <si>
    <t xml:space="preserve">Число энергосервисных договоров (контрактов), заключенных государственными заказчиками </t>
  </si>
  <si>
    <t>п.99</t>
  </si>
  <si>
    <t>п.100</t>
  </si>
  <si>
    <t>п.101</t>
  </si>
  <si>
    <t>п.102</t>
  </si>
  <si>
    <t>п.103</t>
  </si>
  <si>
    <t>п.104</t>
  </si>
  <si>
    <t>п.65.1</t>
  </si>
  <si>
    <t>п.65.2</t>
  </si>
  <si>
    <t>п.65.3</t>
  </si>
  <si>
    <t>п.71.2</t>
  </si>
  <si>
    <t>п.71.3</t>
  </si>
  <si>
    <t>п.71.4</t>
  </si>
  <si>
    <t>п.71.5</t>
  </si>
  <si>
    <t>п.72.1</t>
  </si>
  <si>
    <t>п.72.2</t>
  </si>
  <si>
    <t>п.72.3</t>
  </si>
  <si>
    <t>п.72.4</t>
  </si>
  <si>
    <t>п.72.5</t>
  </si>
  <si>
    <t>п.73.1</t>
  </si>
  <si>
    <t>п.73.2</t>
  </si>
  <si>
    <t>п.73.3</t>
  </si>
  <si>
    <t>п.73.4</t>
  </si>
  <si>
    <t>п.73.5</t>
  </si>
  <si>
    <t>п.74.1</t>
  </si>
  <si>
    <t>п.74.2</t>
  </si>
  <si>
    <t>п.74.3</t>
  </si>
  <si>
    <t>Доля объемов тепловой энергии, потребляемой в жилых домах МО,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Республики Марий Эл (за исключением многоквартирных домов)</t>
  </si>
  <si>
    <t>Доля объемов тепловой энергии, потребляемой в многоквартирных домах МО,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Республики Марий Эл</t>
  </si>
  <si>
    <t>Объем воды, потребляемой (используемой) в многоквартирных домах МО</t>
  </si>
  <si>
    <t>Объем воды, потребляемой (используемой) в жилых домах МО (за исключением многоквартирных домов),  расчеты за которую осуществляются с использованием приборов учета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</si>
  <si>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</si>
  <si>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</si>
  <si>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Доля объемов воды,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  воды, потребляемой (используемой) в жилых домах (за исключением многоквартирных домов) на территории Республики Марий Эл</t>
  </si>
  <si>
    <t>Доля объемов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учета, в общем объеме    воды, потребляемой (используемой) в многоквартирных домах на территории Республики Марий Эл</t>
  </si>
  <si>
    <t>Доля объемов воды, потребляемой в многоквартирных домах МО,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Республики Марий Эл</t>
  </si>
  <si>
    <t xml:space="preserve">Объем природного газа, потребляемого (используемого) в жилых домах МО (за исключением многоквартирных домов) </t>
  </si>
  <si>
    <t>Объем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</si>
  <si>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</si>
  <si>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</si>
  <si>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Площадь занимаемых помещений, в которых расчеты за природный газ осуществляются с применением расчетных способов (по нормативу)</t>
  </si>
  <si>
    <t>Доля энергосберегающих светильников к общему количеству осветительных приборов</t>
  </si>
  <si>
    <t>п.8</t>
  </si>
  <si>
    <t>п.9</t>
  </si>
  <si>
    <t>Приложение № 4</t>
  </si>
  <si>
    <t>Ед. измере-ния</t>
  </si>
  <si>
    <t>Установлено в многоквартирных домах общедомовых приборов учета потребления в отчетном периоде - всего, в том числе:</t>
  </si>
  <si>
    <t>Установлено в многоквартирных домах индивидуальных и общих (для коммунальной квартиры) приборов учета потребления в отчетном периоде - всего, в том числе:</t>
  </si>
  <si>
    <t>Доля объемов электрической энергии,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</t>
  </si>
  <si>
    <t>Площадь жилых помещений, оборудованных централизованным теплоснабжением</t>
  </si>
  <si>
    <t>тыс. кв.м.</t>
  </si>
  <si>
    <t xml:space="preserve">Объем воды, потребляемой (используемой) в жилых домах (за исключением многоквартирных домов) </t>
  </si>
  <si>
    <t xml:space="preserve">в том числе: объем горячей воды отпущенной населению </t>
  </si>
  <si>
    <t>Число жителей, проживающих в жилищном фонде, оборудованном централизованным горячим водоснабжением</t>
  </si>
  <si>
    <t>тыс.Гкал/ тыс.кв.м.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</si>
  <si>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</si>
  <si>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</t>
  </si>
  <si>
    <t>Удельный расход воды в жилых домах, расчеты за которую осуществляются с использованием приборов учета (в части многоквартирных домов - с использованием коллективных (общедомовых) приборов учета) (в расчете на 1 кв. метр общей площади)</t>
  </si>
  <si>
    <t>тыс.куб.м./ тыс.кв.м.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</si>
  <si>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</si>
  <si>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</si>
  <si>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</si>
  <si>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тыс.кВт.ч./ тыс.кв.м.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</si>
  <si>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</si>
  <si>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</si>
  <si>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ЭЭ ж.ф.,  учет которой осуществляется на основании показаний приборов учета,  (ж.ф. согласно </t>
    </r>
    <r>
      <rPr>
        <b/>
        <sz val="10"/>
        <rFont val="Times New Roman"/>
        <family val="1"/>
      </rPr>
      <t xml:space="preserve">п.4), </t>
    </r>
    <r>
      <rPr>
        <sz val="10"/>
        <rFont val="Times New Roman"/>
        <family val="1"/>
      </rPr>
      <t>определяется как сумма объемов ЭЭ по общедомовым приборам учета, индивидуальным приборов учета, в том случае если нет общедомовых приборов учета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</si>
  <si>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</si>
  <si>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4.2.</t>
    </r>
  </si>
  <si>
    <r>
      <t xml:space="preserve">Объем потребления ЭЭ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</si>
  <si>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тепловой энергии  ж. ф., всего</t>
  </si>
  <si>
    <r>
      <t xml:space="preserve">Объем потребления ТЭ ж.ф.,  учет которой осуществляется на основании показаний приборов учета,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</si>
  <si>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ТЭ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</si>
  <si>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</si>
  <si>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</si>
  <si>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п.4.1.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</si>
  <si>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4.2.</t>
    </r>
  </si>
  <si>
    <t>Удельная величина потребления холодной воды бюджетными учреждениями из расчета на 1 кв.м общей площади</t>
  </si>
  <si>
    <t>Удельная величина потребления горячей воды бюджетными учреждениями из расчета на 1 кв.м общей площади</t>
  </si>
  <si>
    <t>Удельная величина потребления газа бюджетными учреждениями из расчета на 1 кв.м общей площади</t>
  </si>
  <si>
    <t>Объем потребления холодной воды, расчеты за которую осуществляются с применением расчетных способов (по нормативу)</t>
  </si>
  <si>
    <t xml:space="preserve">Доля объемов холодной  воды, расчеты за которую осуществляются с использованием приборов учета 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</si>
  <si>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</si>
  <si>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</si>
  <si>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</si>
  <si>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</si>
  <si>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</si>
  <si>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</si>
  <si>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</si>
  <si>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</si>
  <si>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Объем потребления природного газа</t>
  </si>
  <si>
    <t>Объем потребления природного газа, расчеты за который осуществляются с использованием приборов учета</t>
  </si>
  <si>
    <t>Объем потребления природного газа, расчеты за который осуществляются с применением расчетных способов (по нормативу)</t>
  </si>
  <si>
    <t xml:space="preserve">Доля объемов природного газа, расчеты за который осуществляются с использованием приборов учета </t>
  </si>
  <si>
    <t>п.49</t>
  </si>
  <si>
    <t>п.50</t>
  </si>
  <si>
    <t>п.51</t>
  </si>
  <si>
    <t>п.52</t>
  </si>
  <si>
    <t>IV. Направление финансовых средств на обеспечение энергоресурсами муниципальных учреждений</t>
  </si>
  <si>
    <t>Общий объем финансирования муниципальных учреждений, всего:</t>
  </si>
  <si>
    <t>в том числе:  - средства республиканского бюджета Республики Марий Эл</t>
  </si>
  <si>
    <t xml:space="preserve"> - средства бюджета муниципального образования </t>
  </si>
  <si>
    <t xml:space="preserve"> - внебюджетные источники</t>
  </si>
  <si>
    <t>п.53</t>
  </si>
  <si>
    <t>4.2.</t>
  </si>
  <si>
    <t>млн.руб.</t>
  </si>
  <si>
    <t>Население</t>
  </si>
  <si>
    <t>Потребление топливно-энергетических ресурсов</t>
  </si>
  <si>
    <r>
      <t xml:space="preserve">Объем потребления ХВ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</si>
  <si>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</si>
  <si>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</si>
  <si>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ХВ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</si>
  <si>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Объем потребления ХВ  ж.ф, расчеты за которую осуществляются с использованием приборов учета, всего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</si>
  <si>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</si>
  <si>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п.4.2.</t>
    </r>
  </si>
  <si>
    <t>Объем потребления ХВ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</si>
  <si>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ХВ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</si>
  <si>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</si>
  <si>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</si>
  <si>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</si>
  <si>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ГВ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</si>
  <si>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</si>
  <si>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п.4.2.</t>
    </r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</si>
  <si>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</si>
  <si>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Общая площадь ж.ф. определяется как сумма площадей всех жилых домов 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(не учитывается площадь жилых помещений социального обслуживания населения: специальные дома для одиноких и престарелых, дома-интернаты для инвалидов, ветеранов и другие)</t>
    </r>
  </si>
  <si>
    <t>Информация (СВОДНАЯ ПО МУНИЦИПАЛЬНОМУ ОБРАЗОВАНИЮ)</t>
  </si>
  <si>
    <t>чел.</t>
  </si>
  <si>
    <t>Доля объемов ГВ,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ГВ, потребляемой  в многоквартирных домах на территории МО</t>
  </si>
  <si>
    <t>Доля объемов природного газа, потребляемого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</si>
  <si>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Доля объемов природного газа, потребляемого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</si>
  <si>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п.43.=п.42./п.41.х100%</t>
  </si>
  <si>
    <t>Приложение № 1</t>
  </si>
  <si>
    <t>Приложение № 2</t>
  </si>
  <si>
    <t>Число жилых домов, в отношении которых проведено энергетическое обследование</t>
  </si>
  <si>
    <t>Доля жилых домов, в отношении которых проведено энергетическое обследование, в общем числе жилых домов</t>
  </si>
  <si>
    <t>Количество муниципальныхных заказчиков, с которыми заключены энергосервисные договоры</t>
  </si>
  <si>
    <t xml:space="preserve">Доля муниципальных заказчиков с которыми заключены энергосервисные договоры в общем объеме муниципальных заказчиков 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</si>
  <si>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товаров, работ, услуг, закупаемых для муниципальных нужд</t>
  </si>
  <si>
    <t>Общее количество муниципальных заказчиков</t>
  </si>
  <si>
    <t>Общее количество энергосберегающих осветительных приборов, установленных на конец отчетного периода</t>
  </si>
  <si>
    <t>п.21.2./20.2.х100</t>
  </si>
  <si>
    <t>Удельная величина потребления газа бюджетными учреждениями из расчета на 1 человека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</si>
  <si>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человека</t>
  </si>
  <si>
    <t>Установка коллективных (общедомовых) приборов и узлов учета в многоквартирных домах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</si>
  <si>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человека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</si>
  <si>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</si>
  <si>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человека</t>
  </si>
  <si>
    <t>Общее число жилых домов</t>
  </si>
  <si>
    <t>1.1.</t>
  </si>
  <si>
    <t>1.2.</t>
  </si>
  <si>
    <t>Подлежат учету: многоквартирные жилые дома, индивидуальные жилые дома, общежития</t>
  </si>
  <si>
    <t>2.1.</t>
  </si>
  <si>
    <t>3.1.</t>
  </si>
  <si>
    <t>Общие сведения по жилищному фонду</t>
  </si>
  <si>
    <t>4.1.</t>
  </si>
  <si>
    <t>5.1.</t>
  </si>
  <si>
    <t>5.2.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</si>
  <si>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</t>
  </si>
  <si>
    <t xml:space="preserve"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</t>
  </si>
  <si>
    <t xml:space="preserve">( Целевые показатели в области энергосбережения и повышения энергетической эффективности в жилищном фонде) </t>
  </si>
  <si>
    <t>Примечание</t>
  </si>
  <si>
    <t xml:space="preserve">Наименование показателей </t>
  </si>
  <si>
    <t>тыс. руб.</t>
  </si>
  <si>
    <t>%</t>
  </si>
  <si>
    <t>Профинанси-ровано, всего</t>
  </si>
  <si>
    <t>за счет внебюджетных источников</t>
  </si>
  <si>
    <t>I. Финансирование мероприятий.</t>
  </si>
  <si>
    <t>за счет бюджета муниципального образования Республики           Марий Эл</t>
  </si>
  <si>
    <t xml:space="preserve">II. Общие сведения по  муниципальным учреждениям </t>
  </si>
  <si>
    <t>Общее количество объектов (зданий, строений, сооружений), потребляющих энергетические ресурсы, находящиеся на балансе организации</t>
  </si>
  <si>
    <t>Общая занимаемая площадь всех объектов бюджетных учреждений - всего:</t>
  </si>
  <si>
    <t>в том числе: - на праве собственности,</t>
  </si>
  <si>
    <t xml:space="preserve">                     - арендуемая площадь</t>
  </si>
  <si>
    <t>кв.м.</t>
  </si>
  <si>
    <t>Количество бюджетных учреждений, в отношении которых проведено энергетической обследование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</si>
  <si>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</si>
  <si>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нормативу)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</si>
  <si>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</si>
  <si>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применением расчетных способов (по нормативу)</t>
  </si>
  <si>
    <t>Площадь занимаемых помещений, в которых расчеты за горячую воду осуществляются с использованием приборов учета</t>
  </si>
  <si>
    <t>Площадь занимаемых помещений, в которых расчеты за горячую воду осуществляются с применением расчетных способов (по нормативу)</t>
  </si>
  <si>
    <t>Площадь занимаемых помещений, в которых расчеты за холодную воду осуществляются с использованием приборов учета</t>
  </si>
  <si>
    <t>Площадь занимаемых помещений, в которых расчеты за холодную воду осуществляются с применением расчетных способов (по нормативу)</t>
  </si>
  <si>
    <t>Площадь занимаемых помещений, в которых расчеты за природный газ осуществляются с использованием приборов учета</t>
  </si>
  <si>
    <t>Численность штатных сотрудников, занимающих помещения, в которых расчеты за холодную воду осуществляются с применением расчетных способов (по нормативу)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</si>
  <si>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</si>
  <si>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</si>
  <si>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</si>
  <si>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</si>
  <si>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</si>
  <si>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</si>
  <si>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</si>
  <si>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</si>
  <si>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</si>
  <si>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</si>
  <si>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</si>
  <si>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Составление и трансляция тематических радио- и телепередач, информационно - просветительских программ о мероприятиях в сфере энергосбережения</t>
  </si>
  <si>
    <t>п.26</t>
  </si>
  <si>
    <t>п.27</t>
  </si>
  <si>
    <t>п.28</t>
  </si>
  <si>
    <t>п.29</t>
  </si>
  <si>
    <t>п.30</t>
  </si>
  <si>
    <t>п.31</t>
  </si>
  <si>
    <t>п.32</t>
  </si>
  <si>
    <t xml:space="preserve">III.  Потребление энергетических ресурсов муниципальными учреждениями </t>
  </si>
  <si>
    <t>п.33</t>
  </si>
  <si>
    <t>Объем потребления тепловой энергии</t>
  </si>
  <si>
    <t>Объем потребления тепловой энергии, расчеты за которую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</si>
  <si>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нормативу)</t>
  </si>
  <si>
    <t xml:space="preserve">Доля объемов тепловой энергии, расчеты за которую осуществляются с использованием приборов учета </t>
  </si>
  <si>
    <t>п.34</t>
  </si>
  <si>
    <t>п.35</t>
  </si>
  <si>
    <t>п.36</t>
  </si>
  <si>
    <t>Объем потребления электрической энергии</t>
  </si>
  <si>
    <t>кВт.ч.</t>
  </si>
  <si>
    <t>Объем потребления электрической энергии, расчеты за которую осуществляются с использованием приборов учета</t>
  </si>
  <si>
    <t>Прочие (расшифровать)</t>
  </si>
  <si>
    <t>Объем потребления электрической энергии, расчеты за которую осуществляются с применением расчетных способов (по нормативу)</t>
  </si>
  <si>
    <t xml:space="preserve">Доля объемов электрической энергии, расчеты за которую осуществляются с использованием приборов учета </t>
  </si>
  <si>
    <t>п.37</t>
  </si>
  <si>
    <t>п.38</t>
  </si>
  <si>
    <t>п.39</t>
  </si>
  <si>
    <t>п.40</t>
  </si>
  <si>
    <t>Объем потребления горячей воды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</si>
  <si>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</si>
  <si>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нормативу)</t>
  </si>
  <si>
    <t xml:space="preserve">Доля объемов горячей воды, расчеты за которую осуществляются с использованием приборов учета </t>
  </si>
  <si>
    <t>Объем потребления холодной воды</t>
  </si>
  <si>
    <t>Объем потребления холодной  воды, расчеты за которую осуществляются с использованием приборов учета</t>
  </si>
  <si>
    <t xml:space="preserve">Отношение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</si>
  <si>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 - с использованием индивидуальных и общих (для коммунальной квартиры) приборов учета) (в расчете на 1 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</si>
  <si>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</si>
  <si>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</si>
  <si>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тыс. рублей</t>
  </si>
  <si>
    <t>за счет федерального бюджета,</t>
  </si>
  <si>
    <t>за счет республиканского бюджета Республики Марий Эл,</t>
  </si>
  <si>
    <t>за счет муниципальных бюджетов,</t>
  </si>
  <si>
    <t>за счет средств собственников жилья.</t>
  </si>
  <si>
    <t>Число жилых домов</t>
  </si>
  <si>
    <t>Общая площадь жилых домов</t>
  </si>
  <si>
    <t>тыс.кв.м.</t>
  </si>
  <si>
    <t>Число многоквартирных домов</t>
  </si>
  <si>
    <t>Общая площадь многоквартирных домов</t>
  </si>
  <si>
    <t>Количество многоквартирных домов, присвоенным класс энергетической эффективности</t>
  </si>
  <si>
    <r>
      <t>тыс.</t>
    </r>
    <r>
      <rPr>
        <sz val="14"/>
        <color indexed="8"/>
        <rFont val="Times New Roman"/>
        <family val="1"/>
      </rPr>
      <t>кВтч</t>
    </r>
  </si>
  <si>
    <r>
      <t>тыс.</t>
    </r>
    <r>
      <rPr>
        <sz val="14"/>
        <color indexed="8"/>
        <rFont val="Times New Roman"/>
        <family val="1"/>
      </rPr>
      <t>Гкал</t>
    </r>
  </si>
  <si>
    <r>
      <t>тыс.</t>
    </r>
    <r>
      <rPr>
        <sz val="14"/>
        <color indexed="8"/>
        <rFont val="Times New Roman"/>
        <family val="1"/>
      </rPr>
      <t>куб.м.</t>
    </r>
  </si>
  <si>
    <r>
      <t xml:space="preserve">Объем средств, используемых для финансирования мероприятий по </t>
    </r>
    <r>
      <rPr>
        <sz val="14"/>
        <color indexed="8"/>
        <rFont val="Times New Roman"/>
        <family val="1"/>
      </rPr>
      <t>энергосбережению и повышению энергетической эффективности в жилищном фонде - всего, в том числе:</t>
    </r>
  </si>
  <si>
    <t>о мероприятиях в области энергосбережения и повышения энергетической эффективности  по жилищному фонду</t>
  </si>
  <si>
    <t>____за 1 полугодие 2011 года___</t>
  </si>
  <si>
    <t>Необходимое количество общедомовых приборов учета потребления энергоресурсов в многоквартирных домах (сколько должно стоять на всех объектах) - всего, в том числе:</t>
  </si>
  <si>
    <t>Оснащено общедомовыми приборами учета многоквартирных домов на начало отчетного периода. - всего, в том числе:</t>
  </si>
  <si>
    <t>Объем электрической энергии, потребляемой (используемой) в жилых домах (за исключением многоквартирных домов) МО Республики Марий Эл</t>
  </si>
  <si>
    <t xml:space="preserve">Объем электрической энергии, потребляемой (используемой) в жилых домах (за исключением многоквартирных домов) МО Республики Марий Эл, расчеты за которую осуществляются с использованием приборов учета </t>
  </si>
  <si>
    <t>Объем электрической энергии, потребляемой (используемой) в многоквартирных домах МО</t>
  </si>
  <si>
    <t>Проведение технических мероприятий в бюджетных организациях по энергосбережению и повышению энергетической эффективности в системах электро-, тепло-, газоснабжения, водоснабжения и водоотведения</t>
  </si>
  <si>
    <t>исп.</t>
  </si>
  <si>
    <t>тел.</t>
  </si>
  <si>
    <t>Доля расходов бюджета МО на на предоставление субсидий организациям коммунального комплекса на приобретиение топлива</t>
  </si>
  <si>
    <t>электрической энергии</t>
  </si>
  <si>
    <t>тепловой энергии</t>
  </si>
  <si>
    <t>холодной воды</t>
  </si>
  <si>
    <t>горячей воды</t>
  </si>
  <si>
    <t>природного газа</t>
  </si>
  <si>
    <t>Экономия холодной воды в натуральном выражении</t>
  </si>
  <si>
    <t>Экономия холодной воды в стоимостном выражении</t>
  </si>
  <si>
    <t>Экономия горячей воды в натуральном выражении</t>
  </si>
  <si>
    <t>Экономия горячей воды в стоимостном выражении</t>
  </si>
  <si>
    <t>Экономия природного  газа в натуральном выражении</t>
  </si>
  <si>
    <t xml:space="preserve">Доля внебюджетных средств, направляемых для финансирования энергоресурсов, в общем объеме финансирования </t>
  </si>
  <si>
    <t>Общее количество бюджетных учреждений (с учетом аппарата управления)</t>
  </si>
  <si>
    <t>тыс.кВт.ч/кв.м.</t>
  </si>
  <si>
    <t>Гкал/кв.м.</t>
  </si>
  <si>
    <t>тыс.куб.м./ кв.м.</t>
  </si>
  <si>
    <t>в том числе:</t>
  </si>
  <si>
    <t>жилыми домами (за исключением многоквартирных домов)</t>
  </si>
  <si>
    <t>многоквартирными домами</t>
  </si>
  <si>
    <t>48.</t>
  </si>
  <si>
    <t xml:space="preserve">( Целевые показатели в области энергосбережения и повышения энергетической эффективности по организациям, финансируемым из бюджета муниципального образования Республики Марий Эл) </t>
  </si>
  <si>
    <t>Многоквартирным домом признается совокупность двух и более квартир, имеющих самостоятельные выходы либо на земельный участок, прилигающий к жилому дому, либо в помещения общего пользования в таком доме</t>
  </si>
  <si>
    <t xml:space="preserve"> кв. м.</t>
  </si>
  <si>
    <t>кВтч</t>
  </si>
  <si>
    <t xml:space="preserve"> кВтч</t>
  </si>
  <si>
    <t>6.1.</t>
  </si>
  <si>
    <t>6.2.</t>
  </si>
  <si>
    <t>7.1.</t>
  </si>
  <si>
    <t>8.1.</t>
  </si>
  <si>
    <t>8.2.</t>
  </si>
  <si>
    <t>9.1.</t>
  </si>
  <si>
    <t>9.2.</t>
  </si>
  <si>
    <t>10.1.</t>
  </si>
  <si>
    <t>10.2.</t>
  </si>
  <si>
    <t>12.1.</t>
  </si>
  <si>
    <t>12.2.</t>
  </si>
  <si>
    <t>13.1.</t>
  </si>
  <si>
    <t>13.2.</t>
  </si>
  <si>
    <t>14.1.</t>
  </si>
  <si>
    <t>14.2.</t>
  </si>
  <si>
    <t>15.1.</t>
  </si>
  <si>
    <t>15.2.</t>
  </si>
  <si>
    <t>17.1.</t>
  </si>
  <si>
    <t>17.2.</t>
  </si>
  <si>
    <t>18.1.</t>
  </si>
  <si>
    <t>18.2.</t>
  </si>
  <si>
    <t>20.1.</t>
  </si>
  <si>
    <t>20.2.</t>
  </si>
  <si>
    <t>21.1.</t>
  </si>
  <si>
    <t>Факт</t>
  </si>
  <si>
    <t>Объем тепловой энергии, отпущенной на отопление населению, проживающему на территории МО</t>
  </si>
  <si>
    <t>Доля объемов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Республики Марий Эл</t>
  </si>
  <si>
    <t>Доля объемов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Республики Марий Эл</t>
  </si>
  <si>
    <t>Удельный расход тепловой энергии в жилых домах МО,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</si>
  <si>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в том числе: число ветхих, аварийных домов</t>
  </si>
  <si>
    <t>в том числе: площадь ветхих, аварийных домов</t>
  </si>
  <si>
    <t>Зам главы администрации МО</t>
  </si>
  <si>
    <t>Количество  осветительных приборов, замененных на энергосберегающие, в отчетном периоде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</si>
  <si>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</si>
  <si>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тыс. т.у.т.</t>
  </si>
  <si>
    <t>п.59</t>
  </si>
  <si>
    <t>п.60</t>
  </si>
  <si>
    <t>Расходы  бюджета муниципального образования на предоставление субсидий организациям коммунального комплекса на приобретение топлива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</si>
  <si>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</si>
  <si>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п.12.1</t>
  </si>
  <si>
    <t>п.12.2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</si>
  <si>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</si>
  <si>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</si>
  <si>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</si>
  <si>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</si>
  <si>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</si>
  <si>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</si>
  <si>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</si>
  <si>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</si>
  <si>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п.69</t>
  </si>
  <si>
    <t>п.70</t>
  </si>
  <si>
    <t>п.71</t>
  </si>
  <si>
    <t>п.72</t>
  </si>
  <si>
    <t>п.73</t>
  </si>
  <si>
    <t>п.74</t>
  </si>
  <si>
    <t>п.75</t>
  </si>
  <si>
    <t>п.76</t>
  </si>
  <si>
    <t>п.77</t>
  </si>
  <si>
    <t>п.78</t>
  </si>
  <si>
    <t>п.79</t>
  </si>
  <si>
    <t>п.80</t>
  </si>
  <si>
    <t>п.81</t>
  </si>
  <si>
    <t>п.82</t>
  </si>
  <si>
    <t>п.83</t>
  </si>
  <si>
    <t>Уровень оснащенности приборами учета на конец отчетного периода - всего, в том числе:</t>
  </si>
  <si>
    <t>Наименование показателя</t>
  </si>
  <si>
    <t>Значение</t>
  </si>
  <si>
    <t>(подпись)</t>
  </si>
  <si>
    <t>(Ф.И.О.)</t>
  </si>
  <si>
    <r>
      <t xml:space="preserve">Общая площадь многоквартирных домов определяется как сумма площадей домов, согласно </t>
    </r>
    <r>
      <rPr>
        <b/>
        <sz val="10"/>
        <rFont val="Times New Roman"/>
        <family val="1"/>
      </rPr>
      <t>п. 1.1</t>
    </r>
  </si>
  <si>
    <t>Муниципальный продукт</t>
  </si>
  <si>
    <t>п.54</t>
  </si>
  <si>
    <t>п.55</t>
  </si>
  <si>
    <t>п.56</t>
  </si>
  <si>
    <t>п.57</t>
  </si>
  <si>
    <t>п.58</t>
  </si>
  <si>
    <t>V. Оснащенность приборами учета потребления энергетических ресурсов муниципальных учреждений</t>
  </si>
  <si>
    <r>
      <t xml:space="preserve">Объем потребления ЭЭ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</si>
  <si>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 xml:space="preserve">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 - всего:</t>
    </r>
  </si>
  <si>
    <t>Площадь ж.ф., подключенного к централизованным системам электроснабжения, теплоснабжения, водоснабжения, газоснабжения - всего:</t>
  </si>
  <si>
    <r>
      <t xml:space="preserve">Сумма площадей многоквартирных жилых домов без учета площади ветхих и аварийных многоквартирных домов, согласно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3.1.</t>
    </r>
  </si>
  <si>
    <r>
      <t xml:space="preserve">Сумма площадей индивидуальных жилых домов без учета площади ветхих и аварийных домов, согласно п. </t>
    </r>
    <r>
      <rPr>
        <b/>
        <sz val="10"/>
        <rFont val="Times New Roman"/>
        <family val="1"/>
      </rPr>
      <t>3.2.</t>
    </r>
  </si>
  <si>
    <t>жилых домов (за исключением многоквартирных домов)</t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</si>
  <si>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чем пять киловатт     (в отношении организации учета используемой ЭЭ) или максимальный объем потребления тТЭ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</si>
  <si>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п.5.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</si>
  <si>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п.5.1.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</si>
  <si>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п.5.2.</t>
    </r>
  </si>
  <si>
    <t>в том числе многоквартирными домами</t>
  </si>
  <si>
    <t>11.1.</t>
  </si>
  <si>
    <t>11.2.</t>
  </si>
  <si>
    <t>Объем потребления электрической энергии ж. ф., расчеты за которую осуществляются с использованием приборов учета - всего</t>
  </si>
  <si>
    <t>3. Энергетическое обследование жилищного фонда</t>
  </si>
  <si>
    <t>ед.</t>
  </si>
  <si>
    <t>Удельная величина потребления ХВ многоквартирными домаи из расчета на 1 кв.м общей площади многоквартирных домов</t>
  </si>
  <si>
    <t>Количество многоквартирных домов, которым присвоен класс энергетической эффективности</t>
  </si>
  <si>
    <t xml:space="preserve">энергосберегающих </t>
  </si>
  <si>
    <t>Объем потребления электрической энергии ж.ф., всего</t>
  </si>
  <si>
    <t>Объем потребления холодной воды ж.ф., всего</t>
  </si>
  <si>
    <t>Объем потребления горячей воды ж.ф., всего</t>
  </si>
  <si>
    <t>Замена приборов учета потребления топливно-энергетических ресурсов</t>
  </si>
  <si>
    <t>№ п/п</t>
  </si>
  <si>
    <t>Утверждено в муниципальной подпрограмме                       на отчетный год,                         всего</t>
  </si>
  <si>
    <t xml:space="preserve">                  установлено светодиодных светильников  уличного освещения</t>
  </si>
  <si>
    <t xml:space="preserve">Замена осветительных приборов  на энергосберегающие, в том числе: </t>
  </si>
  <si>
    <t xml:space="preserve">                 установлено светодиодных светильников в муниципальных бюджетных учреждениях;</t>
  </si>
  <si>
    <t>Ремонт зданий и сооружений по энергосберегающим проектам (установка стеклопакетов, дверей, утепление кровли и стен)</t>
  </si>
  <si>
    <t>Объем потребления ЭЭ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</si>
  <si>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ТЭ многоквартирными домами</t>
  </si>
  <si>
    <t>Объем потребления природного газа ж. ф., всего</t>
  </si>
  <si>
    <t>Объем потребления ТЭ ж. ф., расчеты за которую осуществляются с использованием приборов учета, всего</t>
  </si>
  <si>
    <t>Объем потребления горячей воды  ж. ф., расчеты за которую осуществляются с использованием приборов учета, всего</t>
  </si>
  <si>
    <t>Объем потребления горячей воды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</si>
  <si>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природного газа  ж. ф., расчеты за который осуществляются с использованием приборов учета, всего</t>
  </si>
  <si>
    <t>Объем потребления природного газа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</si>
  <si>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t>куб.м.</t>
  </si>
  <si>
    <t xml:space="preserve"> жилыми домами (за исключением многоквартирных домов)</t>
  </si>
  <si>
    <t xml:space="preserve"> многоквартирными домами</t>
  </si>
  <si>
    <t>Гкал</t>
  </si>
  <si>
    <t xml:space="preserve">о результатах реализации муниципальной целевой программы  в области энергосбережения и повышения энергетической эффективности на период до 2020 года </t>
  </si>
  <si>
    <t>___________________________________________________________________________________________</t>
  </si>
  <si>
    <t>(наименование муниципального образования)</t>
  </si>
  <si>
    <r>
      <t xml:space="preserve">Общая площадь индивидуальныех жилых домов определяется как сумма домов, согласно 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1.2.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</si>
  <si>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п.4.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</si>
  <si>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п.4.1.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</si>
  <si>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</si>
  <si>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электрической энергии ж.ф., согласно </t>
    </r>
    <r>
      <rPr>
        <b/>
        <sz val="10"/>
        <rFont val="Times New Roman"/>
        <family val="1"/>
      </rPr>
      <t>п. 1.1.</t>
    </r>
  </si>
  <si>
    <t>Экономия электрической энергии в натуральном выражении</t>
  </si>
  <si>
    <t>Экономия электрической энергии в стоимостном выражении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</si>
  <si>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</si>
  <si>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</si>
  <si>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природного газа в стоимостном выражении</t>
  </si>
  <si>
    <t>п.9.1./п.5.1.</t>
  </si>
  <si>
    <t>п.12.1./п.5.1.</t>
  </si>
  <si>
    <t>п.14.1./п.5.1.</t>
  </si>
  <si>
    <t>п.17.1./п.5.1.</t>
  </si>
  <si>
    <t>п.20.1./п.5.1.</t>
  </si>
  <si>
    <t>энергетическое обследование - сбор и обработка информации об использовании энергетических ресурсов в целях получения достоверной информации об объеме используемых энергетических ресурсов, о показателях энергетической эффективности, выявления возможностей энергосбережения и повышения энергетической эффективности с отражением полученных результатов в энергетическом паспорте</t>
  </si>
  <si>
    <t>куб.м</t>
  </si>
  <si>
    <t>п.30.=п.16./п.14.1х100%</t>
  </si>
  <si>
    <t>п.31.=п.18.2./17.2х100</t>
  </si>
  <si>
    <t>п.32.=п.18.1/17.1х100%</t>
  </si>
  <si>
    <t>п.33.=п.19./п. 17.1.х100%</t>
  </si>
  <si>
    <t xml:space="preserve">К ветхим зданиям (домам) относятся:  каменные дома с износом свыше 70%, деревянные и прочие дома - свыше 65% </t>
  </si>
  <si>
    <t>Жилые дома, подключенные к централизованным системам электроснабжения, теплоснабжения, водоснабжения, газоснабжения - всего:</t>
  </si>
  <si>
    <r>
      <t xml:space="preserve"> Жилые дома ( из общего числа жилых домов </t>
    </r>
    <r>
      <rPr>
        <b/>
        <sz val="10"/>
        <rFont val="Times New Roman"/>
        <family val="1"/>
      </rPr>
      <t>(п.1)</t>
    </r>
    <r>
      <rPr>
        <sz val="10"/>
        <rFont val="Times New Roman"/>
        <family val="1"/>
      </rPr>
      <t xml:space="preserve">, подключенные к централизованным системам электроснабжения, теплоснабжения водоснабжения, газоснабжения, без учета ветхих и аварийных домов              </t>
    </r>
  </si>
  <si>
    <r>
      <t xml:space="preserve"> Многоквартирные дома (из общего числа многоквартирных домов </t>
    </r>
    <r>
      <rPr>
        <b/>
        <sz val="10"/>
        <rFont val="Times New Roman"/>
        <family val="1"/>
      </rPr>
      <t>(п.1.1.)</t>
    </r>
    <r>
      <rPr>
        <sz val="10"/>
        <rFont val="Times New Roman"/>
        <family val="1"/>
      </rPr>
      <t>, подключенные к централизованным системам электроснабжения, теплоснабжения водоснабжения, газоснабжения, без учета ветхих и аварийных многоквартирных домов</t>
    </r>
    <r>
      <rPr>
        <b/>
        <sz val="10"/>
        <rFont val="Times New Roman"/>
        <family val="1"/>
      </rPr>
      <t xml:space="preserve">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</si>
  <si>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</si>
  <si>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>чем две десятых гигакалории в час - всего:</t>
    </r>
  </si>
  <si>
    <t xml:space="preserve">за счет целевых средств бюджета муниципального образования </t>
  </si>
  <si>
    <t>за счет средств сметных назначений и субсидий бюджета муниципального образования</t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</si>
  <si>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</si>
  <si>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3.2 = п.3 - п. 3.1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</si>
  <si>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</si>
  <si>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4.2 = п.4 - п. 4.1</t>
  </si>
  <si>
    <r>
      <t xml:space="preserve">Многоквартирные дома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</si>
  <si>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час, из числа  домов </t>
    </r>
  </si>
  <si>
    <r>
      <t xml:space="preserve">Многоквартирные дома, мощность потребления электрической энергии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</si>
  <si>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</si>
  <si>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</si>
  <si>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t>п. 5.2 = п.5 - п. 5.1</t>
  </si>
  <si>
    <t>Общая площадь жилого фонда (далее ж.ф.) - всего</t>
  </si>
  <si>
    <t>в том числе многоквартирных домов</t>
  </si>
  <si>
    <t>Площадь ветхого, аварийного ж.ф. - всего:</t>
  </si>
  <si>
    <r>
      <t xml:space="preserve">Сумма площадей ж.ф., согласно </t>
    </r>
    <r>
      <rPr>
        <b/>
        <sz val="10"/>
        <rFont val="Times New Roman"/>
        <family val="1"/>
      </rPr>
      <t>п. 2</t>
    </r>
  </si>
  <si>
    <r>
      <t xml:space="preserve">Сумма площадей ж.ф., согласно </t>
    </r>
    <r>
      <rPr>
        <b/>
        <sz val="10"/>
        <rFont val="Times New Roman"/>
        <family val="1"/>
      </rPr>
      <t>п. 2.1</t>
    </r>
  </si>
  <si>
    <r>
      <t xml:space="preserve">Сумма площадей жилых домов, подключенных к централизованным системам электроснабжения, теплоснабжения водоснабжения, газоснабжения, из общего числа  жилых домов  без учета площади ветхих и аварийных домов, согласно </t>
    </r>
    <r>
      <rPr>
        <b/>
        <sz val="10"/>
        <rFont val="Times New Roman"/>
        <family val="1"/>
      </rPr>
      <t>п. 3</t>
    </r>
  </si>
  <si>
    <t>Средневзвешанный тариф на тепловую энергию</t>
  </si>
  <si>
    <t>руб./Гкал</t>
  </si>
  <si>
    <t>Средневзвешанный тариф на электрическую энергию</t>
  </si>
  <si>
    <t>руб./кВт.ч.</t>
  </si>
  <si>
    <t>Средневзвешанный тариф на горячую воду</t>
  </si>
  <si>
    <t>руб./куб.м.</t>
  </si>
  <si>
    <t>Средневзвешанный тариф на холодную воду</t>
  </si>
  <si>
    <t>Средневзвешанный тариф на природный газ</t>
  </si>
  <si>
    <t>руб./ тыс.куб.м.</t>
  </si>
  <si>
    <t>п.70.1</t>
  </si>
  <si>
    <t>п.70.2</t>
  </si>
  <si>
    <t>п.70.3</t>
  </si>
  <si>
    <t>п.70.4</t>
  </si>
  <si>
    <t>п.70.5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</si>
  <si>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</si>
  <si>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п.71.1</t>
  </si>
  <si>
    <t xml:space="preserve">VI.  Замена осветительных приборов на энергосберегающие </t>
  </si>
  <si>
    <t>Удельная величина потребления электрической энергии бюджетными учреждениями из расчета на 1 кв.м общей площади</t>
  </si>
  <si>
    <t>кВт.ч./кв.м.</t>
  </si>
  <si>
    <t>Удельная величина потребления  тепловой энергии бюджетными учреждениями из расчета на 1 кв.м общей площади</t>
  </si>
  <si>
    <t>Гкал / кв.м.</t>
  </si>
  <si>
    <t>п.84</t>
  </si>
  <si>
    <t>п.85</t>
  </si>
  <si>
    <t>куб.м./ кв.м.</t>
  </si>
  <si>
    <t>Оснащено приборами учета на начало отчетного периода - всего, в том числе:</t>
  </si>
  <si>
    <t>Установлено приборов учета за отчетный период - всего, в том числе:</t>
  </si>
  <si>
    <t>Необходимая потребность на конец отчетного периода (сколько осталось установить) - всего, в том числе:</t>
  </si>
  <si>
    <t>Объем средств, направленный на закупку товаров, работ, услуг для муниципальных нужд</t>
  </si>
  <si>
    <t>о финансировании мероприятий муниципальной подпрограммы 
в области энергосбережения и повышения энергетической эффективности</t>
  </si>
  <si>
    <t>справочно</t>
  </si>
  <si>
    <t>за 9 месяцев 2018 года</t>
  </si>
  <si>
    <t>МО "Кузнецовское сельское поселение"</t>
  </si>
  <si>
    <t>Руководитель __________________________Першуткин С.В (Ф.И.О.)</t>
  </si>
  <si>
    <t>Исполнитель (Ф.И.О.)Вальцева Н.В.</t>
  </si>
  <si>
    <t>тел.64581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</si>
</sst>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00"/>
    <numFmt numFmtId="194" formatCode="0.0;[Red]0.0"/>
    <numFmt numFmtId="195" formatCode="0.0"/>
    <numFmt numFmtId="196" formatCode="#,##0.000"/>
  </numFmts>
  <fonts count="6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93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19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196" fontId="11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196" fontId="4" fillId="33" borderId="1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196" fontId="4" fillId="33" borderId="13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justify" vertical="center" wrapText="1"/>
    </xf>
    <xf numFmtId="0" fontId="26" fillId="0" borderId="2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19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25" fillId="0" borderId="16" xfId="0" applyNumberFormat="1" applyFont="1" applyBorder="1" applyAlignment="1" applyProtection="1">
      <alignment horizontal="center" vertical="center"/>
      <protection locked="0"/>
    </xf>
    <xf numFmtId="196" fontId="25" fillId="0" borderId="13" xfId="0" applyNumberFormat="1" applyFont="1" applyBorder="1" applyAlignment="1" applyProtection="1">
      <alignment horizontal="center" vertical="center"/>
      <protection locked="0"/>
    </xf>
    <xf numFmtId="196" fontId="25" fillId="0" borderId="10" xfId="0" applyNumberFormat="1" applyFont="1" applyBorder="1" applyAlignment="1" applyProtection="1">
      <alignment horizontal="center" vertical="center"/>
      <protection locked="0"/>
    </xf>
    <xf numFmtId="19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96" fontId="1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196" fontId="1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96" fontId="1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96" fontId="25" fillId="0" borderId="19" xfId="0" applyNumberFormat="1" applyFont="1" applyBorder="1" applyAlignment="1" applyProtection="1">
      <alignment horizontal="right" vertical="center"/>
      <protection locked="0"/>
    </xf>
    <xf numFmtId="196" fontId="11" fillId="33" borderId="19" xfId="0" applyNumberFormat="1" applyFont="1" applyFill="1" applyBorder="1" applyAlignment="1">
      <alignment horizontal="right" vertical="center"/>
    </xf>
    <xf numFmtId="196" fontId="25" fillId="0" borderId="20" xfId="0" applyNumberFormat="1" applyFont="1" applyBorder="1" applyAlignment="1" applyProtection="1">
      <alignment horizontal="right" vertical="center"/>
      <protection locked="0"/>
    </xf>
    <xf numFmtId="196" fontId="11" fillId="33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16" fontId="25" fillId="0" borderId="23" xfId="0" applyNumberFormat="1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="75" zoomScaleNormal="75" zoomScalePageLayoutView="0" workbookViewId="0" topLeftCell="A70">
      <selection activeCell="B114" sqref="B114"/>
    </sheetView>
  </sheetViews>
  <sheetFormatPr defaultColWidth="9.140625" defaultRowHeight="12.75"/>
  <cols>
    <col min="1" max="1" width="6.00390625" style="1" customWidth="1"/>
    <col min="2" max="2" width="169.8515625" style="7" customWidth="1"/>
    <col min="3" max="3" width="19.421875" style="5" customWidth="1"/>
    <col min="4" max="4" width="33.140625" style="1" customWidth="1"/>
    <col min="5" max="5" width="53.28125" style="7" customWidth="1"/>
    <col min="6" max="16384" width="9.140625" style="1" customWidth="1"/>
  </cols>
  <sheetData>
    <row r="1" spans="1:5" ht="18">
      <c r="A1" s="68"/>
      <c r="B1" s="69"/>
      <c r="C1" s="68"/>
      <c r="D1" s="126" t="s">
        <v>230</v>
      </c>
      <c r="E1" s="126"/>
    </row>
    <row r="2" spans="1:5" ht="18.75" customHeight="1">
      <c r="A2" s="127" t="s">
        <v>310</v>
      </c>
      <c r="B2" s="127"/>
      <c r="C2" s="127"/>
      <c r="D2" s="127"/>
      <c r="E2" s="127"/>
    </row>
    <row r="3" spans="1:5" ht="40.5" customHeight="1">
      <c r="A3" s="127" t="s">
        <v>433</v>
      </c>
      <c r="B3" s="127"/>
      <c r="C3" s="127"/>
      <c r="D3" s="127"/>
      <c r="E3" s="127"/>
    </row>
    <row r="4" spans="1:5" ht="44.25" customHeight="1">
      <c r="A4" s="127" t="s">
        <v>587</v>
      </c>
      <c r="B4" s="127"/>
      <c r="C4" s="127"/>
      <c r="D4" s="127"/>
      <c r="E4" s="127"/>
    </row>
    <row r="5" spans="1:7" ht="17.25" customHeight="1">
      <c r="A5" s="126" t="s">
        <v>588</v>
      </c>
      <c r="B5" s="126"/>
      <c r="C5" s="126"/>
      <c r="D5" s="126"/>
      <c r="E5" s="126"/>
      <c r="F5" s="66"/>
      <c r="G5" s="66"/>
    </row>
    <row r="6" spans="1:5" ht="30" customHeight="1">
      <c r="A6" s="127" t="s">
        <v>434</v>
      </c>
      <c r="B6" s="127"/>
      <c r="C6" s="127"/>
      <c r="D6" s="127"/>
      <c r="E6" s="127"/>
    </row>
    <row r="7" spans="1:5" ht="18">
      <c r="A7" s="68"/>
      <c r="B7" s="69"/>
      <c r="C7" s="68"/>
      <c r="D7" s="68"/>
      <c r="E7" s="69"/>
    </row>
    <row r="8" spans="1:5" ht="18">
      <c r="A8" s="73" t="s">
        <v>128</v>
      </c>
      <c r="B8" s="73" t="s">
        <v>533</v>
      </c>
      <c r="C8" s="73" t="s">
        <v>231</v>
      </c>
      <c r="D8" s="74" t="s">
        <v>534</v>
      </c>
      <c r="E8" s="69"/>
    </row>
    <row r="9" spans="1:5" ht="18">
      <c r="A9" s="75">
        <v>1</v>
      </c>
      <c r="B9" s="75">
        <v>2</v>
      </c>
      <c r="C9" s="75">
        <v>3</v>
      </c>
      <c r="D9" s="75">
        <v>6</v>
      </c>
      <c r="E9" s="69"/>
    </row>
    <row r="10" spans="1:5" ht="50.25" customHeight="1">
      <c r="A10" s="76" t="s">
        <v>49</v>
      </c>
      <c r="B10" s="84" t="s">
        <v>435</v>
      </c>
      <c r="C10" s="85" t="s">
        <v>25</v>
      </c>
      <c r="D10" s="87">
        <f>SUM(D11:D15)</f>
        <v>0</v>
      </c>
      <c r="E10" s="69"/>
    </row>
    <row r="11" spans="1:5" ht="18">
      <c r="A11" s="75"/>
      <c r="B11" s="84" t="s">
        <v>445</v>
      </c>
      <c r="C11" s="73" t="s">
        <v>25</v>
      </c>
      <c r="D11" s="88"/>
      <c r="E11" s="69"/>
    </row>
    <row r="12" spans="1:5" ht="18">
      <c r="A12" s="75"/>
      <c r="B12" s="84" t="s">
        <v>444</v>
      </c>
      <c r="C12" s="73" t="s">
        <v>25</v>
      </c>
      <c r="D12" s="88"/>
      <c r="E12" s="69"/>
    </row>
    <row r="13" spans="1:5" ht="18">
      <c r="A13" s="75"/>
      <c r="B13" s="84" t="s">
        <v>447</v>
      </c>
      <c r="C13" s="73" t="s">
        <v>25</v>
      </c>
      <c r="D13" s="88"/>
      <c r="E13" s="69"/>
    </row>
    <row r="14" spans="1:5" ht="18">
      <c r="A14" s="75"/>
      <c r="B14" s="84" t="s">
        <v>446</v>
      </c>
      <c r="C14" s="73" t="s">
        <v>25</v>
      </c>
      <c r="D14" s="88"/>
      <c r="E14" s="69"/>
    </row>
    <row r="15" spans="1:5" ht="18">
      <c r="A15" s="75"/>
      <c r="B15" s="84" t="s">
        <v>448</v>
      </c>
      <c r="C15" s="73" t="s">
        <v>25</v>
      </c>
      <c r="D15" s="88"/>
      <c r="E15" s="69"/>
    </row>
    <row r="16" spans="1:5" ht="39" customHeight="1">
      <c r="A16" s="76" t="s">
        <v>51</v>
      </c>
      <c r="B16" s="84" t="s">
        <v>436</v>
      </c>
      <c r="C16" s="85" t="s">
        <v>25</v>
      </c>
      <c r="D16" s="87">
        <f>SUM(D17:D21)</f>
        <v>0</v>
      </c>
      <c r="E16" s="69"/>
    </row>
    <row r="17" spans="1:5" ht="18">
      <c r="A17" s="75"/>
      <c r="B17" s="84" t="s">
        <v>445</v>
      </c>
      <c r="C17" s="73" t="s">
        <v>25</v>
      </c>
      <c r="D17" s="88"/>
      <c r="E17" s="69"/>
    </row>
    <row r="18" spans="1:5" ht="18">
      <c r="A18" s="75"/>
      <c r="B18" s="84" t="s">
        <v>444</v>
      </c>
      <c r="C18" s="73" t="s">
        <v>25</v>
      </c>
      <c r="D18" s="88"/>
      <c r="E18" s="69"/>
    </row>
    <row r="19" spans="1:5" ht="18">
      <c r="A19" s="75"/>
      <c r="B19" s="84" t="s">
        <v>447</v>
      </c>
      <c r="C19" s="73" t="s">
        <v>25</v>
      </c>
      <c r="D19" s="88"/>
      <c r="E19" s="69"/>
    </row>
    <row r="20" spans="1:5" ht="18">
      <c r="A20" s="75"/>
      <c r="B20" s="84" t="s">
        <v>446</v>
      </c>
      <c r="C20" s="73" t="s">
        <v>25</v>
      </c>
      <c r="D20" s="88"/>
      <c r="E20" s="69"/>
    </row>
    <row r="21" spans="1:5" ht="28.5" customHeight="1">
      <c r="A21" s="75"/>
      <c r="B21" s="84" t="s">
        <v>448</v>
      </c>
      <c r="C21" s="73" t="s">
        <v>25</v>
      </c>
      <c r="D21" s="88"/>
      <c r="E21" s="69"/>
    </row>
    <row r="22" spans="1:5" ht="36" customHeight="1">
      <c r="A22" s="76" t="s">
        <v>52</v>
      </c>
      <c r="B22" s="77" t="s">
        <v>232</v>
      </c>
      <c r="C22" s="89" t="s">
        <v>25</v>
      </c>
      <c r="D22" s="87">
        <f>SUM(D23:D27)</f>
        <v>0</v>
      </c>
      <c r="E22" s="69"/>
    </row>
    <row r="23" spans="1:5" ht="24.75" customHeight="1">
      <c r="A23" s="75"/>
      <c r="B23" s="84" t="s">
        <v>445</v>
      </c>
      <c r="C23" s="75" t="s">
        <v>25</v>
      </c>
      <c r="D23" s="88"/>
      <c r="E23" s="69"/>
    </row>
    <row r="24" spans="1:5" ht="24" customHeight="1">
      <c r="A24" s="75"/>
      <c r="B24" s="84" t="s">
        <v>444</v>
      </c>
      <c r="C24" s="75" t="s">
        <v>25</v>
      </c>
      <c r="D24" s="88"/>
      <c r="E24" s="69"/>
    </row>
    <row r="25" spans="1:5" ht="21" customHeight="1">
      <c r="A25" s="75"/>
      <c r="B25" s="84" t="s">
        <v>447</v>
      </c>
      <c r="C25" s="75" t="s">
        <v>25</v>
      </c>
      <c r="D25" s="88"/>
      <c r="E25" s="69"/>
    </row>
    <row r="26" spans="1:5" ht="22.5" customHeight="1">
      <c r="A26" s="75"/>
      <c r="B26" s="84" t="s">
        <v>446</v>
      </c>
      <c r="C26" s="75" t="s">
        <v>25</v>
      </c>
      <c r="D26" s="88"/>
      <c r="E26" s="69"/>
    </row>
    <row r="27" spans="1:5" ht="27" customHeight="1">
      <c r="A27" s="75"/>
      <c r="B27" s="84" t="s">
        <v>448</v>
      </c>
      <c r="C27" s="75" t="s">
        <v>25</v>
      </c>
      <c r="D27" s="88"/>
      <c r="E27" s="69"/>
    </row>
    <row r="28" spans="1:5" ht="27" customHeight="1">
      <c r="A28" s="76" t="s">
        <v>53</v>
      </c>
      <c r="B28" s="86" t="s">
        <v>660</v>
      </c>
      <c r="C28" s="85" t="s">
        <v>25</v>
      </c>
      <c r="D28" s="87">
        <f>SUM(D29:D33)</f>
        <v>0</v>
      </c>
      <c r="E28" s="69"/>
    </row>
    <row r="29" spans="1:5" ht="27" customHeight="1">
      <c r="A29" s="75"/>
      <c r="B29" s="84" t="s">
        <v>445</v>
      </c>
      <c r="C29" s="73" t="s">
        <v>25</v>
      </c>
      <c r="D29" s="88">
        <f>D11-D17-D23</f>
        <v>0</v>
      </c>
      <c r="E29" s="69"/>
    </row>
    <row r="30" spans="1:5" ht="27" customHeight="1">
      <c r="A30" s="75"/>
      <c r="B30" s="84" t="s">
        <v>444</v>
      </c>
      <c r="C30" s="73" t="s">
        <v>25</v>
      </c>
      <c r="D30" s="88">
        <f>D12-D18-D24</f>
        <v>0</v>
      </c>
      <c r="E30" s="69"/>
    </row>
    <row r="31" spans="1:5" ht="27" customHeight="1">
      <c r="A31" s="75"/>
      <c r="B31" s="84" t="s">
        <v>447</v>
      </c>
      <c r="C31" s="73" t="s">
        <v>25</v>
      </c>
      <c r="D31" s="88">
        <f>D13-D19-D25</f>
        <v>0</v>
      </c>
      <c r="E31" s="69"/>
    </row>
    <row r="32" spans="1:5" ht="27" customHeight="1">
      <c r="A32" s="75"/>
      <c r="B32" s="84" t="s">
        <v>446</v>
      </c>
      <c r="C32" s="73" t="s">
        <v>25</v>
      </c>
      <c r="D32" s="88">
        <f>D14-D20-D26</f>
        <v>0</v>
      </c>
      <c r="E32" s="69"/>
    </row>
    <row r="33" spans="1:5" ht="27" customHeight="1">
      <c r="A33" s="75"/>
      <c r="B33" s="84" t="s">
        <v>448</v>
      </c>
      <c r="C33" s="73" t="s">
        <v>25</v>
      </c>
      <c r="D33" s="88">
        <f>D15-D21-D27</f>
        <v>0</v>
      </c>
      <c r="E33" s="69"/>
    </row>
    <row r="34" spans="1:5" ht="27" customHeight="1">
      <c r="A34" s="76" t="s">
        <v>54</v>
      </c>
      <c r="B34" s="67" t="s">
        <v>532</v>
      </c>
      <c r="C34" s="60" t="s">
        <v>348</v>
      </c>
      <c r="D34" s="87" t="e">
        <f aca="true" t="shared" si="0" ref="D34:D39">(D16+D22)/D10*100</f>
        <v>#DIV/0!</v>
      </c>
      <c r="E34" s="69"/>
    </row>
    <row r="35" spans="1:5" ht="27" customHeight="1">
      <c r="A35" s="75"/>
      <c r="B35" s="84" t="s">
        <v>445</v>
      </c>
      <c r="C35" s="74" t="s">
        <v>348</v>
      </c>
      <c r="D35" s="87" t="e">
        <f t="shared" si="0"/>
        <v>#DIV/0!</v>
      </c>
      <c r="E35" s="69"/>
    </row>
    <row r="36" spans="1:5" ht="27" customHeight="1">
      <c r="A36" s="75"/>
      <c r="B36" s="84" t="s">
        <v>444</v>
      </c>
      <c r="C36" s="74" t="s">
        <v>348</v>
      </c>
      <c r="D36" s="87" t="e">
        <f t="shared" si="0"/>
        <v>#DIV/0!</v>
      </c>
      <c r="E36" s="69"/>
    </row>
    <row r="37" spans="1:5" ht="27" customHeight="1">
      <c r="A37" s="75"/>
      <c r="B37" s="84" t="s">
        <v>447</v>
      </c>
      <c r="C37" s="74" t="s">
        <v>348</v>
      </c>
      <c r="D37" s="87" t="e">
        <f t="shared" si="0"/>
        <v>#DIV/0!</v>
      </c>
      <c r="E37" s="69"/>
    </row>
    <row r="38" spans="1:5" ht="27" customHeight="1">
      <c r="A38" s="75"/>
      <c r="B38" s="84" t="s">
        <v>446</v>
      </c>
      <c r="C38" s="74" t="s">
        <v>348</v>
      </c>
      <c r="D38" s="87" t="e">
        <f t="shared" si="0"/>
        <v>#DIV/0!</v>
      </c>
      <c r="E38" s="69"/>
    </row>
    <row r="39" spans="1:5" ht="33" customHeight="1">
      <c r="A39" s="75"/>
      <c r="B39" s="84" t="s">
        <v>448</v>
      </c>
      <c r="C39" s="74" t="s">
        <v>348</v>
      </c>
      <c r="D39" s="87" t="e">
        <f t="shared" si="0"/>
        <v>#DIV/0!</v>
      </c>
      <c r="E39" s="69"/>
    </row>
    <row r="40" spans="1:5" ht="47.25" customHeight="1">
      <c r="A40" s="76" t="s">
        <v>55</v>
      </c>
      <c r="B40" s="77" t="s">
        <v>233</v>
      </c>
      <c r="C40" s="75" t="s">
        <v>25</v>
      </c>
      <c r="D40" s="75"/>
      <c r="E40" s="69"/>
    </row>
    <row r="41" spans="1:5" ht="27" customHeight="1">
      <c r="A41" s="75"/>
      <c r="B41" s="84" t="s">
        <v>445</v>
      </c>
      <c r="C41" s="75" t="s">
        <v>25</v>
      </c>
      <c r="D41" s="75"/>
      <c r="E41" s="69"/>
    </row>
    <row r="42" spans="1:5" ht="25.5" customHeight="1">
      <c r="A42" s="75"/>
      <c r="B42" s="84" t="s">
        <v>444</v>
      </c>
      <c r="C42" s="75" t="s">
        <v>25</v>
      </c>
      <c r="D42" s="75"/>
      <c r="E42" s="69"/>
    </row>
    <row r="43" spans="1:5" ht="27.75" customHeight="1">
      <c r="A43" s="75"/>
      <c r="B43" s="84" t="s">
        <v>447</v>
      </c>
      <c r="C43" s="75" t="s">
        <v>25</v>
      </c>
      <c r="D43" s="75"/>
      <c r="E43" s="69"/>
    </row>
    <row r="44" spans="1:5" ht="26.25" customHeight="1">
      <c r="A44" s="75"/>
      <c r="B44" s="84" t="s">
        <v>446</v>
      </c>
      <c r="C44" s="75" t="s">
        <v>25</v>
      </c>
      <c r="D44" s="75"/>
      <c r="E44" s="69"/>
    </row>
    <row r="45" spans="1:5" ht="27" customHeight="1">
      <c r="A45" s="75"/>
      <c r="B45" s="84" t="s">
        <v>448</v>
      </c>
      <c r="C45" s="75" t="s">
        <v>25</v>
      </c>
      <c r="D45" s="75"/>
      <c r="E45" s="69"/>
    </row>
    <row r="46" spans="1:5" ht="42.75" customHeight="1">
      <c r="A46" s="76" t="s">
        <v>56</v>
      </c>
      <c r="B46" s="78" t="s">
        <v>437</v>
      </c>
      <c r="C46" s="79" t="s">
        <v>429</v>
      </c>
      <c r="D46" s="80"/>
      <c r="E46" s="69"/>
    </row>
    <row r="47" spans="1:5" ht="53.25" customHeight="1">
      <c r="A47" s="76" t="s">
        <v>57</v>
      </c>
      <c r="B47" s="78" t="s">
        <v>438</v>
      </c>
      <c r="C47" s="79" t="s">
        <v>429</v>
      </c>
      <c r="D47" s="80"/>
      <c r="E47" s="69"/>
    </row>
    <row r="48" spans="1:5" ht="25.5" customHeight="1">
      <c r="A48" s="76" t="s">
        <v>58</v>
      </c>
      <c r="B48" s="78" t="s">
        <v>439</v>
      </c>
      <c r="C48" s="79" t="s">
        <v>429</v>
      </c>
      <c r="D48" s="80"/>
      <c r="E48" s="69"/>
    </row>
    <row r="49" spans="1:5" ht="48.75" customHeight="1">
      <c r="A49" s="76" t="s">
        <v>59</v>
      </c>
      <c r="B49" s="78" t="s">
        <v>153</v>
      </c>
      <c r="C49" s="79" t="s">
        <v>429</v>
      </c>
      <c r="D49" s="80"/>
      <c r="E49" s="69"/>
    </row>
    <row r="50" spans="1:5" ht="51.75" customHeight="1">
      <c r="A50" s="76" t="s">
        <v>60</v>
      </c>
      <c r="B50" s="78" t="s">
        <v>154</v>
      </c>
      <c r="C50" s="79" t="s">
        <v>429</v>
      </c>
      <c r="D50" s="80"/>
      <c r="E50" s="69"/>
    </row>
    <row r="51" spans="1:5" ht="69" customHeight="1">
      <c r="A51" s="76" t="s">
        <v>61</v>
      </c>
      <c r="B51" s="78" t="s">
        <v>155</v>
      </c>
      <c r="C51" s="79" t="s">
        <v>348</v>
      </c>
      <c r="D51" s="80"/>
      <c r="E51" s="69"/>
    </row>
    <row r="52" spans="1:5" ht="56.25" customHeight="1">
      <c r="A52" s="76" t="s">
        <v>62</v>
      </c>
      <c r="B52" s="77" t="s">
        <v>156</v>
      </c>
      <c r="C52" s="79" t="s">
        <v>348</v>
      </c>
      <c r="D52" s="80"/>
      <c r="E52" s="69"/>
    </row>
    <row r="53" spans="1:5" ht="67.5" customHeight="1">
      <c r="A53" s="76" t="s">
        <v>63</v>
      </c>
      <c r="B53" s="77" t="s">
        <v>234</v>
      </c>
      <c r="C53" s="79" t="s">
        <v>348</v>
      </c>
      <c r="D53" s="80"/>
      <c r="E53" s="69"/>
    </row>
    <row r="54" spans="1:5" ht="36" customHeight="1">
      <c r="A54" s="76" t="s">
        <v>64</v>
      </c>
      <c r="B54" s="78" t="s">
        <v>157</v>
      </c>
      <c r="C54" s="79" t="s">
        <v>430</v>
      </c>
      <c r="D54" s="80"/>
      <c r="E54" s="69"/>
    </row>
    <row r="55" spans="1:5" ht="34.5" customHeight="1">
      <c r="A55" s="76" t="s">
        <v>65</v>
      </c>
      <c r="B55" s="78" t="s">
        <v>158</v>
      </c>
      <c r="C55" s="79" t="s">
        <v>430</v>
      </c>
      <c r="D55" s="80"/>
      <c r="E55" s="69"/>
    </row>
    <row r="56" spans="1:5" ht="36" customHeight="1">
      <c r="A56" s="76" t="s">
        <v>66</v>
      </c>
      <c r="B56" s="78" t="s">
        <v>159</v>
      </c>
      <c r="C56" s="79" t="s">
        <v>430</v>
      </c>
      <c r="D56" s="80"/>
      <c r="E56" s="69"/>
    </row>
    <row r="57" spans="1:5" ht="48" customHeight="1">
      <c r="A57" s="76" t="s">
        <v>67</v>
      </c>
      <c r="B57" s="78" t="s">
        <v>160</v>
      </c>
      <c r="C57" s="79" t="s">
        <v>430</v>
      </c>
      <c r="D57" s="80"/>
      <c r="E57" s="69"/>
    </row>
    <row r="58" spans="1:5" ht="36.75" customHeight="1">
      <c r="A58" s="76" t="s">
        <v>68</v>
      </c>
      <c r="B58" s="78" t="s">
        <v>493</v>
      </c>
      <c r="C58" s="79" t="s">
        <v>430</v>
      </c>
      <c r="D58" s="80"/>
      <c r="E58" s="69"/>
    </row>
    <row r="59" spans="1:5" ht="18">
      <c r="A59" s="76" t="s">
        <v>69</v>
      </c>
      <c r="B59" s="78" t="s">
        <v>235</v>
      </c>
      <c r="C59" s="79" t="s">
        <v>236</v>
      </c>
      <c r="D59" s="80"/>
      <c r="E59" s="69"/>
    </row>
    <row r="60" spans="1:5" ht="69" customHeight="1">
      <c r="A60" s="76" t="s">
        <v>70</v>
      </c>
      <c r="B60" s="77" t="s">
        <v>213</v>
      </c>
      <c r="C60" s="79" t="s">
        <v>348</v>
      </c>
      <c r="D60" s="80"/>
      <c r="E60" s="69"/>
    </row>
    <row r="61" spans="1:5" ht="70.5" customHeight="1">
      <c r="A61" s="76" t="s">
        <v>71</v>
      </c>
      <c r="B61" s="77" t="s">
        <v>214</v>
      </c>
      <c r="C61" s="79" t="s">
        <v>348</v>
      </c>
      <c r="D61" s="80"/>
      <c r="E61" s="69"/>
    </row>
    <row r="62" spans="1:5" ht="18">
      <c r="A62" s="76" t="s">
        <v>72</v>
      </c>
      <c r="B62" s="78" t="s">
        <v>237</v>
      </c>
      <c r="C62" s="79" t="s">
        <v>431</v>
      </c>
      <c r="D62" s="80"/>
      <c r="E62" s="69"/>
    </row>
    <row r="63" spans="1:5" ht="50.25" customHeight="1">
      <c r="A63" s="76" t="s">
        <v>73</v>
      </c>
      <c r="B63" s="78" t="s">
        <v>216</v>
      </c>
      <c r="C63" s="79" t="s">
        <v>431</v>
      </c>
      <c r="D63" s="80"/>
      <c r="E63" s="69"/>
    </row>
    <row r="64" spans="1:5" ht="28.5" customHeight="1">
      <c r="A64" s="76" t="s">
        <v>74</v>
      </c>
      <c r="B64" s="78" t="s">
        <v>215</v>
      </c>
      <c r="C64" s="79" t="s">
        <v>431</v>
      </c>
      <c r="D64" s="80"/>
      <c r="E64" s="69"/>
    </row>
    <row r="65" spans="1:5" ht="30.75" customHeight="1">
      <c r="A65" s="76"/>
      <c r="B65" s="78" t="s">
        <v>238</v>
      </c>
      <c r="C65" s="79" t="s">
        <v>431</v>
      </c>
      <c r="D65" s="80"/>
      <c r="E65" s="69"/>
    </row>
    <row r="66" spans="1:5" ht="35.25" customHeight="1">
      <c r="A66" s="76" t="s">
        <v>75</v>
      </c>
      <c r="B66" s="78" t="s">
        <v>239</v>
      </c>
      <c r="C66" s="79" t="s">
        <v>311</v>
      </c>
      <c r="D66" s="80"/>
      <c r="E66" s="69"/>
    </row>
    <row r="67" spans="1:5" ht="50.25" customHeight="1">
      <c r="A67" s="76" t="s">
        <v>76</v>
      </c>
      <c r="B67" s="78" t="s">
        <v>217</v>
      </c>
      <c r="C67" s="79" t="s">
        <v>431</v>
      </c>
      <c r="D67" s="80"/>
      <c r="E67" s="69"/>
    </row>
    <row r="68" spans="1:5" ht="50.25" customHeight="1">
      <c r="A68" s="76" t="s">
        <v>77</v>
      </c>
      <c r="B68" s="78" t="s">
        <v>218</v>
      </c>
      <c r="C68" s="79" t="s">
        <v>431</v>
      </c>
      <c r="D68" s="80"/>
      <c r="E68" s="69"/>
    </row>
    <row r="69" spans="1:5" ht="72" customHeight="1">
      <c r="A69" s="76" t="s">
        <v>78</v>
      </c>
      <c r="B69" s="77" t="s">
        <v>219</v>
      </c>
      <c r="C69" s="79" t="s">
        <v>348</v>
      </c>
      <c r="D69" s="80"/>
      <c r="E69" s="69"/>
    </row>
    <row r="70" spans="1:5" ht="68.25" customHeight="1">
      <c r="A70" s="76" t="s">
        <v>79</v>
      </c>
      <c r="B70" s="77" t="s">
        <v>220</v>
      </c>
      <c r="C70" s="79" t="s">
        <v>348</v>
      </c>
      <c r="D70" s="80"/>
      <c r="E70" s="69"/>
    </row>
    <row r="71" spans="1:5" ht="70.5" customHeight="1">
      <c r="A71" s="76" t="s">
        <v>80</v>
      </c>
      <c r="B71" s="77" t="s">
        <v>221</v>
      </c>
      <c r="C71" s="79" t="s">
        <v>348</v>
      </c>
      <c r="D71" s="80"/>
      <c r="E71" s="69"/>
    </row>
    <row r="72" spans="1:5" ht="38.25" customHeight="1">
      <c r="A72" s="76" t="s">
        <v>81</v>
      </c>
      <c r="B72" s="78" t="s">
        <v>222</v>
      </c>
      <c r="C72" s="81" t="s">
        <v>131</v>
      </c>
      <c r="D72" s="80"/>
      <c r="E72" s="69"/>
    </row>
    <row r="73" spans="1:5" ht="53.25" customHeight="1">
      <c r="A73" s="76" t="s">
        <v>82</v>
      </c>
      <c r="B73" s="78" t="s">
        <v>223</v>
      </c>
      <c r="C73" s="81" t="s">
        <v>131</v>
      </c>
      <c r="D73" s="80"/>
      <c r="E73" s="69"/>
    </row>
    <row r="74" spans="1:5" ht="38.25" customHeight="1">
      <c r="A74" s="76" t="s">
        <v>83</v>
      </c>
      <c r="B74" s="78" t="s">
        <v>224</v>
      </c>
      <c r="C74" s="81" t="s">
        <v>131</v>
      </c>
      <c r="D74" s="80"/>
      <c r="E74" s="69"/>
    </row>
    <row r="75" spans="1:5" ht="54.75" customHeight="1">
      <c r="A75" s="76" t="s">
        <v>84</v>
      </c>
      <c r="B75" s="78" t="s">
        <v>225</v>
      </c>
      <c r="C75" s="81" t="s">
        <v>131</v>
      </c>
      <c r="D75" s="80"/>
      <c r="E75" s="69"/>
    </row>
    <row r="76" spans="1:5" ht="84" customHeight="1">
      <c r="A76" s="76" t="s">
        <v>85</v>
      </c>
      <c r="B76" s="77" t="s">
        <v>494</v>
      </c>
      <c r="C76" s="79" t="s">
        <v>348</v>
      </c>
      <c r="D76" s="80"/>
      <c r="E76" s="69"/>
    </row>
    <row r="77" spans="1:5" ht="83.25" customHeight="1">
      <c r="A77" s="76" t="s">
        <v>86</v>
      </c>
      <c r="B77" s="77" t="s">
        <v>495</v>
      </c>
      <c r="C77" s="79" t="s">
        <v>348</v>
      </c>
      <c r="D77" s="80"/>
      <c r="E77" s="69"/>
    </row>
    <row r="78" spans="1:5" ht="68.25" customHeight="1">
      <c r="A78" s="76" t="s">
        <v>87</v>
      </c>
      <c r="B78" s="82" t="s">
        <v>496</v>
      </c>
      <c r="C78" s="79" t="s">
        <v>240</v>
      </c>
      <c r="D78" s="80"/>
      <c r="E78" s="69"/>
    </row>
    <row r="79" spans="1:5" ht="51.75" customHeight="1">
      <c r="A79" s="76" t="s">
        <v>88</v>
      </c>
      <c r="B79" s="77" t="s">
        <v>241</v>
      </c>
      <c r="C79" s="79" t="s">
        <v>240</v>
      </c>
      <c r="D79" s="80"/>
      <c r="E79" s="69"/>
    </row>
    <row r="80" spans="1:5" ht="70.5" customHeight="1">
      <c r="A80" s="76" t="s">
        <v>89</v>
      </c>
      <c r="B80" s="82" t="s">
        <v>242</v>
      </c>
      <c r="C80" s="79" t="s">
        <v>348</v>
      </c>
      <c r="D80" s="80"/>
      <c r="E80" s="69"/>
    </row>
    <row r="81" spans="1:5" ht="51" customHeight="1">
      <c r="A81" s="76" t="s">
        <v>90</v>
      </c>
      <c r="B81" s="77" t="s">
        <v>243</v>
      </c>
      <c r="C81" s="81" t="s">
        <v>244</v>
      </c>
      <c r="D81" s="80"/>
      <c r="E81" s="69"/>
    </row>
    <row r="82" spans="1:5" ht="51.75" customHeight="1">
      <c r="A82" s="76" t="s">
        <v>92</v>
      </c>
      <c r="B82" s="77" t="s">
        <v>245</v>
      </c>
      <c r="C82" s="81" t="s">
        <v>244</v>
      </c>
      <c r="D82" s="80"/>
      <c r="E82" s="69"/>
    </row>
    <row r="83" spans="1:5" ht="69.75" customHeight="1">
      <c r="A83" s="76" t="s">
        <v>91</v>
      </c>
      <c r="B83" s="77" t="s">
        <v>246</v>
      </c>
      <c r="C83" s="79" t="s">
        <v>348</v>
      </c>
      <c r="D83" s="80"/>
      <c r="E83" s="69"/>
    </row>
    <row r="84" spans="1:5" ht="67.5" customHeight="1">
      <c r="A84" s="76" t="s">
        <v>93</v>
      </c>
      <c r="B84" s="77" t="s">
        <v>247</v>
      </c>
      <c r="C84" s="81" t="s">
        <v>248</v>
      </c>
      <c r="D84" s="80"/>
      <c r="E84" s="69"/>
    </row>
    <row r="85" spans="1:5" ht="54.75" customHeight="1">
      <c r="A85" s="76" t="s">
        <v>94</v>
      </c>
      <c r="B85" s="77" t="s">
        <v>249</v>
      </c>
      <c r="C85" s="81" t="s">
        <v>248</v>
      </c>
      <c r="D85" s="80"/>
      <c r="E85" s="69"/>
    </row>
    <row r="86" spans="1:5" ht="69.75" customHeight="1">
      <c r="A86" s="76" t="s">
        <v>95</v>
      </c>
      <c r="B86" s="77" t="s">
        <v>414</v>
      </c>
      <c r="C86" s="79" t="s">
        <v>348</v>
      </c>
      <c r="D86" s="80"/>
      <c r="E86" s="69"/>
    </row>
    <row r="87" spans="1:5" ht="68.25" customHeight="1">
      <c r="A87" s="76" t="s">
        <v>96</v>
      </c>
      <c r="B87" s="77" t="s">
        <v>415</v>
      </c>
      <c r="C87" s="81" t="s">
        <v>244</v>
      </c>
      <c r="D87" s="80"/>
      <c r="E87" s="69"/>
    </row>
    <row r="88" spans="1:5" ht="54" customHeight="1">
      <c r="A88" s="76" t="s">
        <v>462</v>
      </c>
      <c r="B88" s="77" t="s">
        <v>416</v>
      </c>
      <c r="C88" s="81" t="s">
        <v>244</v>
      </c>
      <c r="D88" s="80"/>
      <c r="E88" s="69"/>
    </row>
    <row r="89" spans="1:5" ht="66.75" customHeight="1">
      <c r="A89" s="76" t="s">
        <v>97</v>
      </c>
      <c r="B89" s="77" t="s">
        <v>417</v>
      </c>
      <c r="C89" s="79" t="s">
        <v>348</v>
      </c>
      <c r="D89" s="80"/>
      <c r="E89" s="69"/>
    </row>
    <row r="90" spans="1:5" ht="45" customHeight="1">
      <c r="A90" s="76" t="s">
        <v>98</v>
      </c>
      <c r="B90" s="77" t="s">
        <v>432</v>
      </c>
      <c r="C90" s="79" t="s">
        <v>418</v>
      </c>
      <c r="D90" s="80"/>
      <c r="E90" s="69"/>
    </row>
    <row r="91" spans="1:5" ht="24.75" customHeight="1">
      <c r="A91" s="76"/>
      <c r="B91" s="77" t="s">
        <v>419</v>
      </c>
      <c r="C91" s="79" t="s">
        <v>418</v>
      </c>
      <c r="D91" s="80"/>
      <c r="E91" s="69"/>
    </row>
    <row r="92" spans="1:5" ht="28.5" customHeight="1">
      <c r="A92" s="76"/>
      <c r="B92" s="77" t="s">
        <v>420</v>
      </c>
      <c r="C92" s="79" t="s">
        <v>418</v>
      </c>
      <c r="D92" s="80"/>
      <c r="E92" s="69"/>
    </row>
    <row r="93" spans="1:5" ht="26.25" customHeight="1">
      <c r="A93" s="76"/>
      <c r="B93" s="77" t="s">
        <v>421</v>
      </c>
      <c r="C93" s="79" t="s">
        <v>418</v>
      </c>
      <c r="D93" s="80"/>
      <c r="E93" s="69"/>
    </row>
    <row r="94" spans="1:5" ht="29.25" customHeight="1">
      <c r="A94" s="76"/>
      <c r="B94" s="77" t="s">
        <v>422</v>
      </c>
      <c r="C94" s="79" t="s">
        <v>418</v>
      </c>
      <c r="D94" s="80"/>
      <c r="E94" s="69"/>
    </row>
    <row r="95" spans="1:5" ht="32.25" customHeight="1">
      <c r="A95" s="76" t="s">
        <v>99</v>
      </c>
      <c r="B95" s="77" t="s">
        <v>423</v>
      </c>
      <c r="C95" s="79" t="s">
        <v>25</v>
      </c>
      <c r="D95" s="80"/>
      <c r="E95" s="69"/>
    </row>
    <row r="96" spans="1:5" ht="33.75" customHeight="1">
      <c r="A96" s="76" t="s">
        <v>100</v>
      </c>
      <c r="B96" s="77" t="s">
        <v>424</v>
      </c>
      <c r="C96" s="79" t="s">
        <v>425</v>
      </c>
      <c r="D96" s="80"/>
      <c r="E96" s="69"/>
    </row>
    <row r="97" spans="1:5" ht="30.75" customHeight="1">
      <c r="A97" s="76" t="s">
        <v>101</v>
      </c>
      <c r="B97" s="77" t="s">
        <v>318</v>
      </c>
      <c r="C97" s="79" t="s">
        <v>25</v>
      </c>
      <c r="D97" s="80"/>
      <c r="E97" s="69"/>
    </row>
    <row r="98" spans="1:5" ht="34.5" customHeight="1">
      <c r="A98" s="76" t="s">
        <v>102</v>
      </c>
      <c r="B98" s="77" t="s">
        <v>319</v>
      </c>
      <c r="C98" s="79" t="s">
        <v>348</v>
      </c>
      <c r="D98" s="80"/>
      <c r="E98" s="69"/>
    </row>
    <row r="99" spans="1:5" ht="27" customHeight="1">
      <c r="A99" s="76" t="s">
        <v>103</v>
      </c>
      <c r="B99" s="77" t="s">
        <v>426</v>
      </c>
      <c r="C99" s="79" t="s">
        <v>25</v>
      </c>
      <c r="D99" s="80"/>
      <c r="E99" s="69"/>
    </row>
    <row r="100" spans="1:5" ht="36" customHeight="1">
      <c r="A100" s="76"/>
      <c r="B100" s="77" t="s">
        <v>497</v>
      </c>
      <c r="C100" s="79" t="s">
        <v>425</v>
      </c>
      <c r="D100" s="80"/>
      <c r="E100" s="69"/>
    </row>
    <row r="101" spans="1:5" ht="30" customHeight="1">
      <c r="A101" s="76" t="s">
        <v>104</v>
      </c>
      <c r="B101" s="77" t="s">
        <v>427</v>
      </c>
      <c r="C101" s="79"/>
      <c r="D101" s="80"/>
      <c r="E101" s="69"/>
    </row>
    <row r="102" spans="1:5" ht="30" customHeight="1">
      <c r="A102" s="76"/>
      <c r="B102" s="77" t="s">
        <v>498</v>
      </c>
      <c r="C102" s="79"/>
      <c r="D102" s="80"/>
      <c r="E102" s="69"/>
    </row>
    <row r="103" spans="1:5" ht="18">
      <c r="A103" s="76" t="s">
        <v>105</v>
      </c>
      <c r="B103" s="77" t="s">
        <v>428</v>
      </c>
      <c r="C103" s="79" t="s">
        <v>25</v>
      </c>
      <c r="D103" s="80"/>
      <c r="E103" s="69"/>
    </row>
    <row r="104" spans="1:5" ht="18">
      <c r="A104" s="68"/>
      <c r="B104" s="69"/>
      <c r="C104" s="68"/>
      <c r="D104" s="68"/>
      <c r="E104" s="69"/>
    </row>
    <row r="105" spans="1:5" ht="18">
      <c r="A105" s="68"/>
      <c r="B105" s="69"/>
      <c r="C105" s="68"/>
      <c r="D105" s="68"/>
      <c r="E105" s="69"/>
    </row>
    <row r="106" spans="1:5" ht="24.75" customHeight="1">
      <c r="A106" s="68"/>
      <c r="B106" s="83"/>
      <c r="C106" s="83"/>
      <c r="D106" s="83"/>
      <c r="E106" s="83"/>
    </row>
    <row r="107" spans="1:5" ht="18">
      <c r="A107" s="68"/>
      <c r="B107" s="126"/>
      <c r="C107" s="126"/>
      <c r="D107" s="126"/>
      <c r="E107" s="126"/>
    </row>
    <row r="108" spans="1:5" ht="36" customHeight="1">
      <c r="A108" s="68"/>
      <c r="B108" s="90" t="s">
        <v>499</v>
      </c>
      <c r="C108" s="71"/>
      <c r="D108" s="70" t="s">
        <v>536</v>
      </c>
      <c r="E108" s="69"/>
    </row>
    <row r="109" spans="1:5" ht="18">
      <c r="A109" s="68"/>
      <c r="B109" s="72"/>
      <c r="C109" s="70" t="s">
        <v>535</v>
      </c>
      <c r="D109" s="70"/>
      <c r="E109" s="69"/>
    </row>
    <row r="110" spans="1:5" ht="18">
      <c r="A110" s="68"/>
      <c r="B110" s="69" t="s">
        <v>441</v>
      </c>
      <c r="C110" s="68"/>
      <c r="D110" s="68"/>
      <c r="E110" s="69"/>
    </row>
    <row r="111" spans="1:5" ht="18">
      <c r="A111" s="68"/>
      <c r="B111" s="69" t="s">
        <v>442</v>
      </c>
      <c r="C111" s="68"/>
      <c r="D111" s="68"/>
      <c r="E111" s="69"/>
    </row>
  </sheetData>
  <sheetProtection/>
  <mergeCells count="7">
    <mergeCell ref="B107:E107"/>
    <mergeCell ref="A6:E6"/>
    <mergeCell ref="A5:E5"/>
    <mergeCell ref="D1:E1"/>
    <mergeCell ref="A2:E2"/>
    <mergeCell ref="A3:E3"/>
    <mergeCell ref="A4:E4"/>
  </mergeCells>
  <printOptions horizontalCentered="1"/>
  <pageMargins left="1.46" right="0.3937007874015748" top="0.7874015748031497" bottom="0.3937007874015748" header="0.5118110236220472" footer="0.5118110236220472"/>
  <pageSetup fitToHeight="19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SheetLayoutView="75" zoomScalePageLayoutView="0" workbookViewId="0" topLeftCell="A13">
      <selection activeCell="H13" sqref="H13"/>
    </sheetView>
  </sheetViews>
  <sheetFormatPr defaultColWidth="9.140625" defaultRowHeight="12.75"/>
  <cols>
    <col min="1" max="1" width="6.8515625" style="13" customWidth="1"/>
    <col min="2" max="2" width="76.00390625" style="21" customWidth="1"/>
    <col min="3" max="3" width="16.28125" style="21" customWidth="1"/>
    <col min="4" max="4" width="15.00390625" style="13" customWidth="1"/>
    <col min="5" max="5" width="17.140625" style="13" customWidth="1"/>
    <col min="6" max="6" width="17.8515625" style="13" customWidth="1"/>
    <col min="7" max="7" width="15.28125" style="13" customWidth="1"/>
    <col min="8" max="8" width="40.28125" style="13" customWidth="1"/>
    <col min="9" max="16384" width="9.140625" style="13" customWidth="1"/>
  </cols>
  <sheetData>
    <row r="1" spans="6:8" ht="19.5" customHeight="1">
      <c r="F1" s="91"/>
      <c r="G1" s="91"/>
      <c r="H1" s="92" t="s">
        <v>316</v>
      </c>
    </row>
    <row r="2" spans="1:8" ht="21" customHeight="1">
      <c r="A2" s="132" t="s">
        <v>113</v>
      </c>
      <c r="B2" s="132"/>
      <c r="C2" s="132"/>
      <c r="D2" s="132"/>
      <c r="E2" s="132"/>
      <c r="F2" s="132"/>
      <c r="G2" s="132"/>
      <c r="H2" s="132"/>
    </row>
    <row r="3" spans="1:8" ht="45" customHeight="1">
      <c r="A3" s="132" t="s">
        <v>662</v>
      </c>
      <c r="B3" s="132"/>
      <c r="C3" s="132"/>
      <c r="D3" s="132"/>
      <c r="E3" s="132"/>
      <c r="F3" s="132"/>
      <c r="G3" s="132"/>
      <c r="H3" s="132"/>
    </row>
    <row r="4" spans="1:8" s="1" customFormat="1" ht="31.5" customHeight="1">
      <c r="A4" s="133" t="s">
        <v>665</v>
      </c>
      <c r="B4" s="133"/>
      <c r="C4" s="133"/>
      <c r="D4" s="133"/>
      <c r="E4" s="133"/>
      <c r="F4" s="133"/>
      <c r="G4" s="133"/>
      <c r="H4" s="133"/>
    </row>
    <row r="5" spans="1:8" s="1" customFormat="1" ht="18" customHeight="1">
      <c r="A5" s="134" t="s">
        <v>588</v>
      </c>
      <c r="B5" s="134"/>
      <c r="C5" s="134"/>
      <c r="D5" s="134"/>
      <c r="E5" s="134"/>
      <c r="F5" s="134"/>
      <c r="G5" s="134"/>
      <c r="H5" s="134"/>
    </row>
    <row r="6" spans="1:8" s="1" customFormat="1" ht="20.25" customHeight="1">
      <c r="A6" s="127" t="s">
        <v>664</v>
      </c>
      <c r="B6" s="127"/>
      <c r="C6" s="127"/>
      <c r="D6" s="127"/>
      <c r="E6" s="127"/>
      <c r="F6" s="127"/>
      <c r="G6" s="127"/>
      <c r="H6" s="127"/>
    </row>
    <row r="7" ht="18" customHeight="1">
      <c r="H7" s="104" t="s">
        <v>121</v>
      </c>
    </row>
    <row r="8" spans="1:8" ht="13.5">
      <c r="A8" s="130" t="s">
        <v>568</v>
      </c>
      <c r="B8" s="130" t="s">
        <v>129</v>
      </c>
      <c r="C8" s="141" t="s">
        <v>569</v>
      </c>
      <c r="D8" s="140" t="s">
        <v>130</v>
      </c>
      <c r="E8" s="140"/>
      <c r="F8" s="140"/>
      <c r="G8" s="140"/>
      <c r="H8" s="131" t="s">
        <v>147</v>
      </c>
    </row>
    <row r="9" spans="1:8" ht="20.25" customHeight="1">
      <c r="A9" s="130"/>
      <c r="B9" s="130"/>
      <c r="C9" s="141"/>
      <c r="D9" s="141" t="s">
        <v>349</v>
      </c>
      <c r="E9" s="130" t="s">
        <v>459</v>
      </c>
      <c r="F9" s="130"/>
      <c r="G9" s="130"/>
      <c r="H9" s="131"/>
    </row>
    <row r="10" spans="1:8" ht="89.25" customHeight="1">
      <c r="A10" s="130"/>
      <c r="B10" s="130"/>
      <c r="C10" s="141"/>
      <c r="D10" s="141"/>
      <c r="E10" s="4" t="s">
        <v>616</v>
      </c>
      <c r="F10" s="4" t="s">
        <v>617</v>
      </c>
      <c r="G10" s="4" t="s">
        <v>350</v>
      </c>
      <c r="H10" s="131"/>
    </row>
    <row r="11" spans="1:8" ht="10.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</row>
    <row r="12" spans="1:8" ht="31.5" customHeight="1">
      <c r="A12" s="28" t="s">
        <v>49</v>
      </c>
      <c r="B12" s="93" t="s">
        <v>567</v>
      </c>
      <c r="C12" s="105">
        <v>0</v>
      </c>
      <c r="D12" s="95">
        <f>E12+F12+G12</f>
        <v>2.07</v>
      </c>
      <c r="E12" s="109">
        <v>2.07</v>
      </c>
      <c r="F12" s="109">
        <v>0</v>
      </c>
      <c r="G12" s="109">
        <v>0</v>
      </c>
      <c r="H12" s="110"/>
    </row>
    <row r="13" spans="1:8" ht="37.5" customHeight="1" thickBot="1">
      <c r="A13" s="96" t="s">
        <v>51</v>
      </c>
      <c r="B13" s="97" t="s">
        <v>571</v>
      </c>
      <c r="C13" s="106">
        <v>40</v>
      </c>
      <c r="D13" s="98">
        <f aca="true" t="shared" si="0" ref="D13:D21">E13+F13+G13</f>
        <v>2.8</v>
      </c>
      <c r="E13" s="111">
        <v>2.8</v>
      </c>
      <c r="F13" s="111">
        <v>0</v>
      </c>
      <c r="G13" s="111">
        <v>0</v>
      </c>
      <c r="H13" s="112"/>
    </row>
    <row r="14" spans="1:8" ht="32.25" customHeight="1">
      <c r="A14" s="135" t="s">
        <v>663</v>
      </c>
      <c r="B14" s="102" t="s">
        <v>572</v>
      </c>
      <c r="C14" s="122"/>
      <c r="D14" s="123">
        <f t="shared" si="0"/>
        <v>0</v>
      </c>
      <c r="E14" s="122">
        <v>0</v>
      </c>
      <c r="F14" s="122">
        <v>0</v>
      </c>
      <c r="G14" s="122">
        <v>0</v>
      </c>
      <c r="H14" s="113"/>
    </row>
    <row r="15" spans="1:8" ht="32.25" customHeight="1" thickBot="1">
      <c r="A15" s="136"/>
      <c r="B15" s="103" t="s">
        <v>570</v>
      </c>
      <c r="C15" s="124"/>
      <c r="D15" s="125">
        <f t="shared" si="0"/>
        <v>2.8</v>
      </c>
      <c r="E15" s="124">
        <v>2.8</v>
      </c>
      <c r="F15" s="124">
        <v>0</v>
      </c>
      <c r="G15" s="124">
        <v>0</v>
      </c>
      <c r="H15" s="114"/>
    </row>
    <row r="16" spans="1:8" ht="34.5" customHeight="1">
      <c r="A16" s="99" t="s">
        <v>52</v>
      </c>
      <c r="B16" s="100" t="s">
        <v>573</v>
      </c>
      <c r="C16" s="107">
        <v>0</v>
      </c>
      <c r="D16" s="101">
        <f t="shared" si="0"/>
        <v>0</v>
      </c>
      <c r="E16" s="115">
        <v>0</v>
      </c>
      <c r="F16" s="115">
        <v>0</v>
      </c>
      <c r="G16" s="115">
        <v>0</v>
      </c>
      <c r="H16" s="116"/>
    </row>
    <row r="17" spans="1:8" ht="36" customHeight="1">
      <c r="A17" s="28" t="s">
        <v>53</v>
      </c>
      <c r="B17" s="93" t="s">
        <v>126</v>
      </c>
      <c r="C17" s="108">
        <v>0</v>
      </c>
      <c r="D17" s="95">
        <f t="shared" si="0"/>
        <v>0</v>
      </c>
      <c r="E17" s="117">
        <v>0</v>
      </c>
      <c r="F17" s="117">
        <v>0</v>
      </c>
      <c r="G17" s="117">
        <v>0</v>
      </c>
      <c r="H17" s="118"/>
    </row>
    <row r="18" spans="1:8" ht="50.25" customHeight="1">
      <c r="A18" s="28" t="s">
        <v>54</v>
      </c>
      <c r="B18" s="93" t="s">
        <v>440</v>
      </c>
      <c r="C18" s="108">
        <v>0</v>
      </c>
      <c r="D18" s="95">
        <f t="shared" si="0"/>
        <v>0</v>
      </c>
      <c r="E18" s="117">
        <v>0</v>
      </c>
      <c r="F18" s="117">
        <v>0</v>
      </c>
      <c r="G18" s="117">
        <v>0</v>
      </c>
      <c r="H18" s="118"/>
    </row>
    <row r="19" spans="1:8" ht="54.75" customHeight="1">
      <c r="A19" s="28" t="s">
        <v>55</v>
      </c>
      <c r="B19" s="93" t="s">
        <v>381</v>
      </c>
      <c r="C19" s="108">
        <v>0</v>
      </c>
      <c r="D19" s="95">
        <f t="shared" si="0"/>
        <v>0</v>
      </c>
      <c r="E19" s="117">
        <v>0</v>
      </c>
      <c r="F19" s="117">
        <v>0</v>
      </c>
      <c r="G19" s="117">
        <v>0</v>
      </c>
      <c r="H19" s="118"/>
    </row>
    <row r="20" spans="1:8" ht="31.5" customHeight="1">
      <c r="A20" s="11" t="s">
        <v>56</v>
      </c>
      <c r="B20" s="93" t="s">
        <v>328</v>
      </c>
      <c r="C20" s="108">
        <v>0</v>
      </c>
      <c r="D20" s="95">
        <f t="shared" si="0"/>
        <v>0</v>
      </c>
      <c r="E20" s="117">
        <v>0</v>
      </c>
      <c r="F20" s="117">
        <v>0</v>
      </c>
      <c r="G20" s="117">
        <v>0</v>
      </c>
      <c r="H20" s="118"/>
    </row>
    <row r="21" spans="1:8" ht="31.5" customHeight="1">
      <c r="A21" s="13" t="s">
        <v>57</v>
      </c>
      <c r="B21" s="93" t="s">
        <v>401</v>
      </c>
      <c r="C21" s="108">
        <v>0</v>
      </c>
      <c r="D21" s="95">
        <f t="shared" si="0"/>
        <v>0</v>
      </c>
      <c r="E21" s="117">
        <v>0</v>
      </c>
      <c r="F21" s="117">
        <v>0</v>
      </c>
      <c r="G21" s="117">
        <v>0</v>
      </c>
      <c r="H21" s="118"/>
    </row>
    <row r="22" spans="1:9" ht="35.25" customHeight="1">
      <c r="A22" s="128" t="s">
        <v>127</v>
      </c>
      <c r="B22" s="129"/>
      <c r="C22" s="94">
        <f>C12+C13+C16+C17+C18+C19+C20+C21</f>
        <v>40</v>
      </c>
      <c r="D22" s="95">
        <f>D12+D13+D16+D17+D18+D19+D20+D21</f>
        <v>4.869999999999999</v>
      </c>
      <c r="E22" s="95">
        <f>E12+E13+E16+E17+E18+E19+E20+E21</f>
        <v>4.869999999999999</v>
      </c>
      <c r="F22" s="95">
        <f>F12+F13+F16+F17+F18+F19+F20+F21</f>
        <v>0</v>
      </c>
      <c r="G22" s="95">
        <f>G12+G13+G16+G17+G18+G19+G20+G21</f>
        <v>0</v>
      </c>
      <c r="H22" s="11"/>
      <c r="I22" s="39"/>
    </row>
    <row r="23" ht="13.5" customHeight="1" hidden="1">
      <c r="G23" s="39"/>
    </row>
    <row r="24" spans="1:8" ht="43.5" customHeight="1" hidden="1">
      <c r="A24" s="142"/>
      <c r="B24" s="142"/>
      <c r="C24" s="142"/>
      <c r="D24" s="142"/>
      <c r="E24" s="142"/>
      <c r="F24" s="142"/>
      <c r="G24" s="142"/>
      <c r="H24" s="142"/>
    </row>
    <row r="25" ht="13.5" customHeight="1" hidden="1">
      <c r="G25" s="39"/>
    </row>
    <row r="26" ht="13.5" customHeight="1" hidden="1">
      <c r="G26" s="39"/>
    </row>
    <row r="27" spans="1:8" ht="30" customHeight="1">
      <c r="A27" s="137" t="s">
        <v>666</v>
      </c>
      <c r="B27" s="138"/>
      <c r="C27" s="138"/>
      <c r="D27" s="138"/>
      <c r="E27" s="138"/>
      <c r="F27" s="138"/>
      <c r="G27" s="138"/>
      <c r="H27" s="138"/>
    </row>
    <row r="28" spans="1:8" ht="42" customHeight="1">
      <c r="A28" s="138"/>
      <c r="B28" s="138"/>
      <c r="C28" s="138"/>
      <c r="D28" s="138"/>
      <c r="E28" s="138"/>
      <c r="F28" s="138"/>
      <c r="G28" s="138"/>
      <c r="H28" s="138"/>
    </row>
    <row r="29" spans="1:8" ht="15" customHeight="1">
      <c r="A29" s="139" t="s">
        <v>667</v>
      </c>
      <c r="B29" s="139"/>
      <c r="C29" s="120"/>
      <c r="D29" s="119"/>
      <c r="E29" s="119"/>
      <c r="F29" s="119"/>
      <c r="G29" s="121"/>
      <c r="H29" s="119"/>
    </row>
    <row r="30" spans="1:8" ht="15">
      <c r="A30" s="139" t="s">
        <v>668</v>
      </c>
      <c r="B30" s="139"/>
      <c r="C30" s="120"/>
      <c r="D30" s="119"/>
      <c r="E30" s="119"/>
      <c r="F30" s="119"/>
      <c r="G30" s="121"/>
      <c r="H30" s="119"/>
    </row>
    <row r="31" ht="13.5">
      <c r="G31" s="39"/>
    </row>
    <row r="32" ht="13.5">
      <c r="G32" s="39"/>
    </row>
    <row r="33" ht="13.5">
      <c r="G33" s="39"/>
    </row>
    <row r="34" ht="13.5">
      <c r="G34" s="39"/>
    </row>
    <row r="35" ht="13.5">
      <c r="G35" s="39"/>
    </row>
    <row r="36" ht="13.5">
      <c r="G36" s="39"/>
    </row>
    <row r="37" ht="13.5">
      <c r="G37" s="39"/>
    </row>
    <row r="38" ht="13.5">
      <c r="G38" s="39"/>
    </row>
    <row r="39" ht="13.5">
      <c r="G39" s="39"/>
    </row>
    <row r="40" ht="13.5">
      <c r="G40" s="39"/>
    </row>
    <row r="41" ht="13.5">
      <c r="G41" s="39"/>
    </row>
    <row r="42" ht="13.5">
      <c r="G42" s="39"/>
    </row>
    <row r="43" ht="13.5">
      <c r="G43" s="39"/>
    </row>
    <row r="44" ht="13.5">
      <c r="G44" s="39"/>
    </row>
    <row r="45" ht="13.5">
      <c r="G45" s="39"/>
    </row>
    <row r="46" ht="13.5">
      <c r="G46" s="39"/>
    </row>
    <row r="47" ht="13.5">
      <c r="G47" s="39"/>
    </row>
    <row r="48" ht="13.5">
      <c r="G48" s="39"/>
    </row>
    <row r="49" ht="13.5">
      <c r="G49" s="39"/>
    </row>
    <row r="50" ht="13.5">
      <c r="G50" s="39"/>
    </row>
    <row r="51" ht="13.5">
      <c r="G51" s="39"/>
    </row>
    <row r="52" ht="13.5">
      <c r="G52" s="39"/>
    </row>
    <row r="53" ht="13.5">
      <c r="G53" s="39"/>
    </row>
    <row r="54" ht="13.5">
      <c r="G54" s="39"/>
    </row>
    <row r="55" ht="13.5">
      <c r="G55" s="39"/>
    </row>
    <row r="56" ht="13.5">
      <c r="G56" s="39"/>
    </row>
    <row r="57" ht="13.5">
      <c r="G57" s="39"/>
    </row>
    <row r="58" ht="13.5">
      <c r="G58" s="39"/>
    </row>
  </sheetData>
  <sheetProtection password="CC1D" sheet="1"/>
  <mergeCells count="18">
    <mergeCell ref="A27:H28"/>
    <mergeCell ref="A30:B30"/>
    <mergeCell ref="D8:G8"/>
    <mergeCell ref="D9:D10"/>
    <mergeCell ref="E9:G9"/>
    <mergeCell ref="A24:H24"/>
    <mergeCell ref="A29:B29"/>
    <mergeCell ref="C8:C10"/>
    <mergeCell ref="A6:H6"/>
    <mergeCell ref="A22:B22"/>
    <mergeCell ref="A8:A10"/>
    <mergeCell ref="B8:B10"/>
    <mergeCell ref="H8:H10"/>
    <mergeCell ref="A2:H2"/>
    <mergeCell ref="A3:H3"/>
    <mergeCell ref="A4:H4"/>
    <mergeCell ref="A5:H5"/>
    <mergeCell ref="A14:A15"/>
  </mergeCells>
  <printOptions horizontalCentered="1"/>
  <pageMargins left="0.26" right="0.19" top="0.51" bottom="0.16" header="0.27" footer="0.23"/>
  <pageSetup fitToHeight="5" horizontalDpi="600" verticalDpi="600" orientation="landscape" paperSize="9" scale="68" r:id="rId1"/>
  <rowBreaks count="1" manualBreakCount="1">
    <brk id="31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57421875" style="13" customWidth="1"/>
    <col min="2" max="2" width="52.28125" style="21" customWidth="1"/>
    <col min="3" max="3" width="12.8515625" style="13" customWidth="1"/>
    <col min="4" max="4" width="14.421875" style="13" customWidth="1"/>
    <col min="5" max="5" width="15.28125" style="13" customWidth="1"/>
    <col min="6" max="6" width="18.00390625" style="13" customWidth="1"/>
    <col min="7" max="16384" width="9.140625" style="13" customWidth="1"/>
  </cols>
  <sheetData>
    <row r="1" spans="5:6" ht="19.5" customHeight="1">
      <c r="E1" s="156" t="s">
        <v>317</v>
      </c>
      <c r="F1" s="156"/>
    </row>
    <row r="2" spans="1:6" ht="21" customHeight="1">
      <c r="A2" s="132" t="s">
        <v>113</v>
      </c>
      <c r="B2" s="132"/>
      <c r="C2" s="132"/>
      <c r="D2" s="132"/>
      <c r="E2" s="132"/>
      <c r="F2" s="132"/>
    </row>
    <row r="3" spans="1:6" ht="45" customHeight="1">
      <c r="A3" s="132" t="s">
        <v>34</v>
      </c>
      <c r="B3" s="132"/>
      <c r="C3" s="132"/>
      <c r="D3" s="132"/>
      <c r="E3" s="132"/>
      <c r="F3" s="132"/>
    </row>
    <row r="4" spans="1:6" s="1" customFormat="1" ht="17.25" customHeight="1">
      <c r="A4" s="127" t="s">
        <v>587</v>
      </c>
      <c r="B4" s="127"/>
      <c r="C4" s="127"/>
      <c r="D4" s="127"/>
      <c r="E4" s="127"/>
      <c r="F4" s="127"/>
    </row>
    <row r="5" spans="1:6" s="1" customFormat="1" ht="15" customHeight="1">
      <c r="A5" s="134" t="s">
        <v>588</v>
      </c>
      <c r="B5" s="134"/>
      <c r="C5" s="134"/>
      <c r="D5" s="134"/>
      <c r="E5" s="134"/>
      <c r="F5" s="134"/>
    </row>
    <row r="6" spans="1:6" ht="36.75" customHeight="1">
      <c r="A6" s="157" t="s">
        <v>463</v>
      </c>
      <c r="B6" s="157"/>
      <c r="C6" s="157"/>
      <c r="D6" s="157"/>
      <c r="E6" s="157"/>
      <c r="F6" s="157"/>
    </row>
    <row r="7" spans="1:6" ht="22.5" customHeight="1">
      <c r="A7" s="150" t="s">
        <v>351</v>
      </c>
      <c r="B7" s="150"/>
      <c r="C7" s="150"/>
      <c r="D7" s="150"/>
      <c r="E7" s="150"/>
      <c r="F7" s="150"/>
    </row>
    <row r="8" ht="13.5">
      <c r="E8" s="13" t="s">
        <v>121</v>
      </c>
    </row>
    <row r="9" spans="1:6" ht="13.5">
      <c r="A9" s="146" t="s">
        <v>128</v>
      </c>
      <c r="B9" s="146" t="s">
        <v>129</v>
      </c>
      <c r="C9" s="149" t="s">
        <v>130</v>
      </c>
      <c r="D9" s="149"/>
      <c r="E9" s="149"/>
      <c r="F9" s="39"/>
    </row>
    <row r="10" spans="1:6" ht="13.5">
      <c r="A10" s="146"/>
      <c r="B10" s="146"/>
      <c r="C10" s="146" t="s">
        <v>349</v>
      </c>
      <c r="D10" s="146" t="s">
        <v>459</v>
      </c>
      <c r="E10" s="146"/>
      <c r="F10" s="39"/>
    </row>
    <row r="11" spans="1:6" ht="68.25" customHeight="1">
      <c r="A11" s="146"/>
      <c r="B11" s="146"/>
      <c r="C11" s="146"/>
      <c r="D11" s="38" t="s">
        <v>352</v>
      </c>
      <c r="E11" s="38" t="s">
        <v>350</v>
      </c>
      <c r="F11" s="27"/>
    </row>
    <row r="12" spans="1:6" ht="12.7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40"/>
    </row>
    <row r="13" spans="1:6" ht="35.25" customHeight="1">
      <c r="A13" s="28" t="s">
        <v>114</v>
      </c>
      <c r="B13" s="41" t="s">
        <v>122</v>
      </c>
      <c r="C13" s="42">
        <f aca="true" t="shared" si="0" ref="C13:C18">D13+E13</f>
        <v>0</v>
      </c>
      <c r="D13" s="42">
        <v>0</v>
      </c>
      <c r="E13" s="42">
        <v>0</v>
      </c>
      <c r="F13" s="39"/>
    </row>
    <row r="14" spans="1:6" ht="33" customHeight="1">
      <c r="A14" s="28" t="s">
        <v>115</v>
      </c>
      <c r="B14" s="41" t="s">
        <v>123</v>
      </c>
      <c r="C14" s="42">
        <f t="shared" si="0"/>
        <v>0</v>
      </c>
      <c r="D14" s="42">
        <v>0</v>
      </c>
      <c r="E14" s="42">
        <v>0</v>
      </c>
      <c r="F14" s="39"/>
    </row>
    <row r="15" spans="1:6" ht="20.25" customHeight="1">
      <c r="A15" s="28" t="s">
        <v>116</v>
      </c>
      <c r="B15" s="41" t="s">
        <v>124</v>
      </c>
      <c r="C15" s="42">
        <f t="shared" si="0"/>
        <v>0</v>
      </c>
      <c r="D15" s="42">
        <v>0</v>
      </c>
      <c r="E15" s="42">
        <v>0</v>
      </c>
      <c r="F15" s="39"/>
    </row>
    <row r="16" spans="1:6" ht="21.75" customHeight="1">
      <c r="A16" s="28" t="s">
        <v>117</v>
      </c>
      <c r="B16" s="41" t="s">
        <v>125</v>
      </c>
      <c r="C16" s="42">
        <f t="shared" si="0"/>
        <v>0</v>
      </c>
      <c r="D16" s="42">
        <v>0</v>
      </c>
      <c r="E16" s="42">
        <v>0</v>
      </c>
      <c r="F16" s="39"/>
    </row>
    <row r="17" spans="1:6" ht="46.5" customHeight="1">
      <c r="A17" s="28" t="s">
        <v>118</v>
      </c>
      <c r="B17" s="41" t="s">
        <v>126</v>
      </c>
      <c r="C17" s="42">
        <f t="shared" si="0"/>
        <v>0</v>
      </c>
      <c r="D17" s="42">
        <v>0</v>
      </c>
      <c r="E17" s="42">
        <v>0</v>
      </c>
      <c r="F17" s="39"/>
    </row>
    <row r="18" spans="1:6" ht="49.5" customHeight="1">
      <c r="A18" s="28" t="s">
        <v>119</v>
      </c>
      <c r="B18" s="41" t="s">
        <v>381</v>
      </c>
      <c r="C18" s="42">
        <f t="shared" si="0"/>
        <v>0</v>
      </c>
      <c r="D18" s="42">
        <v>0</v>
      </c>
      <c r="E18" s="42">
        <v>0</v>
      </c>
      <c r="F18" s="39"/>
    </row>
    <row r="19" spans="1:6" ht="20.25" customHeight="1">
      <c r="A19" s="28" t="s">
        <v>120</v>
      </c>
      <c r="B19" s="43" t="s">
        <v>15</v>
      </c>
      <c r="C19" s="42">
        <f>D19+E19</f>
        <v>0</v>
      </c>
      <c r="D19" s="42">
        <v>0</v>
      </c>
      <c r="E19" s="42">
        <v>0</v>
      </c>
      <c r="F19" s="39"/>
    </row>
    <row r="20" spans="1:6" ht="22.5" customHeight="1">
      <c r="A20" s="128" t="s">
        <v>127</v>
      </c>
      <c r="B20" s="129"/>
      <c r="C20" s="44">
        <f>SUM(C13:C19)</f>
        <v>0</v>
      </c>
      <c r="D20" s="44">
        <f>SUM(D13:D19)</f>
        <v>0</v>
      </c>
      <c r="E20" s="44">
        <f>SUM(E13:E19)</f>
        <v>0</v>
      </c>
      <c r="F20" s="39"/>
    </row>
    <row r="21" spans="1:7" ht="35.25" customHeight="1">
      <c r="A21" s="154" t="s">
        <v>353</v>
      </c>
      <c r="B21" s="155"/>
      <c r="C21" s="155"/>
      <c r="D21" s="155"/>
      <c r="E21" s="155"/>
      <c r="F21" s="155"/>
      <c r="G21" s="39"/>
    </row>
    <row r="22" spans="1:6" ht="35.25" customHeight="1">
      <c r="A22" s="58" t="s">
        <v>48</v>
      </c>
      <c r="B22" s="58" t="s">
        <v>346</v>
      </c>
      <c r="C22" s="38" t="s">
        <v>107</v>
      </c>
      <c r="D22" s="38" t="s">
        <v>36</v>
      </c>
      <c r="E22" s="38" t="s">
        <v>35</v>
      </c>
      <c r="F22" s="38" t="s">
        <v>37</v>
      </c>
    </row>
    <row r="23" spans="1:6" ht="10.5" customHeight="1">
      <c r="A23" s="58">
        <v>1</v>
      </c>
      <c r="B23" s="58">
        <v>2</v>
      </c>
      <c r="C23" s="38">
        <v>3</v>
      </c>
      <c r="D23" s="38">
        <v>4</v>
      </c>
      <c r="E23" s="38">
        <v>5</v>
      </c>
      <c r="F23" s="59">
        <v>6</v>
      </c>
    </row>
    <row r="24" spans="1:6" ht="35.25" customHeight="1">
      <c r="A24" s="11" t="s">
        <v>228</v>
      </c>
      <c r="B24" s="18" t="s">
        <v>538</v>
      </c>
      <c r="C24" s="11" t="s">
        <v>290</v>
      </c>
      <c r="D24" s="11"/>
      <c r="E24" s="11"/>
      <c r="F24" s="50"/>
    </row>
    <row r="25" spans="1:6" ht="35.25" customHeight="1">
      <c r="A25" s="11" t="s">
        <v>229</v>
      </c>
      <c r="B25" s="45" t="s">
        <v>455</v>
      </c>
      <c r="C25" s="11" t="s">
        <v>560</v>
      </c>
      <c r="D25" s="11"/>
      <c r="E25" s="11"/>
      <c r="F25" s="33"/>
    </row>
    <row r="26" spans="1:6" ht="45" customHeight="1">
      <c r="A26" s="11" t="s">
        <v>139</v>
      </c>
      <c r="B26" s="45" t="s">
        <v>359</v>
      </c>
      <c r="C26" s="11" t="s">
        <v>560</v>
      </c>
      <c r="D26" s="11"/>
      <c r="E26" s="11"/>
      <c r="F26" s="33"/>
    </row>
    <row r="27" spans="1:6" ht="50.25" customHeight="1">
      <c r="A27" s="11" t="s">
        <v>140</v>
      </c>
      <c r="B27" s="45" t="s">
        <v>354</v>
      </c>
      <c r="C27" s="11" t="s">
        <v>560</v>
      </c>
      <c r="D27" s="11"/>
      <c r="E27" s="11"/>
      <c r="F27" s="33"/>
    </row>
    <row r="28" spans="1:6" ht="40.5" customHeight="1">
      <c r="A28" s="11" t="s">
        <v>141</v>
      </c>
      <c r="B28" s="45" t="s">
        <v>355</v>
      </c>
      <c r="C28" s="11" t="s">
        <v>358</v>
      </c>
      <c r="D28" s="11"/>
      <c r="E28" s="11"/>
      <c r="F28" s="33"/>
    </row>
    <row r="29" spans="1:6" ht="24.75" customHeight="1">
      <c r="A29" s="11" t="s">
        <v>507</v>
      </c>
      <c r="B29" s="45" t="s">
        <v>356</v>
      </c>
      <c r="C29" s="11" t="s">
        <v>358</v>
      </c>
      <c r="D29" s="11"/>
      <c r="E29" s="11"/>
      <c r="F29" s="33"/>
    </row>
    <row r="30" spans="1:6" ht="29.25" customHeight="1">
      <c r="A30" s="11" t="s">
        <v>508</v>
      </c>
      <c r="B30" s="45" t="s">
        <v>357</v>
      </c>
      <c r="C30" s="11" t="s">
        <v>358</v>
      </c>
      <c r="D30" s="11"/>
      <c r="E30" s="11"/>
      <c r="F30" s="33"/>
    </row>
    <row r="31" spans="1:6" ht="41.25">
      <c r="A31" s="11" t="s">
        <v>142</v>
      </c>
      <c r="B31" s="45" t="s">
        <v>360</v>
      </c>
      <c r="C31" s="11" t="s">
        <v>358</v>
      </c>
      <c r="D31" s="11"/>
      <c r="E31" s="11"/>
      <c r="F31" s="33"/>
    </row>
    <row r="32" spans="1:6" ht="48" customHeight="1">
      <c r="A32" s="11" t="s">
        <v>143</v>
      </c>
      <c r="B32" s="45" t="s">
        <v>361</v>
      </c>
      <c r="C32" s="11" t="s">
        <v>358</v>
      </c>
      <c r="D32" s="11"/>
      <c r="E32" s="11"/>
      <c r="F32" s="33"/>
    </row>
    <row r="33" spans="1:6" ht="53.25" customHeight="1">
      <c r="A33" s="11" t="s">
        <v>370</v>
      </c>
      <c r="B33" s="45" t="s">
        <v>362</v>
      </c>
      <c r="C33" s="11" t="s">
        <v>358</v>
      </c>
      <c r="D33" s="11"/>
      <c r="E33" s="11"/>
      <c r="F33" s="33"/>
    </row>
    <row r="34" spans="1:6" ht="51" customHeight="1">
      <c r="A34" s="11" t="s">
        <v>371</v>
      </c>
      <c r="B34" s="45" t="s">
        <v>363</v>
      </c>
      <c r="C34" s="11" t="s">
        <v>358</v>
      </c>
      <c r="D34" s="11"/>
      <c r="E34" s="11"/>
      <c r="F34" s="33"/>
    </row>
    <row r="35" spans="1:6" ht="47.25" customHeight="1">
      <c r="A35" s="11" t="s">
        <v>372</v>
      </c>
      <c r="B35" s="45" t="s">
        <v>364</v>
      </c>
      <c r="C35" s="11" t="s">
        <v>358</v>
      </c>
      <c r="D35" s="11"/>
      <c r="E35" s="11"/>
      <c r="F35" s="33"/>
    </row>
    <row r="36" spans="1:6" ht="51" customHeight="1">
      <c r="A36" s="11" t="s">
        <v>373</v>
      </c>
      <c r="B36" s="45" t="s">
        <v>365</v>
      </c>
      <c r="C36" s="11" t="s">
        <v>358</v>
      </c>
      <c r="D36" s="11"/>
      <c r="E36" s="11"/>
      <c r="F36" s="33"/>
    </row>
    <row r="37" spans="1:6" ht="51" customHeight="1">
      <c r="A37" s="11" t="s">
        <v>374</v>
      </c>
      <c r="B37" s="45" t="s">
        <v>366</v>
      </c>
      <c r="C37" s="11" t="s">
        <v>358</v>
      </c>
      <c r="D37" s="11"/>
      <c r="E37" s="11"/>
      <c r="F37" s="33"/>
    </row>
    <row r="38" spans="1:6" ht="52.5" customHeight="1">
      <c r="A38" s="11" t="s">
        <v>375</v>
      </c>
      <c r="B38" s="45" t="s">
        <v>367</v>
      </c>
      <c r="C38" s="11" t="s">
        <v>358</v>
      </c>
      <c r="D38" s="11"/>
      <c r="E38" s="11"/>
      <c r="F38" s="33"/>
    </row>
    <row r="39" spans="1:6" ht="47.25" customHeight="1">
      <c r="A39" s="11" t="s">
        <v>376</v>
      </c>
      <c r="B39" s="45" t="s">
        <v>368</v>
      </c>
      <c r="C39" s="11" t="s">
        <v>358</v>
      </c>
      <c r="D39" s="11"/>
      <c r="E39" s="11"/>
      <c r="F39" s="33"/>
    </row>
    <row r="40" spans="1:6" ht="54" customHeight="1">
      <c r="A40" s="11" t="s">
        <v>377</v>
      </c>
      <c r="B40" s="45" t="s">
        <v>226</v>
      </c>
      <c r="C40" s="11" t="s">
        <v>358</v>
      </c>
      <c r="D40" s="11"/>
      <c r="E40" s="11"/>
      <c r="F40" s="33"/>
    </row>
    <row r="41" spans="1:6" ht="25.5" customHeight="1">
      <c r="A41" s="11" t="s">
        <v>378</v>
      </c>
      <c r="B41" s="46" t="s">
        <v>144</v>
      </c>
      <c r="C41" s="11" t="s">
        <v>311</v>
      </c>
      <c r="D41" s="11"/>
      <c r="E41" s="11"/>
      <c r="F41" s="33"/>
    </row>
    <row r="42" spans="1:6" ht="54" customHeight="1">
      <c r="A42" s="11" t="s">
        <v>379</v>
      </c>
      <c r="B42" s="46" t="s">
        <v>145</v>
      </c>
      <c r="C42" s="11" t="s">
        <v>311</v>
      </c>
      <c r="D42" s="11"/>
      <c r="E42" s="11"/>
      <c r="F42" s="33"/>
    </row>
    <row r="43" spans="1:6" ht="62.25" customHeight="1">
      <c r="A43" s="11" t="s">
        <v>380</v>
      </c>
      <c r="B43" s="46" t="s">
        <v>146</v>
      </c>
      <c r="C43" s="11" t="s">
        <v>311</v>
      </c>
      <c r="D43" s="11"/>
      <c r="E43" s="11"/>
      <c r="F43" s="33"/>
    </row>
    <row r="44" spans="1:6" ht="60" customHeight="1">
      <c r="A44" s="11" t="s">
        <v>382</v>
      </c>
      <c r="B44" s="46" t="s">
        <v>148</v>
      </c>
      <c r="C44" s="11" t="s">
        <v>311</v>
      </c>
      <c r="D44" s="11"/>
      <c r="E44" s="11"/>
      <c r="F44" s="33"/>
    </row>
    <row r="45" spans="1:6" ht="62.25" customHeight="1">
      <c r="A45" s="11" t="s">
        <v>383</v>
      </c>
      <c r="B45" s="46" t="s">
        <v>149</v>
      </c>
      <c r="C45" s="11" t="s">
        <v>311</v>
      </c>
      <c r="D45" s="11"/>
      <c r="E45" s="11"/>
      <c r="F45" s="33"/>
    </row>
    <row r="46" spans="1:6" ht="54" customHeight="1">
      <c r="A46" s="11" t="s">
        <v>384</v>
      </c>
      <c r="B46" s="46" t="s">
        <v>150</v>
      </c>
      <c r="C46" s="11" t="s">
        <v>311</v>
      </c>
      <c r="D46" s="11"/>
      <c r="E46" s="11"/>
      <c r="F46" s="33"/>
    </row>
    <row r="47" spans="1:6" ht="60" customHeight="1">
      <c r="A47" s="11" t="s">
        <v>385</v>
      </c>
      <c r="B47" s="46" t="s">
        <v>151</v>
      </c>
      <c r="C47" s="11" t="s">
        <v>311</v>
      </c>
      <c r="D47" s="11"/>
      <c r="E47" s="11"/>
      <c r="F47" s="33"/>
    </row>
    <row r="48" spans="1:6" ht="54" customHeight="1">
      <c r="A48" s="11" t="s">
        <v>386</v>
      </c>
      <c r="B48" s="46" t="s">
        <v>152</v>
      </c>
      <c r="C48" s="11" t="s">
        <v>311</v>
      </c>
      <c r="D48" s="11"/>
      <c r="E48" s="11"/>
      <c r="F48" s="33"/>
    </row>
    <row r="49" spans="1:6" ht="60.75" customHeight="1">
      <c r="A49" s="11" t="s">
        <v>387</v>
      </c>
      <c r="B49" s="46" t="s">
        <v>369</v>
      </c>
      <c r="C49" s="11" t="s">
        <v>311</v>
      </c>
      <c r="D49" s="11"/>
      <c r="E49" s="11"/>
      <c r="F49" s="33"/>
    </row>
    <row r="50" spans="1:6" ht="34.5" customHeight="1">
      <c r="A50" s="11" t="s">
        <v>388</v>
      </c>
      <c r="B50" s="45" t="s">
        <v>186</v>
      </c>
      <c r="C50" s="11" t="s">
        <v>25</v>
      </c>
      <c r="D50" s="11"/>
      <c r="E50" s="11"/>
      <c r="F50" s="12"/>
    </row>
    <row r="51" spans="1:6" ht="34.5" customHeight="1">
      <c r="A51" s="11" t="s">
        <v>390</v>
      </c>
      <c r="B51" s="45" t="s">
        <v>323</v>
      </c>
      <c r="C51" s="11" t="s">
        <v>560</v>
      </c>
      <c r="D51" s="11"/>
      <c r="E51" s="11"/>
      <c r="F51" s="12"/>
    </row>
    <row r="52" spans="1:6" ht="36.75" customHeight="1">
      <c r="A52" s="11" t="s">
        <v>395</v>
      </c>
      <c r="B52" s="45" t="s">
        <v>320</v>
      </c>
      <c r="C52" s="11" t="s">
        <v>560</v>
      </c>
      <c r="D52" s="11"/>
      <c r="E52" s="11"/>
      <c r="F52" s="34"/>
    </row>
    <row r="53" spans="1:6" ht="48.75" customHeight="1">
      <c r="A53" s="11" t="s">
        <v>396</v>
      </c>
      <c r="B53" s="45" t="s">
        <v>321</v>
      </c>
      <c r="C53" s="11" t="s">
        <v>348</v>
      </c>
      <c r="D53" s="11"/>
      <c r="E53" s="11"/>
      <c r="F53" s="12"/>
    </row>
    <row r="54" spans="1:6" ht="35.25" customHeight="1">
      <c r="A54" s="11" t="s">
        <v>397</v>
      </c>
      <c r="B54" s="45" t="s">
        <v>661</v>
      </c>
      <c r="C54" s="11" t="s">
        <v>347</v>
      </c>
      <c r="D54" s="11"/>
      <c r="E54" s="11"/>
      <c r="F54" s="12"/>
    </row>
    <row r="55" spans="1:6" ht="50.25" customHeight="1">
      <c r="A55" s="11" t="s">
        <v>404</v>
      </c>
      <c r="B55" s="45" t="s">
        <v>0</v>
      </c>
      <c r="C55" s="11" t="s">
        <v>347</v>
      </c>
      <c r="D55" s="11"/>
      <c r="E55" s="11"/>
      <c r="F55" s="12"/>
    </row>
    <row r="56" spans="1:6" ht="77.25" customHeight="1">
      <c r="A56" s="11" t="s">
        <v>405</v>
      </c>
      <c r="B56" s="45" t="s">
        <v>322</v>
      </c>
      <c r="C56" s="11" t="s">
        <v>348</v>
      </c>
      <c r="D56" s="11"/>
      <c r="E56" s="11"/>
      <c r="F56" s="33"/>
    </row>
    <row r="57" spans="1:6" ht="36" customHeight="1">
      <c r="A57" s="151" t="s">
        <v>389</v>
      </c>
      <c r="B57" s="152"/>
      <c r="C57" s="152"/>
      <c r="D57" s="152"/>
      <c r="E57" s="152"/>
      <c r="F57" s="153"/>
    </row>
    <row r="58" spans="1:6" ht="36" customHeight="1">
      <c r="A58" s="11" t="s">
        <v>406</v>
      </c>
      <c r="B58" s="18" t="s">
        <v>292</v>
      </c>
      <c r="C58" s="11" t="s">
        <v>502</v>
      </c>
      <c r="D58" s="11"/>
      <c r="E58" s="11"/>
      <c r="F58" s="18"/>
    </row>
    <row r="59" spans="1:6" ht="40.5" customHeight="1">
      <c r="A59" s="11" t="s">
        <v>407</v>
      </c>
      <c r="B59" s="48" t="s">
        <v>391</v>
      </c>
      <c r="C59" s="4" t="s">
        <v>585</v>
      </c>
      <c r="D59" s="11"/>
      <c r="E59" s="11"/>
      <c r="F59" s="3"/>
    </row>
    <row r="60" spans="1:6" ht="41.25">
      <c r="A60" s="11" t="s">
        <v>267</v>
      </c>
      <c r="B60" s="41" t="s">
        <v>392</v>
      </c>
      <c r="C60" s="4" t="s">
        <v>585</v>
      </c>
      <c r="D60" s="15"/>
      <c r="E60" s="15"/>
      <c r="F60" s="12"/>
    </row>
    <row r="61" spans="1:6" ht="41.25">
      <c r="A61" s="11" t="s">
        <v>268</v>
      </c>
      <c r="B61" s="41" t="s">
        <v>393</v>
      </c>
      <c r="C61" s="4" t="s">
        <v>585</v>
      </c>
      <c r="D61" s="11"/>
      <c r="E61" s="11"/>
      <c r="F61" s="3"/>
    </row>
    <row r="62" spans="1:6" ht="34.5" customHeight="1">
      <c r="A62" s="11" t="s">
        <v>269</v>
      </c>
      <c r="B62" s="47" t="s">
        <v>394</v>
      </c>
      <c r="C62" s="11" t="s">
        <v>348</v>
      </c>
      <c r="D62" s="11"/>
      <c r="E62" s="11"/>
      <c r="F62" s="12"/>
    </row>
    <row r="63" spans="1:6" ht="34.5" customHeight="1">
      <c r="A63" s="11" t="s">
        <v>270</v>
      </c>
      <c r="B63" s="47" t="s">
        <v>634</v>
      </c>
      <c r="C63" s="11" t="s">
        <v>635</v>
      </c>
      <c r="D63" s="11"/>
      <c r="E63" s="11"/>
      <c r="F63" s="12"/>
    </row>
    <row r="64" spans="1:6" ht="33" customHeight="1">
      <c r="A64" s="11" t="s">
        <v>271</v>
      </c>
      <c r="B64" s="49" t="s">
        <v>398</v>
      </c>
      <c r="C64" s="4" t="s">
        <v>399</v>
      </c>
      <c r="D64" s="11"/>
      <c r="E64" s="11"/>
      <c r="F64" s="3"/>
    </row>
    <row r="65" spans="1:6" ht="48" customHeight="1">
      <c r="A65" s="11" t="s">
        <v>272</v>
      </c>
      <c r="B65" s="46" t="s">
        <v>400</v>
      </c>
      <c r="C65" s="4" t="s">
        <v>399</v>
      </c>
      <c r="D65" s="15"/>
      <c r="E65" s="15"/>
      <c r="F65" s="15"/>
    </row>
    <row r="66" spans="1:6" ht="41.25">
      <c r="A66" s="11" t="s">
        <v>273</v>
      </c>
      <c r="B66" s="46" t="s">
        <v>402</v>
      </c>
      <c r="C66" s="4" t="s">
        <v>399</v>
      </c>
      <c r="D66" s="11"/>
      <c r="E66" s="11"/>
      <c r="F66" s="3"/>
    </row>
    <row r="67" spans="1:6" ht="45" customHeight="1">
      <c r="A67" s="11" t="s">
        <v>274</v>
      </c>
      <c r="B67" s="47" t="s">
        <v>403</v>
      </c>
      <c r="C67" s="4" t="s">
        <v>348</v>
      </c>
      <c r="D67" s="11"/>
      <c r="E67" s="11"/>
      <c r="F67" s="12"/>
    </row>
    <row r="68" spans="1:6" ht="39" customHeight="1">
      <c r="A68" s="11" t="s">
        <v>279</v>
      </c>
      <c r="B68" s="47" t="s">
        <v>636</v>
      </c>
      <c r="C68" s="11" t="s">
        <v>637</v>
      </c>
      <c r="D68" s="11"/>
      <c r="E68" s="11"/>
      <c r="F68" s="12"/>
    </row>
    <row r="69" spans="1:6" ht="27.75" customHeight="1">
      <c r="A69" s="11" t="s">
        <v>280</v>
      </c>
      <c r="B69" s="49" t="s">
        <v>408</v>
      </c>
      <c r="C69" s="4" t="s">
        <v>582</v>
      </c>
      <c r="D69" s="11"/>
      <c r="E69" s="11"/>
      <c r="F69" s="3"/>
    </row>
    <row r="70" spans="1:6" ht="43.5" customHeight="1">
      <c r="A70" s="11" t="s">
        <v>281</v>
      </c>
      <c r="B70" s="46" t="s">
        <v>409</v>
      </c>
      <c r="C70" s="4" t="s">
        <v>582</v>
      </c>
      <c r="D70" s="11"/>
      <c r="E70" s="11"/>
      <c r="F70" s="15"/>
    </row>
    <row r="71" spans="1:6" ht="41.25">
      <c r="A71" s="11" t="s">
        <v>282</v>
      </c>
      <c r="B71" s="46" t="s">
        <v>410</v>
      </c>
      <c r="C71" s="4" t="s">
        <v>582</v>
      </c>
      <c r="D71" s="11"/>
      <c r="E71" s="11"/>
      <c r="F71" s="3"/>
    </row>
    <row r="72" spans="1:6" ht="38.25" customHeight="1">
      <c r="A72" s="11" t="s">
        <v>288</v>
      </c>
      <c r="B72" s="47" t="s">
        <v>411</v>
      </c>
      <c r="C72" s="4" t="s">
        <v>348</v>
      </c>
      <c r="D72" s="11"/>
      <c r="E72" s="11"/>
      <c r="F72" s="12"/>
    </row>
    <row r="73" spans="1:6" ht="38.25" customHeight="1">
      <c r="A73" s="11" t="s">
        <v>539</v>
      </c>
      <c r="B73" s="47" t="s">
        <v>638</v>
      </c>
      <c r="C73" s="11" t="s">
        <v>639</v>
      </c>
      <c r="D73" s="11"/>
      <c r="E73" s="11"/>
      <c r="F73" s="12"/>
    </row>
    <row r="74" spans="1:6" ht="27.75" customHeight="1">
      <c r="A74" s="11" t="s">
        <v>540</v>
      </c>
      <c r="B74" s="49" t="s">
        <v>412</v>
      </c>
      <c r="C74" s="4" t="s">
        <v>582</v>
      </c>
      <c r="D74" s="11"/>
      <c r="E74" s="11"/>
      <c r="F74" s="3"/>
    </row>
    <row r="75" spans="1:6" ht="32.25" customHeight="1">
      <c r="A75" s="11" t="s">
        <v>541</v>
      </c>
      <c r="B75" s="46" t="s">
        <v>413</v>
      </c>
      <c r="C75" s="4" t="s">
        <v>582</v>
      </c>
      <c r="D75" s="11"/>
      <c r="E75" s="11"/>
      <c r="F75" s="15"/>
    </row>
    <row r="76" spans="1:6" ht="54.75" customHeight="1">
      <c r="A76" s="11" t="s">
        <v>542</v>
      </c>
      <c r="B76" s="46" t="s">
        <v>265</v>
      </c>
      <c r="C76" s="4" t="s">
        <v>582</v>
      </c>
      <c r="D76" s="11"/>
      <c r="E76" s="11"/>
      <c r="F76" s="3"/>
    </row>
    <row r="77" spans="1:6" ht="35.25" customHeight="1">
      <c r="A77" s="11" t="s">
        <v>543</v>
      </c>
      <c r="B77" s="47" t="s">
        <v>266</v>
      </c>
      <c r="C77" s="4" t="s">
        <v>348</v>
      </c>
      <c r="D77" s="11"/>
      <c r="E77" s="11"/>
      <c r="F77" s="12"/>
    </row>
    <row r="78" spans="1:6" ht="35.25" customHeight="1">
      <c r="A78" s="11" t="s">
        <v>503</v>
      </c>
      <c r="B78" s="47" t="s">
        <v>640</v>
      </c>
      <c r="C78" s="11" t="s">
        <v>639</v>
      </c>
      <c r="D78" s="11"/>
      <c r="E78" s="11"/>
      <c r="F78" s="12"/>
    </row>
    <row r="79" spans="1:6" ht="30.75" customHeight="1">
      <c r="A79" s="11" t="s">
        <v>504</v>
      </c>
      <c r="B79" s="49" t="s">
        <v>275</v>
      </c>
      <c r="C79" s="4" t="s">
        <v>582</v>
      </c>
      <c r="D79" s="11"/>
      <c r="E79" s="11"/>
      <c r="F79" s="3"/>
    </row>
    <row r="80" spans="1:6" ht="44.25" customHeight="1">
      <c r="A80" s="11" t="s">
        <v>509</v>
      </c>
      <c r="B80" s="46" t="s">
        <v>276</v>
      </c>
      <c r="C80" s="4" t="s">
        <v>582</v>
      </c>
      <c r="D80" s="11"/>
      <c r="E80" s="11"/>
      <c r="F80" s="12"/>
    </row>
    <row r="81" spans="1:6" ht="50.25" customHeight="1">
      <c r="A81" s="11" t="s">
        <v>510</v>
      </c>
      <c r="B81" s="46" t="s">
        <v>277</v>
      </c>
      <c r="C81" s="4" t="s">
        <v>582</v>
      </c>
      <c r="D81" s="11"/>
      <c r="E81" s="11"/>
      <c r="F81" s="3"/>
    </row>
    <row r="82" spans="1:6" ht="36" customHeight="1">
      <c r="A82" s="11" t="s">
        <v>511</v>
      </c>
      <c r="B82" s="47" t="s">
        <v>278</v>
      </c>
      <c r="C82" s="11" t="s">
        <v>348</v>
      </c>
      <c r="D82" s="11"/>
      <c r="E82" s="11"/>
      <c r="F82" s="12"/>
    </row>
    <row r="83" spans="1:6" ht="36" customHeight="1">
      <c r="A83" s="11" t="s">
        <v>512</v>
      </c>
      <c r="B83" s="47" t="s">
        <v>641</v>
      </c>
      <c r="C83" s="11" t="s">
        <v>642</v>
      </c>
      <c r="D83" s="11"/>
      <c r="E83" s="11"/>
      <c r="F83" s="12"/>
    </row>
    <row r="84" spans="1:6" ht="40.5" customHeight="1">
      <c r="A84" s="143" t="s">
        <v>283</v>
      </c>
      <c r="B84" s="147"/>
      <c r="C84" s="147"/>
      <c r="D84" s="147"/>
      <c r="E84" s="147"/>
      <c r="F84" s="148"/>
    </row>
    <row r="85" spans="1:6" ht="39.75" customHeight="1">
      <c r="A85" s="11" t="s">
        <v>513</v>
      </c>
      <c r="B85" s="45" t="s">
        <v>284</v>
      </c>
      <c r="C85" s="11" t="s">
        <v>347</v>
      </c>
      <c r="D85" s="11"/>
      <c r="E85" s="11"/>
      <c r="F85" s="12"/>
    </row>
    <row r="86" spans="1:6" ht="37.5" customHeight="1">
      <c r="A86" s="11" t="s">
        <v>193</v>
      </c>
      <c r="B86" s="18" t="s">
        <v>285</v>
      </c>
      <c r="C86" s="11" t="s">
        <v>347</v>
      </c>
      <c r="D86" s="19"/>
      <c r="E86" s="25"/>
      <c r="F86" s="12"/>
    </row>
    <row r="87" spans="1:6" ht="20.25" customHeight="1">
      <c r="A87" s="11" t="s">
        <v>194</v>
      </c>
      <c r="B87" s="18" t="s">
        <v>286</v>
      </c>
      <c r="C87" s="11" t="s">
        <v>347</v>
      </c>
      <c r="D87" s="11"/>
      <c r="E87" s="11"/>
      <c r="F87" s="12"/>
    </row>
    <row r="88" spans="1:6" ht="27.75" customHeight="1">
      <c r="A88" s="11" t="s">
        <v>195</v>
      </c>
      <c r="B88" s="18" t="s">
        <v>287</v>
      </c>
      <c r="C88" s="11" t="s">
        <v>347</v>
      </c>
      <c r="D88" s="11"/>
      <c r="E88" s="11"/>
      <c r="F88" s="12"/>
    </row>
    <row r="89" spans="1:6" ht="27">
      <c r="A89" s="11" t="s">
        <v>514</v>
      </c>
      <c r="B89" s="18" t="s">
        <v>50</v>
      </c>
      <c r="C89" s="11" t="s">
        <v>348</v>
      </c>
      <c r="D89" s="11"/>
      <c r="E89" s="11"/>
      <c r="F89" s="12"/>
    </row>
    <row r="90" spans="1:6" ht="46.5" customHeight="1">
      <c r="A90" s="11" t="s">
        <v>515</v>
      </c>
      <c r="B90" s="18" t="s">
        <v>454</v>
      </c>
      <c r="C90" s="11" t="s">
        <v>348</v>
      </c>
      <c r="D90" s="11"/>
      <c r="E90" s="11"/>
      <c r="F90" s="12"/>
    </row>
    <row r="91" spans="1:6" ht="45.75" customHeight="1">
      <c r="A91" s="11" t="s">
        <v>516</v>
      </c>
      <c r="B91" s="55" t="s">
        <v>505</v>
      </c>
      <c r="C91" s="11" t="s">
        <v>347</v>
      </c>
      <c r="D91" s="11"/>
      <c r="E91" s="11"/>
      <c r="F91" s="12"/>
    </row>
    <row r="92" spans="1:6" ht="41.25">
      <c r="A92" s="11" t="s">
        <v>517</v>
      </c>
      <c r="B92" s="16" t="s">
        <v>443</v>
      </c>
      <c r="C92" s="11" t="s">
        <v>348</v>
      </c>
      <c r="D92" s="11"/>
      <c r="E92" s="11"/>
      <c r="F92" s="12"/>
    </row>
    <row r="93" spans="1:6" ht="42" customHeight="1">
      <c r="A93" s="143" t="s">
        <v>544</v>
      </c>
      <c r="B93" s="144"/>
      <c r="C93" s="144"/>
      <c r="D93" s="144"/>
      <c r="E93" s="144"/>
      <c r="F93" s="145"/>
    </row>
    <row r="94" spans="1:6" ht="49.5" customHeight="1">
      <c r="A94" s="11" t="s">
        <v>518</v>
      </c>
      <c r="B94" s="41" t="s">
        <v>506</v>
      </c>
      <c r="C94" s="2" t="s">
        <v>25</v>
      </c>
      <c r="D94" s="56">
        <f>SUM(D95:D99)</f>
        <v>0</v>
      </c>
      <c r="E94" s="56">
        <f>SUM(E95:E99)</f>
        <v>0</v>
      </c>
      <c r="F94" s="56">
        <f>SUM(F95:F99)</f>
        <v>0</v>
      </c>
    </row>
    <row r="95" spans="1:6" ht="18.75" customHeight="1">
      <c r="A95" s="11" t="s">
        <v>643</v>
      </c>
      <c r="B95" s="41" t="s">
        <v>445</v>
      </c>
      <c r="C95" s="4" t="s">
        <v>25</v>
      </c>
      <c r="D95" s="28"/>
      <c r="E95" s="28"/>
      <c r="F95" s="25"/>
    </row>
    <row r="96" spans="1:6" ht="19.5" customHeight="1">
      <c r="A96" s="11" t="s">
        <v>644</v>
      </c>
      <c r="B96" s="41" t="s">
        <v>444</v>
      </c>
      <c r="C96" s="4" t="s">
        <v>25</v>
      </c>
      <c r="D96" s="28"/>
      <c r="E96" s="28"/>
      <c r="F96" s="12"/>
    </row>
    <row r="97" spans="1:6" ht="23.25" customHeight="1">
      <c r="A97" s="11" t="s">
        <v>645</v>
      </c>
      <c r="B97" s="41" t="s">
        <v>447</v>
      </c>
      <c r="C97" s="4" t="s">
        <v>25</v>
      </c>
      <c r="D97" s="28"/>
      <c r="E97" s="28"/>
      <c r="F97" s="3"/>
    </row>
    <row r="98" spans="1:6" ht="23.25" customHeight="1">
      <c r="A98" s="11" t="s">
        <v>646</v>
      </c>
      <c r="B98" s="41" t="s">
        <v>446</v>
      </c>
      <c r="C98" s="4" t="s">
        <v>25</v>
      </c>
      <c r="D98" s="28"/>
      <c r="E98" s="28"/>
      <c r="F98" s="3"/>
    </row>
    <row r="99" spans="1:6" ht="18.75" customHeight="1">
      <c r="A99" s="11" t="s">
        <v>647</v>
      </c>
      <c r="B99" s="41" t="s">
        <v>448</v>
      </c>
      <c r="C99" s="4" t="s">
        <v>25</v>
      </c>
      <c r="D99" s="28"/>
      <c r="E99" s="28"/>
      <c r="F99" s="3"/>
    </row>
    <row r="100" spans="1:6" ht="33.75" customHeight="1">
      <c r="A100" s="11" t="s">
        <v>519</v>
      </c>
      <c r="B100" s="41" t="s">
        <v>658</v>
      </c>
      <c r="C100" s="2" t="s">
        <v>25</v>
      </c>
      <c r="D100" s="56">
        <f>SUM(D101:D105)</f>
        <v>0</v>
      </c>
      <c r="E100" s="56">
        <f>SUM(E101:E105)</f>
        <v>0</v>
      </c>
      <c r="F100" s="56">
        <f>SUM(F101:F105)</f>
        <v>0</v>
      </c>
    </row>
    <row r="101" spans="1:6" ht="23.25" customHeight="1">
      <c r="A101" s="11" t="s">
        <v>649</v>
      </c>
      <c r="B101" s="41" t="s">
        <v>445</v>
      </c>
      <c r="C101" s="4" t="s">
        <v>25</v>
      </c>
      <c r="D101" s="28"/>
      <c r="E101" s="28"/>
      <c r="F101" s="12"/>
    </row>
    <row r="102" spans="1:6" ht="19.5" customHeight="1">
      <c r="A102" s="11" t="s">
        <v>196</v>
      </c>
      <c r="B102" s="41" t="s">
        <v>444</v>
      </c>
      <c r="C102" s="4" t="s">
        <v>25</v>
      </c>
      <c r="D102" s="28"/>
      <c r="E102" s="28"/>
      <c r="F102" s="25"/>
    </row>
    <row r="103" spans="1:6" ht="24" customHeight="1">
      <c r="A103" s="11" t="s">
        <v>197</v>
      </c>
      <c r="B103" s="41" t="s">
        <v>447</v>
      </c>
      <c r="C103" s="4" t="s">
        <v>25</v>
      </c>
      <c r="D103" s="28"/>
      <c r="E103" s="28"/>
      <c r="F103" s="3"/>
    </row>
    <row r="104" spans="1:6" ht="23.25" customHeight="1">
      <c r="A104" s="11" t="s">
        <v>198</v>
      </c>
      <c r="B104" s="41" t="s">
        <v>446</v>
      </c>
      <c r="C104" s="4" t="s">
        <v>25</v>
      </c>
      <c r="D104" s="28"/>
      <c r="E104" s="28"/>
      <c r="F104" s="3"/>
    </row>
    <row r="105" spans="1:6" ht="21" customHeight="1">
      <c r="A105" s="11" t="s">
        <v>199</v>
      </c>
      <c r="B105" s="41" t="s">
        <v>448</v>
      </c>
      <c r="C105" s="4" t="s">
        <v>25</v>
      </c>
      <c r="D105" s="28"/>
      <c r="E105" s="28"/>
      <c r="F105" s="3"/>
    </row>
    <row r="106" spans="1:6" ht="31.5" customHeight="1">
      <c r="A106" s="11" t="s">
        <v>520</v>
      </c>
      <c r="B106" s="41" t="s">
        <v>659</v>
      </c>
      <c r="C106" s="2" t="s">
        <v>25</v>
      </c>
      <c r="D106" s="56">
        <f>SUM(D107:D111)</f>
        <v>0</v>
      </c>
      <c r="E106" s="56">
        <f>SUM(E107:E111)</f>
        <v>0</v>
      </c>
      <c r="F106" s="56">
        <f>SUM(F107:F111)</f>
        <v>0</v>
      </c>
    </row>
    <row r="107" spans="1:6" ht="20.25" customHeight="1">
      <c r="A107" s="11" t="s">
        <v>200</v>
      </c>
      <c r="B107" s="41" t="s">
        <v>445</v>
      </c>
      <c r="C107" s="4" t="s">
        <v>25</v>
      </c>
      <c r="D107" s="28"/>
      <c r="E107" s="28"/>
      <c r="F107" s="3"/>
    </row>
    <row r="108" spans="1:6" ht="21" customHeight="1">
      <c r="A108" s="11" t="s">
        <v>201</v>
      </c>
      <c r="B108" s="41" t="s">
        <v>444</v>
      </c>
      <c r="C108" s="4" t="s">
        <v>25</v>
      </c>
      <c r="D108" s="28"/>
      <c r="E108" s="28"/>
      <c r="F108" s="3"/>
    </row>
    <row r="109" spans="1:6" ht="21" customHeight="1">
      <c r="A109" s="11" t="s">
        <v>202</v>
      </c>
      <c r="B109" s="41" t="s">
        <v>447</v>
      </c>
      <c r="C109" s="4" t="s">
        <v>25</v>
      </c>
      <c r="D109" s="28"/>
      <c r="E109" s="28"/>
      <c r="F109" s="25"/>
    </row>
    <row r="110" spans="1:6" ht="20.25" customHeight="1">
      <c r="A110" s="11" t="s">
        <v>203</v>
      </c>
      <c r="B110" s="41" t="s">
        <v>446</v>
      </c>
      <c r="C110" s="4" t="s">
        <v>25</v>
      </c>
      <c r="D110" s="28"/>
      <c r="E110" s="28"/>
      <c r="F110" s="3"/>
    </row>
    <row r="111" spans="1:6" ht="24" customHeight="1">
      <c r="A111" s="11" t="s">
        <v>204</v>
      </c>
      <c r="B111" s="41" t="s">
        <v>448</v>
      </c>
      <c r="C111" s="4" t="s">
        <v>25</v>
      </c>
      <c r="D111" s="28"/>
      <c r="E111" s="28"/>
      <c r="F111" s="3"/>
    </row>
    <row r="112" spans="1:6" ht="42.75" customHeight="1">
      <c r="A112" s="11" t="s">
        <v>521</v>
      </c>
      <c r="B112" s="48" t="s">
        <v>660</v>
      </c>
      <c r="C112" s="2" t="s">
        <v>25</v>
      </c>
      <c r="D112" s="56">
        <f>SUM(D113:D117)</f>
        <v>0</v>
      </c>
      <c r="E112" s="56">
        <f>SUM(E113:E117)</f>
        <v>0</v>
      </c>
      <c r="F112" s="56">
        <f>SUM(F113:F117)</f>
        <v>0</v>
      </c>
    </row>
    <row r="113" spans="1:6" ht="21" customHeight="1">
      <c r="A113" s="11" t="s">
        <v>205</v>
      </c>
      <c r="B113" s="41" t="s">
        <v>445</v>
      </c>
      <c r="C113" s="4" t="s">
        <v>25</v>
      </c>
      <c r="D113" s="28">
        <f aca="true" t="shared" si="1" ref="D113:F117">D95-D101-D107</f>
        <v>0</v>
      </c>
      <c r="E113" s="28">
        <f t="shared" si="1"/>
        <v>0</v>
      </c>
      <c r="F113" s="28">
        <f t="shared" si="1"/>
        <v>0</v>
      </c>
    </row>
    <row r="114" spans="1:6" ht="23.25" customHeight="1">
      <c r="A114" s="11" t="s">
        <v>206</v>
      </c>
      <c r="B114" s="41" t="s">
        <v>444</v>
      </c>
      <c r="C114" s="4" t="s">
        <v>25</v>
      </c>
      <c r="D114" s="28">
        <f t="shared" si="1"/>
        <v>0</v>
      </c>
      <c r="E114" s="28">
        <f t="shared" si="1"/>
        <v>0</v>
      </c>
      <c r="F114" s="28">
        <f t="shared" si="1"/>
        <v>0</v>
      </c>
    </row>
    <row r="115" spans="1:6" ht="22.5" customHeight="1">
      <c r="A115" s="11" t="s">
        <v>207</v>
      </c>
      <c r="B115" s="41" t="s">
        <v>447</v>
      </c>
      <c r="C115" s="4" t="s">
        <v>25</v>
      </c>
      <c r="D115" s="28">
        <f t="shared" si="1"/>
        <v>0</v>
      </c>
      <c r="E115" s="28">
        <f t="shared" si="1"/>
        <v>0</v>
      </c>
      <c r="F115" s="28">
        <f t="shared" si="1"/>
        <v>0</v>
      </c>
    </row>
    <row r="116" spans="1:6" ht="19.5" customHeight="1">
      <c r="A116" s="11" t="s">
        <v>208</v>
      </c>
      <c r="B116" s="41" t="s">
        <v>446</v>
      </c>
      <c r="C116" s="4" t="s">
        <v>25</v>
      </c>
      <c r="D116" s="28">
        <f t="shared" si="1"/>
        <v>0</v>
      </c>
      <c r="E116" s="28">
        <f t="shared" si="1"/>
        <v>0</v>
      </c>
      <c r="F116" s="28">
        <f t="shared" si="1"/>
        <v>0</v>
      </c>
    </row>
    <row r="117" spans="1:6" ht="24" customHeight="1">
      <c r="A117" s="11" t="s">
        <v>209</v>
      </c>
      <c r="B117" s="41" t="s">
        <v>448</v>
      </c>
      <c r="C117" s="4" t="s">
        <v>25</v>
      </c>
      <c r="D117" s="28">
        <f t="shared" si="1"/>
        <v>0</v>
      </c>
      <c r="E117" s="28">
        <f t="shared" si="1"/>
        <v>0</v>
      </c>
      <c r="F117" s="28">
        <f t="shared" si="1"/>
        <v>0</v>
      </c>
    </row>
    <row r="118" spans="1:6" ht="33" customHeight="1">
      <c r="A118" s="11" t="s">
        <v>522</v>
      </c>
      <c r="B118" s="16" t="s">
        <v>532</v>
      </c>
      <c r="C118" s="11" t="s">
        <v>348</v>
      </c>
      <c r="D118" s="65" t="e">
        <f>(D100+D106)/D94*100</f>
        <v>#DIV/0!</v>
      </c>
      <c r="E118" s="65" t="e">
        <f>(E100+E106)/E94*100</f>
        <v>#DIV/0!</v>
      </c>
      <c r="F118" s="65" t="e">
        <f>(F100+F106)/F94*100</f>
        <v>#DIV/0!</v>
      </c>
    </row>
    <row r="119" spans="1:6" ht="21.75" customHeight="1">
      <c r="A119" s="11" t="s">
        <v>210</v>
      </c>
      <c r="B119" s="41" t="s">
        <v>445</v>
      </c>
      <c r="C119" s="11" t="s">
        <v>348</v>
      </c>
      <c r="D119" s="65" t="e">
        <f aca="true" t="shared" si="2" ref="D119:F123">(D101+D107)/D95*100</f>
        <v>#DIV/0!</v>
      </c>
      <c r="E119" s="65" t="e">
        <f t="shared" si="2"/>
        <v>#DIV/0!</v>
      </c>
      <c r="F119" s="65" t="e">
        <f t="shared" si="2"/>
        <v>#DIV/0!</v>
      </c>
    </row>
    <row r="120" spans="1:6" ht="21.75" customHeight="1">
      <c r="A120" s="11" t="s">
        <v>211</v>
      </c>
      <c r="B120" s="41" t="s">
        <v>444</v>
      </c>
      <c r="C120" s="11" t="s">
        <v>348</v>
      </c>
      <c r="D120" s="65" t="e">
        <f t="shared" si="2"/>
        <v>#DIV/0!</v>
      </c>
      <c r="E120" s="65" t="e">
        <f t="shared" si="2"/>
        <v>#DIV/0!</v>
      </c>
      <c r="F120" s="65" t="e">
        <f t="shared" si="2"/>
        <v>#DIV/0!</v>
      </c>
    </row>
    <row r="121" spans="1:6" ht="21" customHeight="1">
      <c r="A121" s="11" t="s">
        <v>212</v>
      </c>
      <c r="B121" s="41" t="s">
        <v>447</v>
      </c>
      <c r="C121" s="11" t="s">
        <v>348</v>
      </c>
      <c r="D121" s="65" t="e">
        <f t="shared" si="2"/>
        <v>#DIV/0!</v>
      </c>
      <c r="E121" s="65" t="e">
        <f t="shared" si="2"/>
        <v>#DIV/0!</v>
      </c>
      <c r="F121" s="65" t="e">
        <f t="shared" si="2"/>
        <v>#DIV/0!</v>
      </c>
    </row>
    <row r="122" spans="1:6" ht="23.25" customHeight="1">
      <c r="A122" s="11" t="s">
        <v>1</v>
      </c>
      <c r="B122" s="41" t="s">
        <v>446</v>
      </c>
      <c r="C122" s="11" t="s">
        <v>348</v>
      </c>
      <c r="D122" s="65" t="e">
        <f t="shared" si="2"/>
        <v>#DIV/0!</v>
      </c>
      <c r="E122" s="65" t="e">
        <f t="shared" si="2"/>
        <v>#DIV/0!</v>
      </c>
      <c r="F122" s="65" t="e">
        <f t="shared" si="2"/>
        <v>#DIV/0!</v>
      </c>
    </row>
    <row r="123" spans="1:6" ht="23.25" customHeight="1">
      <c r="A123" s="11" t="s">
        <v>2</v>
      </c>
      <c r="B123" s="41" t="s">
        <v>448</v>
      </c>
      <c r="C123" s="11" t="s">
        <v>348</v>
      </c>
      <c r="D123" s="65" t="e">
        <f t="shared" si="2"/>
        <v>#DIV/0!</v>
      </c>
      <c r="E123" s="65" t="e">
        <f t="shared" si="2"/>
        <v>#DIV/0!</v>
      </c>
      <c r="F123" s="65" t="e">
        <f t="shared" si="2"/>
        <v>#DIV/0!</v>
      </c>
    </row>
    <row r="124" spans="1:6" ht="31.5" customHeight="1">
      <c r="A124" s="143" t="s">
        <v>650</v>
      </c>
      <c r="B124" s="147"/>
      <c r="C124" s="147"/>
      <c r="D124" s="147"/>
      <c r="E124" s="147"/>
      <c r="F124" s="148"/>
    </row>
    <row r="125" spans="1:6" ht="41.25">
      <c r="A125" s="11" t="s">
        <v>523</v>
      </c>
      <c r="B125" s="45" t="s">
        <v>648</v>
      </c>
      <c r="C125" s="11" t="s">
        <v>25</v>
      </c>
      <c r="D125" s="11"/>
      <c r="E125" s="11"/>
      <c r="F125" s="12"/>
    </row>
    <row r="126" spans="1:6" ht="26.25" customHeight="1">
      <c r="A126" s="11" t="s">
        <v>3</v>
      </c>
      <c r="B126" s="57" t="s">
        <v>563</v>
      </c>
      <c r="C126" s="11" t="s">
        <v>25</v>
      </c>
      <c r="D126" s="18"/>
      <c r="E126" s="18"/>
      <c r="F126" s="4"/>
    </row>
    <row r="127" spans="1:6" ht="38.25" customHeight="1">
      <c r="A127" s="11" t="s">
        <v>524</v>
      </c>
      <c r="B127" s="45" t="s">
        <v>500</v>
      </c>
      <c r="C127" s="11" t="s">
        <v>25</v>
      </c>
      <c r="D127" s="11"/>
      <c r="E127" s="11"/>
      <c r="F127" s="12"/>
    </row>
    <row r="128" spans="1:6" ht="34.5" customHeight="1">
      <c r="A128" s="11" t="s">
        <v>525</v>
      </c>
      <c r="B128" s="45" t="s">
        <v>324</v>
      </c>
      <c r="C128" s="11" t="s">
        <v>25</v>
      </c>
      <c r="D128" s="11"/>
      <c r="E128" s="11"/>
      <c r="F128" s="12"/>
    </row>
    <row r="129" spans="1:6" ht="41.25">
      <c r="A129" s="11" t="s">
        <v>526</v>
      </c>
      <c r="B129" s="45" t="s">
        <v>501</v>
      </c>
      <c r="C129" s="11" t="s">
        <v>25</v>
      </c>
      <c r="D129" s="11"/>
      <c r="E129" s="11"/>
      <c r="F129" s="12"/>
    </row>
    <row r="130" spans="1:6" ht="36" customHeight="1">
      <c r="A130" s="11" t="s">
        <v>527</v>
      </c>
      <c r="B130" s="47" t="s">
        <v>227</v>
      </c>
      <c r="C130" s="11" t="s">
        <v>348</v>
      </c>
      <c r="D130" s="11"/>
      <c r="E130" s="11"/>
      <c r="F130" s="12"/>
    </row>
    <row r="131" spans="1:6" ht="42" customHeight="1">
      <c r="A131" s="143" t="s">
        <v>4</v>
      </c>
      <c r="B131" s="147"/>
      <c r="C131" s="147"/>
      <c r="D131" s="147"/>
      <c r="E131" s="147"/>
      <c r="F131" s="148"/>
    </row>
    <row r="132" spans="1:6" ht="48.75" customHeight="1">
      <c r="A132" s="11" t="s">
        <v>528</v>
      </c>
      <c r="B132" s="45" t="s">
        <v>653</v>
      </c>
      <c r="C132" s="11" t="s">
        <v>654</v>
      </c>
      <c r="D132" s="60"/>
      <c r="E132" s="60"/>
      <c r="F132" s="60"/>
    </row>
    <row r="133" spans="1:6" ht="41.25">
      <c r="A133" s="11" t="s">
        <v>529</v>
      </c>
      <c r="B133" s="45" t="s">
        <v>651</v>
      </c>
      <c r="C133" s="11" t="s">
        <v>652</v>
      </c>
      <c r="D133" s="11"/>
      <c r="E133" s="11"/>
      <c r="F133" s="12"/>
    </row>
    <row r="134" spans="1:6" ht="45.75" customHeight="1">
      <c r="A134" s="11" t="s">
        <v>530</v>
      </c>
      <c r="B134" s="45" t="s">
        <v>263</v>
      </c>
      <c r="C134" s="11" t="s">
        <v>657</v>
      </c>
      <c r="D134" s="11"/>
      <c r="E134" s="11"/>
      <c r="F134" s="12"/>
    </row>
    <row r="135" spans="1:6" ht="48" customHeight="1">
      <c r="A135" s="11" t="s">
        <v>531</v>
      </c>
      <c r="B135" s="45" t="s">
        <v>262</v>
      </c>
      <c r="C135" s="11" t="s">
        <v>657</v>
      </c>
      <c r="D135" s="11"/>
      <c r="E135" s="11"/>
      <c r="F135" s="12"/>
    </row>
    <row r="136" spans="1:6" ht="36.75" customHeight="1">
      <c r="A136" s="11" t="s">
        <v>655</v>
      </c>
      <c r="B136" s="45" t="s">
        <v>264</v>
      </c>
      <c r="C136" s="11" t="s">
        <v>657</v>
      </c>
      <c r="D136" s="19"/>
      <c r="E136" s="19"/>
      <c r="F136" s="12"/>
    </row>
    <row r="137" spans="1:6" ht="60" customHeight="1">
      <c r="A137" s="11" t="s">
        <v>656</v>
      </c>
      <c r="B137" s="45" t="s">
        <v>166</v>
      </c>
      <c r="C137" s="11" t="s">
        <v>654</v>
      </c>
      <c r="D137" s="19"/>
      <c r="E137" s="19"/>
      <c r="F137" s="12"/>
    </row>
    <row r="138" spans="1:6" ht="60" customHeight="1">
      <c r="A138" s="11" t="s">
        <v>173</v>
      </c>
      <c r="B138" s="45" t="s">
        <v>167</v>
      </c>
      <c r="C138" s="11" t="s">
        <v>169</v>
      </c>
      <c r="D138" s="11"/>
      <c r="E138" s="11"/>
      <c r="F138" s="12"/>
    </row>
    <row r="139" spans="1:6" ht="60" customHeight="1">
      <c r="A139" s="11" t="s">
        <v>174</v>
      </c>
      <c r="B139" s="45" t="s">
        <v>168</v>
      </c>
      <c r="C139" s="11" t="s">
        <v>657</v>
      </c>
      <c r="D139" s="11"/>
      <c r="E139" s="11"/>
      <c r="F139" s="12"/>
    </row>
    <row r="140" spans="1:6" ht="54.75">
      <c r="A140" s="11" t="s">
        <v>175</v>
      </c>
      <c r="B140" s="45" t="s">
        <v>170</v>
      </c>
      <c r="C140" s="11" t="s">
        <v>657</v>
      </c>
      <c r="D140" s="11"/>
      <c r="E140" s="11"/>
      <c r="F140" s="12"/>
    </row>
    <row r="141" spans="1:6" ht="54.75">
      <c r="A141" s="11" t="s">
        <v>176</v>
      </c>
      <c r="B141" s="45" t="s">
        <v>171</v>
      </c>
      <c r="C141" s="11" t="s">
        <v>657</v>
      </c>
      <c r="D141" s="11"/>
      <c r="E141" s="11"/>
      <c r="F141" s="12"/>
    </row>
    <row r="142" spans="1:6" ht="27">
      <c r="A142" s="11" t="s">
        <v>177</v>
      </c>
      <c r="B142" s="45" t="s">
        <v>6</v>
      </c>
      <c r="C142" s="11" t="s">
        <v>5</v>
      </c>
      <c r="D142" s="11"/>
      <c r="E142" s="11"/>
      <c r="F142" s="12"/>
    </row>
    <row r="143" spans="1:6" ht="27">
      <c r="A143" s="11" t="s">
        <v>178</v>
      </c>
      <c r="B143" s="45" t="s">
        <v>7</v>
      </c>
      <c r="C143" s="11" t="s">
        <v>8</v>
      </c>
      <c r="D143" s="11"/>
      <c r="E143" s="11"/>
      <c r="F143" s="12"/>
    </row>
    <row r="144" spans="1:6" ht="27">
      <c r="A144" s="11" t="s">
        <v>179</v>
      </c>
      <c r="B144" s="45" t="s">
        <v>9</v>
      </c>
      <c r="C144" s="11" t="s">
        <v>10</v>
      </c>
      <c r="D144" s="11"/>
      <c r="E144" s="11"/>
      <c r="F144" s="12"/>
    </row>
    <row r="145" spans="1:6" ht="27">
      <c r="A145" s="11" t="s">
        <v>180</v>
      </c>
      <c r="B145" s="45" t="s">
        <v>11</v>
      </c>
      <c r="C145" s="11" t="s">
        <v>10</v>
      </c>
      <c r="D145" s="11"/>
      <c r="E145" s="11"/>
      <c r="F145" s="12"/>
    </row>
    <row r="146" spans="1:6" ht="27">
      <c r="A146" s="11" t="s">
        <v>181</v>
      </c>
      <c r="B146" s="45" t="s">
        <v>326</v>
      </c>
      <c r="C146" s="11" t="s">
        <v>10</v>
      </c>
      <c r="D146" s="11"/>
      <c r="E146" s="11"/>
      <c r="F146" s="12"/>
    </row>
    <row r="147" spans="1:6" ht="54.75">
      <c r="A147" s="11" t="s">
        <v>182</v>
      </c>
      <c r="B147" s="45" t="s">
        <v>327</v>
      </c>
      <c r="C147" s="11" t="s">
        <v>5</v>
      </c>
      <c r="D147" s="11"/>
      <c r="E147" s="11"/>
      <c r="F147" s="12"/>
    </row>
    <row r="148" spans="1:6" ht="54.75">
      <c r="A148" s="11" t="s">
        <v>183</v>
      </c>
      <c r="B148" s="45" t="s">
        <v>329</v>
      </c>
      <c r="C148" s="11" t="s">
        <v>8</v>
      </c>
      <c r="D148" s="11"/>
      <c r="E148" s="11"/>
      <c r="F148" s="12"/>
    </row>
    <row r="149" spans="1:6" ht="54.75">
      <c r="A149" s="11" t="s">
        <v>184</v>
      </c>
      <c r="B149" s="45" t="s">
        <v>330</v>
      </c>
      <c r="C149" s="11" t="s">
        <v>10</v>
      </c>
      <c r="D149" s="11"/>
      <c r="E149" s="11"/>
      <c r="F149" s="12"/>
    </row>
    <row r="150" spans="1:6" ht="54.75">
      <c r="A150" s="11" t="s">
        <v>185</v>
      </c>
      <c r="B150" s="45" t="s">
        <v>331</v>
      </c>
      <c r="C150" s="11" t="s">
        <v>10</v>
      </c>
      <c r="D150" s="11"/>
      <c r="E150" s="11"/>
      <c r="F150" s="12"/>
    </row>
    <row r="151" spans="1:6" ht="54.75">
      <c r="A151" s="11" t="s">
        <v>187</v>
      </c>
      <c r="B151" s="45" t="s">
        <v>16</v>
      </c>
      <c r="C151" s="11" t="s">
        <v>10</v>
      </c>
      <c r="D151" s="11"/>
      <c r="E151" s="11"/>
      <c r="F151" s="12"/>
    </row>
    <row r="152" spans="1:6" ht="32.25" customHeight="1">
      <c r="A152" s="143" t="s">
        <v>172</v>
      </c>
      <c r="B152" s="147"/>
      <c r="C152" s="147"/>
      <c r="D152" s="147"/>
      <c r="E152" s="147"/>
      <c r="F152" s="148"/>
    </row>
    <row r="153" spans="1:6" ht="26.25" customHeight="1">
      <c r="A153" s="11" t="s">
        <v>188</v>
      </c>
      <c r="B153" s="55" t="s">
        <v>596</v>
      </c>
      <c r="C153" s="11" t="s">
        <v>585</v>
      </c>
      <c r="D153" s="11"/>
      <c r="E153" s="11"/>
      <c r="F153" s="12"/>
    </row>
    <row r="154" spans="1:6" ht="29.25" customHeight="1">
      <c r="A154" s="11" t="s">
        <v>189</v>
      </c>
      <c r="B154" s="55" t="s">
        <v>597</v>
      </c>
      <c r="C154" s="11" t="s">
        <v>347</v>
      </c>
      <c r="D154" s="11"/>
      <c r="E154" s="11"/>
      <c r="F154" s="12"/>
    </row>
    <row r="155" spans="1:6" ht="37.5" customHeight="1">
      <c r="A155" s="11" t="s">
        <v>190</v>
      </c>
      <c r="B155" s="55" t="s">
        <v>594</v>
      </c>
      <c r="C155" s="11" t="s">
        <v>466</v>
      </c>
      <c r="D155" s="11"/>
      <c r="E155" s="11"/>
      <c r="F155" s="12"/>
    </row>
    <row r="156" spans="1:6" ht="34.5" customHeight="1">
      <c r="A156" s="11" t="s">
        <v>191</v>
      </c>
      <c r="B156" s="55" t="s">
        <v>595</v>
      </c>
      <c r="C156" s="11" t="s">
        <v>347</v>
      </c>
      <c r="D156" s="11"/>
      <c r="E156" s="11"/>
      <c r="F156" s="12"/>
    </row>
    <row r="157" spans="1:6" ht="30" customHeight="1">
      <c r="A157" s="11" t="s">
        <v>192</v>
      </c>
      <c r="B157" s="55" t="s">
        <v>451</v>
      </c>
      <c r="C157" s="11" t="s">
        <v>605</v>
      </c>
      <c r="D157" s="11"/>
      <c r="E157" s="11"/>
      <c r="F157" s="12"/>
    </row>
    <row r="158" spans="1:6" ht="35.25" customHeight="1">
      <c r="A158" s="11" t="s">
        <v>17</v>
      </c>
      <c r="B158" s="55" t="s">
        <v>452</v>
      </c>
      <c r="C158" s="11" t="s">
        <v>347</v>
      </c>
      <c r="D158" s="11"/>
      <c r="E158" s="11"/>
      <c r="F158" s="12"/>
    </row>
    <row r="159" spans="1:6" ht="35.25" customHeight="1">
      <c r="A159" s="11" t="s">
        <v>18</v>
      </c>
      <c r="B159" s="55" t="s">
        <v>449</v>
      </c>
      <c r="C159" s="11" t="s">
        <v>605</v>
      </c>
      <c r="D159" s="11"/>
      <c r="E159" s="11"/>
      <c r="F159" s="12"/>
    </row>
    <row r="160" spans="1:6" ht="29.25" customHeight="1">
      <c r="A160" s="11" t="s">
        <v>19</v>
      </c>
      <c r="B160" s="55" t="s">
        <v>450</v>
      </c>
      <c r="C160" s="11" t="s">
        <v>347</v>
      </c>
      <c r="D160" s="11"/>
      <c r="E160" s="11"/>
      <c r="F160" s="12"/>
    </row>
    <row r="161" spans="1:6" ht="30.75" customHeight="1">
      <c r="A161" s="11" t="s">
        <v>20</v>
      </c>
      <c r="B161" s="55" t="s">
        <v>451</v>
      </c>
      <c r="C161" s="11" t="s">
        <v>605</v>
      </c>
      <c r="D161" s="11"/>
      <c r="E161" s="11"/>
      <c r="F161" s="12"/>
    </row>
    <row r="162" spans="1:6" ht="30.75" customHeight="1">
      <c r="A162" s="11" t="s">
        <v>21</v>
      </c>
      <c r="B162" s="55" t="s">
        <v>452</v>
      </c>
      <c r="C162" s="11" t="s">
        <v>347</v>
      </c>
      <c r="D162" s="11"/>
      <c r="E162" s="11"/>
      <c r="F162" s="12"/>
    </row>
    <row r="163" spans="1:6" ht="35.25" customHeight="1">
      <c r="A163" s="11" t="s">
        <v>22</v>
      </c>
      <c r="B163" s="55" t="s">
        <v>453</v>
      </c>
      <c r="C163" s="11" t="s">
        <v>605</v>
      </c>
      <c r="D163" s="11"/>
      <c r="E163" s="11"/>
      <c r="F163" s="12"/>
    </row>
    <row r="164" spans="1:6" ht="35.25" customHeight="1">
      <c r="A164" s="11" t="s">
        <v>23</v>
      </c>
      <c r="B164" s="55" t="s">
        <v>598</v>
      </c>
      <c r="C164" s="11" t="s">
        <v>347</v>
      </c>
      <c r="D164" s="11"/>
      <c r="E164" s="11"/>
      <c r="F164" s="12"/>
    </row>
    <row r="165" spans="1:6" ht="25.5" customHeight="1">
      <c r="A165" s="39"/>
      <c r="B165" s="61"/>
      <c r="C165" s="62"/>
      <c r="D165" s="62"/>
      <c r="E165" s="62"/>
      <c r="F165" s="63"/>
    </row>
    <row r="166" spans="1:6" s="26" customFormat="1" ht="18.75" customHeight="1">
      <c r="A166" s="27"/>
      <c r="B166" s="64" t="s">
        <v>106</v>
      </c>
      <c r="C166" s="27"/>
      <c r="D166" s="27"/>
      <c r="E166" s="27"/>
      <c r="F166" s="27"/>
    </row>
    <row r="167" spans="2:6" ht="13.5">
      <c r="B167" s="156"/>
      <c r="C167" s="156"/>
      <c r="D167" s="156"/>
      <c r="E167" s="156"/>
      <c r="F167" s="156"/>
    </row>
    <row r="169" ht="13.5">
      <c r="B169" s="21" t="s">
        <v>441</v>
      </c>
    </row>
    <row r="170" ht="13.5">
      <c r="B170" s="21" t="s">
        <v>442</v>
      </c>
    </row>
  </sheetData>
  <sheetProtection/>
  <mergeCells count="21">
    <mergeCell ref="C10:C11"/>
    <mergeCell ref="A57:F57"/>
    <mergeCell ref="A124:F124"/>
    <mergeCell ref="A21:F21"/>
    <mergeCell ref="E1:F1"/>
    <mergeCell ref="B167:F167"/>
    <mergeCell ref="A2:F2"/>
    <mergeCell ref="A3:F3"/>
    <mergeCell ref="A6:F6"/>
    <mergeCell ref="A131:F131"/>
    <mergeCell ref="A152:F152"/>
    <mergeCell ref="A20:B20"/>
    <mergeCell ref="A93:F93"/>
    <mergeCell ref="B9:B11"/>
    <mergeCell ref="A4:F4"/>
    <mergeCell ref="A9:A11"/>
    <mergeCell ref="A84:F84"/>
    <mergeCell ref="C9:E9"/>
    <mergeCell ref="A5:F5"/>
    <mergeCell ref="D10:E10"/>
    <mergeCell ref="A7:F7"/>
  </mergeCells>
  <printOptions horizontalCentered="1"/>
  <pageMargins left="0.5905511811023623" right="0.3937007874015748" top="0.7874015748031497" bottom="0.3937007874015748" header="0.5118110236220472" footer="0.5118110236220472"/>
  <pageSetup fitToHeight="5" horizontalDpi="600" verticalDpi="600" orientation="portrait" paperSize="9" scale="69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4">
      <pane xSplit="2" ySplit="4" topLeftCell="C95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5" sqref="B45"/>
    </sheetView>
  </sheetViews>
  <sheetFormatPr defaultColWidth="9.140625" defaultRowHeight="12.75"/>
  <cols>
    <col min="1" max="1" width="6.57421875" style="1" customWidth="1"/>
    <col min="2" max="2" width="55.8515625" style="7" customWidth="1"/>
    <col min="3" max="3" width="12.8515625" style="5" customWidth="1"/>
    <col min="4" max="4" width="12.28125" style="5" customWidth="1"/>
    <col min="5" max="5" width="12.28125" style="1" customWidth="1"/>
    <col min="6" max="6" width="46.00390625" style="23" customWidth="1"/>
    <col min="7" max="16384" width="9.140625" style="1" customWidth="1"/>
  </cols>
  <sheetData>
    <row r="1" spans="5:6" ht="16.5">
      <c r="E1" s="31"/>
      <c r="F1" s="23" t="s">
        <v>317</v>
      </c>
    </row>
    <row r="2" spans="1:5" ht="15">
      <c r="A2" s="158" t="s">
        <v>310</v>
      </c>
      <c r="B2" s="158"/>
      <c r="C2" s="158"/>
      <c r="D2" s="158"/>
      <c r="E2" s="158"/>
    </row>
    <row r="3" spans="1:6" ht="16.5">
      <c r="A3" s="159" t="s">
        <v>586</v>
      </c>
      <c r="B3" s="159"/>
      <c r="C3" s="159"/>
      <c r="D3" s="159"/>
      <c r="E3" s="159"/>
      <c r="F3" s="159"/>
    </row>
    <row r="4" spans="1:6" ht="16.5">
      <c r="A4" s="159" t="s">
        <v>587</v>
      </c>
      <c r="B4" s="159"/>
      <c r="C4" s="159"/>
      <c r="D4" s="159"/>
      <c r="E4" s="159"/>
      <c r="F4" s="159"/>
    </row>
    <row r="5" spans="1:6" ht="13.5">
      <c r="A5" s="171" t="s">
        <v>588</v>
      </c>
      <c r="B5" s="171"/>
      <c r="C5" s="171"/>
      <c r="D5" s="171"/>
      <c r="E5" s="171"/>
      <c r="F5" s="32"/>
    </row>
    <row r="6" spans="1:6" ht="20.25" customHeight="1">
      <c r="A6" s="163" t="s">
        <v>344</v>
      </c>
      <c r="B6" s="163"/>
      <c r="C6" s="163"/>
      <c r="D6" s="163"/>
      <c r="E6" s="163"/>
      <c r="F6" s="163"/>
    </row>
    <row r="7" spans="1:6" ht="27">
      <c r="A7" s="4" t="s">
        <v>48</v>
      </c>
      <c r="B7" s="2" t="s">
        <v>346</v>
      </c>
      <c r="C7" s="2" t="s">
        <v>107</v>
      </c>
      <c r="D7" s="2" t="s">
        <v>24</v>
      </c>
      <c r="E7" s="2" t="s">
        <v>492</v>
      </c>
      <c r="F7" s="2" t="s">
        <v>345</v>
      </c>
    </row>
    <row r="8" spans="1:6" ht="13.5">
      <c r="A8" s="4">
        <v>1</v>
      </c>
      <c r="B8" s="4">
        <f>A8+1</f>
        <v>2</v>
      </c>
      <c r="C8" s="4">
        <f>B8+1</f>
        <v>3</v>
      </c>
      <c r="D8" s="4">
        <f>C8+1</f>
        <v>4</v>
      </c>
      <c r="E8" s="4">
        <f>D8+1</f>
        <v>5</v>
      </c>
      <c r="F8" s="4">
        <v>6</v>
      </c>
    </row>
    <row r="9" spans="1:6" s="10" customFormat="1" ht="18">
      <c r="A9" s="164" t="s">
        <v>338</v>
      </c>
      <c r="B9" s="165"/>
      <c r="C9" s="165"/>
      <c r="D9" s="165"/>
      <c r="E9" s="165"/>
      <c r="F9" s="166"/>
    </row>
    <row r="10" spans="1:6" s="10" customFormat="1" ht="18">
      <c r="A10" s="51"/>
      <c r="B10" s="54" t="s">
        <v>291</v>
      </c>
      <c r="C10" s="52"/>
      <c r="D10" s="52"/>
      <c r="E10" s="52"/>
      <c r="F10" s="53"/>
    </row>
    <row r="11" spans="1:6" s="10" customFormat="1" ht="26.25">
      <c r="A11" s="4" t="s">
        <v>49</v>
      </c>
      <c r="B11" s="6" t="s">
        <v>137</v>
      </c>
      <c r="C11" s="12" t="s">
        <v>560</v>
      </c>
      <c r="D11" s="4"/>
      <c r="E11" s="4"/>
      <c r="F11" s="35" t="s">
        <v>335</v>
      </c>
    </row>
    <row r="12" spans="1:6" s="10" customFormat="1" ht="66">
      <c r="A12" s="29" t="s">
        <v>333</v>
      </c>
      <c r="B12" s="15" t="s">
        <v>135</v>
      </c>
      <c r="C12" s="12" t="s">
        <v>560</v>
      </c>
      <c r="D12" s="6"/>
      <c r="E12" s="6"/>
      <c r="F12" s="35" t="s">
        <v>464</v>
      </c>
    </row>
    <row r="13" spans="1:6" s="10" customFormat="1" ht="25.5" customHeight="1">
      <c r="A13" s="29" t="s">
        <v>334</v>
      </c>
      <c r="B13" s="15" t="s">
        <v>13</v>
      </c>
      <c r="C13" s="12" t="s">
        <v>560</v>
      </c>
      <c r="D13" s="6"/>
      <c r="E13" s="6"/>
      <c r="F13" s="35" t="s">
        <v>136</v>
      </c>
    </row>
    <row r="14" spans="1:6" s="10" customFormat="1" ht="41.25">
      <c r="A14" s="29" t="s">
        <v>51</v>
      </c>
      <c r="B14" s="15" t="s">
        <v>138</v>
      </c>
      <c r="C14" s="12" t="s">
        <v>560</v>
      </c>
      <c r="D14" s="6"/>
      <c r="E14" s="6"/>
      <c r="F14" s="35" t="s">
        <v>610</v>
      </c>
    </row>
    <row r="15" spans="1:6" s="10" customFormat="1" ht="39">
      <c r="A15" s="29" t="s">
        <v>336</v>
      </c>
      <c r="B15" s="15" t="s">
        <v>135</v>
      </c>
      <c r="C15" s="12" t="s">
        <v>560</v>
      </c>
      <c r="D15" s="6"/>
      <c r="E15" s="6"/>
      <c r="F15" s="35" t="s">
        <v>610</v>
      </c>
    </row>
    <row r="16" spans="1:6" s="10" customFormat="1" ht="52.5">
      <c r="A16" s="4" t="s">
        <v>52</v>
      </c>
      <c r="B16" s="6" t="s">
        <v>611</v>
      </c>
      <c r="C16" s="12" t="s">
        <v>560</v>
      </c>
      <c r="D16" s="4"/>
      <c r="E16" s="4"/>
      <c r="F16" s="35" t="s">
        <v>612</v>
      </c>
    </row>
    <row r="17" spans="1:6" s="10" customFormat="1" ht="66">
      <c r="A17" s="4" t="s">
        <v>337</v>
      </c>
      <c r="B17" s="15" t="s">
        <v>135</v>
      </c>
      <c r="C17" s="12" t="s">
        <v>560</v>
      </c>
      <c r="D17" s="4"/>
      <c r="E17" s="4"/>
      <c r="F17" s="35" t="s">
        <v>613</v>
      </c>
    </row>
    <row r="18" spans="1:6" s="10" customFormat="1" ht="28.5" customHeight="1">
      <c r="A18" s="4" t="s">
        <v>14</v>
      </c>
      <c r="B18" s="8" t="s">
        <v>13</v>
      </c>
      <c r="C18" s="12" t="s">
        <v>560</v>
      </c>
      <c r="D18" s="4"/>
      <c r="E18" s="4"/>
      <c r="F18" s="35" t="s">
        <v>619</v>
      </c>
    </row>
    <row r="19" spans="1:6" s="10" customFormat="1" ht="92.25">
      <c r="A19" s="4" t="s">
        <v>53</v>
      </c>
      <c r="B19" s="8" t="s">
        <v>615</v>
      </c>
      <c r="C19" s="12" t="s">
        <v>560</v>
      </c>
      <c r="D19" s="4"/>
      <c r="E19" s="4"/>
      <c r="F19" s="35" t="s">
        <v>614</v>
      </c>
    </row>
    <row r="20" spans="1:6" s="13" customFormat="1" ht="105">
      <c r="A20" s="11" t="s">
        <v>339</v>
      </c>
      <c r="B20" s="14" t="s">
        <v>618</v>
      </c>
      <c r="C20" s="12" t="s">
        <v>560</v>
      </c>
      <c r="D20" s="17"/>
      <c r="E20" s="17"/>
      <c r="F20" s="34" t="s">
        <v>622</v>
      </c>
    </row>
    <row r="21" spans="1:6" s="13" customFormat="1" ht="69">
      <c r="A21" s="11" t="s">
        <v>289</v>
      </c>
      <c r="B21" s="14" t="s">
        <v>620</v>
      </c>
      <c r="C21" s="12" t="s">
        <v>560</v>
      </c>
      <c r="D21" s="17"/>
      <c r="E21" s="17"/>
      <c r="F21" s="35" t="s">
        <v>621</v>
      </c>
    </row>
    <row r="22" spans="1:6" s="10" customFormat="1" ht="105">
      <c r="A22" s="4" t="s">
        <v>54</v>
      </c>
      <c r="B22" s="8" t="s">
        <v>625</v>
      </c>
      <c r="C22" s="12" t="s">
        <v>560</v>
      </c>
      <c r="D22" s="4"/>
      <c r="E22" s="4"/>
      <c r="F22" s="35" t="s">
        <v>623</v>
      </c>
    </row>
    <row r="23" spans="1:6" s="13" customFormat="1" ht="78.75">
      <c r="A23" s="11" t="s">
        <v>340</v>
      </c>
      <c r="B23" s="14" t="s">
        <v>626</v>
      </c>
      <c r="C23" s="12" t="s">
        <v>560</v>
      </c>
      <c r="D23" s="17"/>
      <c r="E23" s="17"/>
      <c r="F23" s="34" t="s">
        <v>624</v>
      </c>
    </row>
    <row r="24" spans="1:6" s="13" customFormat="1" ht="69">
      <c r="A24" s="11" t="s">
        <v>341</v>
      </c>
      <c r="B24" s="14" t="s">
        <v>308</v>
      </c>
      <c r="C24" s="12" t="s">
        <v>560</v>
      </c>
      <c r="D24" s="17"/>
      <c r="E24" s="17"/>
      <c r="F24" s="35" t="s">
        <v>627</v>
      </c>
    </row>
    <row r="25" spans="1:6" s="13" customFormat="1" ht="78.75">
      <c r="A25" s="11" t="s">
        <v>55</v>
      </c>
      <c r="B25" s="15" t="s">
        <v>628</v>
      </c>
      <c r="C25" s="12" t="s">
        <v>465</v>
      </c>
      <c r="D25" s="15"/>
      <c r="E25" s="15"/>
      <c r="F25" s="34" t="s">
        <v>309</v>
      </c>
    </row>
    <row r="26" spans="1:6" s="13" customFormat="1" ht="26.25">
      <c r="A26" s="20" t="s">
        <v>468</v>
      </c>
      <c r="B26" s="15" t="s">
        <v>629</v>
      </c>
      <c r="C26" s="12" t="s">
        <v>465</v>
      </c>
      <c r="D26" s="15"/>
      <c r="E26" s="15"/>
      <c r="F26" s="34" t="s">
        <v>537</v>
      </c>
    </row>
    <row r="27" spans="1:6" s="13" customFormat="1" ht="26.25">
      <c r="A27" s="20" t="s">
        <v>469</v>
      </c>
      <c r="B27" s="15" t="s">
        <v>550</v>
      </c>
      <c r="C27" s="12" t="s">
        <v>465</v>
      </c>
      <c r="D27" s="15"/>
      <c r="E27" s="15"/>
      <c r="F27" s="34" t="s">
        <v>589</v>
      </c>
    </row>
    <row r="28" spans="1:6" s="13" customFormat="1" ht="13.5">
      <c r="A28" s="20" t="s">
        <v>56</v>
      </c>
      <c r="B28" s="15" t="s">
        <v>630</v>
      </c>
      <c r="C28" s="12" t="s">
        <v>465</v>
      </c>
      <c r="D28" s="15"/>
      <c r="E28" s="15"/>
      <c r="F28" s="34" t="s">
        <v>631</v>
      </c>
    </row>
    <row r="29" spans="1:6" s="13" customFormat="1" ht="13.5">
      <c r="A29" s="20" t="s">
        <v>470</v>
      </c>
      <c r="B29" s="15" t="s">
        <v>629</v>
      </c>
      <c r="C29" s="12" t="s">
        <v>465</v>
      </c>
      <c r="D29" s="15"/>
      <c r="E29" s="15"/>
      <c r="F29" s="34" t="s">
        <v>632</v>
      </c>
    </row>
    <row r="30" spans="1:6" s="13" customFormat="1" ht="66">
      <c r="A30" s="20" t="s">
        <v>57</v>
      </c>
      <c r="B30" s="15" t="s">
        <v>547</v>
      </c>
      <c r="C30" s="12" t="s">
        <v>465</v>
      </c>
      <c r="D30" s="15"/>
      <c r="E30" s="15"/>
      <c r="F30" s="34" t="s">
        <v>633</v>
      </c>
    </row>
    <row r="31" spans="1:6" s="13" customFormat="1" ht="39">
      <c r="A31" s="20" t="s">
        <v>471</v>
      </c>
      <c r="B31" s="15" t="s">
        <v>629</v>
      </c>
      <c r="C31" s="12" t="s">
        <v>465</v>
      </c>
      <c r="D31" s="15"/>
      <c r="E31" s="15"/>
      <c r="F31" s="34" t="s">
        <v>548</v>
      </c>
    </row>
    <row r="32" spans="1:6" s="13" customFormat="1" ht="39">
      <c r="A32" s="20" t="s">
        <v>472</v>
      </c>
      <c r="B32" s="15" t="s">
        <v>550</v>
      </c>
      <c r="C32" s="12" t="s">
        <v>465</v>
      </c>
      <c r="D32" s="15"/>
      <c r="E32" s="15"/>
      <c r="F32" s="34" t="s">
        <v>549</v>
      </c>
    </row>
    <row r="33" spans="1:6" s="13" customFormat="1" ht="69">
      <c r="A33" s="20" t="s">
        <v>58</v>
      </c>
      <c r="B33" s="15" t="s">
        <v>546</v>
      </c>
      <c r="C33" s="12" t="s">
        <v>465</v>
      </c>
      <c r="D33" s="15"/>
      <c r="E33" s="15"/>
      <c r="F33" s="34" t="s">
        <v>590</v>
      </c>
    </row>
    <row r="34" spans="1:6" s="13" customFormat="1" ht="26.25">
      <c r="A34" s="20" t="s">
        <v>473</v>
      </c>
      <c r="B34" s="15" t="s">
        <v>629</v>
      </c>
      <c r="C34" s="12" t="s">
        <v>465</v>
      </c>
      <c r="D34" s="15"/>
      <c r="E34" s="15"/>
      <c r="F34" s="34" t="s">
        <v>591</v>
      </c>
    </row>
    <row r="35" spans="1:6" s="13" customFormat="1" ht="26.25">
      <c r="A35" s="20" t="s">
        <v>474</v>
      </c>
      <c r="B35" s="15" t="s">
        <v>550</v>
      </c>
      <c r="C35" s="12" t="s">
        <v>465</v>
      </c>
      <c r="D35" s="15"/>
      <c r="E35" s="15"/>
      <c r="F35" s="34" t="s">
        <v>592</v>
      </c>
    </row>
    <row r="36" spans="1:6" s="13" customFormat="1" ht="69">
      <c r="A36" s="20" t="s">
        <v>59</v>
      </c>
      <c r="B36" s="15" t="s">
        <v>551</v>
      </c>
      <c r="C36" s="12" t="s">
        <v>465</v>
      </c>
      <c r="D36" s="15"/>
      <c r="E36" s="15"/>
      <c r="F36" s="34" t="s">
        <v>552</v>
      </c>
    </row>
    <row r="37" spans="1:6" s="13" customFormat="1" ht="26.25">
      <c r="A37" s="20" t="s">
        <v>475</v>
      </c>
      <c r="B37" s="15" t="s">
        <v>629</v>
      </c>
      <c r="C37" s="12" t="s">
        <v>466</v>
      </c>
      <c r="D37" s="15"/>
      <c r="E37" s="15"/>
      <c r="F37" s="34" t="s">
        <v>553</v>
      </c>
    </row>
    <row r="38" spans="1:6" s="13" customFormat="1" ht="26.25">
      <c r="A38" s="20" t="s">
        <v>476</v>
      </c>
      <c r="B38" s="15" t="s">
        <v>550</v>
      </c>
      <c r="C38" s="12" t="s">
        <v>466</v>
      </c>
      <c r="D38" s="15"/>
      <c r="E38" s="15"/>
      <c r="F38" s="34" t="s">
        <v>554</v>
      </c>
    </row>
    <row r="39" spans="1:6" s="13" customFormat="1" ht="52.5">
      <c r="A39" s="11" t="s">
        <v>60</v>
      </c>
      <c r="B39" s="18" t="s">
        <v>564</v>
      </c>
      <c r="C39" s="12" t="s">
        <v>467</v>
      </c>
      <c r="D39" s="12"/>
      <c r="E39" s="11"/>
      <c r="F39" s="34" t="s">
        <v>545</v>
      </c>
    </row>
    <row r="40" spans="1:6" s="13" customFormat="1" ht="26.25">
      <c r="A40" s="11" t="s">
        <v>556</v>
      </c>
      <c r="B40" s="14" t="s">
        <v>555</v>
      </c>
      <c r="C40" s="12" t="s">
        <v>467</v>
      </c>
      <c r="D40" s="15"/>
      <c r="E40" s="15"/>
      <c r="F40" s="34" t="s">
        <v>593</v>
      </c>
    </row>
    <row r="41" spans="1:6" s="13" customFormat="1" ht="13.5">
      <c r="A41" s="11" t="s">
        <v>557</v>
      </c>
      <c r="B41" s="14" t="s">
        <v>460</v>
      </c>
      <c r="C41" s="12" t="s">
        <v>467</v>
      </c>
      <c r="D41" s="15"/>
      <c r="E41" s="15"/>
      <c r="F41" s="34" t="s">
        <v>250</v>
      </c>
    </row>
    <row r="42" spans="1:6" s="13" customFormat="1" ht="78.75">
      <c r="A42" s="11" t="s">
        <v>61</v>
      </c>
      <c r="B42" s="18" t="s">
        <v>558</v>
      </c>
      <c r="C42" s="12" t="s">
        <v>466</v>
      </c>
      <c r="D42" s="12"/>
      <c r="E42" s="11"/>
      <c r="F42" s="34" t="s">
        <v>251</v>
      </c>
    </row>
    <row r="43" spans="1:6" s="13" customFormat="1" ht="13.5">
      <c r="A43" s="11" t="s">
        <v>477</v>
      </c>
      <c r="B43" s="14" t="s">
        <v>555</v>
      </c>
      <c r="C43" s="12" t="s">
        <v>466</v>
      </c>
      <c r="D43" s="15"/>
      <c r="E43" s="15"/>
      <c r="F43" s="34" t="s">
        <v>252</v>
      </c>
    </row>
    <row r="44" spans="1:6" s="13" customFormat="1" ht="13.5">
      <c r="A44" s="11" t="s">
        <v>478</v>
      </c>
      <c r="B44" s="14" t="s">
        <v>583</v>
      </c>
      <c r="C44" s="12" t="s">
        <v>467</v>
      </c>
      <c r="D44" s="15"/>
      <c r="E44" s="15"/>
      <c r="F44" s="34" t="s">
        <v>253</v>
      </c>
    </row>
    <row r="45" spans="1:6" s="13" customFormat="1" ht="52.5">
      <c r="A45" s="11" t="s">
        <v>60</v>
      </c>
      <c r="B45" s="14" t="s">
        <v>574</v>
      </c>
      <c r="C45" s="12" t="s">
        <v>467</v>
      </c>
      <c r="D45" s="15"/>
      <c r="E45" s="15"/>
      <c r="F45" s="34" t="s">
        <v>254</v>
      </c>
    </row>
    <row r="46" spans="1:6" s="13" customFormat="1" ht="52.5">
      <c r="A46" s="11" t="s">
        <v>61</v>
      </c>
      <c r="B46" s="18" t="s">
        <v>255</v>
      </c>
      <c r="C46" s="3" t="s">
        <v>585</v>
      </c>
      <c r="D46" s="12"/>
      <c r="E46" s="11"/>
      <c r="F46" s="34" t="s">
        <v>256</v>
      </c>
    </row>
    <row r="47" spans="1:6" s="13" customFormat="1" ht="13.5">
      <c r="A47" s="15"/>
      <c r="B47" s="160" t="s">
        <v>459</v>
      </c>
      <c r="C47" s="161"/>
      <c r="D47" s="161"/>
      <c r="E47" s="161"/>
      <c r="F47" s="162"/>
    </row>
    <row r="48" spans="1:6" s="13" customFormat="1" ht="13.5">
      <c r="A48" s="11" t="s">
        <v>477</v>
      </c>
      <c r="B48" s="14" t="s">
        <v>575</v>
      </c>
      <c r="C48" s="3" t="s">
        <v>585</v>
      </c>
      <c r="D48" s="15"/>
      <c r="E48" s="15"/>
      <c r="F48" s="34" t="s">
        <v>259</v>
      </c>
    </row>
    <row r="49" spans="1:6" s="13" customFormat="1" ht="13.5">
      <c r="A49" s="11" t="s">
        <v>478</v>
      </c>
      <c r="B49" s="14" t="s">
        <v>460</v>
      </c>
      <c r="C49" s="3" t="s">
        <v>585</v>
      </c>
      <c r="D49" s="15"/>
      <c r="E49" s="15"/>
      <c r="F49" s="34" t="s">
        <v>258</v>
      </c>
    </row>
    <row r="50" spans="1:6" s="13" customFormat="1" ht="39">
      <c r="A50" s="11" t="s">
        <v>62</v>
      </c>
      <c r="B50" s="18" t="s">
        <v>577</v>
      </c>
      <c r="C50" s="3" t="s">
        <v>585</v>
      </c>
      <c r="D50" s="12"/>
      <c r="E50" s="11"/>
      <c r="F50" s="34" t="s">
        <v>257</v>
      </c>
    </row>
    <row r="51" spans="1:6" s="13" customFormat="1" ht="13.5">
      <c r="A51" s="15"/>
      <c r="B51" s="14" t="s">
        <v>459</v>
      </c>
      <c r="C51" s="24"/>
      <c r="D51" s="24"/>
      <c r="E51" s="24"/>
      <c r="F51" s="25"/>
    </row>
    <row r="52" spans="1:6" s="13" customFormat="1" ht="13.5">
      <c r="A52" s="11" t="s">
        <v>479</v>
      </c>
      <c r="B52" s="14" t="s">
        <v>584</v>
      </c>
      <c r="C52" s="3" t="s">
        <v>585</v>
      </c>
      <c r="D52" s="15"/>
      <c r="E52" s="15"/>
      <c r="F52" s="34" t="s">
        <v>260</v>
      </c>
    </row>
    <row r="53" spans="1:6" s="13" customFormat="1" ht="13.5">
      <c r="A53" s="11" t="s">
        <v>480</v>
      </c>
      <c r="B53" s="14" t="s">
        <v>460</v>
      </c>
      <c r="C53" s="3" t="s">
        <v>585</v>
      </c>
      <c r="D53" s="15"/>
      <c r="E53" s="15"/>
      <c r="F53" s="34" t="s">
        <v>261</v>
      </c>
    </row>
    <row r="54" spans="1:6" s="13" customFormat="1" ht="52.5">
      <c r="A54" s="11" t="s">
        <v>63</v>
      </c>
      <c r="B54" s="11" t="s">
        <v>565</v>
      </c>
      <c r="C54" s="12" t="s">
        <v>582</v>
      </c>
      <c r="D54" s="12"/>
      <c r="E54" s="11"/>
      <c r="F54" s="34" t="s">
        <v>293</v>
      </c>
    </row>
    <row r="55" spans="1:6" s="13" customFormat="1" ht="13.5">
      <c r="A55" s="11"/>
      <c r="B55" s="167" t="s">
        <v>459</v>
      </c>
      <c r="C55" s="168"/>
      <c r="D55" s="168"/>
      <c r="E55" s="168"/>
      <c r="F55" s="34"/>
    </row>
    <row r="56" spans="1:6" s="13" customFormat="1" ht="13.5">
      <c r="A56" s="11" t="s">
        <v>481</v>
      </c>
      <c r="B56" s="14" t="s">
        <v>461</v>
      </c>
      <c r="C56" s="12" t="s">
        <v>582</v>
      </c>
      <c r="D56" s="15"/>
      <c r="E56" s="15"/>
      <c r="F56" s="34" t="s">
        <v>294</v>
      </c>
    </row>
    <row r="57" spans="1:6" s="13" customFormat="1" ht="13.5">
      <c r="A57" s="11" t="s">
        <v>482</v>
      </c>
      <c r="B57" s="14" t="s">
        <v>460</v>
      </c>
      <c r="C57" s="12" t="s">
        <v>582</v>
      </c>
      <c r="D57" s="15"/>
      <c r="E57" s="15"/>
      <c r="F57" s="34" t="s">
        <v>295</v>
      </c>
    </row>
    <row r="58" spans="1:6" s="13" customFormat="1" ht="39">
      <c r="A58" s="11" t="s">
        <v>64</v>
      </c>
      <c r="B58" s="11" t="s">
        <v>297</v>
      </c>
      <c r="C58" s="12" t="s">
        <v>582</v>
      </c>
      <c r="D58" s="12"/>
      <c r="E58" s="11"/>
      <c r="F58" s="34" t="s">
        <v>296</v>
      </c>
    </row>
    <row r="59" spans="1:6" s="13" customFormat="1" ht="13.5">
      <c r="A59" s="11"/>
      <c r="B59" s="160" t="s">
        <v>459</v>
      </c>
      <c r="C59" s="161"/>
      <c r="D59" s="161"/>
      <c r="E59" s="161"/>
      <c r="F59" s="162"/>
    </row>
    <row r="60" spans="1:6" s="13" customFormat="1" ht="13.5">
      <c r="A60" s="11" t="s">
        <v>483</v>
      </c>
      <c r="B60" s="14" t="s">
        <v>461</v>
      </c>
      <c r="C60" s="12" t="s">
        <v>582</v>
      </c>
      <c r="D60" s="15"/>
      <c r="E60" s="15"/>
      <c r="F60" s="34" t="s">
        <v>298</v>
      </c>
    </row>
    <row r="61" spans="1:6" s="13" customFormat="1" ht="13.5">
      <c r="A61" s="11" t="s">
        <v>484</v>
      </c>
      <c r="B61" s="14" t="s">
        <v>460</v>
      </c>
      <c r="C61" s="12" t="s">
        <v>582</v>
      </c>
      <c r="D61" s="15"/>
      <c r="E61" s="15"/>
      <c r="F61" s="34" t="s">
        <v>299</v>
      </c>
    </row>
    <row r="62" spans="1:6" s="13" customFormat="1" ht="52.5">
      <c r="A62" s="11" t="s">
        <v>65</v>
      </c>
      <c r="B62" s="14" t="s">
        <v>300</v>
      </c>
      <c r="C62" s="12" t="s">
        <v>582</v>
      </c>
      <c r="D62" s="15"/>
      <c r="E62" s="15"/>
      <c r="F62" s="34" t="s">
        <v>301</v>
      </c>
    </row>
    <row r="63" spans="1:6" s="13" customFormat="1" ht="52.5">
      <c r="A63" s="11" t="s">
        <v>66</v>
      </c>
      <c r="B63" s="18" t="s">
        <v>566</v>
      </c>
      <c r="C63" s="12" t="s">
        <v>582</v>
      </c>
      <c r="D63" s="12"/>
      <c r="E63" s="11"/>
      <c r="F63" s="34" t="s">
        <v>302</v>
      </c>
    </row>
    <row r="64" spans="1:6" s="13" customFormat="1" ht="13.5">
      <c r="A64" s="11"/>
      <c r="B64" s="167" t="s">
        <v>459</v>
      </c>
      <c r="C64" s="168"/>
      <c r="D64" s="168"/>
      <c r="E64" s="168"/>
      <c r="F64" s="34"/>
    </row>
    <row r="65" spans="1:6" s="13" customFormat="1" ht="13.5">
      <c r="A65" s="11" t="s">
        <v>485</v>
      </c>
      <c r="B65" s="14" t="s">
        <v>461</v>
      </c>
      <c r="C65" s="12" t="s">
        <v>582</v>
      </c>
      <c r="D65" s="15"/>
      <c r="E65" s="15"/>
      <c r="F65" s="34" t="s">
        <v>303</v>
      </c>
    </row>
    <row r="66" spans="1:6" s="13" customFormat="1" ht="13.5">
      <c r="A66" s="11" t="s">
        <v>486</v>
      </c>
      <c r="B66" s="14" t="s">
        <v>460</v>
      </c>
      <c r="C66" s="12" t="s">
        <v>582</v>
      </c>
      <c r="D66" s="15"/>
      <c r="E66" s="15"/>
      <c r="F66" s="34" t="s">
        <v>304</v>
      </c>
    </row>
    <row r="67" spans="1:6" s="13" customFormat="1" ht="39">
      <c r="A67" s="11" t="s">
        <v>67</v>
      </c>
      <c r="B67" s="11" t="s">
        <v>578</v>
      </c>
      <c r="C67" s="12" t="s">
        <v>582</v>
      </c>
      <c r="D67" s="12"/>
      <c r="E67" s="11"/>
      <c r="F67" s="34" t="s">
        <v>305</v>
      </c>
    </row>
    <row r="68" spans="1:6" s="13" customFormat="1" ht="13.5">
      <c r="A68" s="11"/>
      <c r="B68" s="160" t="s">
        <v>459</v>
      </c>
      <c r="C68" s="161"/>
      <c r="D68" s="161"/>
      <c r="E68" s="161"/>
      <c r="F68" s="162"/>
    </row>
    <row r="69" spans="1:6" s="13" customFormat="1" ht="13.5">
      <c r="A69" s="11" t="s">
        <v>487</v>
      </c>
      <c r="B69" s="14" t="s">
        <v>461</v>
      </c>
      <c r="C69" s="12" t="s">
        <v>582</v>
      </c>
      <c r="D69" s="15"/>
      <c r="E69" s="15"/>
      <c r="F69" s="34" t="s">
        <v>306</v>
      </c>
    </row>
    <row r="70" spans="1:6" s="13" customFormat="1" ht="13.5">
      <c r="A70" s="11" t="s">
        <v>488</v>
      </c>
      <c r="B70" s="14" t="s">
        <v>460</v>
      </c>
      <c r="C70" s="12" t="s">
        <v>582</v>
      </c>
      <c r="D70" s="15"/>
      <c r="E70" s="15"/>
      <c r="F70" s="34" t="s">
        <v>307</v>
      </c>
    </row>
    <row r="71" spans="1:6" s="13" customFormat="1" ht="54.75">
      <c r="A71" s="20" t="s">
        <v>68</v>
      </c>
      <c r="B71" s="14" t="s">
        <v>579</v>
      </c>
      <c r="C71" s="12" t="s">
        <v>582</v>
      </c>
      <c r="D71" s="15"/>
      <c r="E71" s="15"/>
      <c r="F71" s="34" t="s">
        <v>161</v>
      </c>
    </row>
    <row r="72" spans="1:6" s="13" customFormat="1" ht="52.5">
      <c r="A72" s="11" t="s">
        <v>69</v>
      </c>
      <c r="B72" s="11" t="s">
        <v>576</v>
      </c>
      <c r="C72" s="12" t="s">
        <v>582</v>
      </c>
      <c r="D72" s="12"/>
      <c r="E72" s="11"/>
      <c r="F72" s="34" t="s">
        <v>162</v>
      </c>
    </row>
    <row r="73" spans="1:6" s="13" customFormat="1" ht="13.5">
      <c r="A73" s="15"/>
      <c r="B73" s="167" t="s">
        <v>459</v>
      </c>
      <c r="C73" s="168"/>
      <c r="D73" s="168"/>
      <c r="E73" s="168"/>
      <c r="F73" s="34"/>
    </row>
    <row r="74" spans="1:6" s="13" customFormat="1" ht="13.5">
      <c r="A74" s="11" t="s">
        <v>489</v>
      </c>
      <c r="B74" s="14" t="s">
        <v>461</v>
      </c>
      <c r="C74" s="12" t="s">
        <v>582</v>
      </c>
      <c r="D74" s="15"/>
      <c r="E74" s="15"/>
      <c r="F74" s="34" t="s">
        <v>163</v>
      </c>
    </row>
    <row r="75" spans="1:6" s="13" customFormat="1" ht="13.5">
      <c r="A75" s="11" t="s">
        <v>490</v>
      </c>
      <c r="B75" s="14" t="s">
        <v>460</v>
      </c>
      <c r="C75" s="12" t="s">
        <v>582</v>
      </c>
      <c r="D75" s="15"/>
      <c r="E75" s="15"/>
      <c r="F75" s="34" t="s">
        <v>164</v>
      </c>
    </row>
    <row r="76" spans="1:6" s="13" customFormat="1" ht="41.25">
      <c r="A76" s="11" t="s">
        <v>70</v>
      </c>
      <c r="B76" s="11" t="s">
        <v>580</v>
      </c>
      <c r="C76" s="12" t="s">
        <v>582</v>
      </c>
      <c r="D76" s="12"/>
      <c r="E76" s="11"/>
      <c r="F76" s="34" t="s">
        <v>165</v>
      </c>
    </row>
    <row r="77" spans="1:6" s="13" customFormat="1" ht="13.5">
      <c r="A77" s="11"/>
      <c r="B77" s="167" t="s">
        <v>459</v>
      </c>
      <c r="C77" s="168"/>
      <c r="D77" s="168"/>
      <c r="E77" s="168"/>
      <c r="F77" s="34"/>
    </row>
    <row r="78" spans="1:6" s="13" customFormat="1" ht="13.5">
      <c r="A78" s="11" t="s">
        <v>491</v>
      </c>
      <c r="B78" s="14" t="s">
        <v>461</v>
      </c>
      <c r="C78" s="12" t="s">
        <v>582</v>
      </c>
      <c r="D78" s="15"/>
      <c r="E78" s="15"/>
      <c r="F78" s="34" t="s">
        <v>132</v>
      </c>
    </row>
    <row r="79" spans="1:6" s="13" customFormat="1" ht="13.5">
      <c r="A79" s="11" t="s">
        <v>108</v>
      </c>
      <c r="B79" s="14" t="s">
        <v>460</v>
      </c>
      <c r="C79" s="12" t="s">
        <v>582</v>
      </c>
      <c r="D79" s="15"/>
      <c r="E79" s="15"/>
      <c r="F79" s="34" t="s">
        <v>133</v>
      </c>
    </row>
    <row r="80" spans="1:6" s="13" customFormat="1" ht="54.75">
      <c r="A80" s="20" t="s">
        <v>71</v>
      </c>
      <c r="B80" s="14" t="s">
        <v>581</v>
      </c>
      <c r="C80" s="12" t="s">
        <v>582</v>
      </c>
      <c r="D80" s="15"/>
      <c r="E80" s="15"/>
      <c r="F80" s="34" t="s">
        <v>134</v>
      </c>
    </row>
    <row r="81" spans="1:6" s="13" customFormat="1" ht="15.75">
      <c r="A81" s="11"/>
      <c r="B81" s="172" t="s">
        <v>47</v>
      </c>
      <c r="C81" s="173"/>
      <c r="D81" s="173"/>
      <c r="E81" s="173"/>
      <c r="F81" s="174"/>
    </row>
    <row r="82" spans="1:6" s="13" customFormat="1" ht="69">
      <c r="A82" s="11" t="s">
        <v>72</v>
      </c>
      <c r="B82" s="14" t="s">
        <v>342</v>
      </c>
      <c r="C82" s="12" t="s">
        <v>348</v>
      </c>
      <c r="D82" s="15"/>
      <c r="E82" s="15"/>
      <c r="F82" s="12" t="s">
        <v>28</v>
      </c>
    </row>
    <row r="83" spans="1:6" s="13" customFormat="1" ht="54.75">
      <c r="A83" s="11" t="s">
        <v>73</v>
      </c>
      <c r="B83" s="14" t="s">
        <v>343</v>
      </c>
      <c r="C83" s="12" t="s">
        <v>348</v>
      </c>
      <c r="D83" s="15"/>
      <c r="E83" s="15"/>
      <c r="F83" s="12" t="s">
        <v>29</v>
      </c>
    </row>
    <row r="84" spans="1:6" s="13" customFormat="1" ht="69">
      <c r="A84" s="11" t="s">
        <v>74</v>
      </c>
      <c r="B84" s="14" t="s">
        <v>38</v>
      </c>
      <c r="C84" s="12" t="s">
        <v>348</v>
      </c>
      <c r="D84" s="15"/>
      <c r="E84" s="15"/>
      <c r="F84" s="12" t="s">
        <v>30</v>
      </c>
    </row>
    <row r="85" spans="1:6" s="13" customFormat="1" ht="69">
      <c r="A85" s="11" t="s">
        <v>75</v>
      </c>
      <c r="B85" s="18" t="s">
        <v>40</v>
      </c>
      <c r="C85" s="12" t="s">
        <v>348</v>
      </c>
      <c r="D85" s="12"/>
      <c r="E85" s="11"/>
      <c r="F85" s="12" t="s">
        <v>39</v>
      </c>
    </row>
    <row r="86" spans="1:6" s="13" customFormat="1" ht="69">
      <c r="A86" s="11" t="s">
        <v>76</v>
      </c>
      <c r="B86" s="18" t="s">
        <v>41</v>
      </c>
      <c r="C86" s="12" t="s">
        <v>348</v>
      </c>
      <c r="D86" s="12"/>
      <c r="E86" s="11"/>
      <c r="F86" s="12" t="s">
        <v>31</v>
      </c>
    </row>
    <row r="87" spans="1:6" s="13" customFormat="1" ht="69">
      <c r="A87" s="11" t="s">
        <v>77</v>
      </c>
      <c r="B87" s="18" t="s">
        <v>42</v>
      </c>
      <c r="C87" s="12" t="s">
        <v>348</v>
      </c>
      <c r="D87" s="12"/>
      <c r="E87" s="11"/>
      <c r="F87" s="12" t="s">
        <v>32</v>
      </c>
    </row>
    <row r="88" spans="1:6" s="13" customFormat="1" ht="83.25" customHeight="1">
      <c r="A88" s="11" t="s">
        <v>78</v>
      </c>
      <c r="B88" s="18" t="s">
        <v>43</v>
      </c>
      <c r="C88" s="12" t="s">
        <v>348</v>
      </c>
      <c r="D88" s="12"/>
      <c r="E88" s="11"/>
      <c r="F88" s="12" t="s">
        <v>33</v>
      </c>
    </row>
    <row r="89" spans="1:6" s="13" customFormat="1" ht="69">
      <c r="A89" s="11" t="s">
        <v>79</v>
      </c>
      <c r="B89" s="18" t="s">
        <v>44</v>
      </c>
      <c r="C89" s="12" t="s">
        <v>348</v>
      </c>
      <c r="D89" s="12"/>
      <c r="E89" s="11"/>
      <c r="F89" s="12" t="s">
        <v>606</v>
      </c>
    </row>
    <row r="90" spans="1:6" s="13" customFormat="1" ht="69">
      <c r="A90" s="11" t="s">
        <v>80</v>
      </c>
      <c r="B90" s="18" t="s">
        <v>45</v>
      </c>
      <c r="C90" s="12" t="s">
        <v>348</v>
      </c>
      <c r="D90" s="12"/>
      <c r="E90" s="11"/>
      <c r="F90" s="12" t="s">
        <v>607</v>
      </c>
    </row>
    <row r="91" spans="1:6" s="13" customFormat="1" ht="95.25" customHeight="1">
      <c r="A91" s="11" t="s">
        <v>81</v>
      </c>
      <c r="B91" s="18" t="s">
        <v>46</v>
      </c>
      <c r="C91" s="12" t="s">
        <v>348</v>
      </c>
      <c r="D91" s="12"/>
      <c r="E91" s="11"/>
      <c r="F91" s="12" t="s">
        <v>608</v>
      </c>
    </row>
    <row r="92" spans="1:6" s="13" customFormat="1" ht="69">
      <c r="A92" s="11" t="s">
        <v>82</v>
      </c>
      <c r="B92" s="18" t="s">
        <v>312</v>
      </c>
      <c r="C92" s="12" t="s">
        <v>348</v>
      </c>
      <c r="D92" s="12"/>
      <c r="E92" s="11"/>
      <c r="F92" s="12" t="s">
        <v>609</v>
      </c>
    </row>
    <row r="93" spans="1:6" s="13" customFormat="1" ht="99" customHeight="1">
      <c r="A93" s="11" t="s">
        <v>83</v>
      </c>
      <c r="B93" s="16" t="s">
        <v>313</v>
      </c>
      <c r="C93" s="12" t="s">
        <v>348</v>
      </c>
      <c r="D93" s="17"/>
      <c r="E93" s="17"/>
      <c r="F93" s="12" t="s">
        <v>325</v>
      </c>
    </row>
    <row r="94" spans="1:6" s="13" customFormat="1" ht="96" customHeight="1">
      <c r="A94" s="11" t="s">
        <v>84</v>
      </c>
      <c r="B94" s="16" t="s">
        <v>314</v>
      </c>
      <c r="C94" s="12" t="s">
        <v>348</v>
      </c>
      <c r="D94" s="17"/>
      <c r="E94" s="17"/>
      <c r="F94" s="12" t="s">
        <v>27</v>
      </c>
    </row>
    <row r="95" spans="1:6" s="13" customFormat="1" ht="45" customHeight="1">
      <c r="A95" s="11" t="s">
        <v>85</v>
      </c>
      <c r="B95" s="18" t="s">
        <v>110</v>
      </c>
      <c r="C95" s="3" t="s">
        <v>456</v>
      </c>
      <c r="D95" s="17"/>
      <c r="E95" s="17"/>
      <c r="F95" s="12" t="s">
        <v>599</v>
      </c>
    </row>
    <row r="96" spans="1:6" s="13" customFormat="1" ht="46.5" customHeight="1">
      <c r="A96" s="11" t="s">
        <v>86</v>
      </c>
      <c r="B96" s="18" t="s">
        <v>109</v>
      </c>
      <c r="C96" s="3" t="s">
        <v>457</v>
      </c>
      <c r="D96" s="17"/>
      <c r="E96" s="17"/>
      <c r="F96" s="12" t="s">
        <v>600</v>
      </c>
    </row>
    <row r="97" spans="1:6" s="13" customFormat="1" ht="50.25" customHeight="1">
      <c r="A97" s="11" t="s">
        <v>87</v>
      </c>
      <c r="B97" s="18" t="s">
        <v>561</v>
      </c>
      <c r="C97" s="3" t="s">
        <v>458</v>
      </c>
      <c r="D97" s="17"/>
      <c r="E97" s="17"/>
      <c r="F97" s="12" t="s">
        <v>601</v>
      </c>
    </row>
    <row r="98" spans="1:6" s="13" customFormat="1" ht="48" customHeight="1">
      <c r="A98" s="11" t="s">
        <v>88</v>
      </c>
      <c r="B98" s="18" t="s">
        <v>111</v>
      </c>
      <c r="C98" s="3" t="s">
        <v>458</v>
      </c>
      <c r="D98" s="17"/>
      <c r="E98" s="17"/>
      <c r="F98" s="12" t="s">
        <v>602</v>
      </c>
    </row>
    <row r="99" spans="1:6" s="13" customFormat="1" ht="41.25">
      <c r="A99" s="11" t="s">
        <v>89</v>
      </c>
      <c r="B99" s="18" t="s">
        <v>112</v>
      </c>
      <c r="C99" s="3" t="s">
        <v>458</v>
      </c>
      <c r="D99" s="17"/>
      <c r="E99" s="17"/>
      <c r="F99" s="12" t="s">
        <v>603</v>
      </c>
    </row>
    <row r="100" spans="1:6" ht="15.75">
      <c r="A100" s="169" t="s">
        <v>559</v>
      </c>
      <c r="B100" s="170"/>
      <c r="C100" s="170"/>
      <c r="D100" s="170"/>
      <c r="E100" s="170"/>
      <c r="F100" s="35"/>
    </row>
    <row r="101" spans="1:6" ht="15.75">
      <c r="A101" s="11" t="s">
        <v>90</v>
      </c>
      <c r="B101" s="9" t="s">
        <v>332</v>
      </c>
      <c r="C101" s="11" t="s">
        <v>560</v>
      </c>
      <c r="D101" s="30"/>
      <c r="E101" s="30"/>
      <c r="F101" s="35" t="s">
        <v>26</v>
      </c>
    </row>
    <row r="102" spans="1:6" s="13" customFormat="1" ht="109.5" customHeight="1">
      <c r="A102" s="11" t="s">
        <v>92</v>
      </c>
      <c r="B102" s="16" t="s">
        <v>318</v>
      </c>
      <c r="C102" s="11" t="s">
        <v>560</v>
      </c>
      <c r="D102" s="17"/>
      <c r="E102" s="17"/>
      <c r="F102" s="34" t="s">
        <v>604</v>
      </c>
    </row>
    <row r="103" spans="1:6" s="13" customFormat="1" ht="27">
      <c r="A103" s="11" t="s">
        <v>91</v>
      </c>
      <c r="B103" s="16" t="s">
        <v>319</v>
      </c>
      <c r="C103" s="11" t="s">
        <v>348</v>
      </c>
      <c r="D103" s="11"/>
      <c r="E103" s="11"/>
      <c r="F103" s="12" t="s">
        <v>315</v>
      </c>
    </row>
    <row r="104" spans="1:6" s="13" customFormat="1" ht="39">
      <c r="A104" s="11" t="s">
        <v>93</v>
      </c>
      <c r="B104" s="18" t="s">
        <v>562</v>
      </c>
      <c r="C104" s="11" t="s">
        <v>560</v>
      </c>
      <c r="D104" s="11"/>
      <c r="E104" s="11"/>
      <c r="F104" s="34" t="s">
        <v>12</v>
      </c>
    </row>
    <row r="105" spans="2:6" s="13" customFormat="1" ht="13.5">
      <c r="B105" s="21"/>
      <c r="C105" s="22"/>
      <c r="D105" s="22"/>
      <c r="F105" s="36"/>
    </row>
    <row r="106" ht="13.5">
      <c r="B106" s="23" t="s">
        <v>441</v>
      </c>
    </row>
    <row r="107" ht="13.5">
      <c r="B107" s="23" t="s">
        <v>442</v>
      </c>
    </row>
    <row r="108" ht="13.5">
      <c r="B108" s="23"/>
    </row>
  </sheetData>
  <sheetProtection/>
  <mergeCells count="15">
    <mergeCell ref="B73:E73"/>
    <mergeCell ref="B47:F47"/>
    <mergeCell ref="A100:E100"/>
    <mergeCell ref="A5:E5"/>
    <mergeCell ref="B81:F81"/>
    <mergeCell ref="B64:E64"/>
    <mergeCell ref="B59:F59"/>
    <mergeCell ref="B77:E77"/>
    <mergeCell ref="A2:E2"/>
    <mergeCell ref="A3:F3"/>
    <mergeCell ref="B68:F68"/>
    <mergeCell ref="A4:F4"/>
    <mergeCell ref="A6:F6"/>
    <mergeCell ref="A9:F9"/>
    <mergeCell ref="B55:E55"/>
  </mergeCells>
  <printOptions horizontalCentered="1"/>
  <pageMargins left="0.7874015748031497" right="0.3937007874015748" top="0.7874015748031497" bottom="0.3937007874015748" header="0.5118110236220472" footer="0.5118110236220472"/>
  <pageSetup fitToHeight="4" fitToWidth="1" horizontalDpi="600" verticalDpi="600" orientation="portrait" paperSize="9" scale="63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2018-09-27T07:27:18Z</cp:lastPrinted>
  <dcterms:created xsi:type="dcterms:W3CDTF">1996-10-08T23:32:33Z</dcterms:created>
  <dcterms:modified xsi:type="dcterms:W3CDTF">2018-09-27T07:29:20Z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XXJ7TYMEEKJ2-3873-367</vt:lpwstr>
  </property>
  <property fmtid="{D5CDD505-2E9C-101B-9397-08002B2CF9AE}" pid="4" name="_dlc_DocIdItemGu">
    <vt:lpwstr>c7d148ae-0d14-40c2-8933-b43162f4750e</vt:lpwstr>
  </property>
  <property fmtid="{D5CDD505-2E9C-101B-9397-08002B2CF9AE}" pid="5" name="_dlc_DocIdU">
    <vt:lpwstr>https://vip.gov.mari.ru/gornomari/kusnezovo/_layouts/DocIdRedir.aspx?ID=XXJ7TYMEEKJ2-3873-367, XXJ7TYMEEKJ2-3873-367</vt:lpwstr>
  </property>
</Properties>
</file>