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<sst xmlns="http://schemas.openxmlformats.org/spreadsheetml/2006/main" count="199" uniqueCount="192">
  <si>
    <t>00020201000000000000</t>
  </si>
  <si>
    <t>00020202000000000000</t>
  </si>
  <si>
    <t>00020203000000000000</t>
  </si>
  <si>
    <t>00020204000000000000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</si>
  <si>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</si>
  <si>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</si>
  <si>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</si>
  <si>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18811621050050000140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</si>
  <si>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</t>
  </si>
  <si>
    <t>Пени и проценты по единому налогу на вмененный  доход для отдельных видов деятельности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</si>
  <si>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</si>
  <si>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учреж.дений (за исключением имущества муниципальных  бюджетных и автономных учреждений)</t>
  </si>
  <si>
    <t>Субвенции бюджетам муниципальных районов на государственную регистрацию актов гражданского состояния</t>
  </si>
  <si>
    <t>Субсидии бюджетам на организацию отдыха детей в каникулярное время из республиканского бюджета Республики Марий Эл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</si>
  <si>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</si>
  <si>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</si>
  <si>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формирование районных фондов финансовой поддержки поселений</t>
  </si>
  <si>
    <t>Единый сельскохозяйственный налог</t>
  </si>
  <si>
    <t>Суммы денежных взысканий (штрафов) по единому налогу на вмененный  доход для отдельных видов деятельности</t>
  </si>
  <si>
    <t>Единый налог на вмененный  доход для отдельных видов деятельности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</si>
  <si>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</si>
  <si>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</si>
  <si>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</si>
  <si>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</si>
  <si>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</si>
  <si>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</si>
  <si>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</si>
  <si>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</si>
  <si>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(штрафы)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</si>
  <si>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</si>
  <si>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Суммы денежных взысканий (штрафов)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</si>
  <si>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осуществляется в соотвествии со статями 227, 227.1 и 228 НК РФ</t>
  </si>
  <si>
    <t>НАЛОГИ НА ПРИБЫЛЬ, ДОХОДЫ</t>
  </si>
  <si>
    <t>НАЛОГОВЫЕ И НЕНАЛОГОВЫЕ ДОХОДЫ</t>
  </si>
  <si>
    <t>Суммы денежных взысканий (штрафов) по единому сельскохозяйственному налогу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</si>
  <si>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</si>
  <si>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</si>
  <si>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</si>
  <si>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</si>
  <si>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</si>
  <si>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</si>
  <si>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</si>
  <si>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</si>
  <si>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 сбросы загрязняющих веществ в водные объекты</t>
  </si>
  <si>
    <t>Плата за  размещение отходов производства и потребления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</si>
  <si>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</si>
  <si>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</si>
  <si>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муниципальных районов, федеральные государственные органы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</si>
  <si>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районов, федеральные государственные органы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</si>
  <si>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</si>
  <si>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</si>
  <si>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</si>
  <si>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</si>
  <si>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</si>
  <si>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Прочие поступления о  денежных взысканий (штрафов) и иных сумм в возмещение ущерба, зачисляемые в бюджеты поселений</t>
  </si>
  <si>
    <t>ПРОЧИЕ НЕНАЛОГОВЫЕ ДОХОДЫ</t>
  </si>
  <si>
    <t>Невыясненные поступления,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</si>
  <si>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</si>
  <si>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</si>
  <si>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</si>
  <si>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</si>
  <si>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Субвенции бюджетам муниципальных районов на осуществление отдельных государственных полномочий по созданию административных комиссий</t>
  </si>
  <si>
    <t>Субвенции бюджетам муниципальных районов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</si>
  <si>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90311701050050000180</t>
  </si>
  <si>
    <t>99220204014050000151</t>
  </si>
  <si>
    <t>Код дохода</t>
  </si>
  <si>
    <t>Наименование показателя</t>
  </si>
  <si>
    <t xml:space="preserve">Уточненная роспись </t>
  </si>
  <si>
    <t>(тыс. рублей)</t>
  </si>
  <si>
    <t>Исполнено</t>
  </si>
  <si>
    <t>00010000000000000000</t>
  </si>
  <si>
    <t>00010100000000000000</t>
  </si>
  <si>
    <t>00010500000000000000</t>
  </si>
  <si>
    <t>00010800000000000000</t>
  </si>
  <si>
    <t>00011100000000000000</t>
  </si>
  <si>
    <t>90311105025050000120</t>
  </si>
  <si>
    <t>90311105035050000120</t>
  </si>
  <si>
    <t>00011200000000000000</t>
  </si>
  <si>
    <t>00011400000000000000</t>
  </si>
  <si>
    <t>90311406025050000430</t>
  </si>
  <si>
    <t>00011600000000000000</t>
  </si>
  <si>
    <t>90311690050050000140</t>
  </si>
  <si>
    <t>00011700000000000000</t>
  </si>
  <si>
    <t>00020000000000000000</t>
  </si>
  <si>
    <t>00020200000000000000</t>
  </si>
  <si>
    <t>18210102010011000110</t>
  </si>
  <si>
    <t>18210102010013000110</t>
  </si>
  <si>
    <t>18210102020011000110</t>
  </si>
  <si>
    <t>18210102030011000110</t>
  </si>
  <si>
    <t>18210102030013000110</t>
  </si>
  <si>
    <t>18210502010021000110</t>
  </si>
  <si>
    <t>18210502010023000110</t>
  </si>
  <si>
    <t>18210503010011000110</t>
  </si>
  <si>
    <t>18210503010013000110</t>
  </si>
  <si>
    <t>18210503020011000110</t>
  </si>
  <si>
    <t>18210803010011000110</t>
  </si>
  <si>
    <t>90311105013100000120</t>
  </si>
  <si>
    <t>04811201010016000120</t>
  </si>
  <si>
    <t>04811201030016000120</t>
  </si>
  <si>
    <t>07611690050056000140</t>
  </si>
  <si>
    <t>18211603030016000140</t>
  </si>
  <si>
    <t>18811690050056000140</t>
  </si>
  <si>
    <t>32111625060016000140</t>
  </si>
  <si>
    <t>18210504020021000110</t>
  </si>
  <si>
    <t>00010300000000000000</t>
  </si>
  <si>
    <t>10010302230010000110</t>
  </si>
  <si>
    <t>10010302240010000110</t>
  </si>
  <si>
    <t>10010302250010000110</t>
  </si>
  <si>
    <t>10010302260010000110</t>
  </si>
  <si>
    <t>ШТРАФЫ, САНКЦИИ, ВОЗМЕЩЕНИЕ УЩЕРБА</t>
  </si>
  <si>
    <t>18210102010012100110</t>
  </si>
  <si>
    <t>18210102020012100110</t>
  </si>
  <si>
    <t>18210102020013000110</t>
  </si>
  <si>
    <t>18210102030012100110</t>
  </si>
  <si>
    <t>18210502010022100110</t>
  </si>
  <si>
    <t>18210503010012100110</t>
  </si>
  <si>
    <t>16111633050056000140</t>
  </si>
  <si>
    <t>88211690050050000140</t>
  </si>
  <si>
    <t>90311632000050000140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</si>
  <si>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</si>
  <si>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</si>
  <si>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</si>
  <si>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Субвенции бюджетам муниципальных районов на осуществление государственных полномочий Республики Марий Эл по расчету и предоставлению дотаций на выравнивание уровня бюджетной обеспеченности поселений, расположенных в границах соответствующего муниципального района республики Марий Эл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</si>
  <si>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</si>
  <si>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</si>
  <si>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</si>
  <si>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_____________________</t>
  </si>
  <si>
    <t>Исполнение доходов бюджета муниципального образования "Горномарийский муниципальный район" по кодам классификации доходов бюджетов за 2018 год</t>
  </si>
  <si>
    <t>18210504020022100110</t>
  </si>
  <si>
    <t>04811201041016000120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</si>
  <si>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</si>
  <si>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90311406013050000430</t>
  </si>
  <si>
    <t>08111643000016000140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</si>
  <si>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</si>
  <si>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32211643000016000140</t>
  </si>
  <si>
    <t>85311625050010000140</t>
  </si>
  <si>
    <t>Денежные взыскания (штрафы0 за нарушение законодательства в области охраны окружающей среды</t>
  </si>
  <si>
    <t>90320225497050000151</t>
  </si>
  <si>
    <t>Субсидии на реализацию мероприятий  по обеспечению жильем молодых семей</t>
  </si>
  <si>
    <t>90320220077050010151</t>
  </si>
  <si>
    <t>99220215002050000151</t>
  </si>
  <si>
    <t>99220215001050000151</t>
  </si>
  <si>
    <t>90320225567050000151</t>
  </si>
  <si>
    <t>90320229999050020151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</si>
  <si>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</si>
  <si>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90320230024050040151</t>
  </si>
  <si>
    <t>Субвенции,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</si>
  <si>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90320230024050080151</t>
  </si>
  <si>
    <t>Субвенции бюджетам муниципальных районов на осуществление государственных полномочий по созданию и осуществлениюдеятельности комиссий по делам несовершеннолетних и защите их прав в муниципальном образовании</t>
  </si>
  <si>
    <t>90320230024050090151</t>
  </si>
  <si>
    <t>90320230024050110151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</si>
  <si>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</si>
  <si>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90320230024050120151</t>
  </si>
  <si>
    <t>90320230024050140151</t>
  </si>
  <si>
    <t>Субвенции бюджетам муниципальных районов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</si>
  <si>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90320230024050150151</t>
  </si>
  <si>
    <t>Субвенции бюджетам мунциципальных районов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</si>
  <si>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90320235082050000151</t>
  </si>
  <si>
    <t>90320235120050000151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</si>
  <si>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</si>
  <si>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90320235484050000151</t>
  </si>
  <si>
    <t>Субвенции бюджетам муниципальных районов на обеспечние жильем граждан, уволенных с военной службы, и приравненных к ним лицам</t>
  </si>
  <si>
    <t>90320235930050000151</t>
  </si>
  <si>
    <t>95720225467050000151</t>
  </si>
  <si>
    <t xml:space="preserve">Субсидии бюджетам муниципальных районов на реализацию мероприятий по устойчивому развитию сельских территорий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</si>
  <si>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</si>
  <si>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95720225519050000151</t>
  </si>
  <si>
    <t>Субсидии бюджетам муниципальных районов на поддержку отрасли культуры</t>
  </si>
  <si>
    <t>97420229999050040151</t>
  </si>
  <si>
    <t>99220229999050030151</t>
  </si>
  <si>
    <t>97420230024050011151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</si>
  <si>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начальногосреднего, основного общего, среднего  общего 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содерожание зданий и оплату коммунальных услуг)</t>
  </si>
  <si>
    <t>97420230024050012151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</si>
  <si>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муниципальных дошкольных образовательных организациях</t>
  </si>
  <si>
    <t>Субвенции бюджетам муниципальных рйаонов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</t>
  </si>
  <si>
    <t>97420230024050013151</t>
  </si>
  <si>
    <t>97420230024050014151</t>
  </si>
  <si>
    <t>Субвенции бюджетам муниицпальных районов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расхода на организационно-техническое обеспечение переданных отдельных государственных полномочий</t>
  </si>
  <si>
    <t>97420230024050030151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</si>
  <si>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учреждений из многодетных семей, кроме обучающихся в государственных образовательных организациях</t>
  </si>
  <si>
    <t>97420230024050050151</t>
  </si>
  <si>
    <t>Субвенции бюджетам муниципальных районов на осуществление государственных полномочий  по предоставлению мер социальной поддержки по оплате жилья и коммунальных услуг детям-сиротам, детям, оставшимся без попечения родителей, и лицам из числа детей-сирот и детей, оставшихся без попечения родителей, кроме обучающихся в государственных профессиональных образовательных организациях Республики Марий Эл</t>
  </si>
  <si>
    <t>97420230024050160151</t>
  </si>
  <si>
    <t>Субвенции бюджетам муниципальных районов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 ,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</si>
  <si>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97420235260050000151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</si>
  <si>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</si>
  <si>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99220230024050020151</t>
  </si>
  <si>
    <t>99220230024050100151</t>
  </si>
  <si>
    <t>99220235118050000151</t>
  </si>
  <si>
    <t>95720249000050000151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</si>
  <si>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</si>
  <si>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 xml:space="preserve">ПРИЛОЖЕНИЕ № 1                                             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2018 год"                                                                              от 15 мая 2019 года № 295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</si>
</sst>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</numFmts>
  <fonts count="3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>
      <alignment/>
      <protection/>
    </xf>
    <xf numFmtId="0" fontId="8" fillId="23" borderId="1" applyNumberFormat="0" applyAlignment="0" applyProtection="0"/>
    <xf numFmtId="0" fontId="9" fillId="24" borderId="2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2" borderId="0" applyNumberFormat="0" applyBorder="0" applyAlignment="0" applyProtection="0"/>
    <xf numFmtId="0" fontId="7" fillId="4" borderId="7" applyNumberFormat="0" applyFont="0" applyAlignment="0" applyProtection="0"/>
    <xf numFmtId="0" fontId="18" fillId="23" borderId="8" applyNumberFormat="0" applyAlignment="0" applyProtection="0"/>
    <xf numFmtId="175" fontId="19" fillId="12" borderId="9">
      <alignment horizontal="right" vertical="top" shrinkToFit="1"/>
      <protection/>
    </xf>
    <xf numFmtId="175" fontId="19" fillId="9" borderId="9">
      <alignment horizontal="right" vertical="top" shrinkToFit="1"/>
      <protection/>
    </xf>
    <xf numFmtId="175" fontId="19" fillId="12" borderId="9">
      <alignment horizontal="right" vertical="top" shrinkToFit="1"/>
      <protection/>
    </xf>
    <xf numFmtId="175" fontId="19" fillId="9" borderId="9">
      <alignment horizontal="right" vertical="top" shrinkToFit="1"/>
      <protection/>
    </xf>
    <xf numFmtId="175" fontId="20" fillId="0" borderId="9">
      <alignment horizontal="right" vertical="top" shrinkToFit="1"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20" fillId="25" borderId="0">
      <alignment/>
      <protection/>
    </xf>
    <xf numFmtId="0" fontId="20" fillId="0" borderId="0">
      <alignment horizontal="left" wrapTex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0" fillId="0" borderId="0">
      <alignment horizontal="right"/>
      <protection/>
    </xf>
    <xf numFmtId="0" fontId="20" fillId="25" borderId="11">
      <alignment/>
      <protection/>
    </xf>
    <xf numFmtId="0" fontId="20" fillId="0" borderId="9">
      <alignment horizontal="center" vertical="center" wrapText="1"/>
      <protection/>
    </xf>
    <xf numFmtId="0" fontId="20" fillId="25" borderId="12">
      <alignment/>
      <protection/>
    </xf>
    <xf numFmtId="49" fontId="20" fillId="0" borderId="9">
      <alignment horizontal="center" vertical="top" shrinkToFit="1"/>
      <protection/>
    </xf>
    <xf numFmtId="0" fontId="20" fillId="25" borderId="13">
      <alignment/>
      <protection/>
    </xf>
    <xf numFmtId="49" fontId="19" fillId="0" borderId="9">
      <alignment horizontal="left" vertical="top" shrinkToFit="1"/>
      <protection/>
    </xf>
    <xf numFmtId="0" fontId="20" fillId="0" borderId="0">
      <alignment/>
      <protection/>
    </xf>
    <xf numFmtId="0" fontId="20" fillId="0" borderId="9">
      <alignment horizontal="center" vertical="top" wrapText="1"/>
      <protection/>
    </xf>
    <xf numFmtId="0" fontId="20" fillId="0" borderId="9">
      <alignment horizontal="center" vertical="center" wrapText="1"/>
      <protection/>
    </xf>
    <xf numFmtId="49" fontId="19" fillId="0" borderId="9">
      <alignment horizontal="left" vertical="top" shrinkToFit="1"/>
      <protection/>
    </xf>
    <xf numFmtId="0" fontId="20" fillId="0" borderId="9">
      <alignment horizontal="center" vertical="center" wrapText="1"/>
      <protection/>
    </xf>
    <xf numFmtId="49" fontId="19" fillId="0" borderId="9">
      <alignment horizontal="left" vertical="top" shrinkToFit="1"/>
      <protection/>
    </xf>
    <xf numFmtId="4" fontId="20" fillId="0" borderId="9">
      <alignment horizontal="right" vertical="top" shrinkToFit="1"/>
      <protection/>
    </xf>
    <xf numFmtId="4" fontId="19" fillId="12" borderId="9">
      <alignment horizontal="right" vertical="top" shrinkToFit="1"/>
      <protection/>
    </xf>
    <xf numFmtId="0" fontId="20" fillId="0" borderId="0">
      <alignment horizontal="left" wrapText="1"/>
      <protection/>
    </xf>
    <xf numFmtId="0" fontId="20" fillId="0" borderId="9">
      <alignment horizontal="left" vertical="top" wrapText="1"/>
      <protection/>
    </xf>
    <xf numFmtId="10" fontId="20" fillId="0" borderId="9">
      <alignment horizontal="center" vertical="top" shrinkToFit="1"/>
      <protection/>
    </xf>
    <xf numFmtId="10" fontId="19" fillId="12" borderId="9">
      <alignment horizontal="center" vertical="top" shrinkToFit="1"/>
      <protection/>
    </xf>
    <xf numFmtId="0" fontId="25" fillId="0" borderId="0">
      <alignment horizontal="center" wrapText="1"/>
      <protection/>
    </xf>
    <xf numFmtId="0" fontId="25" fillId="0" borderId="0">
      <alignment horizontal="center"/>
      <protection/>
    </xf>
    <xf numFmtId="0" fontId="20" fillId="0" borderId="9">
      <alignment horizontal="left" vertical="top" wrapText="1"/>
      <protection/>
    </xf>
    <xf numFmtId="4" fontId="19" fillId="9" borderId="9">
      <alignment horizontal="right" vertical="top" shrinkToFit="1"/>
      <protection/>
    </xf>
    <xf numFmtId="10" fontId="19" fillId="9" borderId="9">
      <alignment horizontal="center" vertical="top" shrinkToFit="1"/>
      <protection/>
    </xf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15" fillId="3" borderId="1" applyNumberFormat="0" applyAlignment="0" applyProtection="0"/>
    <xf numFmtId="0" fontId="18" fillId="25" borderId="8" applyNumberFormat="0" applyAlignment="0" applyProtection="0"/>
    <xf numFmtId="0" fontId="26" fillId="2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9" fillId="24" borderId="2" applyNumberFormat="0" applyAlignment="0" applyProtection="0"/>
    <xf numFmtId="0" fontId="3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29" borderId="0" xfId="0" applyFont="1" applyFill="1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29" borderId="18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/>
    </xf>
    <xf numFmtId="175" fontId="3" fillId="0" borderId="0" xfId="74" applyNumberFormat="1" applyFont="1" applyFill="1" applyBorder="1" applyAlignment="1" applyProtection="1">
      <alignment horizontal="right" vertical="top" shrinkToFit="1"/>
      <protection/>
    </xf>
    <xf numFmtId="175" fontId="3" fillId="0" borderId="0" xfId="73" applyNumberFormat="1" applyFont="1" applyFill="1" applyBorder="1" applyAlignment="1" applyProtection="1">
      <alignment horizontal="right" vertical="top" shrinkToFit="1"/>
      <protection/>
    </xf>
    <xf numFmtId="0" fontId="3" fillId="0" borderId="0" xfId="104" applyNumberFormat="1" applyFont="1" applyFill="1" applyBorder="1" applyAlignment="1" applyProtection="1">
      <alignment horizontal="justify" vertical="top" wrapText="1"/>
      <protection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29" borderId="0" xfId="0" applyFont="1" applyFill="1" applyBorder="1" applyAlignment="1">
      <alignment horizontal="justify" wrapText="1"/>
    </xf>
    <xf numFmtId="0" fontId="3" fillId="29" borderId="20" xfId="0" applyFont="1" applyFill="1" applyBorder="1" applyAlignment="1">
      <alignment horizontal="center" vertical="center" wrapText="1"/>
    </xf>
    <xf numFmtId="49" fontId="3" fillId="0" borderId="0" xfId="92" applyNumberFormat="1" applyFont="1" applyFill="1" applyBorder="1" applyAlignment="1" applyProtection="1">
      <alignment horizontal="center" vertical="top" shrinkToFit="1"/>
      <protection/>
    </xf>
    <xf numFmtId="0" fontId="3" fillId="0" borderId="0" xfId="0" applyFont="1" applyFill="1" applyBorder="1" applyAlignment="1">
      <alignment horizontal="justify"/>
    </xf>
    <xf numFmtId="0" fontId="20" fillId="0" borderId="0" xfId="0" applyFont="1" applyBorder="1" applyAlignment="1">
      <alignment horizontal="justify"/>
    </xf>
    <xf numFmtId="0" fontId="20" fillId="0" borderId="0" xfId="0" applyFont="1" applyAlignment="1">
      <alignment horizontal="justify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3" fillId="0" borderId="0" xfId="98" applyNumberFormat="1" applyFont="1" applyFill="1" applyBorder="1" applyAlignment="1" applyProtection="1">
      <alignment horizontal="left" vertical="top" shrinkToFit="1"/>
      <protection/>
    </xf>
    <xf numFmtId="0" fontId="2" fillId="29" borderId="0" xfId="0" applyFont="1" applyFill="1" applyAlignment="1">
      <alignment horizontal="center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29" xfId="73"/>
    <cellStyle name="st30" xfId="74"/>
    <cellStyle name="st31" xfId="75"/>
    <cellStyle name="st32" xfId="76"/>
    <cellStyle name="st33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4_Документ (1)" xfId="98"/>
    <cellStyle name="xl35" xfId="99"/>
    <cellStyle name="xl36" xfId="100"/>
    <cellStyle name="xl37" xfId="101"/>
    <cellStyle name="xl38" xfId="102"/>
    <cellStyle name="xl39" xfId="103"/>
    <cellStyle name="xl39_Документ (1)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Currency" xfId="121"/>
    <cellStyle name="Currency [0]" xfId="122"/>
    <cellStyle name="Заголовок 1" xfId="123"/>
    <cellStyle name="Заголовок 2" xfId="124"/>
    <cellStyle name="Заголовок 3" xfId="125"/>
    <cellStyle name="Заголовок 4" xfId="126"/>
    <cellStyle name="Итог" xfId="127"/>
    <cellStyle name="Контрольная ячейка" xfId="128"/>
    <cellStyle name="Название" xfId="129"/>
    <cellStyle name="Нейтральный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6"/>
  <sheetViews>
    <sheetView showGridLines="0" tabSelected="1" view="pageBreakPreview" zoomScaleNormal="90" zoomScaleSheetLayoutView="100" zoomScalePageLayoutView="0" workbookViewId="0" topLeftCell="A1">
      <selection activeCell="C5" sqref="C5"/>
    </sheetView>
  </sheetViews>
  <sheetFormatPr defaultColWidth="9.00390625" defaultRowHeight="12.75" outlineLevelRow="3"/>
  <cols>
    <col min="1" max="1" width="29.125" style="31" customWidth="1"/>
    <col min="2" max="2" width="31.00390625" style="5" customWidth="1"/>
    <col min="3" max="3" width="14.875" style="16" customWidth="1"/>
    <col min="4" max="4" width="14.875" style="17" customWidth="1"/>
  </cols>
  <sheetData>
    <row r="1" spans="1:4" s="2" customFormat="1" ht="141.75" customHeight="1">
      <c r="A1" s="25"/>
      <c r="B1" s="32" t="s">
        <v>191</v>
      </c>
      <c r="C1" s="33"/>
      <c r="D1" s="33"/>
    </row>
    <row r="2" spans="1:4" s="2" customFormat="1" ht="15.75" customHeight="1">
      <c r="A2" s="25"/>
      <c r="B2" s="23"/>
      <c r="C2" s="24"/>
      <c r="D2" s="24"/>
    </row>
    <row r="3" spans="1:4" s="2" customFormat="1" ht="54.75" customHeight="1">
      <c r="A3" s="36" t="s">
        <v>127</v>
      </c>
      <c r="B3" s="36"/>
      <c r="C3" s="36"/>
      <c r="D3" s="36"/>
    </row>
    <row r="4" spans="1:4" s="2" customFormat="1" ht="37.5">
      <c r="A4" s="26"/>
      <c r="B4" s="3"/>
      <c r="C4" s="7"/>
      <c r="D4" s="8" t="s">
        <v>68</v>
      </c>
    </row>
    <row r="5" spans="1:4" s="2" customFormat="1" ht="37.5">
      <c r="A5" s="27" t="s">
        <v>65</v>
      </c>
      <c r="B5" s="18" t="s">
        <v>66</v>
      </c>
      <c r="C5" s="9" t="s">
        <v>67</v>
      </c>
      <c r="D5" s="10" t="s">
        <v>69</v>
      </c>
    </row>
    <row r="6" spans="1:4" s="6" customFormat="1" ht="56.25">
      <c r="A6" s="28" t="s">
        <v>70</v>
      </c>
      <c r="B6" s="22" t="s">
        <v>33</v>
      </c>
      <c r="C6" s="20">
        <f>C7+C17+C22+C32+C34+C38+C42+C45+C58</f>
        <v>83655</v>
      </c>
      <c r="D6" s="20">
        <f>D7+D17+D22+D32+D34+D38+D42+D45+D58</f>
        <v>86437.40000000001</v>
      </c>
    </row>
    <row r="7" spans="1:4" s="6" customFormat="1" ht="37.5" outlineLevel="1">
      <c r="A7" s="28" t="s">
        <v>71</v>
      </c>
      <c r="B7" s="22" t="s">
        <v>32</v>
      </c>
      <c r="C7" s="20">
        <f>C8+C9+C10+C11+C12+C13+C14+C15+C16</f>
        <v>58392</v>
      </c>
      <c r="D7" s="20">
        <f>D8+D9+D10+D11+D12+D13+D14+D15+D16</f>
        <v>59899.8</v>
      </c>
    </row>
    <row r="8" spans="1:4" s="6" customFormat="1" ht="206.25" outlineLevel="3">
      <c r="A8" s="28" t="s">
        <v>85</v>
      </c>
      <c r="B8" s="22" t="s">
        <v>31</v>
      </c>
      <c r="C8" s="20">
        <v>57812</v>
      </c>
      <c r="D8" s="20">
        <v>58228</v>
      </c>
    </row>
    <row r="9" spans="1:4" s="6" customFormat="1" ht="206.25" outlineLevel="3">
      <c r="A9" s="28" t="s">
        <v>110</v>
      </c>
      <c r="B9" s="22" t="s">
        <v>31</v>
      </c>
      <c r="C9" s="20">
        <v>0</v>
      </c>
      <c r="D9" s="20">
        <v>292.6</v>
      </c>
    </row>
    <row r="10" spans="1:4" s="6" customFormat="1" ht="281.25" outlineLevel="3">
      <c r="A10" s="28" t="s">
        <v>86</v>
      </c>
      <c r="B10" s="22" t="s">
        <v>30</v>
      </c>
      <c r="C10" s="20">
        <v>0</v>
      </c>
      <c r="D10" s="20">
        <v>752.5</v>
      </c>
    </row>
    <row r="11" spans="1:4" s="6" customFormat="1" ht="375" outlineLevel="3">
      <c r="A11" s="28" t="s">
        <v>87</v>
      </c>
      <c r="B11" s="22" t="s">
        <v>29</v>
      </c>
      <c r="C11" s="20">
        <v>240</v>
      </c>
      <c r="D11" s="20">
        <v>319</v>
      </c>
    </row>
    <row r="12" spans="1:4" s="6" customFormat="1" ht="375" outlineLevel="3">
      <c r="A12" s="28" t="s">
        <v>111</v>
      </c>
      <c r="B12" s="22" t="s">
        <v>29</v>
      </c>
      <c r="C12" s="20">
        <v>0</v>
      </c>
      <c r="D12" s="20">
        <v>4.2</v>
      </c>
    </row>
    <row r="13" spans="1:4" s="6" customFormat="1" ht="281.25" outlineLevel="3">
      <c r="A13" s="28" t="s">
        <v>112</v>
      </c>
      <c r="B13" s="22" t="s">
        <v>28</v>
      </c>
      <c r="C13" s="20">
        <v>0</v>
      </c>
      <c r="D13" s="20">
        <v>1.1</v>
      </c>
    </row>
    <row r="14" spans="1:4" s="6" customFormat="1" ht="112.5" outlineLevel="3">
      <c r="A14" s="28" t="s">
        <v>88</v>
      </c>
      <c r="B14" s="22" t="s">
        <v>27</v>
      </c>
      <c r="C14" s="20">
        <v>340</v>
      </c>
      <c r="D14" s="20">
        <v>287.8</v>
      </c>
    </row>
    <row r="15" spans="1:4" s="6" customFormat="1" ht="131.25" outlineLevel="3">
      <c r="A15" s="28" t="s">
        <v>113</v>
      </c>
      <c r="B15" s="22" t="s">
        <v>26</v>
      </c>
      <c r="C15" s="20">
        <v>0</v>
      </c>
      <c r="D15" s="20">
        <v>8.8</v>
      </c>
    </row>
    <row r="16" spans="1:4" s="6" customFormat="1" ht="150" outlineLevel="3">
      <c r="A16" s="28" t="s">
        <v>89</v>
      </c>
      <c r="B16" s="22" t="s">
        <v>25</v>
      </c>
      <c r="C16" s="20">
        <v>0</v>
      </c>
      <c r="D16" s="20">
        <v>5.8</v>
      </c>
    </row>
    <row r="17" spans="1:4" s="6" customFormat="1" ht="112.5" outlineLevel="3">
      <c r="A17" s="28" t="s">
        <v>104</v>
      </c>
      <c r="B17" s="22" t="s">
        <v>24</v>
      </c>
      <c r="C17" s="20">
        <f>C18+C19+C20+C21</f>
        <v>5845</v>
      </c>
      <c r="D17" s="20">
        <f>D18+D19+D20+D21</f>
        <v>6522.299999999999</v>
      </c>
    </row>
    <row r="18" spans="1:4" s="6" customFormat="1" ht="206.25" outlineLevel="3">
      <c r="A18" s="28" t="s">
        <v>105</v>
      </c>
      <c r="B18" s="22" t="s">
        <v>23</v>
      </c>
      <c r="C18" s="20">
        <v>2284</v>
      </c>
      <c r="D18" s="20">
        <v>2906.1</v>
      </c>
    </row>
    <row r="19" spans="1:4" s="6" customFormat="1" ht="243.75" outlineLevel="3">
      <c r="A19" s="28" t="s">
        <v>106</v>
      </c>
      <c r="B19" s="22" t="s">
        <v>8</v>
      </c>
      <c r="C19" s="20">
        <v>18</v>
      </c>
      <c r="D19" s="20">
        <v>28</v>
      </c>
    </row>
    <row r="20" spans="1:4" s="6" customFormat="1" ht="225" outlineLevel="3">
      <c r="A20" s="28" t="s">
        <v>107</v>
      </c>
      <c r="B20" s="22" t="s">
        <v>22</v>
      </c>
      <c r="C20" s="20">
        <v>4178</v>
      </c>
      <c r="D20" s="20">
        <v>4239.3</v>
      </c>
    </row>
    <row r="21" spans="1:4" s="6" customFormat="1" ht="225" outlineLevel="3">
      <c r="A21" s="28" t="s">
        <v>108</v>
      </c>
      <c r="B21" s="22" t="s">
        <v>21</v>
      </c>
      <c r="C21" s="20">
        <v>-635</v>
      </c>
      <c r="D21" s="20">
        <v>-651.1</v>
      </c>
    </row>
    <row r="22" spans="1:4" s="6" customFormat="1" ht="39.75" customHeight="1" outlineLevel="1">
      <c r="A22" s="28" t="s">
        <v>72</v>
      </c>
      <c r="B22" s="22" t="s">
        <v>20</v>
      </c>
      <c r="C22" s="20">
        <f>C23+C24+C25+C26+C27+C28+C29+C30+C31</f>
        <v>9676</v>
      </c>
      <c r="D22" s="20">
        <f>D23+D24+D25+D26+D27+D28+D29+D30+D31</f>
        <v>9734.4</v>
      </c>
    </row>
    <row r="23" spans="1:4" s="6" customFormat="1" ht="75" outlineLevel="3">
      <c r="A23" s="28" t="s">
        <v>90</v>
      </c>
      <c r="B23" s="22" t="s">
        <v>19</v>
      </c>
      <c r="C23" s="20">
        <v>7014</v>
      </c>
      <c r="D23" s="20">
        <v>7047.6</v>
      </c>
    </row>
    <row r="24" spans="1:4" s="6" customFormat="1" ht="93.75" outlineLevel="3">
      <c r="A24" s="28" t="s">
        <v>114</v>
      </c>
      <c r="B24" s="22" t="s">
        <v>9</v>
      </c>
      <c r="C24" s="20">
        <v>0</v>
      </c>
      <c r="D24" s="20">
        <v>8</v>
      </c>
    </row>
    <row r="25" spans="1:4" s="6" customFormat="1" ht="112.5" outlineLevel="1">
      <c r="A25" s="28" t="s">
        <v>91</v>
      </c>
      <c r="B25" s="22" t="s">
        <v>18</v>
      </c>
      <c r="C25" s="20">
        <v>0</v>
      </c>
      <c r="D25" s="20">
        <v>5.4</v>
      </c>
    </row>
    <row r="26" spans="1:4" s="6" customFormat="1" ht="56.25" outlineLevel="2">
      <c r="A26" s="28" t="s">
        <v>92</v>
      </c>
      <c r="B26" s="22" t="s">
        <v>17</v>
      </c>
      <c r="C26" s="20">
        <v>2632</v>
      </c>
      <c r="D26" s="20">
        <v>2607.9</v>
      </c>
    </row>
    <row r="27" spans="1:4" s="6" customFormat="1" ht="56.25" outlineLevel="3">
      <c r="A27" s="28" t="s">
        <v>115</v>
      </c>
      <c r="B27" s="22" t="s">
        <v>17</v>
      </c>
      <c r="C27" s="20">
        <v>0</v>
      </c>
      <c r="D27" s="20">
        <v>28.5</v>
      </c>
    </row>
    <row r="28" spans="1:4" s="6" customFormat="1" ht="93.75" outlineLevel="3">
      <c r="A28" s="28" t="s">
        <v>93</v>
      </c>
      <c r="B28" s="22" t="s">
        <v>34</v>
      </c>
      <c r="C28" s="20">
        <v>0</v>
      </c>
      <c r="D28" s="20">
        <v>3.8</v>
      </c>
    </row>
    <row r="29" spans="1:4" s="6" customFormat="1" ht="93.75" outlineLevel="3">
      <c r="A29" s="28" t="s">
        <v>94</v>
      </c>
      <c r="B29" s="22" t="s">
        <v>35</v>
      </c>
      <c r="C29" s="20">
        <v>0</v>
      </c>
      <c r="D29" s="20">
        <v>1.9</v>
      </c>
    </row>
    <row r="30" spans="1:4" s="6" customFormat="1" ht="112.5" outlineLevel="3">
      <c r="A30" s="28" t="s">
        <v>103</v>
      </c>
      <c r="B30" s="22" t="s">
        <v>36</v>
      </c>
      <c r="C30" s="20">
        <v>30</v>
      </c>
      <c r="D30" s="20">
        <v>31.2</v>
      </c>
    </row>
    <row r="31" spans="1:4" s="6" customFormat="1" ht="112.5" outlineLevel="3">
      <c r="A31" s="28" t="s">
        <v>128</v>
      </c>
      <c r="B31" s="22" t="s">
        <v>36</v>
      </c>
      <c r="C31" s="20">
        <v>0</v>
      </c>
      <c r="D31" s="20">
        <v>0.1</v>
      </c>
    </row>
    <row r="32" spans="1:4" s="6" customFormat="1" ht="37.5" outlineLevel="3">
      <c r="A32" s="28" t="s">
        <v>73</v>
      </c>
      <c r="B32" s="22" t="s">
        <v>37</v>
      </c>
      <c r="C32" s="20">
        <f>C33</f>
        <v>973</v>
      </c>
      <c r="D32" s="20">
        <f>D33</f>
        <v>1229.6</v>
      </c>
    </row>
    <row r="33" spans="1:4" s="6" customFormat="1" ht="134.25" customHeight="1" outlineLevel="3">
      <c r="A33" s="28" t="s">
        <v>95</v>
      </c>
      <c r="B33" s="22" t="s">
        <v>38</v>
      </c>
      <c r="C33" s="20">
        <v>973</v>
      </c>
      <c r="D33" s="20">
        <v>1229.6</v>
      </c>
    </row>
    <row r="34" spans="1:4" s="6" customFormat="1" ht="131.25" outlineLevel="2">
      <c r="A34" s="28" t="s">
        <v>74</v>
      </c>
      <c r="B34" s="22" t="s">
        <v>39</v>
      </c>
      <c r="C34" s="20">
        <f>C35+C36+C37</f>
        <v>7426</v>
      </c>
      <c r="D34" s="20">
        <f>D35+D36+D37</f>
        <v>7527.200000000001</v>
      </c>
    </row>
    <row r="35" spans="1:4" s="6" customFormat="1" ht="243.75" outlineLevel="3">
      <c r="A35" s="28" t="s">
        <v>96</v>
      </c>
      <c r="B35" s="22" t="s">
        <v>40</v>
      </c>
      <c r="C35" s="20">
        <v>3980</v>
      </c>
      <c r="D35" s="20">
        <v>4049.5</v>
      </c>
    </row>
    <row r="36" spans="1:4" s="6" customFormat="1" ht="262.5" outlineLevel="3">
      <c r="A36" s="28" t="s">
        <v>75</v>
      </c>
      <c r="B36" s="22" t="s">
        <v>10</v>
      </c>
      <c r="C36" s="20">
        <v>2686</v>
      </c>
      <c r="D36" s="20">
        <v>2697.6</v>
      </c>
    </row>
    <row r="37" spans="1:4" s="6" customFormat="1" ht="230.25" customHeight="1" outlineLevel="3">
      <c r="A37" s="28" t="s">
        <v>76</v>
      </c>
      <c r="B37" s="22" t="s">
        <v>11</v>
      </c>
      <c r="C37" s="20">
        <v>760</v>
      </c>
      <c r="D37" s="20">
        <v>780.1</v>
      </c>
    </row>
    <row r="38" spans="1:4" s="6" customFormat="1" ht="75">
      <c r="A38" s="28" t="s">
        <v>77</v>
      </c>
      <c r="B38" s="22" t="s">
        <v>41</v>
      </c>
      <c r="C38" s="20">
        <f>C39+C40+C41</f>
        <v>279</v>
      </c>
      <c r="D38" s="20">
        <f>D39+D40+D41</f>
        <v>279.6</v>
      </c>
    </row>
    <row r="39" spans="1:4" s="6" customFormat="1" ht="93.75">
      <c r="A39" s="28" t="s">
        <v>97</v>
      </c>
      <c r="B39" s="22" t="s">
        <v>42</v>
      </c>
      <c r="C39" s="20">
        <v>0</v>
      </c>
      <c r="D39" s="20">
        <v>37.4</v>
      </c>
    </row>
    <row r="40" spans="1:4" s="6" customFormat="1" ht="56.25">
      <c r="A40" s="28" t="s">
        <v>98</v>
      </c>
      <c r="B40" s="22" t="s">
        <v>43</v>
      </c>
      <c r="C40" s="20">
        <v>0</v>
      </c>
      <c r="D40" s="20">
        <v>0.3</v>
      </c>
    </row>
    <row r="41" spans="1:4" s="6" customFormat="1" ht="56.25">
      <c r="A41" s="28" t="s">
        <v>129</v>
      </c>
      <c r="B41" s="22" t="s">
        <v>44</v>
      </c>
      <c r="C41" s="20">
        <v>279</v>
      </c>
      <c r="D41" s="20">
        <v>241.9</v>
      </c>
    </row>
    <row r="42" spans="1:4" s="6" customFormat="1" ht="93.75">
      <c r="A42" s="28" t="s">
        <v>78</v>
      </c>
      <c r="B42" s="22" t="s">
        <v>45</v>
      </c>
      <c r="C42" s="20">
        <f>C43+C44</f>
        <v>703</v>
      </c>
      <c r="D42" s="20">
        <f>D43+D44</f>
        <v>858.7</v>
      </c>
    </row>
    <row r="43" spans="1:4" s="6" customFormat="1" ht="176.25" customHeight="1">
      <c r="A43" s="28" t="s">
        <v>131</v>
      </c>
      <c r="B43" s="22" t="s">
        <v>130</v>
      </c>
      <c r="C43" s="20">
        <v>293</v>
      </c>
      <c r="D43" s="20">
        <v>292.6</v>
      </c>
    </row>
    <row r="44" spans="1:4" s="6" customFormat="1" ht="206.25">
      <c r="A44" s="28" t="s">
        <v>79</v>
      </c>
      <c r="B44" s="22" t="s">
        <v>46</v>
      </c>
      <c r="C44" s="20">
        <v>410</v>
      </c>
      <c r="D44" s="20">
        <v>566.1</v>
      </c>
    </row>
    <row r="45" spans="1:4" s="6" customFormat="1" ht="56.25">
      <c r="A45" s="28" t="s">
        <v>80</v>
      </c>
      <c r="B45" s="22" t="s">
        <v>109</v>
      </c>
      <c r="C45" s="20">
        <f>C46+C47+C48+C49+C50+C51+C52+C53+C54+C55+C56+C57</f>
        <v>361</v>
      </c>
      <c r="D45" s="20">
        <f>D46+D47+D48+D49+D50+D51+D52+D53+D54+D55+D56+D57</f>
        <v>392.29999999999995</v>
      </c>
    </row>
    <row r="46" spans="1:4" s="6" customFormat="1" ht="150">
      <c r="A46" s="28" t="s">
        <v>99</v>
      </c>
      <c r="B46" s="22" t="s">
        <v>47</v>
      </c>
      <c r="C46" s="20">
        <v>48</v>
      </c>
      <c r="D46" s="20">
        <v>48.4</v>
      </c>
    </row>
    <row r="47" spans="1:4" s="6" customFormat="1" ht="206.25">
      <c r="A47" s="28" t="s">
        <v>132</v>
      </c>
      <c r="B47" s="22" t="s">
        <v>133</v>
      </c>
      <c r="C47" s="20">
        <v>1</v>
      </c>
      <c r="D47" s="20">
        <v>1.3</v>
      </c>
    </row>
    <row r="48" spans="1:4" s="6" customFormat="1" ht="206.25">
      <c r="A48" s="28" t="s">
        <v>116</v>
      </c>
      <c r="B48" s="22" t="s">
        <v>48</v>
      </c>
      <c r="C48" s="20">
        <v>28</v>
      </c>
      <c r="D48" s="20">
        <v>58</v>
      </c>
    </row>
    <row r="49" spans="1:4" s="6" customFormat="1" ht="206.25">
      <c r="A49" s="28" t="s">
        <v>100</v>
      </c>
      <c r="B49" s="22" t="s">
        <v>49</v>
      </c>
      <c r="C49" s="20">
        <v>3</v>
      </c>
      <c r="D49" s="20">
        <v>0.2</v>
      </c>
    </row>
    <row r="50" spans="1:4" s="6" customFormat="1" ht="168.75">
      <c r="A50" s="28" t="s">
        <v>7</v>
      </c>
      <c r="B50" s="22" t="s">
        <v>52</v>
      </c>
      <c r="C50" s="20">
        <v>15</v>
      </c>
      <c r="D50" s="20">
        <v>14.9</v>
      </c>
    </row>
    <row r="51" spans="1:4" s="6" customFormat="1" ht="112.5">
      <c r="A51" s="28" t="s">
        <v>101</v>
      </c>
      <c r="B51" s="22" t="s">
        <v>50</v>
      </c>
      <c r="C51" s="20">
        <v>53</v>
      </c>
      <c r="D51" s="20">
        <v>53.1</v>
      </c>
    </row>
    <row r="52" spans="1:4" s="6" customFormat="1" ht="75">
      <c r="A52" s="28" t="s">
        <v>102</v>
      </c>
      <c r="B52" s="22" t="s">
        <v>51</v>
      </c>
      <c r="C52" s="20">
        <v>58</v>
      </c>
      <c r="D52" s="20">
        <v>58.3</v>
      </c>
    </row>
    <row r="53" spans="1:4" s="6" customFormat="1" ht="206.25">
      <c r="A53" s="28" t="s">
        <v>134</v>
      </c>
      <c r="B53" s="22" t="s">
        <v>133</v>
      </c>
      <c r="C53" s="20">
        <v>58</v>
      </c>
      <c r="D53" s="20">
        <v>58.7</v>
      </c>
    </row>
    <row r="54" spans="1:4" s="6" customFormat="1" ht="93.75">
      <c r="A54" s="28" t="s">
        <v>135</v>
      </c>
      <c r="B54" s="22" t="s">
        <v>136</v>
      </c>
      <c r="C54" s="20">
        <v>11</v>
      </c>
      <c r="D54" s="20">
        <v>11.4</v>
      </c>
    </row>
    <row r="55" spans="1:4" s="6" customFormat="1" ht="112.5">
      <c r="A55" s="28" t="s">
        <v>117</v>
      </c>
      <c r="B55" s="22" t="s">
        <v>50</v>
      </c>
      <c r="C55" s="20">
        <v>1</v>
      </c>
      <c r="D55" s="20">
        <v>0.9</v>
      </c>
    </row>
    <row r="56" spans="1:4" s="6" customFormat="1" ht="174.75" customHeight="1">
      <c r="A56" s="28" t="s">
        <v>118</v>
      </c>
      <c r="B56" s="22" t="s">
        <v>53</v>
      </c>
      <c r="C56" s="20">
        <v>58</v>
      </c>
      <c r="D56" s="20">
        <v>59.6</v>
      </c>
    </row>
    <row r="57" spans="1:4" s="6" customFormat="1" ht="112.5">
      <c r="A57" s="28" t="s">
        <v>81</v>
      </c>
      <c r="B57" s="22" t="s">
        <v>54</v>
      </c>
      <c r="C57" s="20">
        <v>27</v>
      </c>
      <c r="D57" s="20">
        <v>27.5</v>
      </c>
    </row>
    <row r="58" spans="1:4" s="6" customFormat="1" ht="56.25">
      <c r="A58" s="28" t="s">
        <v>82</v>
      </c>
      <c r="B58" s="22" t="s">
        <v>55</v>
      </c>
      <c r="C58" s="20">
        <f>C59</f>
        <v>0</v>
      </c>
      <c r="D58" s="20">
        <f>D59</f>
        <v>-6.5</v>
      </c>
    </row>
    <row r="59" spans="1:4" s="6" customFormat="1" ht="75">
      <c r="A59" s="28" t="s">
        <v>63</v>
      </c>
      <c r="B59" s="22" t="s">
        <v>56</v>
      </c>
      <c r="C59" s="20">
        <v>0</v>
      </c>
      <c r="D59" s="20">
        <v>-6.5</v>
      </c>
    </row>
    <row r="60" spans="1:4" s="6" customFormat="1" ht="37.5">
      <c r="A60" s="28" t="s">
        <v>83</v>
      </c>
      <c r="B60" s="22" t="s">
        <v>57</v>
      </c>
      <c r="C60" s="20">
        <f>C61</f>
        <v>417813.5</v>
      </c>
      <c r="D60" s="20">
        <f>D61</f>
        <v>409095.5</v>
      </c>
    </row>
    <row r="61" spans="1:4" s="6" customFormat="1" ht="131.25">
      <c r="A61" s="28" t="s">
        <v>84</v>
      </c>
      <c r="B61" s="22" t="s">
        <v>58</v>
      </c>
      <c r="C61" s="20">
        <f>C62+C65+C75+C98</f>
        <v>417813.5</v>
      </c>
      <c r="D61" s="20">
        <f>D62+D65+D75+D98</f>
        <v>409095.5</v>
      </c>
    </row>
    <row r="62" spans="1:4" s="6" customFormat="1" ht="93.75">
      <c r="A62" s="28" t="s">
        <v>0</v>
      </c>
      <c r="B62" s="22" t="s">
        <v>4</v>
      </c>
      <c r="C62" s="20">
        <f>C63+C64</f>
        <v>146130.9</v>
      </c>
      <c r="D62" s="20">
        <f>D63+D64</f>
        <v>146130.9</v>
      </c>
    </row>
    <row r="63" spans="1:4" s="6" customFormat="1" ht="93.75">
      <c r="A63" s="28" t="s">
        <v>141</v>
      </c>
      <c r="B63" s="22" t="s">
        <v>14</v>
      </c>
      <c r="C63" s="20">
        <v>89134.3</v>
      </c>
      <c r="D63" s="20">
        <v>89134.3</v>
      </c>
    </row>
    <row r="64" spans="1:4" s="6" customFormat="1" ht="112.5">
      <c r="A64" s="28" t="s">
        <v>140</v>
      </c>
      <c r="B64" s="22" t="s">
        <v>15</v>
      </c>
      <c r="C64" s="20">
        <v>56996.6</v>
      </c>
      <c r="D64" s="20">
        <v>56996.6</v>
      </c>
    </row>
    <row r="65" spans="1:4" s="6" customFormat="1" ht="93.75">
      <c r="A65" s="28" t="s">
        <v>1</v>
      </c>
      <c r="B65" s="22" t="s">
        <v>5</v>
      </c>
      <c r="C65" s="20">
        <f>C66+C67+C68+C69+C70+C71+C72+C73+C74</f>
        <v>82093.4</v>
      </c>
      <c r="D65" s="20">
        <f>D66+D67+D68+D69+D70+D71+D72+D73+D74</f>
        <v>73878.99999999999</v>
      </c>
    </row>
    <row r="66" spans="1:4" s="6" customFormat="1" ht="168.75">
      <c r="A66" s="28" t="s">
        <v>139</v>
      </c>
      <c r="B66" s="22" t="s">
        <v>59</v>
      </c>
      <c r="C66" s="20">
        <v>55235.4</v>
      </c>
      <c r="D66" s="20">
        <v>49524.6</v>
      </c>
    </row>
    <row r="67" spans="1:4" s="6" customFormat="1" ht="206.25">
      <c r="A67" s="28" t="s">
        <v>139</v>
      </c>
      <c r="B67" s="22" t="s">
        <v>60</v>
      </c>
      <c r="C67" s="20">
        <v>9855</v>
      </c>
      <c r="D67" s="20">
        <v>7929.3</v>
      </c>
    </row>
    <row r="68" spans="1:4" s="6" customFormat="1" ht="77.25" customHeight="1">
      <c r="A68" s="28" t="s">
        <v>137</v>
      </c>
      <c r="B68" s="22" t="s">
        <v>138</v>
      </c>
      <c r="C68" s="20">
        <v>6173.8</v>
      </c>
      <c r="D68" s="20">
        <v>5599.5</v>
      </c>
    </row>
    <row r="69" spans="1:4" s="6" customFormat="1" ht="115.5" customHeight="1">
      <c r="A69" s="28" t="s">
        <v>142</v>
      </c>
      <c r="B69" s="22" t="s">
        <v>164</v>
      </c>
      <c r="C69" s="20">
        <v>739.2</v>
      </c>
      <c r="D69" s="20">
        <v>739.2</v>
      </c>
    </row>
    <row r="70" spans="1:4" s="6" customFormat="1" ht="206.25">
      <c r="A70" s="28" t="s">
        <v>143</v>
      </c>
      <c r="B70" s="22" t="s">
        <v>144</v>
      </c>
      <c r="C70" s="20">
        <v>703.8</v>
      </c>
      <c r="D70" s="20">
        <v>700.2</v>
      </c>
    </row>
    <row r="71" spans="1:4" s="6" customFormat="1" ht="170.25" customHeight="1">
      <c r="A71" s="28" t="s">
        <v>163</v>
      </c>
      <c r="B71" s="22" t="s">
        <v>165</v>
      </c>
      <c r="C71" s="20">
        <v>1518.8</v>
      </c>
      <c r="D71" s="20">
        <v>1518.8</v>
      </c>
    </row>
    <row r="72" spans="1:4" s="6" customFormat="1" ht="75">
      <c r="A72" s="28" t="s">
        <v>166</v>
      </c>
      <c r="B72" s="22" t="s">
        <v>167</v>
      </c>
      <c r="C72" s="20">
        <v>170.5</v>
      </c>
      <c r="D72" s="20">
        <v>170.5</v>
      </c>
    </row>
    <row r="73" spans="1:4" s="6" customFormat="1" ht="131.25">
      <c r="A73" s="28" t="s">
        <v>168</v>
      </c>
      <c r="B73" s="22" t="s">
        <v>13</v>
      </c>
      <c r="C73" s="20">
        <v>316</v>
      </c>
      <c r="D73" s="20">
        <v>316</v>
      </c>
    </row>
    <row r="74" spans="1:4" s="6" customFormat="1" ht="112.5">
      <c r="A74" s="28" t="s">
        <v>169</v>
      </c>
      <c r="B74" s="22" t="s">
        <v>16</v>
      </c>
      <c r="C74" s="20">
        <v>7380.9</v>
      </c>
      <c r="D74" s="20">
        <v>7380.9</v>
      </c>
    </row>
    <row r="75" spans="1:4" s="6" customFormat="1" ht="93.75">
      <c r="A75" s="28" t="s">
        <v>2</v>
      </c>
      <c r="B75" s="22" t="s">
        <v>6</v>
      </c>
      <c r="C75" s="20">
        <f>C76+C77+C78+C79+C80+C81+C82+C83+C84+C85+C86+C87+C88+C89+C90+C91+C92+C93+C94+C95+C96+C97</f>
        <v>183986.3</v>
      </c>
      <c r="D75" s="20">
        <f>D76+D77+D78+D79+D80+D81+D82+D83+D84+D85+D86+D87+D88+D89+D90+D91+D92+D93+D94+D95+D96+D97</f>
        <v>183513.6</v>
      </c>
    </row>
    <row r="76" spans="1:4" s="6" customFormat="1" ht="337.5">
      <c r="A76" s="28" t="s">
        <v>145</v>
      </c>
      <c r="B76" s="22" t="s">
        <v>146</v>
      </c>
      <c r="C76" s="20">
        <v>6346</v>
      </c>
      <c r="D76" s="20">
        <v>6227.2</v>
      </c>
    </row>
    <row r="77" spans="1:4" s="6" customFormat="1" ht="225">
      <c r="A77" s="28" t="s">
        <v>147</v>
      </c>
      <c r="B77" s="22" t="s">
        <v>148</v>
      </c>
      <c r="C77" s="20">
        <v>332</v>
      </c>
      <c r="D77" s="20">
        <v>332</v>
      </c>
    </row>
    <row r="78" spans="1:4" s="6" customFormat="1" ht="168.75">
      <c r="A78" s="28" t="s">
        <v>149</v>
      </c>
      <c r="B78" s="22" t="s">
        <v>61</v>
      </c>
      <c r="C78" s="20">
        <v>3</v>
      </c>
      <c r="D78" s="20">
        <v>3</v>
      </c>
    </row>
    <row r="79" spans="1:4" s="6" customFormat="1" ht="206.25">
      <c r="A79" s="28" t="s">
        <v>150</v>
      </c>
      <c r="B79" s="22" t="s">
        <v>151</v>
      </c>
      <c r="C79" s="20">
        <v>278</v>
      </c>
      <c r="D79" s="20">
        <v>278</v>
      </c>
    </row>
    <row r="80" spans="1:4" s="6" customFormat="1" ht="300">
      <c r="A80" s="28" t="s">
        <v>152</v>
      </c>
      <c r="B80" s="22" t="s">
        <v>62</v>
      </c>
      <c r="C80" s="20">
        <v>39</v>
      </c>
      <c r="D80" s="20">
        <v>39</v>
      </c>
    </row>
    <row r="81" spans="1:4" s="6" customFormat="1" ht="206.25">
      <c r="A81" s="28" t="s">
        <v>153</v>
      </c>
      <c r="B81" s="22" t="s">
        <v>154</v>
      </c>
      <c r="C81" s="20">
        <v>30.3</v>
      </c>
      <c r="D81" s="20">
        <v>0</v>
      </c>
    </row>
    <row r="82" spans="1:4" s="6" customFormat="1" ht="281.25">
      <c r="A82" s="28" t="s">
        <v>155</v>
      </c>
      <c r="B82" s="22" t="s">
        <v>156</v>
      </c>
      <c r="C82" s="20">
        <v>0.9</v>
      </c>
      <c r="D82" s="20">
        <v>0.9</v>
      </c>
    </row>
    <row r="83" spans="1:4" s="6" customFormat="1" ht="206.25">
      <c r="A83" s="28" t="s">
        <v>157</v>
      </c>
      <c r="B83" s="22" t="s">
        <v>119</v>
      </c>
      <c r="C83" s="20">
        <v>1996.7</v>
      </c>
      <c r="D83" s="20">
        <v>1996.7</v>
      </c>
    </row>
    <row r="84" spans="1:4" s="6" customFormat="1" ht="206.25">
      <c r="A84" s="28" t="s">
        <v>158</v>
      </c>
      <c r="B84" s="22" t="s">
        <v>159</v>
      </c>
      <c r="C84" s="20">
        <v>59.3</v>
      </c>
      <c r="D84" s="20">
        <v>59.3</v>
      </c>
    </row>
    <row r="85" spans="1:4" s="6" customFormat="1" ht="131.25">
      <c r="A85" s="28" t="s">
        <v>160</v>
      </c>
      <c r="B85" s="22" t="s">
        <v>161</v>
      </c>
      <c r="C85" s="20">
        <v>804.1</v>
      </c>
      <c r="D85" s="20">
        <v>804.1</v>
      </c>
    </row>
    <row r="86" spans="1:4" s="6" customFormat="1" ht="93.75">
      <c r="A86" s="28" t="s">
        <v>162</v>
      </c>
      <c r="B86" s="22" t="s">
        <v>12</v>
      </c>
      <c r="C86" s="20">
        <v>1837</v>
      </c>
      <c r="D86" s="20">
        <v>1837</v>
      </c>
    </row>
    <row r="87" spans="1:4" s="6" customFormat="1" ht="150" customHeight="1">
      <c r="A87" s="28" t="s">
        <v>170</v>
      </c>
      <c r="B87" s="22" t="s">
        <v>171</v>
      </c>
      <c r="C87" s="20">
        <v>125868.7</v>
      </c>
      <c r="D87" s="20">
        <v>125868.7</v>
      </c>
    </row>
    <row r="88" spans="1:4" s="6" customFormat="1" ht="262.5">
      <c r="A88" s="28" t="s">
        <v>172</v>
      </c>
      <c r="B88" s="22" t="s">
        <v>173</v>
      </c>
      <c r="C88" s="20">
        <v>13267.2</v>
      </c>
      <c r="D88" s="20">
        <v>13008.6</v>
      </c>
    </row>
    <row r="89" spans="1:4" s="6" customFormat="1" ht="262.5">
      <c r="A89" s="28" t="s">
        <v>175</v>
      </c>
      <c r="B89" s="22" t="s">
        <v>174</v>
      </c>
      <c r="C89" s="20">
        <v>5</v>
      </c>
      <c r="D89" s="20">
        <v>5</v>
      </c>
    </row>
    <row r="90" spans="1:4" s="6" customFormat="1" ht="384.75" customHeight="1">
      <c r="A90" s="28" t="s">
        <v>176</v>
      </c>
      <c r="B90" s="22" t="s">
        <v>177</v>
      </c>
      <c r="C90" s="20">
        <v>114.5</v>
      </c>
      <c r="D90" s="20">
        <v>106.7</v>
      </c>
    </row>
    <row r="91" spans="1:4" s="6" customFormat="1" ht="268.5" customHeight="1">
      <c r="A91" s="28" t="s">
        <v>178</v>
      </c>
      <c r="B91" s="22" t="s">
        <v>179</v>
      </c>
      <c r="C91" s="20">
        <v>4633</v>
      </c>
      <c r="D91" s="20">
        <v>4633</v>
      </c>
    </row>
    <row r="92" spans="1:4" s="6" customFormat="1" ht="343.5" customHeight="1">
      <c r="A92" s="28" t="s">
        <v>180</v>
      </c>
      <c r="B92" s="22" t="s">
        <v>181</v>
      </c>
      <c r="C92" s="20">
        <v>98.5</v>
      </c>
      <c r="D92" s="20">
        <v>92.1</v>
      </c>
    </row>
    <row r="93" spans="1:4" s="6" customFormat="1" ht="348" customHeight="1">
      <c r="A93" s="28" t="s">
        <v>182</v>
      </c>
      <c r="B93" s="22" t="s">
        <v>183</v>
      </c>
      <c r="C93" s="20">
        <v>10439.3</v>
      </c>
      <c r="D93" s="20">
        <v>10439.3</v>
      </c>
    </row>
    <row r="94" spans="1:4" s="6" customFormat="1" ht="155.25" customHeight="1">
      <c r="A94" s="28" t="s">
        <v>184</v>
      </c>
      <c r="B94" s="22" t="s">
        <v>185</v>
      </c>
      <c r="C94" s="20">
        <v>84.3</v>
      </c>
      <c r="D94" s="20">
        <v>33.5</v>
      </c>
    </row>
    <row r="95" spans="1:4" s="6" customFormat="1" ht="254.25" customHeight="1">
      <c r="A95" s="28" t="s">
        <v>186</v>
      </c>
      <c r="B95" s="22" t="s">
        <v>121</v>
      </c>
      <c r="C95" s="20">
        <v>15466</v>
      </c>
      <c r="D95" s="20">
        <v>15466</v>
      </c>
    </row>
    <row r="96" spans="1:4" s="6" customFormat="1" ht="287.25" customHeight="1">
      <c r="A96" s="28" t="s">
        <v>187</v>
      </c>
      <c r="B96" s="22" t="s">
        <v>122</v>
      </c>
      <c r="C96" s="20">
        <v>774.2</v>
      </c>
      <c r="D96" s="20">
        <v>774.2</v>
      </c>
    </row>
    <row r="97" spans="1:4" s="6" customFormat="1" ht="140.25" customHeight="1">
      <c r="A97" s="28" t="s">
        <v>188</v>
      </c>
      <c r="B97" s="22" t="s">
        <v>120</v>
      </c>
      <c r="C97" s="20">
        <v>1509.3</v>
      </c>
      <c r="D97" s="20">
        <v>1509.3</v>
      </c>
    </row>
    <row r="98" spans="1:4" s="6" customFormat="1" ht="42.75" customHeight="1">
      <c r="A98" s="28" t="s">
        <v>3</v>
      </c>
      <c r="B98" s="22" t="s">
        <v>123</v>
      </c>
      <c r="C98" s="20">
        <f>C99+C100</f>
        <v>5602.9</v>
      </c>
      <c r="D98" s="20">
        <f>D99+D100</f>
        <v>5572</v>
      </c>
    </row>
    <row r="99" spans="1:4" s="6" customFormat="1" ht="121.5" customHeight="1">
      <c r="A99" s="28" t="s">
        <v>189</v>
      </c>
      <c r="B99" s="22" t="s">
        <v>190</v>
      </c>
      <c r="C99" s="20">
        <v>5600</v>
      </c>
      <c r="D99" s="20">
        <v>5572</v>
      </c>
    </row>
    <row r="100" spans="1:4" s="6" customFormat="1" ht="212.25" customHeight="1">
      <c r="A100" s="28" t="s">
        <v>64</v>
      </c>
      <c r="B100" s="22" t="s">
        <v>124</v>
      </c>
      <c r="C100" s="20">
        <v>2.9</v>
      </c>
      <c r="D100" s="20">
        <v>0</v>
      </c>
    </row>
    <row r="101" spans="1:4" s="6" customFormat="1" ht="18.75">
      <c r="A101" s="35" t="s">
        <v>125</v>
      </c>
      <c r="B101" s="35"/>
      <c r="C101" s="21">
        <f>C6+C60</f>
        <v>501468.5</v>
      </c>
      <c r="D101" s="21">
        <f>D6+D60</f>
        <v>495532.9</v>
      </c>
    </row>
    <row r="102" spans="1:4" s="6" customFormat="1" ht="18.75">
      <c r="A102" s="29"/>
      <c r="B102" s="19"/>
      <c r="C102" s="11"/>
      <c r="D102" s="12"/>
    </row>
    <row r="103" spans="1:4" s="6" customFormat="1" ht="18.75">
      <c r="A103" s="34" t="s">
        <v>126</v>
      </c>
      <c r="B103" s="34"/>
      <c r="C103" s="34"/>
      <c r="D103" s="34"/>
    </row>
    <row r="104" spans="1:4" s="6" customFormat="1" ht="18.75">
      <c r="A104" s="29"/>
      <c r="B104" s="19"/>
      <c r="D104" s="13"/>
    </row>
    <row r="105" spans="1:4" s="6" customFormat="1" ht="18.75">
      <c r="A105" s="29"/>
      <c r="B105" s="19"/>
      <c r="D105" s="13"/>
    </row>
    <row r="106" spans="1:4" s="6" customFormat="1" ht="18.75">
      <c r="A106" s="29"/>
      <c r="B106" s="19"/>
      <c r="D106" s="13"/>
    </row>
    <row r="107" spans="1:4" s="6" customFormat="1" ht="18.75">
      <c r="A107" s="29"/>
      <c r="B107" s="19"/>
      <c r="D107" s="13"/>
    </row>
    <row r="108" spans="1:4" s="6" customFormat="1" ht="18.75">
      <c r="A108" s="29"/>
      <c r="B108" s="19"/>
      <c r="D108" s="13"/>
    </row>
    <row r="109" spans="1:4" s="6" customFormat="1" ht="18.75">
      <c r="A109" s="29"/>
      <c r="B109" s="19"/>
      <c r="D109" s="13"/>
    </row>
    <row r="110" spans="1:4" s="6" customFormat="1" ht="18.75">
      <c r="A110" s="29"/>
      <c r="B110" s="19"/>
      <c r="D110" s="13"/>
    </row>
    <row r="111" spans="1:4" s="6" customFormat="1" ht="18.75">
      <c r="A111" s="29"/>
      <c r="B111" s="19"/>
      <c r="D111" s="13"/>
    </row>
    <row r="112" spans="1:4" s="6" customFormat="1" ht="18.75">
      <c r="A112" s="29"/>
      <c r="B112" s="19"/>
      <c r="D112" s="13"/>
    </row>
    <row r="113" spans="1:4" s="6" customFormat="1" ht="18.75">
      <c r="A113" s="29"/>
      <c r="B113" s="19"/>
      <c r="D113" s="13"/>
    </row>
    <row r="114" spans="1:4" s="6" customFormat="1" ht="18.75">
      <c r="A114" s="29"/>
      <c r="B114" s="19"/>
      <c r="D114" s="13"/>
    </row>
    <row r="115" spans="1:4" s="6" customFormat="1" ht="18.75">
      <c r="A115" s="29"/>
      <c r="B115" s="19"/>
      <c r="D115" s="13"/>
    </row>
    <row r="116" spans="1:4" s="6" customFormat="1" ht="18.75">
      <c r="A116" s="29"/>
      <c r="B116" s="19"/>
      <c r="D116" s="13"/>
    </row>
    <row r="117" spans="1:4" s="6" customFormat="1" ht="18.75">
      <c r="A117" s="29"/>
      <c r="B117" s="19"/>
      <c r="D117" s="13"/>
    </row>
    <row r="118" spans="1:4" s="6" customFormat="1" ht="18.75">
      <c r="A118" s="29"/>
      <c r="B118" s="19"/>
      <c r="D118" s="13"/>
    </row>
    <row r="119" spans="1:4" s="6" customFormat="1" ht="18.75">
      <c r="A119" s="29"/>
      <c r="B119" s="19"/>
      <c r="D119" s="13"/>
    </row>
    <row r="120" spans="1:4" s="6" customFormat="1" ht="18.75">
      <c r="A120" s="29"/>
      <c r="B120" s="19"/>
      <c r="D120" s="13"/>
    </row>
    <row r="121" spans="1:4" s="6" customFormat="1" ht="18.75">
      <c r="A121" s="29"/>
      <c r="B121" s="19"/>
      <c r="D121" s="13"/>
    </row>
    <row r="122" spans="1:4" s="6" customFormat="1" ht="18.75">
      <c r="A122" s="29"/>
      <c r="B122" s="19"/>
      <c r="D122" s="13"/>
    </row>
    <row r="123" spans="1:4" s="6" customFormat="1" ht="18.75">
      <c r="A123" s="29"/>
      <c r="B123" s="19"/>
      <c r="D123" s="13"/>
    </row>
    <row r="124" spans="1:4" s="6" customFormat="1" ht="18.75">
      <c r="A124" s="29"/>
      <c r="B124" s="19"/>
      <c r="D124" s="13"/>
    </row>
    <row r="125" spans="1:4" s="6" customFormat="1" ht="18.75">
      <c r="A125" s="29"/>
      <c r="B125" s="19"/>
      <c r="D125" s="13"/>
    </row>
    <row r="126" spans="1:4" s="6" customFormat="1" ht="18.75">
      <c r="A126" s="29"/>
      <c r="B126" s="19"/>
      <c r="D126" s="13"/>
    </row>
    <row r="127" spans="1:4" s="6" customFormat="1" ht="18.75">
      <c r="A127" s="29"/>
      <c r="B127" s="19"/>
      <c r="D127" s="13"/>
    </row>
    <row r="128" spans="1:4" s="6" customFormat="1" ht="18.75">
      <c r="A128" s="29"/>
      <c r="B128" s="19"/>
      <c r="D128" s="13"/>
    </row>
    <row r="129" spans="1:4" s="6" customFormat="1" ht="18.75">
      <c r="A129" s="29"/>
      <c r="B129" s="19"/>
      <c r="D129" s="13"/>
    </row>
    <row r="130" spans="1:4" s="6" customFormat="1" ht="18.75">
      <c r="A130" s="29"/>
      <c r="B130" s="19"/>
      <c r="D130" s="13"/>
    </row>
    <row r="131" spans="1:4" s="6" customFormat="1" ht="18.75">
      <c r="A131" s="29"/>
      <c r="B131" s="19"/>
      <c r="D131" s="13"/>
    </row>
    <row r="132" spans="1:4" s="6" customFormat="1" ht="18.75">
      <c r="A132" s="29"/>
      <c r="B132" s="19"/>
      <c r="D132" s="13"/>
    </row>
    <row r="133" spans="1:4" s="6" customFormat="1" ht="18.75">
      <c r="A133" s="29"/>
      <c r="B133" s="19"/>
      <c r="D133" s="13"/>
    </row>
    <row r="134" spans="1:4" s="6" customFormat="1" ht="18.75">
      <c r="A134" s="29"/>
      <c r="B134" s="19"/>
      <c r="D134" s="13"/>
    </row>
    <row r="135" spans="1:4" s="6" customFormat="1" ht="18.75">
      <c r="A135" s="29"/>
      <c r="B135" s="19"/>
      <c r="D135" s="13"/>
    </row>
    <row r="136" spans="1:4" s="6" customFormat="1" ht="18.75">
      <c r="A136" s="29"/>
      <c r="B136" s="19"/>
      <c r="D136" s="13"/>
    </row>
    <row r="137" spans="1:4" s="6" customFormat="1" ht="18.75">
      <c r="A137" s="29"/>
      <c r="B137" s="19"/>
      <c r="D137" s="13"/>
    </row>
    <row r="138" spans="1:4" s="6" customFormat="1" ht="18.75">
      <c r="A138" s="29"/>
      <c r="B138" s="19"/>
      <c r="D138" s="13"/>
    </row>
    <row r="139" spans="1:4" s="6" customFormat="1" ht="18.75">
      <c r="A139" s="29"/>
      <c r="B139" s="19"/>
      <c r="D139" s="13"/>
    </row>
    <row r="140" spans="1:4" s="6" customFormat="1" ht="18.75">
      <c r="A140" s="29"/>
      <c r="B140" s="19"/>
      <c r="D140" s="13"/>
    </row>
    <row r="141" spans="1:4" s="6" customFormat="1" ht="18.75">
      <c r="A141" s="30"/>
      <c r="B141" s="4"/>
      <c r="C141" s="14"/>
      <c r="D141" s="15"/>
    </row>
    <row r="142" spans="1:4" s="6" customFormat="1" ht="18.75">
      <c r="A142" s="30"/>
      <c r="B142" s="4"/>
      <c r="C142" s="14"/>
      <c r="D142" s="15"/>
    </row>
    <row r="143" spans="1:4" s="1" customFormat="1" ht="12.75">
      <c r="A143" s="30"/>
      <c r="B143" s="4"/>
      <c r="C143" s="14"/>
      <c r="D143" s="15"/>
    </row>
    <row r="144" spans="1:4" s="1" customFormat="1" ht="12.75">
      <c r="A144" s="30"/>
      <c r="B144" s="4"/>
      <c r="C144" s="14"/>
      <c r="D144" s="15"/>
    </row>
    <row r="145" spans="1:4" s="1" customFormat="1" ht="12.75">
      <c r="A145" s="30"/>
      <c r="B145" s="4"/>
      <c r="C145" s="14"/>
      <c r="D145" s="15"/>
    </row>
    <row r="146" spans="1:4" s="1" customFormat="1" ht="12.75">
      <c r="A146" s="30"/>
      <c r="B146" s="4"/>
      <c r="C146" s="14"/>
      <c r="D146" s="15"/>
    </row>
    <row r="147" spans="1:4" s="1" customFormat="1" ht="12.75">
      <c r="A147" s="30"/>
      <c r="B147" s="4"/>
      <c r="C147" s="14"/>
      <c r="D147" s="15"/>
    </row>
    <row r="148" spans="1:4" s="1" customFormat="1" ht="12.75">
      <c r="A148" s="30"/>
      <c r="B148" s="4"/>
      <c r="C148" s="14"/>
      <c r="D148" s="15"/>
    </row>
    <row r="149" spans="1:4" s="1" customFormat="1" ht="12.75">
      <c r="A149" s="30"/>
      <c r="B149" s="4"/>
      <c r="C149" s="14"/>
      <c r="D149" s="15"/>
    </row>
    <row r="150" spans="1:4" s="1" customFormat="1" ht="12.75">
      <c r="A150" s="30"/>
      <c r="B150" s="4"/>
      <c r="C150" s="14"/>
      <c r="D150" s="15"/>
    </row>
    <row r="151" spans="1:4" s="1" customFormat="1" ht="12.75">
      <c r="A151" s="30"/>
      <c r="B151" s="4"/>
      <c r="C151" s="14"/>
      <c r="D151" s="15"/>
    </row>
    <row r="152" spans="1:4" s="1" customFormat="1" ht="12.75">
      <c r="A152" s="30"/>
      <c r="B152" s="4"/>
      <c r="C152" s="14"/>
      <c r="D152" s="15"/>
    </row>
    <row r="153" spans="1:4" s="1" customFormat="1" ht="12.75">
      <c r="A153" s="30"/>
      <c r="B153" s="4"/>
      <c r="C153" s="14"/>
      <c r="D153" s="15"/>
    </row>
    <row r="154" spans="1:4" s="1" customFormat="1" ht="12.75">
      <c r="A154" s="30"/>
      <c r="B154" s="4"/>
      <c r="C154" s="14"/>
      <c r="D154" s="15"/>
    </row>
    <row r="155" spans="1:4" s="1" customFormat="1" ht="12.75">
      <c r="A155" s="30"/>
      <c r="B155" s="4"/>
      <c r="C155" s="14"/>
      <c r="D155" s="15"/>
    </row>
    <row r="156" spans="1:4" s="1" customFormat="1" ht="12.75">
      <c r="A156" s="30"/>
      <c r="B156" s="4"/>
      <c r="C156" s="14"/>
      <c r="D156" s="15"/>
    </row>
    <row r="157" spans="1:4" s="1" customFormat="1" ht="12.75">
      <c r="A157" s="30"/>
      <c r="B157" s="4"/>
      <c r="C157" s="14"/>
      <c r="D157" s="15"/>
    </row>
    <row r="158" spans="1:4" s="1" customFormat="1" ht="12.75">
      <c r="A158" s="30"/>
      <c r="B158" s="4"/>
      <c r="C158" s="14"/>
      <c r="D158" s="15"/>
    </row>
    <row r="159" spans="1:4" s="1" customFormat="1" ht="12.75">
      <c r="A159" s="30"/>
      <c r="B159" s="4"/>
      <c r="C159" s="14"/>
      <c r="D159" s="15"/>
    </row>
    <row r="160" spans="1:4" s="1" customFormat="1" ht="12.75">
      <c r="A160" s="30"/>
      <c r="B160" s="4"/>
      <c r="C160" s="14"/>
      <c r="D160" s="15"/>
    </row>
    <row r="161" spans="1:4" s="1" customFormat="1" ht="12.75">
      <c r="A161" s="30"/>
      <c r="B161" s="4"/>
      <c r="C161" s="14"/>
      <c r="D161" s="15"/>
    </row>
    <row r="162" spans="1:4" s="1" customFormat="1" ht="12.75">
      <c r="A162" s="30"/>
      <c r="B162" s="4"/>
      <c r="C162" s="14"/>
      <c r="D162" s="15"/>
    </row>
    <row r="163" spans="1:4" s="1" customFormat="1" ht="12.75">
      <c r="A163" s="30"/>
      <c r="B163" s="4"/>
      <c r="C163" s="14"/>
      <c r="D163" s="15"/>
    </row>
    <row r="164" spans="1:4" s="1" customFormat="1" ht="12.75">
      <c r="A164" s="30"/>
      <c r="B164" s="4"/>
      <c r="C164" s="14"/>
      <c r="D164" s="15"/>
    </row>
    <row r="165" spans="1:4" s="1" customFormat="1" ht="12.75">
      <c r="A165" s="30"/>
      <c r="B165" s="4"/>
      <c r="C165" s="14"/>
      <c r="D165" s="15"/>
    </row>
    <row r="166" spans="1:4" s="1" customFormat="1" ht="12.75">
      <c r="A166" s="30"/>
      <c r="B166" s="4"/>
      <c r="C166" s="14"/>
      <c r="D166" s="15"/>
    </row>
    <row r="167" spans="1:4" s="1" customFormat="1" ht="12.75">
      <c r="A167" s="30"/>
      <c r="B167" s="4"/>
      <c r="C167" s="14"/>
      <c r="D167" s="15"/>
    </row>
    <row r="168" spans="1:4" s="1" customFormat="1" ht="12.75">
      <c r="A168" s="30"/>
      <c r="B168" s="4"/>
      <c r="C168" s="14"/>
      <c r="D168" s="15"/>
    </row>
    <row r="169" spans="1:4" s="1" customFormat="1" ht="12.75">
      <c r="A169" s="30"/>
      <c r="B169" s="4"/>
      <c r="C169" s="14"/>
      <c r="D169" s="15"/>
    </row>
    <row r="170" spans="1:4" s="1" customFormat="1" ht="12.75">
      <c r="A170" s="30"/>
      <c r="B170" s="4"/>
      <c r="C170" s="14"/>
      <c r="D170" s="15"/>
    </row>
    <row r="171" spans="1:4" s="1" customFormat="1" ht="12.75">
      <c r="A171" s="30"/>
      <c r="B171" s="4"/>
      <c r="C171" s="14"/>
      <c r="D171" s="15"/>
    </row>
    <row r="172" spans="1:4" s="1" customFormat="1" ht="12.75">
      <c r="A172" s="30"/>
      <c r="B172" s="4"/>
      <c r="C172" s="14"/>
      <c r="D172" s="15"/>
    </row>
    <row r="173" spans="1:4" s="1" customFormat="1" ht="12.75">
      <c r="A173" s="30"/>
      <c r="B173" s="4"/>
      <c r="C173" s="14"/>
      <c r="D173" s="15"/>
    </row>
    <row r="174" spans="1:4" s="1" customFormat="1" ht="12.75">
      <c r="A174" s="30"/>
      <c r="B174" s="4"/>
      <c r="C174" s="14"/>
      <c r="D174" s="15"/>
    </row>
    <row r="175" spans="1:4" s="1" customFormat="1" ht="12.75">
      <c r="A175" s="30"/>
      <c r="B175" s="4"/>
      <c r="C175" s="14"/>
      <c r="D175" s="15"/>
    </row>
    <row r="176" spans="1:4" s="1" customFormat="1" ht="12.75">
      <c r="A176" s="30"/>
      <c r="B176" s="4"/>
      <c r="C176" s="14"/>
      <c r="D176" s="15"/>
    </row>
    <row r="177" spans="1:4" s="1" customFormat="1" ht="12.75">
      <c r="A177" s="30"/>
      <c r="B177" s="4"/>
      <c r="C177" s="14"/>
      <c r="D177" s="15"/>
    </row>
    <row r="178" spans="1:4" s="1" customFormat="1" ht="12.75">
      <c r="A178" s="30"/>
      <c r="B178" s="4"/>
      <c r="C178" s="14"/>
      <c r="D178" s="15"/>
    </row>
    <row r="179" spans="1:4" s="1" customFormat="1" ht="12.75">
      <c r="A179" s="30"/>
      <c r="B179" s="4"/>
      <c r="C179" s="14"/>
      <c r="D179" s="15"/>
    </row>
    <row r="180" spans="1:4" s="1" customFormat="1" ht="12.75">
      <c r="A180" s="30"/>
      <c r="B180" s="4"/>
      <c r="C180" s="14"/>
      <c r="D180" s="15"/>
    </row>
    <row r="181" spans="1:4" s="1" customFormat="1" ht="12.75">
      <c r="A181" s="30"/>
      <c r="B181" s="4"/>
      <c r="C181" s="14"/>
      <c r="D181" s="15"/>
    </row>
    <row r="182" spans="1:4" s="1" customFormat="1" ht="12.75">
      <c r="A182" s="30"/>
      <c r="B182" s="4"/>
      <c r="C182" s="14"/>
      <c r="D182" s="15"/>
    </row>
    <row r="183" spans="1:4" s="1" customFormat="1" ht="12.75">
      <c r="A183" s="30"/>
      <c r="B183" s="4"/>
      <c r="C183" s="14"/>
      <c r="D183" s="15"/>
    </row>
    <row r="184" spans="1:4" s="1" customFormat="1" ht="12.75">
      <c r="A184" s="30"/>
      <c r="B184" s="4"/>
      <c r="C184" s="14"/>
      <c r="D184" s="15"/>
    </row>
    <row r="185" spans="1:4" s="1" customFormat="1" ht="12.75">
      <c r="A185" s="30"/>
      <c r="B185" s="4"/>
      <c r="C185" s="14"/>
      <c r="D185" s="15"/>
    </row>
    <row r="186" spans="1:4" s="1" customFormat="1" ht="12.75">
      <c r="A186" s="30"/>
      <c r="B186" s="4"/>
      <c r="C186" s="14"/>
      <c r="D186" s="15"/>
    </row>
    <row r="187" spans="1:4" s="1" customFormat="1" ht="12.75">
      <c r="A187" s="30"/>
      <c r="B187" s="4"/>
      <c r="C187" s="14"/>
      <c r="D187" s="15"/>
    </row>
    <row r="188" spans="1:4" s="1" customFormat="1" ht="12.75">
      <c r="A188" s="30"/>
      <c r="B188" s="4"/>
      <c r="C188" s="14"/>
      <c r="D188" s="15"/>
    </row>
    <row r="189" spans="1:4" s="1" customFormat="1" ht="12.75">
      <c r="A189" s="30"/>
      <c r="B189" s="4"/>
      <c r="C189" s="14"/>
      <c r="D189" s="15"/>
    </row>
    <row r="190" spans="1:4" s="1" customFormat="1" ht="12.75">
      <c r="A190" s="30"/>
      <c r="B190" s="4"/>
      <c r="C190" s="14"/>
      <c r="D190" s="15"/>
    </row>
    <row r="191" spans="1:4" s="1" customFormat="1" ht="12.75">
      <c r="A191" s="30"/>
      <c r="B191" s="4"/>
      <c r="C191" s="14"/>
      <c r="D191" s="15"/>
    </row>
    <row r="192" spans="1:4" s="1" customFormat="1" ht="12.75">
      <c r="A192" s="30"/>
      <c r="B192" s="4"/>
      <c r="C192" s="14"/>
      <c r="D192" s="15"/>
    </row>
    <row r="193" spans="1:4" s="1" customFormat="1" ht="12.75">
      <c r="A193" s="30"/>
      <c r="B193" s="4"/>
      <c r="C193" s="14"/>
      <c r="D193" s="15"/>
    </row>
    <row r="194" spans="1:4" s="1" customFormat="1" ht="12.75">
      <c r="A194" s="30"/>
      <c r="B194" s="4"/>
      <c r="C194" s="14"/>
      <c r="D194" s="15"/>
    </row>
    <row r="195" spans="1:4" s="1" customFormat="1" ht="12.75">
      <c r="A195" s="30"/>
      <c r="B195" s="4"/>
      <c r="C195" s="14"/>
      <c r="D195" s="15"/>
    </row>
    <row r="196" spans="1:4" s="1" customFormat="1" ht="12.75">
      <c r="A196" s="30"/>
      <c r="B196" s="4"/>
      <c r="C196" s="14"/>
      <c r="D196" s="15"/>
    </row>
    <row r="197" spans="1:4" s="1" customFormat="1" ht="12.75">
      <c r="A197" s="30"/>
      <c r="B197" s="4"/>
      <c r="C197" s="14"/>
      <c r="D197" s="15"/>
    </row>
    <row r="198" spans="1:4" s="1" customFormat="1" ht="12.75">
      <c r="A198" s="30"/>
      <c r="B198" s="4"/>
      <c r="C198" s="14"/>
      <c r="D198" s="15"/>
    </row>
    <row r="199" spans="1:4" s="1" customFormat="1" ht="12.75">
      <c r="A199" s="30"/>
      <c r="B199" s="4"/>
      <c r="C199" s="14"/>
      <c r="D199" s="15"/>
    </row>
    <row r="200" spans="1:4" s="1" customFormat="1" ht="12.75">
      <c r="A200" s="30"/>
      <c r="B200" s="4"/>
      <c r="C200" s="14"/>
      <c r="D200" s="15"/>
    </row>
    <row r="201" spans="1:4" s="1" customFormat="1" ht="12.75">
      <c r="A201" s="30"/>
      <c r="B201" s="4"/>
      <c r="C201" s="14"/>
      <c r="D201" s="15"/>
    </row>
    <row r="202" spans="1:4" s="1" customFormat="1" ht="12.75">
      <c r="A202" s="30"/>
      <c r="B202" s="4"/>
      <c r="C202" s="14"/>
      <c r="D202" s="15"/>
    </row>
    <row r="203" spans="1:4" s="1" customFormat="1" ht="12.75">
      <c r="A203" s="30"/>
      <c r="B203" s="4"/>
      <c r="C203" s="14"/>
      <c r="D203" s="15"/>
    </row>
    <row r="204" spans="1:4" s="1" customFormat="1" ht="12.75">
      <c r="A204" s="30"/>
      <c r="B204" s="4"/>
      <c r="C204" s="14"/>
      <c r="D204" s="15"/>
    </row>
    <row r="205" spans="1:4" s="1" customFormat="1" ht="12.75">
      <c r="A205" s="30"/>
      <c r="B205" s="4"/>
      <c r="C205" s="14"/>
      <c r="D205" s="15"/>
    </row>
    <row r="206" spans="1:4" s="1" customFormat="1" ht="12.75">
      <c r="A206" s="30"/>
      <c r="B206" s="4"/>
      <c r="C206" s="14"/>
      <c r="D206" s="15"/>
    </row>
    <row r="207" spans="1:4" s="1" customFormat="1" ht="12.75">
      <c r="A207" s="30"/>
      <c r="B207" s="4"/>
      <c r="C207" s="14"/>
      <c r="D207" s="15"/>
    </row>
    <row r="208" spans="1:4" s="1" customFormat="1" ht="12.75">
      <c r="A208" s="30"/>
      <c r="B208" s="4"/>
      <c r="C208" s="14"/>
      <c r="D208" s="15"/>
    </row>
    <row r="209" spans="1:4" s="1" customFormat="1" ht="12.75">
      <c r="A209" s="30"/>
      <c r="B209" s="4"/>
      <c r="C209" s="14"/>
      <c r="D209" s="15"/>
    </row>
    <row r="210" spans="1:4" s="1" customFormat="1" ht="12.75">
      <c r="A210" s="30"/>
      <c r="B210" s="4"/>
      <c r="C210" s="14"/>
      <c r="D210" s="15"/>
    </row>
    <row r="211" spans="1:4" s="1" customFormat="1" ht="12.75">
      <c r="A211" s="30"/>
      <c r="B211" s="4"/>
      <c r="C211" s="14"/>
      <c r="D211" s="15"/>
    </row>
    <row r="212" spans="1:4" s="1" customFormat="1" ht="12.75">
      <c r="A212" s="30"/>
      <c r="B212" s="4"/>
      <c r="C212" s="14"/>
      <c r="D212" s="15"/>
    </row>
    <row r="213" spans="1:4" s="1" customFormat="1" ht="12.75">
      <c r="A213" s="30"/>
      <c r="B213" s="4"/>
      <c r="C213" s="14"/>
      <c r="D213" s="15"/>
    </row>
    <row r="214" spans="1:4" s="1" customFormat="1" ht="12.75">
      <c r="A214" s="30"/>
      <c r="B214" s="4"/>
      <c r="C214" s="14"/>
      <c r="D214" s="15"/>
    </row>
    <row r="215" spans="1:4" s="1" customFormat="1" ht="12.75">
      <c r="A215" s="30"/>
      <c r="B215" s="4"/>
      <c r="C215" s="14"/>
      <c r="D215" s="15"/>
    </row>
    <row r="216" spans="1:4" s="1" customFormat="1" ht="12.75">
      <c r="A216" s="30"/>
      <c r="B216" s="4"/>
      <c r="C216" s="14"/>
      <c r="D216" s="15"/>
    </row>
    <row r="217" spans="1:4" s="1" customFormat="1" ht="12.75">
      <c r="A217" s="30"/>
      <c r="B217" s="4"/>
      <c r="C217" s="14"/>
      <c r="D217" s="15"/>
    </row>
    <row r="218" spans="1:4" s="1" customFormat="1" ht="12.75">
      <c r="A218" s="30"/>
      <c r="B218" s="4"/>
      <c r="C218" s="14"/>
      <c r="D218" s="15"/>
    </row>
    <row r="219" spans="1:4" s="1" customFormat="1" ht="12.75">
      <c r="A219" s="30"/>
      <c r="B219" s="4"/>
      <c r="C219" s="14"/>
      <c r="D219" s="15"/>
    </row>
    <row r="220" spans="1:4" s="1" customFormat="1" ht="12.75">
      <c r="A220" s="30"/>
      <c r="B220" s="4"/>
      <c r="C220" s="14"/>
      <c r="D220" s="15"/>
    </row>
    <row r="221" spans="1:4" s="1" customFormat="1" ht="12.75">
      <c r="A221" s="30"/>
      <c r="B221" s="4"/>
      <c r="C221" s="14"/>
      <c r="D221" s="15"/>
    </row>
    <row r="222" spans="1:4" s="1" customFormat="1" ht="12.75">
      <c r="A222" s="30"/>
      <c r="B222" s="4"/>
      <c r="C222" s="14"/>
      <c r="D222" s="15"/>
    </row>
    <row r="223" spans="1:4" s="1" customFormat="1" ht="12.75">
      <c r="A223" s="30"/>
      <c r="B223" s="4"/>
      <c r="C223" s="14"/>
      <c r="D223" s="15"/>
    </row>
    <row r="224" spans="1:4" s="1" customFormat="1" ht="12.75">
      <c r="A224" s="30"/>
      <c r="B224" s="4"/>
      <c r="C224" s="14"/>
      <c r="D224" s="15"/>
    </row>
    <row r="225" spans="1:4" s="1" customFormat="1" ht="12.75">
      <c r="A225" s="30"/>
      <c r="B225" s="4"/>
      <c r="C225" s="14"/>
      <c r="D225" s="15"/>
    </row>
    <row r="226" spans="1:4" s="1" customFormat="1" ht="12.75">
      <c r="A226" s="30"/>
      <c r="B226" s="4"/>
      <c r="C226" s="14"/>
      <c r="D226" s="15"/>
    </row>
    <row r="227" spans="1:4" s="1" customFormat="1" ht="12.75">
      <c r="A227" s="30"/>
      <c r="B227" s="4"/>
      <c r="C227" s="14"/>
      <c r="D227" s="15"/>
    </row>
    <row r="228" spans="1:4" s="1" customFormat="1" ht="12.75">
      <c r="A228" s="30"/>
      <c r="B228" s="4"/>
      <c r="C228" s="14"/>
      <c r="D228" s="15"/>
    </row>
    <row r="229" spans="1:4" s="1" customFormat="1" ht="12.75">
      <c r="A229" s="30"/>
      <c r="B229" s="4"/>
      <c r="C229" s="14"/>
      <c r="D229" s="15"/>
    </row>
    <row r="230" spans="1:4" s="1" customFormat="1" ht="12.75">
      <c r="A230" s="30"/>
      <c r="B230" s="4"/>
      <c r="C230" s="14"/>
      <c r="D230" s="15"/>
    </row>
    <row r="231" spans="1:4" s="1" customFormat="1" ht="12.75">
      <c r="A231" s="30"/>
      <c r="B231" s="4"/>
      <c r="C231" s="14"/>
      <c r="D231" s="15"/>
    </row>
    <row r="232" spans="1:4" s="1" customFormat="1" ht="12.75">
      <c r="A232" s="30"/>
      <c r="B232" s="4"/>
      <c r="C232" s="14"/>
      <c r="D232" s="15"/>
    </row>
    <row r="233" spans="1:4" s="1" customFormat="1" ht="12.75">
      <c r="A233" s="30"/>
      <c r="B233" s="4"/>
      <c r="C233" s="14"/>
      <c r="D233" s="15"/>
    </row>
    <row r="234" spans="1:4" s="1" customFormat="1" ht="12.75">
      <c r="A234" s="30"/>
      <c r="B234" s="4"/>
      <c r="C234" s="14"/>
      <c r="D234" s="15"/>
    </row>
    <row r="235" spans="1:4" s="1" customFormat="1" ht="12.75">
      <c r="A235" s="30"/>
      <c r="B235" s="4"/>
      <c r="C235" s="14"/>
      <c r="D235" s="15"/>
    </row>
    <row r="236" spans="1:4" s="1" customFormat="1" ht="12.75">
      <c r="A236" s="30"/>
      <c r="B236" s="4"/>
      <c r="C236" s="14"/>
      <c r="D236" s="15"/>
    </row>
    <row r="237" spans="1:4" s="1" customFormat="1" ht="12.75">
      <c r="A237" s="30"/>
      <c r="B237" s="4"/>
      <c r="C237" s="14"/>
      <c r="D237" s="15"/>
    </row>
    <row r="238" spans="1:4" s="1" customFormat="1" ht="12.75">
      <c r="A238" s="30"/>
      <c r="B238" s="4"/>
      <c r="C238" s="14"/>
      <c r="D238" s="15"/>
    </row>
    <row r="239" spans="1:4" s="1" customFormat="1" ht="12.75">
      <c r="A239" s="30"/>
      <c r="B239" s="4"/>
      <c r="C239" s="14"/>
      <c r="D239" s="15"/>
    </row>
    <row r="240" spans="1:4" s="1" customFormat="1" ht="12.75">
      <c r="A240" s="30"/>
      <c r="B240" s="4"/>
      <c r="C240" s="14"/>
      <c r="D240" s="15"/>
    </row>
    <row r="241" spans="1:4" s="1" customFormat="1" ht="12.75">
      <c r="A241" s="30"/>
      <c r="B241" s="4"/>
      <c r="C241" s="14"/>
      <c r="D241" s="15"/>
    </row>
    <row r="242" spans="1:4" s="1" customFormat="1" ht="12.75">
      <c r="A242" s="30"/>
      <c r="B242" s="4"/>
      <c r="C242" s="14"/>
      <c r="D242" s="15"/>
    </row>
    <row r="243" spans="1:4" s="1" customFormat="1" ht="12.75">
      <c r="A243" s="30"/>
      <c r="B243" s="4"/>
      <c r="C243" s="14"/>
      <c r="D243" s="15"/>
    </row>
    <row r="244" spans="1:4" s="1" customFormat="1" ht="12.75">
      <c r="A244" s="30"/>
      <c r="B244" s="4"/>
      <c r="C244" s="14"/>
      <c r="D244" s="15"/>
    </row>
    <row r="245" spans="1:4" s="1" customFormat="1" ht="12.75">
      <c r="A245" s="30"/>
      <c r="B245" s="4"/>
      <c r="C245" s="14"/>
      <c r="D245" s="15"/>
    </row>
    <row r="246" spans="1:4" s="1" customFormat="1" ht="12.75">
      <c r="A246" s="30"/>
      <c r="B246" s="4"/>
      <c r="C246" s="14"/>
      <c r="D246" s="15"/>
    </row>
    <row r="247" spans="1:4" s="1" customFormat="1" ht="12.75">
      <c r="A247" s="30"/>
      <c r="B247" s="4"/>
      <c r="C247" s="14"/>
      <c r="D247" s="15"/>
    </row>
    <row r="248" spans="1:4" s="1" customFormat="1" ht="12.75">
      <c r="A248" s="30"/>
      <c r="B248" s="4"/>
      <c r="C248" s="14"/>
      <c r="D248" s="15"/>
    </row>
    <row r="249" spans="1:4" s="1" customFormat="1" ht="12.75">
      <c r="A249" s="30"/>
      <c r="B249" s="4"/>
      <c r="C249" s="14"/>
      <c r="D249" s="15"/>
    </row>
    <row r="250" spans="1:4" s="1" customFormat="1" ht="12.75">
      <c r="A250" s="30"/>
      <c r="B250" s="4"/>
      <c r="C250" s="14"/>
      <c r="D250" s="15"/>
    </row>
    <row r="251" spans="1:4" s="1" customFormat="1" ht="12.75">
      <c r="A251" s="30"/>
      <c r="B251" s="4"/>
      <c r="C251" s="14"/>
      <c r="D251" s="15"/>
    </row>
    <row r="252" spans="1:4" s="1" customFormat="1" ht="12.75">
      <c r="A252" s="30"/>
      <c r="B252" s="4"/>
      <c r="C252" s="14"/>
      <c r="D252" s="15"/>
    </row>
    <row r="253" spans="1:4" s="1" customFormat="1" ht="12.75">
      <c r="A253" s="30"/>
      <c r="B253" s="4"/>
      <c r="C253" s="14"/>
      <c r="D253" s="15"/>
    </row>
    <row r="254" spans="1:4" s="1" customFormat="1" ht="12.75">
      <c r="A254" s="30"/>
      <c r="B254" s="4"/>
      <c r="C254" s="14"/>
      <c r="D254" s="15"/>
    </row>
    <row r="255" spans="1:4" s="1" customFormat="1" ht="12.75">
      <c r="A255" s="30"/>
      <c r="B255" s="4"/>
      <c r="C255" s="14"/>
      <c r="D255" s="15"/>
    </row>
    <row r="256" spans="1:4" s="1" customFormat="1" ht="12.75">
      <c r="A256" s="30"/>
      <c r="B256" s="4"/>
      <c r="C256" s="14"/>
      <c r="D256" s="15"/>
    </row>
    <row r="257" spans="1:4" s="1" customFormat="1" ht="12.75">
      <c r="A257" s="30"/>
      <c r="B257" s="4"/>
      <c r="C257" s="14"/>
      <c r="D257" s="15"/>
    </row>
    <row r="258" spans="1:4" s="1" customFormat="1" ht="12.75">
      <c r="A258" s="30"/>
      <c r="B258" s="4"/>
      <c r="C258" s="14"/>
      <c r="D258" s="15"/>
    </row>
    <row r="259" spans="1:4" s="1" customFormat="1" ht="12.75">
      <c r="A259" s="30"/>
      <c r="B259" s="4"/>
      <c r="C259" s="14"/>
      <c r="D259" s="15"/>
    </row>
    <row r="260" spans="1:4" s="1" customFormat="1" ht="12.75">
      <c r="A260" s="30"/>
      <c r="B260" s="4"/>
      <c r="C260" s="14"/>
      <c r="D260" s="15"/>
    </row>
    <row r="261" spans="1:4" s="1" customFormat="1" ht="12.75">
      <c r="A261" s="30"/>
      <c r="B261" s="4"/>
      <c r="C261" s="14"/>
      <c r="D261" s="15"/>
    </row>
    <row r="262" spans="1:4" s="1" customFormat="1" ht="12.75">
      <c r="A262" s="30"/>
      <c r="B262" s="4"/>
      <c r="C262" s="14"/>
      <c r="D262" s="15"/>
    </row>
    <row r="263" spans="1:4" s="1" customFormat="1" ht="12.75">
      <c r="A263" s="30"/>
      <c r="B263" s="4"/>
      <c r="C263" s="14"/>
      <c r="D263" s="15"/>
    </row>
    <row r="264" spans="1:4" s="1" customFormat="1" ht="12.75">
      <c r="A264" s="30"/>
      <c r="B264" s="4"/>
      <c r="C264" s="14"/>
      <c r="D264" s="15"/>
    </row>
    <row r="265" spans="1:4" s="1" customFormat="1" ht="12.75">
      <c r="A265" s="30"/>
      <c r="B265" s="4"/>
      <c r="C265" s="14"/>
      <c r="D265" s="15"/>
    </row>
    <row r="266" spans="1:4" s="1" customFormat="1" ht="12.75">
      <c r="A266" s="30"/>
      <c r="B266" s="4"/>
      <c r="C266" s="14"/>
      <c r="D266" s="15"/>
    </row>
    <row r="267" spans="1:4" s="1" customFormat="1" ht="12.75">
      <c r="A267" s="30"/>
      <c r="B267" s="4"/>
      <c r="C267" s="14"/>
      <c r="D267" s="15"/>
    </row>
    <row r="268" spans="1:4" s="1" customFormat="1" ht="12.75">
      <c r="A268" s="30"/>
      <c r="B268" s="4"/>
      <c r="C268" s="14"/>
      <c r="D268" s="15"/>
    </row>
    <row r="269" spans="1:4" s="1" customFormat="1" ht="12.75">
      <c r="A269" s="30"/>
      <c r="B269" s="4"/>
      <c r="C269" s="14"/>
      <c r="D269" s="15"/>
    </row>
    <row r="270" spans="1:4" s="1" customFormat="1" ht="12.75">
      <c r="A270" s="30"/>
      <c r="B270" s="4"/>
      <c r="C270" s="14"/>
      <c r="D270" s="15"/>
    </row>
    <row r="271" spans="1:4" s="1" customFormat="1" ht="12.75">
      <c r="A271" s="30"/>
      <c r="B271" s="4"/>
      <c r="C271" s="14"/>
      <c r="D271" s="15"/>
    </row>
    <row r="272" spans="1:4" s="1" customFormat="1" ht="12.75">
      <c r="A272" s="30"/>
      <c r="B272" s="4"/>
      <c r="C272" s="14"/>
      <c r="D272" s="15"/>
    </row>
    <row r="273" spans="1:4" s="1" customFormat="1" ht="12.75">
      <c r="A273" s="30"/>
      <c r="B273" s="4"/>
      <c r="C273" s="14"/>
      <c r="D273" s="15"/>
    </row>
    <row r="274" spans="1:4" s="1" customFormat="1" ht="12.75">
      <c r="A274" s="30"/>
      <c r="B274" s="4"/>
      <c r="C274" s="14"/>
      <c r="D274" s="15"/>
    </row>
    <row r="275" spans="1:4" s="1" customFormat="1" ht="12.75">
      <c r="A275" s="30"/>
      <c r="B275" s="4"/>
      <c r="C275" s="14"/>
      <c r="D275" s="15"/>
    </row>
    <row r="276" spans="1:4" s="1" customFormat="1" ht="12.75">
      <c r="A276" s="30"/>
      <c r="B276" s="4"/>
      <c r="C276" s="14"/>
      <c r="D276" s="15"/>
    </row>
    <row r="277" spans="1:4" s="1" customFormat="1" ht="12.75">
      <c r="A277" s="30"/>
      <c r="B277" s="4"/>
      <c r="C277" s="14"/>
      <c r="D277" s="15"/>
    </row>
    <row r="278" spans="1:4" s="1" customFormat="1" ht="12.75">
      <c r="A278" s="30"/>
      <c r="B278" s="4"/>
      <c r="C278" s="14"/>
      <c r="D278" s="15"/>
    </row>
    <row r="279" spans="1:4" s="1" customFormat="1" ht="12.75">
      <c r="A279" s="30"/>
      <c r="B279" s="4"/>
      <c r="C279" s="14"/>
      <c r="D279" s="15"/>
    </row>
    <row r="280" spans="1:4" s="1" customFormat="1" ht="12.75">
      <c r="A280" s="30"/>
      <c r="B280" s="4"/>
      <c r="C280" s="14"/>
      <c r="D280" s="15"/>
    </row>
    <row r="281" spans="1:4" s="1" customFormat="1" ht="12.75">
      <c r="A281" s="30"/>
      <c r="B281" s="4"/>
      <c r="C281" s="14"/>
      <c r="D281" s="15"/>
    </row>
    <row r="282" spans="1:4" s="1" customFormat="1" ht="12.75">
      <c r="A282" s="30"/>
      <c r="B282" s="4"/>
      <c r="C282" s="14"/>
      <c r="D282" s="15"/>
    </row>
    <row r="283" spans="1:4" s="1" customFormat="1" ht="12.75">
      <c r="A283" s="30"/>
      <c r="B283" s="4"/>
      <c r="C283" s="14"/>
      <c r="D283" s="15"/>
    </row>
    <row r="284" spans="1:4" s="1" customFormat="1" ht="12.75">
      <c r="A284" s="30"/>
      <c r="B284" s="4"/>
      <c r="C284" s="14"/>
      <c r="D284" s="15"/>
    </row>
    <row r="285" spans="1:4" s="1" customFormat="1" ht="12.75">
      <c r="A285" s="30"/>
      <c r="B285" s="4"/>
      <c r="C285" s="14"/>
      <c r="D285" s="15"/>
    </row>
    <row r="286" spans="1:4" s="1" customFormat="1" ht="12.75">
      <c r="A286" s="30"/>
      <c r="B286" s="4"/>
      <c r="C286" s="14"/>
      <c r="D286" s="15"/>
    </row>
    <row r="287" spans="1:4" s="1" customFormat="1" ht="12.75">
      <c r="A287" s="30"/>
      <c r="B287" s="4"/>
      <c r="C287" s="14"/>
      <c r="D287" s="15"/>
    </row>
    <row r="288" spans="1:4" s="1" customFormat="1" ht="12.75">
      <c r="A288" s="30"/>
      <c r="B288" s="4"/>
      <c r="C288" s="14"/>
      <c r="D288" s="15"/>
    </row>
    <row r="289" spans="1:4" s="1" customFormat="1" ht="12.75">
      <c r="A289" s="30"/>
      <c r="B289" s="4"/>
      <c r="C289" s="14"/>
      <c r="D289" s="15"/>
    </row>
    <row r="290" spans="1:4" s="1" customFormat="1" ht="12.75">
      <c r="A290" s="30"/>
      <c r="B290" s="4"/>
      <c r="C290" s="14"/>
      <c r="D290" s="15"/>
    </row>
    <row r="291" spans="1:4" s="1" customFormat="1" ht="12.75">
      <c r="A291" s="30"/>
      <c r="B291" s="4"/>
      <c r="C291" s="14"/>
      <c r="D291" s="15"/>
    </row>
    <row r="292" spans="1:4" s="1" customFormat="1" ht="12.75">
      <c r="A292" s="30"/>
      <c r="B292" s="4"/>
      <c r="C292" s="14"/>
      <c r="D292" s="15"/>
    </row>
    <row r="293" spans="1:4" s="1" customFormat="1" ht="12.75">
      <c r="A293" s="30"/>
      <c r="B293" s="4"/>
      <c r="C293" s="14"/>
      <c r="D293" s="15"/>
    </row>
    <row r="294" spans="1:4" s="1" customFormat="1" ht="12.75">
      <c r="A294" s="30"/>
      <c r="B294" s="4"/>
      <c r="C294" s="14"/>
      <c r="D294" s="15"/>
    </row>
    <row r="295" spans="1:4" s="1" customFormat="1" ht="12.75">
      <c r="A295" s="31"/>
      <c r="B295" s="5"/>
      <c r="C295" s="16"/>
      <c r="D295" s="17"/>
    </row>
    <row r="296" spans="1:4" s="1" customFormat="1" ht="12.75">
      <c r="A296" s="31"/>
      <c r="B296" s="5"/>
      <c r="C296" s="16"/>
      <c r="D296" s="17"/>
    </row>
  </sheetData>
  <sheetProtection/>
  <mergeCells count="4">
    <mergeCell ref="B1:D1"/>
    <mergeCell ref="A103:D103"/>
    <mergeCell ref="A101:B101"/>
    <mergeCell ref="A3:D3"/>
  </mergeCells>
  <printOptions/>
  <pageMargins left="0.984251968503937" right="0.3937007874015748" top="0.3937007874015748" bottom="0.3937007874015748" header="0" footer="0"/>
  <pageSetup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2019-05-15T11:24:36Z</cp:lastPrinted>
  <dcterms:created xsi:type="dcterms:W3CDTF">2009-04-15T05:07:00Z</dcterms:created>
  <dcterms:modified xsi:type="dcterms:W3CDTF">2019-05-15T11:26:01Z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XXJ7TYMEEKJ2-3301-1974</vt:lpwstr>
  </property>
  <property fmtid="{D5CDD505-2E9C-101B-9397-08002B2CF9AE}" pid="4" name="_dlc_DocIdItemGu">
    <vt:lpwstr>81f7523c-a5b2-407e-94ea-26a79938bfbd</vt:lpwstr>
  </property>
  <property fmtid="{D5CDD505-2E9C-101B-9397-08002B2CF9AE}" pid="5" name="_dlc_DocIdU">
    <vt:lpwstr>https://vip.gov.mari.ru/gornomari/_layouts/DocIdRedir.aspx?ID=XXJ7TYMEEKJ2-3301-1974, XXJ7TYMEEKJ2-3301-1974</vt:lpwstr>
  </property>
</Properties>
</file>