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'Лист4'!$18:$19</definedName>
  </definedNames>
  <calcPr fullCalcOnLoad="1"/>
</workbook>
</file>

<file path=xl/sharedStrings.xml><?xml version="1.0" encoding="utf-8"?>
<sst xmlns="http://schemas.openxmlformats.org/spreadsheetml/2006/main" count="738" uniqueCount="167">
  <si>
    <t xml:space="preserve">  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</si>
  <si>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19</t>
  </si>
  <si>
    <t xml:space="preserve">          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</si>
  <si>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</si>
  <si>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</t>
  </si>
  <si>
    <t>051</t>
  </si>
  <si>
    <t>085</t>
  </si>
  <si>
    <t>145</t>
  </si>
  <si>
    <t>007</t>
  </si>
  <si>
    <t>026</t>
  </si>
  <si>
    <t>012</t>
  </si>
  <si>
    <t xml:space="preserve">            Прочие межбюджетные трансферты, передаваемые бюджетам муниципальных районов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</si>
  <si>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</si>
  <si>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</si>
  <si>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</si>
  <si>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</si>
  <si>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</si>
  <si>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</si>
  <si>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</si>
  <si>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</si>
  <si>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</si>
  <si>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</si>
  <si>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</si>
  <si>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</si>
  <si>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</si>
  <si>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</si>
  <si>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</si>
  <si>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</si>
  <si>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</si>
  <si>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</si>
  <si>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</si>
  <si>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</si>
  <si>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</si>
  <si>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</si>
  <si>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</si>
  <si>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</si>
  <si>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</si>
  <si>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</si>
  <si>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</si>
  <si>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</si>
  <si>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</si>
  <si>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</si>
  <si>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</si>
  <si>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</si>
  <si>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</si>
  <si>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</si>
  <si>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</si>
  <si>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</si>
  <si>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</si>
  <si>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</si>
  <si>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</si>
  <si>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</si>
  <si>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</si>
  <si>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</si>
  <si>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</si>
  <si>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</si>
  <si>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</si>
  <si>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</si>
  <si>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</si>
  <si>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</si>
  <si>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</si>
  <si>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</si>
  <si>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</si>
  <si>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</si>
  <si>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</si>
  <si>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</si>
  <si>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</si>
  <si>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</si>
  <si>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</si>
  <si>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</si>
  <si>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</si>
  <si>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</si>
  <si>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</si>
  <si>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</si>
  <si>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</si>
  <si>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</si>
  <si>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</si>
  <si>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</si>
  <si>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</si>
  <si>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</si>
  <si>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</si>
  <si>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</si>
  <si>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</si>
  <si>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</si>
  <si>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</si>
  <si>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</si>
  <si>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</si>
  <si>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</si>
  <si>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О Б Ъ Е М   П О С Т У П Л Е Н И Й   Д О Х О Д О В</t>
  </si>
  <si>
    <t>"Горномарийский муниципальный район"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</si>
  <si>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</si>
  <si>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</si>
  <si>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</si>
  <si>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</si>
  <si>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</si>
  <si>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</si>
  <si>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</si>
  <si>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содержание ребенка в семье опекуна и приемной семье, а также на вознаграждение, причитающееся приемному родителю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</si>
  <si>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</si>
  <si>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</si>
  <si>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</si>
  <si>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09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</si>
  <si>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</si>
  <si>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</si>
  <si>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</si>
  <si>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</si>
  <si>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</si>
  <si>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</si>
  <si>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</si>
  <si>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046</t>
  </si>
  <si>
    <t>"Горномарийский муниципальный район" на 2011 год"</t>
  </si>
  <si>
    <t>на 2011 год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</si>
  <si>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</si>
  <si>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</si>
  <si>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</si>
  <si>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</si>
  <si>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</si>
  <si>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</t>
  </si>
  <si>
    <t>002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</si>
  <si>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</si>
  <si>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</si>
  <si>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</si>
  <si>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 лет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</si>
  <si>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</si>
  <si>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</si>
  <si>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</si>
  <si>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</si>
  <si>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</si>
  <si>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</si>
  <si>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</si>
  <si>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</si>
  <si>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</si>
  <si>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</si>
  <si>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</si>
  <si>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</si>
  <si>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</si>
  <si>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</si>
  <si>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</si>
  <si>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</si>
  <si>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</si>
  <si>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</si>
  <si>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автономных учреждений)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</si>
  <si>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</si>
  <si>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</si>
  <si>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</si>
  <si>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</si>
  <si>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</si>
  <si>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</si>
  <si>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</si>
  <si>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>ПРИЛОЖЕНИЕ № 5</t>
  </si>
  <si>
    <t xml:space="preserve">  к  Решению Собрания депутатов</t>
  </si>
  <si>
    <t>(в редакции Решения Собрания депутатов</t>
  </si>
  <si>
    <t>0001</t>
  </si>
  <si>
    <t>088</t>
  </si>
  <si>
    <t>089</t>
  </si>
  <si>
    <t>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</si>
  <si>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</si>
  <si>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бюджетам муниципальных районов на ежемесячное денежное вознаграждение за классное руководство</t>
  </si>
  <si>
    <t xml:space="preserve">        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</si>
  <si>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             Субсидии бюджетам муниципальных районов на реализацию федеральных целевых программ</t>
  </si>
  <si>
    <t xml:space="preserve">              Субсидии бюджетам муниципальных районов на осуществление мероприятий по обеспечнию жильем граждан Российской Федерации, проживающих в сельской местности</t>
  </si>
  <si>
    <t xml:space="preserve">              Субсидии бюджетам муниципальных районов на модернизацию региональных систем общего образования</t>
  </si>
  <si>
    <t xml:space="preserve">          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</si>
  <si>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от  15 декабря 2010 года </t>
  </si>
  <si>
    <t>от 29 декабря 2011 года)</t>
  </si>
  <si>
    <t xml:space="preserve"> Субсидии бюджетам муниципальных районов на реализацию комплексных программ поддержки развития дошкольных образовательных учреждений</t>
  </si>
  <si>
    <t>141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</si>
</sst>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9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4.25390625" style="2" customWidth="1"/>
    <col min="11" max="16384" width="9.125" style="2" customWidth="1"/>
  </cols>
  <sheetData>
    <row r="1" spans="1:10" s="5" customFormat="1" ht="16.5" customHeight="1">
      <c r="A1" s="4"/>
      <c r="D1" s="4"/>
      <c r="E1" s="4"/>
      <c r="I1" s="37" t="s">
        <v>149</v>
      </c>
      <c r="J1" s="37"/>
    </row>
    <row r="2" spans="1:10" s="5" customFormat="1" ht="18.75" customHeight="1">
      <c r="A2" s="4"/>
      <c r="D2" s="4"/>
      <c r="E2" s="4"/>
      <c r="I2" s="37" t="s">
        <v>150</v>
      </c>
      <c r="J2" s="37"/>
    </row>
    <row r="3" spans="1:10" s="5" customFormat="1" ht="18" customHeight="1">
      <c r="A3" s="4"/>
      <c r="D3" s="4"/>
      <c r="E3" s="4"/>
      <c r="I3" s="37" t="s">
        <v>77</v>
      </c>
      <c r="J3" s="37"/>
    </row>
    <row r="4" spans="1:10" s="5" customFormat="1" ht="18" customHeight="1">
      <c r="A4" s="4"/>
      <c r="D4" s="4"/>
      <c r="E4" s="4"/>
      <c r="I4" s="37" t="s">
        <v>78</v>
      </c>
      <c r="J4" s="37"/>
    </row>
    <row r="5" spans="1:10" s="5" customFormat="1" ht="16.5" customHeight="1">
      <c r="A5" s="4"/>
      <c r="D5" s="4"/>
      <c r="E5" s="4"/>
      <c r="I5" s="37" t="s">
        <v>110</v>
      </c>
      <c r="J5" s="37"/>
    </row>
    <row r="6" spans="1:10" s="5" customFormat="1" ht="16.5" customHeight="1">
      <c r="A6" s="4"/>
      <c r="D6" s="4"/>
      <c r="E6" s="4"/>
      <c r="I6" s="37" t="s">
        <v>163</v>
      </c>
      <c r="J6" s="37"/>
    </row>
    <row r="7" spans="1:10" s="5" customFormat="1" ht="16.5" customHeight="1">
      <c r="A7" s="4"/>
      <c r="D7" s="4"/>
      <c r="E7" s="4"/>
      <c r="I7" s="40" t="s">
        <v>151</v>
      </c>
      <c r="J7" s="40"/>
    </row>
    <row r="8" spans="1:10" s="5" customFormat="1" ht="16.5" customHeight="1">
      <c r="A8" s="4"/>
      <c r="D8" s="4"/>
      <c r="E8" s="4"/>
      <c r="I8" s="40" t="s">
        <v>77</v>
      </c>
      <c r="J8" s="40"/>
    </row>
    <row r="9" spans="1:10" s="5" customFormat="1" ht="21" customHeight="1">
      <c r="A9" s="4"/>
      <c r="D9" s="4"/>
      <c r="E9" s="4"/>
      <c r="I9" s="40" t="s">
        <v>164</v>
      </c>
      <c r="J9" s="40"/>
    </row>
    <row r="10" spans="1:5" s="5" customFormat="1" ht="38.25" customHeight="1">
      <c r="A10" s="4"/>
      <c r="D10" s="4"/>
      <c r="E10" s="4"/>
    </row>
    <row r="11" spans="1:10" s="5" customFormat="1" ht="18.75">
      <c r="A11" s="38" t="s">
        <v>88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5" customFormat="1" ht="18.75">
      <c r="A12" s="4"/>
      <c r="D12" s="4"/>
      <c r="E12" s="4"/>
      <c r="J12" s="6"/>
    </row>
    <row r="13" spans="1:10" s="5" customFormat="1" ht="18.75">
      <c r="A13" s="38" t="s">
        <v>107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s="7" customFormat="1" ht="18.75">
      <c r="A14" s="46" t="s">
        <v>89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5" customFormat="1" ht="19.5" customHeight="1">
      <c r="A15" s="46" t="s">
        <v>111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s="5" customFormat="1" ht="24" customHeight="1">
      <c r="A16" s="41"/>
      <c r="B16" s="42"/>
      <c r="C16" s="42"/>
      <c r="D16" s="42"/>
      <c r="E16" s="42"/>
      <c r="F16" s="42"/>
      <c r="G16" s="42"/>
      <c r="H16" s="42"/>
      <c r="I16" s="43" t="s">
        <v>13</v>
      </c>
      <c r="J16" s="43"/>
    </row>
    <row r="17" spans="1:10" s="10" customFormat="1" ht="35.25" customHeight="1">
      <c r="A17" s="44" t="s">
        <v>14</v>
      </c>
      <c r="B17" s="44"/>
      <c r="C17" s="44"/>
      <c r="D17" s="44"/>
      <c r="E17" s="44"/>
      <c r="F17" s="44"/>
      <c r="G17" s="44"/>
      <c r="H17" s="45"/>
      <c r="I17" s="8" t="s">
        <v>15</v>
      </c>
      <c r="J17" s="9" t="s">
        <v>16</v>
      </c>
    </row>
    <row r="18" spans="1:10" s="5" customFormat="1" ht="15" customHeight="1">
      <c r="A18" s="11" t="s">
        <v>17</v>
      </c>
      <c r="B18" s="12" t="s">
        <v>18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23</v>
      </c>
      <c r="H18" s="12" t="s">
        <v>24</v>
      </c>
      <c r="I18" s="3" t="s">
        <v>25</v>
      </c>
      <c r="J18" s="13">
        <v>10</v>
      </c>
    </row>
    <row r="19" spans="1:10" s="5" customFormat="1" ht="9.75" customHeight="1">
      <c r="A19" s="14"/>
      <c r="B19" s="14"/>
      <c r="C19" s="14"/>
      <c r="D19" s="14"/>
      <c r="E19" s="14"/>
      <c r="F19" s="14"/>
      <c r="G19" s="14"/>
      <c r="H19" s="14"/>
      <c r="I19" s="15"/>
      <c r="J19" s="16"/>
    </row>
    <row r="20" spans="1:10" s="5" customFormat="1" ht="36.75" customHeight="1">
      <c r="A20" s="17" t="s">
        <v>26</v>
      </c>
      <c r="B20" s="17" t="s">
        <v>17</v>
      </c>
      <c r="C20" s="17" t="s">
        <v>27</v>
      </c>
      <c r="D20" s="17" t="s">
        <v>27</v>
      </c>
      <c r="E20" s="17" t="s">
        <v>26</v>
      </c>
      <c r="F20" s="17" t="s">
        <v>27</v>
      </c>
      <c r="G20" s="17" t="s">
        <v>28</v>
      </c>
      <c r="H20" s="17" t="s">
        <v>26</v>
      </c>
      <c r="I20" s="18" t="s">
        <v>68</v>
      </c>
      <c r="J20" s="19">
        <f>J21+J26+J29+J32+J36+J47+J49+J55+J64</f>
        <v>49554</v>
      </c>
    </row>
    <row r="21" spans="1:10" s="5" customFormat="1" ht="17.25" customHeight="1">
      <c r="A21" s="17" t="s">
        <v>26</v>
      </c>
      <c r="B21" s="17" t="s">
        <v>17</v>
      </c>
      <c r="C21" s="17" t="s">
        <v>29</v>
      </c>
      <c r="D21" s="17" t="s">
        <v>27</v>
      </c>
      <c r="E21" s="17" t="s">
        <v>26</v>
      </c>
      <c r="F21" s="17" t="s">
        <v>27</v>
      </c>
      <c r="G21" s="17" t="s">
        <v>28</v>
      </c>
      <c r="H21" s="17" t="s">
        <v>26</v>
      </c>
      <c r="I21" s="20" t="s">
        <v>30</v>
      </c>
      <c r="J21" s="19">
        <f>J22</f>
        <v>39154</v>
      </c>
    </row>
    <row r="22" spans="1:10" s="5" customFormat="1" ht="17.25" customHeight="1">
      <c r="A22" s="17" t="s">
        <v>26</v>
      </c>
      <c r="B22" s="17" t="s">
        <v>17</v>
      </c>
      <c r="C22" s="17" t="s">
        <v>29</v>
      </c>
      <c r="D22" s="17" t="s">
        <v>31</v>
      </c>
      <c r="E22" s="17" t="s">
        <v>26</v>
      </c>
      <c r="F22" s="17" t="s">
        <v>29</v>
      </c>
      <c r="G22" s="17" t="s">
        <v>28</v>
      </c>
      <c r="H22" s="17" t="s">
        <v>32</v>
      </c>
      <c r="I22" s="20" t="s">
        <v>33</v>
      </c>
      <c r="J22" s="19">
        <f>J23</f>
        <v>39154</v>
      </c>
    </row>
    <row r="23" spans="1:10" s="5" customFormat="1" ht="93" customHeight="1">
      <c r="A23" s="17" t="s">
        <v>26</v>
      </c>
      <c r="B23" s="17" t="s">
        <v>17</v>
      </c>
      <c r="C23" s="17" t="s">
        <v>29</v>
      </c>
      <c r="D23" s="17" t="s">
        <v>31</v>
      </c>
      <c r="E23" s="17" t="s">
        <v>35</v>
      </c>
      <c r="F23" s="17" t="s">
        <v>29</v>
      </c>
      <c r="G23" s="17" t="s">
        <v>28</v>
      </c>
      <c r="H23" s="17" t="s">
        <v>32</v>
      </c>
      <c r="I23" s="20" t="s">
        <v>127</v>
      </c>
      <c r="J23" s="19">
        <f>J24+J25</f>
        <v>39154</v>
      </c>
    </row>
    <row r="24" spans="1:10" s="5" customFormat="1" ht="225" customHeight="1">
      <c r="A24" s="17" t="s">
        <v>26</v>
      </c>
      <c r="B24" s="17" t="s">
        <v>17</v>
      </c>
      <c r="C24" s="17" t="s">
        <v>29</v>
      </c>
      <c r="D24" s="17" t="s">
        <v>31</v>
      </c>
      <c r="E24" s="17" t="s">
        <v>36</v>
      </c>
      <c r="F24" s="17" t="s">
        <v>29</v>
      </c>
      <c r="G24" s="17" t="s">
        <v>28</v>
      </c>
      <c r="H24" s="17" t="s">
        <v>32</v>
      </c>
      <c r="I24" s="20" t="s">
        <v>128</v>
      </c>
      <c r="J24" s="19">
        <v>39100</v>
      </c>
    </row>
    <row r="25" spans="1:10" s="5" customFormat="1" ht="207" customHeight="1">
      <c r="A25" s="17" t="s">
        <v>26</v>
      </c>
      <c r="B25" s="17" t="s">
        <v>17</v>
      </c>
      <c r="C25" s="17" t="s">
        <v>29</v>
      </c>
      <c r="D25" s="17" t="s">
        <v>31</v>
      </c>
      <c r="E25" s="17" t="s">
        <v>37</v>
      </c>
      <c r="F25" s="17" t="s">
        <v>29</v>
      </c>
      <c r="G25" s="17" t="s">
        <v>28</v>
      </c>
      <c r="H25" s="17" t="s">
        <v>32</v>
      </c>
      <c r="I25" s="20" t="s">
        <v>129</v>
      </c>
      <c r="J25" s="19">
        <v>54</v>
      </c>
    </row>
    <row r="26" spans="1:10" s="5" customFormat="1" ht="39" customHeight="1">
      <c r="A26" s="17" t="s">
        <v>26</v>
      </c>
      <c r="B26" s="17" t="s">
        <v>17</v>
      </c>
      <c r="C26" s="17" t="s">
        <v>42</v>
      </c>
      <c r="D26" s="17" t="s">
        <v>27</v>
      </c>
      <c r="E26" s="17" t="s">
        <v>26</v>
      </c>
      <c r="F26" s="17" t="s">
        <v>27</v>
      </c>
      <c r="G26" s="17" t="s">
        <v>28</v>
      </c>
      <c r="H26" s="17" t="s">
        <v>26</v>
      </c>
      <c r="I26" s="20" t="s">
        <v>43</v>
      </c>
      <c r="J26" s="19">
        <f>J27+J28</f>
        <v>4784</v>
      </c>
    </row>
    <row r="27" spans="1:10" s="5" customFormat="1" ht="39.75" customHeight="1">
      <c r="A27" s="17" t="s">
        <v>26</v>
      </c>
      <c r="B27" s="17" t="s">
        <v>17</v>
      </c>
      <c r="C27" s="17" t="s">
        <v>42</v>
      </c>
      <c r="D27" s="17" t="s">
        <v>31</v>
      </c>
      <c r="E27" s="17" t="s">
        <v>26</v>
      </c>
      <c r="F27" s="17" t="s">
        <v>31</v>
      </c>
      <c r="G27" s="17" t="s">
        <v>28</v>
      </c>
      <c r="H27" s="17" t="s">
        <v>32</v>
      </c>
      <c r="I27" s="20" t="s">
        <v>69</v>
      </c>
      <c r="J27" s="19">
        <v>4276</v>
      </c>
    </row>
    <row r="28" spans="1:10" s="5" customFormat="1" ht="36" customHeight="1">
      <c r="A28" s="17" t="s">
        <v>26</v>
      </c>
      <c r="B28" s="17" t="s">
        <v>17</v>
      </c>
      <c r="C28" s="17" t="s">
        <v>42</v>
      </c>
      <c r="D28" s="17" t="s">
        <v>40</v>
      </c>
      <c r="E28" s="17" t="s">
        <v>26</v>
      </c>
      <c r="F28" s="17" t="s">
        <v>29</v>
      </c>
      <c r="G28" s="17" t="s">
        <v>28</v>
      </c>
      <c r="H28" s="17" t="s">
        <v>32</v>
      </c>
      <c r="I28" s="20" t="s">
        <v>62</v>
      </c>
      <c r="J28" s="19">
        <v>508</v>
      </c>
    </row>
    <row r="29" spans="1:10" s="5" customFormat="1" ht="19.5" customHeight="1">
      <c r="A29" s="17" t="s">
        <v>26</v>
      </c>
      <c r="B29" s="17" t="s">
        <v>17</v>
      </c>
      <c r="C29" s="17" t="s">
        <v>46</v>
      </c>
      <c r="D29" s="17" t="s">
        <v>27</v>
      </c>
      <c r="E29" s="17" t="s">
        <v>26</v>
      </c>
      <c r="F29" s="17" t="s">
        <v>27</v>
      </c>
      <c r="G29" s="17" t="s">
        <v>28</v>
      </c>
      <c r="H29" s="17" t="s">
        <v>26</v>
      </c>
      <c r="I29" s="20" t="s">
        <v>66</v>
      </c>
      <c r="J29" s="19">
        <f>J30+J31</f>
        <v>819</v>
      </c>
    </row>
    <row r="30" spans="1:10" s="5" customFormat="1" ht="113.25" customHeight="1">
      <c r="A30" s="17" t="s">
        <v>26</v>
      </c>
      <c r="B30" s="17" t="s">
        <v>17</v>
      </c>
      <c r="C30" s="17" t="s">
        <v>46</v>
      </c>
      <c r="D30" s="17" t="s">
        <v>40</v>
      </c>
      <c r="E30" s="17" t="s">
        <v>34</v>
      </c>
      <c r="F30" s="17" t="s">
        <v>29</v>
      </c>
      <c r="G30" s="17" t="s">
        <v>28</v>
      </c>
      <c r="H30" s="17" t="s">
        <v>32</v>
      </c>
      <c r="I30" s="20" t="s">
        <v>94</v>
      </c>
      <c r="J30" s="19">
        <v>1</v>
      </c>
    </row>
    <row r="31" spans="1:10" s="5" customFormat="1" ht="207" customHeight="1">
      <c r="A31" s="17" t="s">
        <v>26</v>
      </c>
      <c r="B31" s="17" t="s">
        <v>17</v>
      </c>
      <c r="C31" s="17" t="s">
        <v>46</v>
      </c>
      <c r="D31" s="17" t="s">
        <v>45</v>
      </c>
      <c r="E31" s="17" t="s">
        <v>51</v>
      </c>
      <c r="F31" s="17" t="s">
        <v>29</v>
      </c>
      <c r="G31" s="17" t="s">
        <v>28</v>
      </c>
      <c r="H31" s="17" t="s">
        <v>32</v>
      </c>
      <c r="I31" s="20" t="s">
        <v>91</v>
      </c>
      <c r="J31" s="19">
        <v>818</v>
      </c>
    </row>
    <row r="32" spans="1:10" s="5" customFormat="1" ht="93.75" customHeight="1">
      <c r="A32" s="17" t="s">
        <v>26</v>
      </c>
      <c r="B32" s="17" t="s">
        <v>17</v>
      </c>
      <c r="C32" s="17" t="s">
        <v>101</v>
      </c>
      <c r="D32" s="17" t="s">
        <v>27</v>
      </c>
      <c r="E32" s="17" t="s">
        <v>26</v>
      </c>
      <c r="F32" s="17" t="s">
        <v>27</v>
      </c>
      <c r="G32" s="17" t="s">
        <v>28</v>
      </c>
      <c r="H32" s="17" t="s">
        <v>26</v>
      </c>
      <c r="I32" s="20" t="s">
        <v>108</v>
      </c>
      <c r="J32" s="19">
        <f>J33+J34+J35</f>
        <v>58</v>
      </c>
    </row>
    <row r="33" spans="1:10" s="5" customFormat="1" ht="94.5" customHeight="1">
      <c r="A33" s="17" t="s">
        <v>26</v>
      </c>
      <c r="B33" s="17" t="s">
        <v>17</v>
      </c>
      <c r="C33" s="17" t="s">
        <v>101</v>
      </c>
      <c r="D33" s="17" t="s">
        <v>29</v>
      </c>
      <c r="E33" s="17" t="s">
        <v>38</v>
      </c>
      <c r="F33" s="17" t="s">
        <v>42</v>
      </c>
      <c r="G33" s="17" t="s">
        <v>28</v>
      </c>
      <c r="H33" s="17" t="s">
        <v>32</v>
      </c>
      <c r="I33" s="20" t="s">
        <v>102</v>
      </c>
      <c r="J33" s="19">
        <v>23</v>
      </c>
    </row>
    <row r="34" spans="1:10" s="5" customFormat="1" ht="19.5" customHeight="1">
      <c r="A34" s="17" t="s">
        <v>26</v>
      </c>
      <c r="B34" s="17" t="s">
        <v>17</v>
      </c>
      <c r="C34" s="17" t="s">
        <v>101</v>
      </c>
      <c r="D34" s="17" t="s">
        <v>44</v>
      </c>
      <c r="E34" s="17" t="s">
        <v>34</v>
      </c>
      <c r="F34" s="17" t="s">
        <v>31</v>
      </c>
      <c r="G34" s="17" t="s">
        <v>28</v>
      </c>
      <c r="H34" s="17" t="s">
        <v>32</v>
      </c>
      <c r="I34" s="20" t="s">
        <v>103</v>
      </c>
      <c r="J34" s="19">
        <v>27</v>
      </c>
    </row>
    <row r="35" spans="1:10" s="5" customFormat="1" ht="150.75" customHeight="1">
      <c r="A35" s="17" t="s">
        <v>26</v>
      </c>
      <c r="B35" s="17" t="s">
        <v>17</v>
      </c>
      <c r="C35" s="17" t="s">
        <v>101</v>
      </c>
      <c r="D35" s="17" t="s">
        <v>45</v>
      </c>
      <c r="E35" s="17" t="s">
        <v>38</v>
      </c>
      <c r="F35" s="17" t="s">
        <v>42</v>
      </c>
      <c r="G35" s="17" t="s">
        <v>28</v>
      </c>
      <c r="H35" s="17" t="s">
        <v>32</v>
      </c>
      <c r="I35" s="20" t="s">
        <v>116</v>
      </c>
      <c r="J35" s="19">
        <v>8</v>
      </c>
    </row>
    <row r="36" spans="1:10" s="5" customFormat="1" ht="93" customHeight="1">
      <c r="A36" s="17" t="s">
        <v>26</v>
      </c>
      <c r="B36" s="17" t="s">
        <v>17</v>
      </c>
      <c r="C36" s="17" t="s">
        <v>47</v>
      </c>
      <c r="D36" s="17" t="s">
        <v>27</v>
      </c>
      <c r="E36" s="17" t="s">
        <v>26</v>
      </c>
      <c r="F36" s="17" t="s">
        <v>27</v>
      </c>
      <c r="G36" s="17" t="s">
        <v>28</v>
      </c>
      <c r="H36" s="17" t="s">
        <v>26</v>
      </c>
      <c r="I36" s="20" t="s">
        <v>130</v>
      </c>
      <c r="J36" s="19">
        <f>J37+J44</f>
        <v>2072</v>
      </c>
    </row>
    <row r="37" spans="1:10" s="5" customFormat="1" ht="205.5" customHeight="1">
      <c r="A37" s="17" t="s">
        <v>26</v>
      </c>
      <c r="B37" s="17" t="s">
        <v>17</v>
      </c>
      <c r="C37" s="17" t="s">
        <v>47</v>
      </c>
      <c r="D37" s="17" t="s">
        <v>42</v>
      </c>
      <c r="E37" s="17" t="s">
        <v>26</v>
      </c>
      <c r="F37" s="17" t="s">
        <v>27</v>
      </c>
      <c r="G37" s="17" t="s">
        <v>28</v>
      </c>
      <c r="H37" s="21" t="s">
        <v>41</v>
      </c>
      <c r="I37" s="22" t="s">
        <v>131</v>
      </c>
      <c r="J37" s="19">
        <f>J38+J40+J42</f>
        <v>2042</v>
      </c>
    </row>
    <row r="38" spans="1:10" s="5" customFormat="1" ht="150" customHeight="1">
      <c r="A38" s="17" t="s">
        <v>26</v>
      </c>
      <c r="B38" s="17" t="s">
        <v>17</v>
      </c>
      <c r="C38" s="17" t="s">
        <v>47</v>
      </c>
      <c r="D38" s="17" t="s">
        <v>42</v>
      </c>
      <c r="E38" s="17" t="s">
        <v>34</v>
      </c>
      <c r="F38" s="17" t="s">
        <v>27</v>
      </c>
      <c r="G38" s="17" t="s">
        <v>28</v>
      </c>
      <c r="H38" s="21" t="s">
        <v>41</v>
      </c>
      <c r="I38" s="20" t="s">
        <v>132</v>
      </c>
      <c r="J38" s="19">
        <f>SUM(J39)</f>
        <v>750</v>
      </c>
    </row>
    <row r="39" spans="1:10" s="5" customFormat="1" ht="188.25" customHeight="1">
      <c r="A39" s="17" t="s">
        <v>26</v>
      </c>
      <c r="B39" s="17" t="s">
        <v>17</v>
      </c>
      <c r="C39" s="17" t="s">
        <v>47</v>
      </c>
      <c r="D39" s="17" t="s">
        <v>42</v>
      </c>
      <c r="E39" s="17" t="s">
        <v>34</v>
      </c>
      <c r="F39" s="17" t="s">
        <v>70</v>
      </c>
      <c r="G39" s="17" t="s">
        <v>28</v>
      </c>
      <c r="H39" s="21" t="s">
        <v>41</v>
      </c>
      <c r="I39" s="20" t="s">
        <v>133</v>
      </c>
      <c r="J39" s="19">
        <v>750</v>
      </c>
    </row>
    <row r="40" spans="1:10" s="5" customFormat="1" ht="170.25" customHeight="1">
      <c r="A40" s="17" t="s">
        <v>26</v>
      </c>
      <c r="B40" s="17" t="s">
        <v>17</v>
      </c>
      <c r="C40" s="17" t="s">
        <v>47</v>
      </c>
      <c r="D40" s="17" t="s">
        <v>42</v>
      </c>
      <c r="E40" s="17" t="s">
        <v>35</v>
      </c>
      <c r="F40" s="17" t="s">
        <v>27</v>
      </c>
      <c r="G40" s="17" t="s">
        <v>28</v>
      </c>
      <c r="H40" s="21" t="s">
        <v>41</v>
      </c>
      <c r="I40" s="20" t="s">
        <v>92</v>
      </c>
      <c r="J40" s="19">
        <f>SUM(J41)</f>
        <v>400</v>
      </c>
    </row>
    <row r="41" spans="1:10" s="5" customFormat="1" ht="169.5" customHeight="1">
      <c r="A41" s="17" t="s">
        <v>26</v>
      </c>
      <c r="B41" s="17" t="s">
        <v>17</v>
      </c>
      <c r="C41" s="17" t="s">
        <v>47</v>
      </c>
      <c r="D41" s="17" t="s">
        <v>42</v>
      </c>
      <c r="E41" s="17" t="s">
        <v>67</v>
      </c>
      <c r="F41" s="17" t="s">
        <v>42</v>
      </c>
      <c r="G41" s="17" t="s">
        <v>28</v>
      </c>
      <c r="H41" s="21" t="s">
        <v>41</v>
      </c>
      <c r="I41" s="20" t="s">
        <v>134</v>
      </c>
      <c r="J41" s="19">
        <v>400</v>
      </c>
    </row>
    <row r="42" spans="1:10" s="5" customFormat="1" ht="189" customHeight="1">
      <c r="A42" s="17" t="s">
        <v>26</v>
      </c>
      <c r="B42" s="17" t="s">
        <v>17</v>
      </c>
      <c r="C42" s="17" t="s">
        <v>47</v>
      </c>
      <c r="D42" s="17" t="s">
        <v>42</v>
      </c>
      <c r="E42" s="17" t="s">
        <v>38</v>
      </c>
      <c r="F42" s="17" t="s">
        <v>27</v>
      </c>
      <c r="G42" s="17" t="s">
        <v>28</v>
      </c>
      <c r="H42" s="21" t="s">
        <v>41</v>
      </c>
      <c r="I42" s="20" t="s">
        <v>135</v>
      </c>
      <c r="J42" s="19">
        <f>SUM(J43)</f>
        <v>892</v>
      </c>
    </row>
    <row r="43" spans="1:10" s="5" customFormat="1" ht="151.5" customHeight="1">
      <c r="A43" s="17" t="s">
        <v>26</v>
      </c>
      <c r="B43" s="17" t="s">
        <v>17</v>
      </c>
      <c r="C43" s="17" t="s">
        <v>47</v>
      </c>
      <c r="D43" s="17" t="s">
        <v>42</v>
      </c>
      <c r="E43" s="17" t="s">
        <v>71</v>
      </c>
      <c r="F43" s="17" t="s">
        <v>42</v>
      </c>
      <c r="G43" s="17" t="s">
        <v>28</v>
      </c>
      <c r="H43" s="21" t="s">
        <v>41</v>
      </c>
      <c r="I43" s="20" t="s">
        <v>136</v>
      </c>
      <c r="J43" s="19">
        <v>892</v>
      </c>
    </row>
    <row r="44" spans="1:10" s="5" customFormat="1" ht="57.75" customHeight="1">
      <c r="A44" s="17" t="s">
        <v>26</v>
      </c>
      <c r="B44" s="17" t="s">
        <v>17</v>
      </c>
      <c r="C44" s="17" t="s">
        <v>47</v>
      </c>
      <c r="D44" s="17" t="s">
        <v>45</v>
      </c>
      <c r="E44" s="17" t="s">
        <v>26</v>
      </c>
      <c r="F44" s="17" t="s">
        <v>27</v>
      </c>
      <c r="G44" s="17" t="s">
        <v>28</v>
      </c>
      <c r="H44" s="17" t="s">
        <v>41</v>
      </c>
      <c r="I44" s="20" t="s">
        <v>137</v>
      </c>
      <c r="J44" s="19">
        <f>SUM(J45)</f>
        <v>30</v>
      </c>
    </row>
    <row r="45" spans="1:10" s="5" customFormat="1" ht="111.75" customHeight="1">
      <c r="A45" s="17" t="s">
        <v>26</v>
      </c>
      <c r="B45" s="17" t="s">
        <v>17</v>
      </c>
      <c r="C45" s="17" t="s">
        <v>47</v>
      </c>
      <c r="D45" s="17" t="s">
        <v>45</v>
      </c>
      <c r="E45" s="17" t="s">
        <v>34</v>
      </c>
      <c r="F45" s="17" t="s">
        <v>27</v>
      </c>
      <c r="G45" s="17" t="s">
        <v>28</v>
      </c>
      <c r="H45" s="17" t="s">
        <v>41</v>
      </c>
      <c r="I45" s="20" t="s">
        <v>12</v>
      </c>
      <c r="J45" s="19">
        <f>J46</f>
        <v>30</v>
      </c>
    </row>
    <row r="46" spans="1:10" s="5" customFormat="1" ht="132" customHeight="1">
      <c r="A46" s="17" t="s">
        <v>26</v>
      </c>
      <c r="B46" s="17" t="s">
        <v>17</v>
      </c>
      <c r="C46" s="17" t="s">
        <v>47</v>
      </c>
      <c r="D46" s="17" t="s">
        <v>45</v>
      </c>
      <c r="E46" s="17" t="s">
        <v>59</v>
      </c>
      <c r="F46" s="17" t="s">
        <v>42</v>
      </c>
      <c r="G46" s="17" t="s">
        <v>28</v>
      </c>
      <c r="H46" s="17" t="s">
        <v>41</v>
      </c>
      <c r="I46" s="20" t="s">
        <v>138</v>
      </c>
      <c r="J46" s="19">
        <v>30</v>
      </c>
    </row>
    <row r="47" spans="1:10" s="5" customFormat="1" ht="36.75" customHeight="1">
      <c r="A47" s="17" t="s">
        <v>26</v>
      </c>
      <c r="B47" s="17" t="s">
        <v>17</v>
      </c>
      <c r="C47" s="17" t="s">
        <v>48</v>
      </c>
      <c r="D47" s="17" t="s">
        <v>27</v>
      </c>
      <c r="E47" s="17" t="s">
        <v>26</v>
      </c>
      <c r="F47" s="17" t="s">
        <v>27</v>
      </c>
      <c r="G47" s="17" t="s">
        <v>28</v>
      </c>
      <c r="H47" s="17" t="s">
        <v>26</v>
      </c>
      <c r="I47" s="20" t="s">
        <v>49</v>
      </c>
      <c r="J47" s="19">
        <f>J48</f>
        <v>134</v>
      </c>
    </row>
    <row r="48" spans="1:10" s="5" customFormat="1" ht="38.25" customHeight="1">
      <c r="A48" s="17" t="s">
        <v>26</v>
      </c>
      <c r="B48" s="17" t="s">
        <v>17</v>
      </c>
      <c r="C48" s="17" t="s">
        <v>48</v>
      </c>
      <c r="D48" s="17" t="s">
        <v>29</v>
      </c>
      <c r="E48" s="17" t="s">
        <v>26</v>
      </c>
      <c r="F48" s="17" t="s">
        <v>29</v>
      </c>
      <c r="G48" s="17" t="s">
        <v>28</v>
      </c>
      <c r="H48" s="17" t="s">
        <v>41</v>
      </c>
      <c r="I48" s="20" t="s">
        <v>63</v>
      </c>
      <c r="J48" s="19">
        <v>134</v>
      </c>
    </row>
    <row r="49" spans="1:10" s="5" customFormat="1" ht="56.25" customHeight="1">
      <c r="A49" s="17" t="s">
        <v>26</v>
      </c>
      <c r="B49" s="17" t="s">
        <v>17</v>
      </c>
      <c r="C49" s="17" t="s">
        <v>64</v>
      </c>
      <c r="D49" s="17" t="s">
        <v>27</v>
      </c>
      <c r="E49" s="17" t="s">
        <v>26</v>
      </c>
      <c r="F49" s="17" t="s">
        <v>27</v>
      </c>
      <c r="G49" s="17" t="s">
        <v>28</v>
      </c>
      <c r="H49" s="17" t="s">
        <v>26</v>
      </c>
      <c r="I49" s="20" t="s">
        <v>139</v>
      </c>
      <c r="J49" s="19">
        <f>SUM(J50+J52)</f>
        <v>535</v>
      </c>
    </row>
    <row r="50" spans="1:10" s="5" customFormat="1" ht="206.25" customHeight="1">
      <c r="A50" s="17" t="s">
        <v>26</v>
      </c>
      <c r="B50" s="17" t="s">
        <v>17</v>
      </c>
      <c r="C50" s="17" t="s">
        <v>64</v>
      </c>
      <c r="D50" s="17" t="s">
        <v>31</v>
      </c>
      <c r="E50" s="17" t="s">
        <v>38</v>
      </c>
      <c r="F50" s="17" t="s">
        <v>42</v>
      </c>
      <c r="G50" s="17" t="s">
        <v>28</v>
      </c>
      <c r="H50" s="17" t="s">
        <v>76</v>
      </c>
      <c r="I50" s="20" t="s">
        <v>90</v>
      </c>
      <c r="J50" s="19">
        <f>J51</f>
        <v>300</v>
      </c>
    </row>
    <row r="51" spans="1:10" s="5" customFormat="1" ht="207" customHeight="1">
      <c r="A51" s="17" t="s">
        <v>26</v>
      </c>
      <c r="B51" s="17" t="s">
        <v>17</v>
      </c>
      <c r="C51" s="17" t="s">
        <v>64</v>
      </c>
      <c r="D51" s="17" t="s">
        <v>31</v>
      </c>
      <c r="E51" s="17" t="s">
        <v>85</v>
      </c>
      <c r="F51" s="17" t="s">
        <v>42</v>
      </c>
      <c r="G51" s="17" t="s">
        <v>28</v>
      </c>
      <c r="H51" s="17" t="s">
        <v>76</v>
      </c>
      <c r="I51" s="20" t="s">
        <v>86</v>
      </c>
      <c r="J51" s="19">
        <v>300</v>
      </c>
    </row>
    <row r="52" spans="1:10" s="5" customFormat="1" ht="113.25" customHeight="1">
      <c r="A52" s="17" t="s">
        <v>26</v>
      </c>
      <c r="B52" s="17" t="s">
        <v>17</v>
      </c>
      <c r="C52" s="17" t="s">
        <v>64</v>
      </c>
      <c r="D52" s="17" t="s">
        <v>44</v>
      </c>
      <c r="E52" s="17" t="s">
        <v>26</v>
      </c>
      <c r="F52" s="17" t="s">
        <v>27</v>
      </c>
      <c r="G52" s="17" t="s">
        <v>28</v>
      </c>
      <c r="H52" s="17" t="s">
        <v>87</v>
      </c>
      <c r="I52" s="20" t="s">
        <v>140</v>
      </c>
      <c r="J52" s="19">
        <f>J53+J54</f>
        <v>235</v>
      </c>
    </row>
    <row r="53" spans="1:10" s="5" customFormat="1" ht="95.25" customHeight="1">
      <c r="A53" s="17" t="s">
        <v>26</v>
      </c>
      <c r="B53" s="17" t="s">
        <v>17</v>
      </c>
      <c r="C53" s="17" t="s">
        <v>64</v>
      </c>
      <c r="D53" s="17" t="s">
        <v>44</v>
      </c>
      <c r="E53" s="17" t="s">
        <v>98</v>
      </c>
      <c r="F53" s="17" t="s">
        <v>70</v>
      </c>
      <c r="G53" s="17" t="s">
        <v>28</v>
      </c>
      <c r="H53" s="17" t="s">
        <v>87</v>
      </c>
      <c r="I53" s="20" t="s">
        <v>99</v>
      </c>
      <c r="J53" s="19">
        <v>35</v>
      </c>
    </row>
    <row r="54" spans="1:10" s="5" customFormat="1" ht="114" customHeight="1">
      <c r="A54" s="17" t="s">
        <v>26</v>
      </c>
      <c r="B54" s="17" t="s">
        <v>17</v>
      </c>
      <c r="C54" s="17" t="s">
        <v>64</v>
      </c>
      <c r="D54" s="17" t="s">
        <v>44</v>
      </c>
      <c r="E54" s="17" t="s">
        <v>67</v>
      </c>
      <c r="F54" s="17" t="s">
        <v>42</v>
      </c>
      <c r="G54" s="17" t="s">
        <v>28</v>
      </c>
      <c r="H54" s="17" t="s">
        <v>87</v>
      </c>
      <c r="I54" s="20" t="s">
        <v>141</v>
      </c>
      <c r="J54" s="19">
        <v>200</v>
      </c>
    </row>
    <row r="55" spans="1:10" s="5" customFormat="1" ht="37.5" customHeight="1">
      <c r="A55" s="17" t="s">
        <v>26</v>
      </c>
      <c r="B55" s="17" t="s">
        <v>17</v>
      </c>
      <c r="C55" s="17" t="s">
        <v>52</v>
      </c>
      <c r="D55" s="17" t="s">
        <v>27</v>
      </c>
      <c r="E55" s="17" t="s">
        <v>26</v>
      </c>
      <c r="F55" s="17" t="s">
        <v>27</v>
      </c>
      <c r="G55" s="17" t="s">
        <v>28</v>
      </c>
      <c r="H55" s="17" t="s">
        <v>26</v>
      </c>
      <c r="I55" s="20" t="s">
        <v>142</v>
      </c>
      <c r="J55" s="19">
        <f>SUM(J56:J63)</f>
        <v>1948</v>
      </c>
    </row>
    <row r="56" spans="1:10" s="5" customFormat="1" ht="150" customHeight="1">
      <c r="A56" s="17" t="s">
        <v>26</v>
      </c>
      <c r="B56" s="17" t="s">
        <v>17</v>
      </c>
      <c r="C56" s="17" t="s">
        <v>52</v>
      </c>
      <c r="D56" s="17" t="s">
        <v>40</v>
      </c>
      <c r="E56" s="17" t="s">
        <v>34</v>
      </c>
      <c r="F56" s="17" t="s">
        <v>29</v>
      </c>
      <c r="G56" s="17" t="s">
        <v>28</v>
      </c>
      <c r="H56" s="17" t="s">
        <v>51</v>
      </c>
      <c r="I56" s="20" t="s">
        <v>143</v>
      </c>
      <c r="J56" s="19">
        <v>27</v>
      </c>
    </row>
    <row r="57" spans="1:10" s="5" customFormat="1" ht="132" customHeight="1">
      <c r="A57" s="17" t="s">
        <v>26</v>
      </c>
      <c r="B57" s="17" t="s">
        <v>17</v>
      </c>
      <c r="C57" s="17" t="s">
        <v>52</v>
      </c>
      <c r="D57" s="17" t="s">
        <v>40</v>
      </c>
      <c r="E57" s="17" t="s">
        <v>38</v>
      </c>
      <c r="F57" s="17" t="s">
        <v>29</v>
      </c>
      <c r="G57" s="17" t="s">
        <v>28</v>
      </c>
      <c r="H57" s="17" t="s">
        <v>51</v>
      </c>
      <c r="I57" s="20" t="s">
        <v>144</v>
      </c>
      <c r="J57" s="19">
        <v>51</v>
      </c>
    </row>
    <row r="58" spans="1:10" s="5" customFormat="1" ht="132.75" customHeight="1">
      <c r="A58" s="17" t="s">
        <v>26</v>
      </c>
      <c r="B58" s="17" t="s">
        <v>17</v>
      </c>
      <c r="C58" s="17" t="s">
        <v>52</v>
      </c>
      <c r="D58" s="17" t="s">
        <v>44</v>
      </c>
      <c r="E58" s="17" t="s">
        <v>26</v>
      </c>
      <c r="F58" s="17" t="s">
        <v>29</v>
      </c>
      <c r="G58" s="17" t="s">
        <v>28</v>
      </c>
      <c r="H58" s="17" t="s">
        <v>51</v>
      </c>
      <c r="I58" s="20" t="s">
        <v>95</v>
      </c>
      <c r="J58" s="19">
        <v>37</v>
      </c>
    </row>
    <row r="59" spans="1:10" s="5" customFormat="1" ht="132" customHeight="1">
      <c r="A59" s="17" t="s">
        <v>26</v>
      </c>
      <c r="B59" s="17" t="s">
        <v>17</v>
      </c>
      <c r="C59" s="17" t="s">
        <v>52</v>
      </c>
      <c r="D59" s="17" t="s">
        <v>46</v>
      </c>
      <c r="E59" s="17" t="s">
        <v>26</v>
      </c>
      <c r="F59" s="17" t="s">
        <v>29</v>
      </c>
      <c r="G59" s="17" t="s">
        <v>28</v>
      </c>
      <c r="H59" s="17" t="s">
        <v>51</v>
      </c>
      <c r="I59" s="20" t="s">
        <v>100</v>
      </c>
      <c r="J59" s="19">
        <v>0</v>
      </c>
    </row>
    <row r="60" spans="1:10" s="5" customFormat="1" ht="114" customHeight="1">
      <c r="A60" s="17" t="s">
        <v>26</v>
      </c>
      <c r="B60" s="17" t="s">
        <v>17</v>
      </c>
      <c r="C60" s="17" t="s">
        <v>52</v>
      </c>
      <c r="D60" s="17" t="s">
        <v>53</v>
      </c>
      <c r="E60" s="17" t="s">
        <v>39</v>
      </c>
      <c r="F60" s="17" t="s">
        <v>42</v>
      </c>
      <c r="G60" s="17" t="s">
        <v>28</v>
      </c>
      <c r="H60" s="17" t="s">
        <v>51</v>
      </c>
      <c r="I60" s="20" t="s">
        <v>145</v>
      </c>
      <c r="J60" s="19">
        <v>424</v>
      </c>
    </row>
    <row r="61" spans="1:10" s="5" customFormat="1" ht="57" customHeight="1">
      <c r="A61" s="17" t="s">
        <v>26</v>
      </c>
      <c r="B61" s="17" t="s">
        <v>17</v>
      </c>
      <c r="C61" s="17" t="s">
        <v>52</v>
      </c>
      <c r="D61" s="17" t="s">
        <v>72</v>
      </c>
      <c r="E61" s="17" t="s">
        <v>26</v>
      </c>
      <c r="F61" s="17" t="s">
        <v>29</v>
      </c>
      <c r="G61" s="17" t="s">
        <v>28</v>
      </c>
      <c r="H61" s="17" t="s">
        <v>51</v>
      </c>
      <c r="I61" s="20" t="s">
        <v>73</v>
      </c>
      <c r="J61" s="19">
        <v>200</v>
      </c>
    </row>
    <row r="62" spans="1:10" s="5" customFormat="1" ht="75.75" customHeight="1">
      <c r="A62" s="17" t="s">
        <v>26</v>
      </c>
      <c r="B62" s="17" t="s">
        <v>17</v>
      </c>
      <c r="C62" s="17" t="s">
        <v>52</v>
      </c>
      <c r="D62" s="17" t="s">
        <v>74</v>
      </c>
      <c r="E62" s="17" t="s">
        <v>26</v>
      </c>
      <c r="F62" s="17" t="s">
        <v>29</v>
      </c>
      <c r="G62" s="17" t="s">
        <v>28</v>
      </c>
      <c r="H62" s="17" t="s">
        <v>51</v>
      </c>
      <c r="I62" s="20" t="s">
        <v>75</v>
      </c>
      <c r="J62" s="19">
        <v>799</v>
      </c>
    </row>
    <row r="63" spans="1:10" s="5" customFormat="1" ht="94.5" customHeight="1">
      <c r="A63" s="17" t="s">
        <v>26</v>
      </c>
      <c r="B63" s="17" t="s">
        <v>17</v>
      </c>
      <c r="C63" s="17" t="s">
        <v>52</v>
      </c>
      <c r="D63" s="17" t="s">
        <v>54</v>
      </c>
      <c r="E63" s="17" t="s">
        <v>39</v>
      </c>
      <c r="F63" s="17" t="s">
        <v>42</v>
      </c>
      <c r="G63" s="17" t="s">
        <v>28</v>
      </c>
      <c r="H63" s="17" t="s">
        <v>51</v>
      </c>
      <c r="I63" s="20" t="s">
        <v>93</v>
      </c>
      <c r="J63" s="19">
        <v>410</v>
      </c>
    </row>
    <row r="64" spans="1:10" s="5" customFormat="1" ht="38.25" customHeight="1">
      <c r="A64" s="17" t="s">
        <v>26</v>
      </c>
      <c r="B64" s="17" t="s">
        <v>17</v>
      </c>
      <c r="C64" s="17" t="s">
        <v>112</v>
      </c>
      <c r="D64" s="17" t="s">
        <v>42</v>
      </c>
      <c r="E64" s="17" t="s">
        <v>26</v>
      </c>
      <c r="F64" s="17" t="s">
        <v>27</v>
      </c>
      <c r="G64" s="17" t="s">
        <v>28</v>
      </c>
      <c r="H64" s="17" t="s">
        <v>26</v>
      </c>
      <c r="I64" s="20" t="s">
        <v>115</v>
      </c>
      <c r="J64" s="19">
        <f>J65</f>
        <v>50</v>
      </c>
    </row>
    <row r="65" spans="1:10" s="5" customFormat="1" ht="37.5" customHeight="1">
      <c r="A65" s="17" t="s">
        <v>26</v>
      </c>
      <c r="B65" s="17" t="s">
        <v>17</v>
      </c>
      <c r="C65" s="17" t="s">
        <v>112</v>
      </c>
      <c r="D65" s="17" t="s">
        <v>42</v>
      </c>
      <c r="E65" s="17" t="s">
        <v>39</v>
      </c>
      <c r="F65" s="17" t="s">
        <v>42</v>
      </c>
      <c r="G65" s="17" t="s">
        <v>28</v>
      </c>
      <c r="H65" s="17" t="s">
        <v>113</v>
      </c>
      <c r="I65" s="20" t="s">
        <v>114</v>
      </c>
      <c r="J65" s="19">
        <v>50</v>
      </c>
    </row>
    <row r="66" spans="1:10" s="5" customFormat="1" ht="36" customHeight="1">
      <c r="A66" s="14" t="s">
        <v>26</v>
      </c>
      <c r="B66" s="14" t="s">
        <v>18</v>
      </c>
      <c r="C66" s="14" t="s">
        <v>27</v>
      </c>
      <c r="D66" s="14" t="s">
        <v>27</v>
      </c>
      <c r="E66" s="14" t="s">
        <v>26</v>
      </c>
      <c r="F66" s="14" t="s">
        <v>27</v>
      </c>
      <c r="G66" s="14" t="s">
        <v>28</v>
      </c>
      <c r="H66" s="14" t="s">
        <v>26</v>
      </c>
      <c r="I66" s="34" t="s">
        <v>55</v>
      </c>
      <c r="J66" s="19">
        <f>J67+J98</f>
        <v>282079.9980000001</v>
      </c>
    </row>
    <row r="67" spans="1:10" s="5" customFormat="1" ht="56.25" customHeight="1">
      <c r="A67" s="14" t="s">
        <v>26</v>
      </c>
      <c r="B67" s="14" t="s">
        <v>18</v>
      </c>
      <c r="C67" s="14" t="s">
        <v>31</v>
      </c>
      <c r="D67" s="14" t="s">
        <v>27</v>
      </c>
      <c r="E67" s="14" t="s">
        <v>26</v>
      </c>
      <c r="F67" s="14" t="s">
        <v>27</v>
      </c>
      <c r="G67" s="14" t="s">
        <v>28</v>
      </c>
      <c r="H67" s="14" t="s">
        <v>26</v>
      </c>
      <c r="I67" s="23" t="s">
        <v>56</v>
      </c>
      <c r="J67" s="24">
        <f>SUM(J68+J71+J81+J93)</f>
        <v>282121.59800000006</v>
      </c>
    </row>
    <row r="68" spans="1:10" s="5" customFormat="1" ht="57" customHeight="1">
      <c r="A68" s="14" t="s">
        <v>26</v>
      </c>
      <c r="B68" s="14" t="s">
        <v>18</v>
      </c>
      <c r="C68" s="14" t="s">
        <v>31</v>
      </c>
      <c r="D68" s="14" t="s">
        <v>29</v>
      </c>
      <c r="E68" s="14" t="s">
        <v>26</v>
      </c>
      <c r="F68" s="14" t="s">
        <v>27</v>
      </c>
      <c r="G68" s="14" t="s">
        <v>28</v>
      </c>
      <c r="H68" s="14" t="s">
        <v>57</v>
      </c>
      <c r="I68" s="23" t="s">
        <v>146</v>
      </c>
      <c r="J68" s="24">
        <f>SUM(J69:J70)</f>
        <v>48991.9</v>
      </c>
    </row>
    <row r="69" spans="1:10" s="5" customFormat="1" ht="55.5" customHeight="1">
      <c r="A69" s="14" t="s">
        <v>26</v>
      </c>
      <c r="B69" s="14" t="s">
        <v>18</v>
      </c>
      <c r="C69" s="14" t="s">
        <v>31</v>
      </c>
      <c r="D69" s="14" t="s">
        <v>29</v>
      </c>
      <c r="E69" s="14" t="s">
        <v>58</v>
      </c>
      <c r="F69" s="14" t="s">
        <v>42</v>
      </c>
      <c r="G69" s="14" t="s">
        <v>28</v>
      </c>
      <c r="H69" s="14" t="s">
        <v>57</v>
      </c>
      <c r="I69" s="23" t="s">
        <v>79</v>
      </c>
      <c r="J69" s="24">
        <v>31290.5</v>
      </c>
    </row>
    <row r="70" spans="1:10" s="5" customFormat="1" ht="75" customHeight="1">
      <c r="A70" s="14" t="s">
        <v>26</v>
      </c>
      <c r="B70" s="14" t="s">
        <v>18</v>
      </c>
      <c r="C70" s="14" t="s">
        <v>31</v>
      </c>
      <c r="D70" s="14" t="s">
        <v>29</v>
      </c>
      <c r="E70" s="14" t="s">
        <v>65</v>
      </c>
      <c r="F70" s="14" t="s">
        <v>42</v>
      </c>
      <c r="G70" s="14" t="s">
        <v>28</v>
      </c>
      <c r="H70" s="14" t="s">
        <v>57</v>
      </c>
      <c r="I70" s="23" t="s">
        <v>80</v>
      </c>
      <c r="J70" s="24">
        <v>17701.4</v>
      </c>
    </row>
    <row r="71" spans="1:10" s="5" customFormat="1" ht="75.75" customHeight="1">
      <c r="A71" s="14" t="s">
        <v>26</v>
      </c>
      <c r="B71" s="14" t="s">
        <v>18</v>
      </c>
      <c r="C71" s="14" t="s">
        <v>31</v>
      </c>
      <c r="D71" s="14" t="s">
        <v>31</v>
      </c>
      <c r="E71" s="14" t="s">
        <v>26</v>
      </c>
      <c r="F71" s="14" t="s">
        <v>27</v>
      </c>
      <c r="G71" s="14" t="s">
        <v>28</v>
      </c>
      <c r="H71" s="14" t="s">
        <v>57</v>
      </c>
      <c r="I71" s="23" t="s">
        <v>147</v>
      </c>
      <c r="J71" s="25">
        <f>SUM(J72:J80)</f>
        <v>119683.75</v>
      </c>
    </row>
    <row r="72" spans="1:10" s="5" customFormat="1" ht="130.5" customHeight="1">
      <c r="A72" s="14" t="s">
        <v>26</v>
      </c>
      <c r="B72" s="14" t="s">
        <v>18</v>
      </c>
      <c r="C72" s="14" t="s">
        <v>31</v>
      </c>
      <c r="D72" s="14" t="s">
        <v>31</v>
      </c>
      <c r="E72" s="14" t="s">
        <v>4</v>
      </c>
      <c r="F72" s="14" t="s">
        <v>42</v>
      </c>
      <c r="G72" s="14" t="s">
        <v>28</v>
      </c>
      <c r="H72" s="14" t="s">
        <v>57</v>
      </c>
      <c r="I72" s="36" t="s">
        <v>158</v>
      </c>
      <c r="J72" s="25">
        <v>360</v>
      </c>
    </row>
    <row r="73" spans="1:10" s="5" customFormat="1" ht="83.25" customHeight="1">
      <c r="A73" s="14" t="s">
        <v>26</v>
      </c>
      <c r="B73" s="14" t="s">
        <v>18</v>
      </c>
      <c r="C73" s="14" t="s">
        <v>31</v>
      </c>
      <c r="D73" s="14" t="s">
        <v>31</v>
      </c>
      <c r="E73" s="14" t="s">
        <v>5</v>
      </c>
      <c r="F73" s="14" t="s">
        <v>42</v>
      </c>
      <c r="G73" s="14" t="s">
        <v>28</v>
      </c>
      <c r="H73" s="14" t="s">
        <v>57</v>
      </c>
      <c r="I73" s="36" t="s">
        <v>159</v>
      </c>
      <c r="J73" s="25">
        <v>5549.25</v>
      </c>
    </row>
    <row r="74" spans="1:10" s="28" customFormat="1" ht="113.25" customHeight="1">
      <c r="A74" s="26" t="s">
        <v>26</v>
      </c>
      <c r="B74" s="26" t="s">
        <v>18</v>
      </c>
      <c r="C74" s="26" t="s">
        <v>31</v>
      </c>
      <c r="D74" s="26" t="s">
        <v>31</v>
      </c>
      <c r="E74" s="26" t="s">
        <v>81</v>
      </c>
      <c r="F74" s="26" t="s">
        <v>42</v>
      </c>
      <c r="G74" s="26" t="s">
        <v>28</v>
      </c>
      <c r="H74" s="26" t="s">
        <v>57</v>
      </c>
      <c r="I74" s="23" t="s">
        <v>82</v>
      </c>
      <c r="J74" s="27">
        <v>9228</v>
      </c>
    </row>
    <row r="75" spans="1:10" s="28" customFormat="1" ht="136.5" customHeight="1">
      <c r="A75" s="26" t="s">
        <v>26</v>
      </c>
      <c r="B75" s="26" t="s">
        <v>18</v>
      </c>
      <c r="C75" s="26" t="s">
        <v>31</v>
      </c>
      <c r="D75" s="26" t="s">
        <v>31</v>
      </c>
      <c r="E75" s="26" t="s">
        <v>6</v>
      </c>
      <c r="F75" s="26" t="s">
        <v>42</v>
      </c>
      <c r="G75" s="26" t="s">
        <v>28</v>
      </c>
      <c r="H75" s="26" t="s">
        <v>57</v>
      </c>
      <c r="I75" s="36" t="s">
        <v>160</v>
      </c>
      <c r="J75" s="27">
        <v>1548.1</v>
      </c>
    </row>
    <row r="76" spans="1:10" s="28" customFormat="1" ht="113.25" customHeight="1">
      <c r="A76" s="26" t="s">
        <v>26</v>
      </c>
      <c r="B76" s="26" t="s">
        <v>18</v>
      </c>
      <c r="C76" s="26" t="s">
        <v>31</v>
      </c>
      <c r="D76" s="26" t="s">
        <v>31</v>
      </c>
      <c r="E76" s="26" t="s">
        <v>153</v>
      </c>
      <c r="F76" s="26" t="s">
        <v>42</v>
      </c>
      <c r="G76" s="26" t="s">
        <v>152</v>
      </c>
      <c r="H76" s="26" t="s">
        <v>57</v>
      </c>
      <c r="I76" s="33" t="s">
        <v>155</v>
      </c>
      <c r="J76" s="35">
        <v>641.3</v>
      </c>
    </row>
    <row r="77" spans="1:10" s="28" customFormat="1" ht="113.25" customHeight="1">
      <c r="A77" s="26" t="s">
        <v>26</v>
      </c>
      <c r="B77" s="26" t="s">
        <v>18</v>
      </c>
      <c r="C77" s="26" t="s">
        <v>31</v>
      </c>
      <c r="D77" s="26" t="s">
        <v>31</v>
      </c>
      <c r="E77" s="26" t="s">
        <v>154</v>
      </c>
      <c r="F77" s="26" t="s">
        <v>42</v>
      </c>
      <c r="G77" s="26" t="s">
        <v>152</v>
      </c>
      <c r="H77" s="26" t="s">
        <v>57</v>
      </c>
      <c r="I77" s="33" t="s">
        <v>156</v>
      </c>
      <c r="J77" s="35">
        <v>93.7</v>
      </c>
    </row>
    <row r="78" spans="1:10" s="28" customFormat="1" ht="113.25" customHeight="1">
      <c r="A78" s="26" t="s">
        <v>26</v>
      </c>
      <c r="B78" s="26" t="s">
        <v>18</v>
      </c>
      <c r="C78" s="26" t="s">
        <v>31</v>
      </c>
      <c r="D78" s="26" t="s">
        <v>31</v>
      </c>
      <c r="E78" s="26" t="s">
        <v>166</v>
      </c>
      <c r="F78" s="26" t="s">
        <v>42</v>
      </c>
      <c r="G78" s="26" t="s">
        <v>28</v>
      </c>
      <c r="H78" s="26" t="s">
        <v>57</v>
      </c>
      <c r="I78" s="33" t="s">
        <v>165</v>
      </c>
      <c r="J78" s="35">
        <v>65.9</v>
      </c>
    </row>
    <row r="79" spans="1:10" s="28" customFormat="1" ht="84.75" customHeight="1">
      <c r="A79" s="26" t="s">
        <v>26</v>
      </c>
      <c r="B79" s="26" t="s">
        <v>117</v>
      </c>
      <c r="C79" s="26" t="s">
        <v>31</v>
      </c>
      <c r="D79" s="26" t="s">
        <v>31</v>
      </c>
      <c r="E79" s="26" t="s">
        <v>7</v>
      </c>
      <c r="F79" s="26" t="s">
        <v>42</v>
      </c>
      <c r="G79" s="26" t="s">
        <v>28</v>
      </c>
      <c r="H79" s="26" t="s">
        <v>57</v>
      </c>
      <c r="I79" s="33" t="s">
        <v>161</v>
      </c>
      <c r="J79" s="35">
        <v>6758</v>
      </c>
    </row>
    <row r="80" spans="1:10" s="5" customFormat="1" ht="38.25" customHeight="1">
      <c r="A80" s="14" t="s">
        <v>26</v>
      </c>
      <c r="B80" s="14" t="s">
        <v>18</v>
      </c>
      <c r="C80" s="14" t="s">
        <v>31</v>
      </c>
      <c r="D80" s="14" t="s">
        <v>31</v>
      </c>
      <c r="E80" s="14" t="s">
        <v>83</v>
      </c>
      <c r="F80" s="14" t="s">
        <v>42</v>
      </c>
      <c r="G80" s="14" t="s">
        <v>28</v>
      </c>
      <c r="H80" s="14" t="s">
        <v>57</v>
      </c>
      <c r="I80" s="23" t="s">
        <v>125</v>
      </c>
      <c r="J80" s="25">
        <v>95439.5</v>
      </c>
    </row>
    <row r="81" spans="1:10" s="5" customFormat="1" ht="56.25" customHeight="1">
      <c r="A81" s="14" t="s">
        <v>26</v>
      </c>
      <c r="B81" s="14" t="s">
        <v>18</v>
      </c>
      <c r="C81" s="14" t="s">
        <v>31</v>
      </c>
      <c r="D81" s="14" t="s">
        <v>40</v>
      </c>
      <c r="E81" s="14" t="s">
        <v>26</v>
      </c>
      <c r="F81" s="14" t="s">
        <v>27</v>
      </c>
      <c r="G81" s="14" t="s">
        <v>28</v>
      </c>
      <c r="H81" s="14" t="s">
        <v>57</v>
      </c>
      <c r="I81" s="23" t="s">
        <v>126</v>
      </c>
      <c r="J81" s="24">
        <f>SUM(J82:J92)</f>
        <v>110836.60800000001</v>
      </c>
    </row>
    <row r="82" spans="1:10" s="5" customFormat="1" ht="94.5" customHeight="1">
      <c r="A82" s="14" t="s">
        <v>26</v>
      </c>
      <c r="B82" s="14" t="s">
        <v>117</v>
      </c>
      <c r="C82" s="14" t="s">
        <v>31</v>
      </c>
      <c r="D82" s="14" t="s">
        <v>40</v>
      </c>
      <c r="E82" s="14" t="s">
        <v>118</v>
      </c>
      <c r="F82" s="14" t="s">
        <v>42</v>
      </c>
      <c r="G82" s="14" t="s">
        <v>28</v>
      </c>
      <c r="H82" s="14" t="s">
        <v>57</v>
      </c>
      <c r="I82" s="23" t="s">
        <v>119</v>
      </c>
      <c r="J82" s="24">
        <v>313.298</v>
      </c>
    </row>
    <row r="83" spans="1:10" s="5" customFormat="1" ht="75.75" customHeight="1">
      <c r="A83" s="14" t="s">
        <v>26</v>
      </c>
      <c r="B83" s="14" t="s">
        <v>18</v>
      </c>
      <c r="C83" s="14" t="s">
        <v>31</v>
      </c>
      <c r="D83" s="14" t="s">
        <v>40</v>
      </c>
      <c r="E83" s="14" t="s">
        <v>65</v>
      </c>
      <c r="F83" s="14" t="s">
        <v>42</v>
      </c>
      <c r="G83" s="14" t="s">
        <v>28</v>
      </c>
      <c r="H83" s="14" t="s">
        <v>57</v>
      </c>
      <c r="I83" s="23" t="s">
        <v>120</v>
      </c>
      <c r="J83" s="24">
        <v>871</v>
      </c>
    </row>
    <row r="84" spans="1:10" s="5" customFormat="1" ht="75.75" customHeight="1">
      <c r="A84" s="14" t="s">
        <v>26</v>
      </c>
      <c r="B84" s="14" t="s">
        <v>18</v>
      </c>
      <c r="C84" s="14" t="s">
        <v>31</v>
      </c>
      <c r="D84" s="14" t="s">
        <v>40</v>
      </c>
      <c r="E84" s="14" t="s">
        <v>8</v>
      </c>
      <c r="F84" s="14" t="s">
        <v>42</v>
      </c>
      <c r="G84" s="14" t="s">
        <v>28</v>
      </c>
      <c r="H84" s="14" t="s">
        <v>57</v>
      </c>
      <c r="I84" s="36" t="s">
        <v>162</v>
      </c>
      <c r="J84" s="24">
        <v>0.5</v>
      </c>
    </row>
    <row r="85" spans="1:10" s="5" customFormat="1" ht="113.25" customHeight="1">
      <c r="A85" s="14" t="s">
        <v>26</v>
      </c>
      <c r="B85" s="14" t="s">
        <v>18</v>
      </c>
      <c r="C85" s="14" t="s">
        <v>31</v>
      </c>
      <c r="D85" s="14" t="s">
        <v>40</v>
      </c>
      <c r="E85" s="14" t="s">
        <v>59</v>
      </c>
      <c r="F85" s="14" t="s">
        <v>42</v>
      </c>
      <c r="G85" s="14" t="s">
        <v>28</v>
      </c>
      <c r="H85" s="14" t="s">
        <v>57</v>
      </c>
      <c r="I85" s="23" t="s">
        <v>96</v>
      </c>
      <c r="J85" s="24">
        <v>1102</v>
      </c>
    </row>
    <row r="86" spans="1:10" s="5" customFormat="1" ht="111" customHeight="1">
      <c r="A86" s="14" t="s">
        <v>26</v>
      </c>
      <c r="B86" s="14" t="s">
        <v>18</v>
      </c>
      <c r="C86" s="14" t="s">
        <v>31</v>
      </c>
      <c r="D86" s="14" t="s">
        <v>40</v>
      </c>
      <c r="E86" s="14" t="s">
        <v>35</v>
      </c>
      <c r="F86" s="14" t="s">
        <v>42</v>
      </c>
      <c r="G86" s="14" t="s">
        <v>28</v>
      </c>
      <c r="H86" s="14" t="s">
        <v>57</v>
      </c>
      <c r="I86" s="23" t="s">
        <v>104</v>
      </c>
      <c r="J86" s="24">
        <v>210.9</v>
      </c>
    </row>
    <row r="87" spans="1:10" s="5" customFormat="1" ht="111" customHeight="1">
      <c r="A87" s="14" t="s">
        <v>26</v>
      </c>
      <c r="B87" s="14" t="s">
        <v>18</v>
      </c>
      <c r="C87" s="14" t="s">
        <v>31</v>
      </c>
      <c r="D87" s="14" t="s">
        <v>40</v>
      </c>
      <c r="E87" s="14" t="s">
        <v>36</v>
      </c>
      <c r="F87" s="14" t="s">
        <v>42</v>
      </c>
      <c r="G87" s="14" t="s">
        <v>28</v>
      </c>
      <c r="H87" s="14" t="s">
        <v>57</v>
      </c>
      <c r="I87" s="23" t="s">
        <v>157</v>
      </c>
      <c r="J87" s="24">
        <v>2240</v>
      </c>
    </row>
    <row r="88" spans="1:10" s="5" customFormat="1" ht="95.25" customHeight="1">
      <c r="A88" s="14" t="s">
        <v>50</v>
      </c>
      <c r="B88" s="14" t="s">
        <v>18</v>
      </c>
      <c r="C88" s="14" t="s">
        <v>31</v>
      </c>
      <c r="D88" s="14" t="s">
        <v>40</v>
      </c>
      <c r="E88" s="14" t="s">
        <v>60</v>
      </c>
      <c r="F88" s="14" t="s">
        <v>42</v>
      </c>
      <c r="G88" s="14" t="s">
        <v>28</v>
      </c>
      <c r="H88" s="14" t="s">
        <v>57</v>
      </c>
      <c r="I88" s="23" t="s">
        <v>121</v>
      </c>
      <c r="J88" s="25">
        <v>89799</v>
      </c>
    </row>
    <row r="89" spans="1:10" s="5" customFormat="1" ht="166.5" customHeight="1">
      <c r="A89" s="14" t="s">
        <v>26</v>
      </c>
      <c r="B89" s="14" t="s">
        <v>18</v>
      </c>
      <c r="C89" s="14" t="s">
        <v>31</v>
      </c>
      <c r="D89" s="14" t="s">
        <v>40</v>
      </c>
      <c r="E89" s="14" t="s">
        <v>9</v>
      </c>
      <c r="F89" s="14" t="s">
        <v>42</v>
      </c>
      <c r="G89" s="14" t="s">
        <v>28</v>
      </c>
      <c r="H89" s="14" t="s">
        <v>57</v>
      </c>
      <c r="I89" s="36" t="s">
        <v>2</v>
      </c>
      <c r="J89" s="25">
        <v>2433.9</v>
      </c>
    </row>
    <row r="90" spans="1:10" s="5" customFormat="1" ht="114" customHeight="1">
      <c r="A90" s="14" t="s">
        <v>26</v>
      </c>
      <c r="B90" s="14" t="s">
        <v>18</v>
      </c>
      <c r="C90" s="14" t="s">
        <v>31</v>
      </c>
      <c r="D90" s="14" t="s">
        <v>40</v>
      </c>
      <c r="E90" s="14" t="s">
        <v>84</v>
      </c>
      <c r="F90" s="14" t="s">
        <v>42</v>
      </c>
      <c r="G90" s="14" t="s">
        <v>28</v>
      </c>
      <c r="H90" s="14" t="s">
        <v>57</v>
      </c>
      <c r="I90" s="23" t="s">
        <v>97</v>
      </c>
      <c r="J90" s="25">
        <v>3803.3</v>
      </c>
    </row>
    <row r="91" spans="1:10" s="5" customFormat="1" ht="57" customHeight="1">
      <c r="A91" s="14" t="s">
        <v>26</v>
      </c>
      <c r="B91" s="14" t="s">
        <v>18</v>
      </c>
      <c r="C91" s="14" t="s">
        <v>31</v>
      </c>
      <c r="D91" s="14" t="s">
        <v>31</v>
      </c>
      <c r="E91" s="14" t="s">
        <v>85</v>
      </c>
      <c r="F91" s="14" t="s">
        <v>42</v>
      </c>
      <c r="G91" s="14" t="s">
        <v>28</v>
      </c>
      <c r="H91" s="14" t="s">
        <v>57</v>
      </c>
      <c r="I91" s="33" t="s">
        <v>148</v>
      </c>
      <c r="J91" s="25">
        <v>2325.6</v>
      </c>
    </row>
    <row r="92" spans="1:10" s="5" customFormat="1" ht="282" customHeight="1">
      <c r="A92" s="14" t="s">
        <v>26</v>
      </c>
      <c r="B92" s="14" t="s">
        <v>18</v>
      </c>
      <c r="C92" s="14" t="s">
        <v>31</v>
      </c>
      <c r="D92" s="14" t="s">
        <v>40</v>
      </c>
      <c r="E92" s="14" t="s">
        <v>109</v>
      </c>
      <c r="F92" s="14" t="s">
        <v>42</v>
      </c>
      <c r="G92" s="14" t="s">
        <v>28</v>
      </c>
      <c r="H92" s="14" t="s">
        <v>57</v>
      </c>
      <c r="I92" s="23" t="s">
        <v>122</v>
      </c>
      <c r="J92" s="25">
        <v>7737.11</v>
      </c>
    </row>
    <row r="93" spans="1:10" s="5" customFormat="1" ht="20.25" customHeight="1">
      <c r="A93" s="14" t="s">
        <v>26</v>
      </c>
      <c r="B93" s="14" t="s">
        <v>18</v>
      </c>
      <c r="C93" s="14" t="s">
        <v>31</v>
      </c>
      <c r="D93" s="14" t="s">
        <v>105</v>
      </c>
      <c r="E93" s="14" t="s">
        <v>26</v>
      </c>
      <c r="F93" s="14" t="s">
        <v>27</v>
      </c>
      <c r="G93" s="14" t="s">
        <v>28</v>
      </c>
      <c r="H93" s="14" t="s">
        <v>57</v>
      </c>
      <c r="I93" s="23" t="s">
        <v>106</v>
      </c>
      <c r="J93" s="25">
        <f>SUM(J94:J97)</f>
        <v>2609.34</v>
      </c>
    </row>
    <row r="94" spans="1:10" s="5" customFormat="1" ht="125.25" customHeight="1">
      <c r="A94" s="14" t="s">
        <v>26</v>
      </c>
      <c r="B94" s="14" t="s">
        <v>18</v>
      </c>
      <c r="C94" s="14" t="s">
        <v>31</v>
      </c>
      <c r="D94" s="14" t="s">
        <v>105</v>
      </c>
      <c r="E94" s="14" t="s">
        <v>10</v>
      </c>
      <c r="F94" s="14" t="s">
        <v>42</v>
      </c>
      <c r="G94" s="14" t="s">
        <v>28</v>
      </c>
      <c r="H94" s="14" t="s">
        <v>57</v>
      </c>
      <c r="I94" s="36" t="s">
        <v>3</v>
      </c>
      <c r="J94" s="25">
        <v>912.34</v>
      </c>
    </row>
    <row r="95" spans="1:10" s="5" customFormat="1" ht="150" customHeight="1">
      <c r="A95" s="14" t="s">
        <v>26</v>
      </c>
      <c r="B95" s="14" t="s">
        <v>18</v>
      </c>
      <c r="C95" s="14" t="s">
        <v>31</v>
      </c>
      <c r="D95" s="14" t="s">
        <v>105</v>
      </c>
      <c r="E95" s="14" t="s">
        <v>98</v>
      </c>
      <c r="F95" s="14" t="s">
        <v>42</v>
      </c>
      <c r="G95" s="14" t="s">
        <v>28</v>
      </c>
      <c r="H95" s="14" t="s">
        <v>57</v>
      </c>
      <c r="I95" s="23" t="s">
        <v>123</v>
      </c>
      <c r="J95" s="25">
        <v>124</v>
      </c>
    </row>
    <row r="96" spans="1:10" s="5" customFormat="1" ht="113.25" customHeight="1">
      <c r="A96" s="14" t="s">
        <v>26</v>
      </c>
      <c r="B96" s="14" t="s">
        <v>18</v>
      </c>
      <c r="C96" s="14" t="s">
        <v>31</v>
      </c>
      <c r="D96" s="14" t="s">
        <v>105</v>
      </c>
      <c r="E96" s="14" t="s">
        <v>67</v>
      </c>
      <c r="F96" s="14" t="s">
        <v>42</v>
      </c>
      <c r="G96" s="14" t="s">
        <v>28</v>
      </c>
      <c r="H96" s="14" t="s">
        <v>57</v>
      </c>
      <c r="I96" s="23" t="s">
        <v>124</v>
      </c>
      <c r="J96" s="25">
        <v>456</v>
      </c>
    </row>
    <row r="97" spans="1:10" s="5" customFormat="1" ht="66" customHeight="1">
      <c r="A97" s="14" t="s">
        <v>26</v>
      </c>
      <c r="B97" s="14" t="s">
        <v>18</v>
      </c>
      <c r="C97" s="14" t="s">
        <v>31</v>
      </c>
      <c r="D97" s="14" t="s">
        <v>105</v>
      </c>
      <c r="E97" s="14" t="s">
        <v>83</v>
      </c>
      <c r="F97" s="14" t="s">
        <v>42</v>
      </c>
      <c r="G97" s="14" t="s">
        <v>28</v>
      </c>
      <c r="H97" s="14" t="s">
        <v>57</v>
      </c>
      <c r="I97" s="36" t="s">
        <v>11</v>
      </c>
      <c r="J97" s="25">
        <v>1117</v>
      </c>
    </row>
    <row r="98" spans="1:10" s="5" customFormat="1" ht="90" customHeight="1">
      <c r="A98" s="14" t="s">
        <v>26</v>
      </c>
      <c r="B98" s="14" t="s">
        <v>18</v>
      </c>
      <c r="C98" s="14" t="s">
        <v>1</v>
      </c>
      <c r="D98" s="14" t="s">
        <v>42</v>
      </c>
      <c r="E98" s="14" t="s">
        <v>26</v>
      </c>
      <c r="F98" s="14" t="s">
        <v>42</v>
      </c>
      <c r="G98" s="14" t="s">
        <v>28</v>
      </c>
      <c r="H98" s="14" t="s">
        <v>57</v>
      </c>
      <c r="I98" s="33" t="s">
        <v>0</v>
      </c>
      <c r="J98" s="25">
        <v>-41.6</v>
      </c>
    </row>
    <row r="99" spans="1:10" s="5" customFormat="1" ht="29.25" customHeight="1">
      <c r="A99" s="14"/>
      <c r="B99" s="14"/>
      <c r="C99" s="14"/>
      <c r="D99" s="14"/>
      <c r="E99" s="14"/>
      <c r="F99" s="14"/>
      <c r="G99" s="14"/>
      <c r="H99" s="14"/>
      <c r="I99" s="23"/>
      <c r="J99" s="25"/>
    </row>
    <row r="100" spans="1:10" s="5" customFormat="1" ht="15" customHeight="1">
      <c r="A100" s="16"/>
      <c r="B100" s="29"/>
      <c r="C100" s="29"/>
      <c r="D100" s="16"/>
      <c r="E100" s="16"/>
      <c r="F100" s="16"/>
      <c r="G100" s="16"/>
      <c r="H100" s="16"/>
      <c r="I100" s="30" t="s">
        <v>61</v>
      </c>
      <c r="J100" s="29"/>
    </row>
    <row r="101" spans="1:8" s="29" customFormat="1" ht="10.5" customHeight="1">
      <c r="A101" s="16"/>
      <c r="D101" s="16"/>
      <c r="E101" s="16"/>
      <c r="F101" s="16"/>
      <c r="G101" s="16"/>
      <c r="H101" s="16"/>
    </row>
    <row r="102" spans="1:10" s="29" customFormat="1" ht="18.75">
      <c r="A102" s="16"/>
      <c r="D102" s="16"/>
      <c r="E102" s="16"/>
      <c r="F102" s="16"/>
      <c r="G102" s="16"/>
      <c r="H102" s="16"/>
      <c r="J102" s="25">
        <f>SUM(J20+J66)</f>
        <v>331633.9980000001</v>
      </c>
    </row>
    <row r="103" spans="1:9" s="29" customFormat="1" ht="18.75">
      <c r="A103" s="16"/>
      <c r="D103" s="16"/>
      <c r="E103" s="16"/>
      <c r="I103" s="31"/>
    </row>
    <row r="104" spans="1:9" s="29" customFormat="1" ht="18.75">
      <c r="A104" s="16"/>
      <c r="D104" s="16"/>
      <c r="E104" s="16"/>
      <c r="I104" s="31"/>
    </row>
    <row r="105" spans="1:9" s="29" customFormat="1" ht="18.75">
      <c r="A105" s="16"/>
      <c r="D105" s="16"/>
      <c r="E105" s="16"/>
      <c r="I105" s="31"/>
    </row>
    <row r="106" spans="1:9" s="29" customFormat="1" ht="18.75">
      <c r="A106" s="16"/>
      <c r="D106" s="16"/>
      <c r="E106" s="16"/>
      <c r="I106" s="31"/>
    </row>
    <row r="107" spans="1:9" s="29" customFormat="1" ht="18.75">
      <c r="A107" s="16"/>
      <c r="D107" s="16"/>
      <c r="E107" s="16"/>
      <c r="I107" s="31"/>
    </row>
    <row r="108" spans="1:9" s="29" customFormat="1" ht="18.75">
      <c r="A108" s="16"/>
      <c r="D108" s="16"/>
      <c r="E108" s="16"/>
      <c r="I108" s="31"/>
    </row>
    <row r="109" spans="1:9" s="29" customFormat="1" ht="18.75">
      <c r="A109" s="16"/>
      <c r="D109" s="16"/>
      <c r="E109" s="16"/>
      <c r="I109" s="31"/>
    </row>
    <row r="110" spans="1:9" s="29" customFormat="1" ht="18.75">
      <c r="A110" s="16"/>
      <c r="D110" s="16"/>
      <c r="E110" s="16"/>
      <c r="I110" s="31"/>
    </row>
    <row r="111" spans="1:9" s="29" customFormat="1" ht="18.75">
      <c r="A111" s="16"/>
      <c r="D111" s="16"/>
      <c r="E111" s="16"/>
      <c r="I111" s="31"/>
    </row>
    <row r="112" spans="1:9" s="29" customFormat="1" ht="18.75">
      <c r="A112" s="16"/>
      <c r="D112" s="16"/>
      <c r="E112" s="16"/>
      <c r="I112" s="31"/>
    </row>
    <row r="113" spans="1:9" s="29" customFormat="1" ht="18.75">
      <c r="A113" s="16"/>
      <c r="D113" s="16"/>
      <c r="E113" s="16"/>
      <c r="I113" s="31"/>
    </row>
    <row r="114" spans="1:9" s="29" customFormat="1" ht="18.75">
      <c r="A114" s="16"/>
      <c r="D114" s="16"/>
      <c r="E114" s="16"/>
      <c r="I114" s="31"/>
    </row>
    <row r="115" spans="1:9" s="29" customFormat="1" ht="18.75">
      <c r="A115" s="16"/>
      <c r="D115" s="16"/>
      <c r="E115" s="16"/>
      <c r="I115" s="31"/>
    </row>
    <row r="116" spans="1:9" s="29" customFormat="1" ht="18.75">
      <c r="A116" s="16"/>
      <c r="D116" s="16"/>
      <c r="E116" s="16"/>
      <c r="I116" s="31"/>
    </row>
    <row r="117" spans="1:9" s="29" customFormat="1" ht="18.75">
      <c r="A117" s="16"/>
      <c r="D117" s="16"/>
      <c r="E117" s="16"/>
      <c r="I117" s="31"/>
    </row>
    <row r="118" spans="1:9" s="29" customFormat="1" ht="18.75">
      <c r="A118" s="16"/>
      <c r="D118" s="16"/>
      <c r="E118" s="16"/>
      <c r="I118" s="31"/>
    </row>
    <row r="119" spans="1:9" s="29" customFormat="1" ht="18.75">
      <c r="A119" s="16"/>
      <c r="D119" s="16"/>
      <c r="E119" s="16"/>
      <c r="I119" s="31"/>
    </row>
    <row r="120" spans="1:9" s="29" customFormat="1" ht="18.75">
      <c r="A120" s="16"/>
      <c r="D120" s="16"/>
      <c r="E120" s="16"/>
      <c r="I120" s="31"/>
    </row>
    <row r="121" spans="1:9" s="29" customFormat="1" ht="18.75">
      <c r="A121" s="16"/>
      <c r="D121" s="16"/>
      <c r="E121" s="16"/>
      <c r="I121" s="31"/>
    </row>
    <row r="122" spans="1:9" s="29" customFormat="1" ht="18.75">
      <c r="A122" s="16"/>
      <c r="D122" s="16"/>
      <c r="E122" s="16"/>
      <c r="I122" s="31"/>
    </row>
    <row r="123" spans="1:9" s="29" customFormat="1" ht="18.75">
      <c r="A123" s="16"/>
      <c r="D123" s="16"/>
      <c r="E123" s="16"/>
      <c r="I123" s="31"/>
    </row>
    <row r="124" spans="1:9" s="29" customFormat="1" ht="18.75">
      <c r="A124" s="16"/>
      <c r="D124" s="16"/>
      <c r="E124" s="16"/>
      <c r="I124" s="31"/>
    </row>
    <row r="125" spans="1:9" s="29" customFormat="1" ht="18.75">
      <c r="A125" s="16"/>
      <c r="D125" s="16"/>
      <c r="E125" s="16"/>
      <c r="I125" s="31"/>
    </row>
    <row r="126" spans="1:9" s="29" customFormat="1" ht="18.75">
      <c r="A126" s="16"/>
      <c r="D126" s="16"/>
      <c r="E126" s="16"/>
      <c r="I126" s="31"/>
    </row>
    <row r="127" spans="1:9" s="29" customFormat="1" ht="18.75">
      <c r="A127" s="16"/>
      <c r="D127" s="16"/>
      <c r="E127" s="16"/>
      <c r="I127" s="31"/>
    </row>
    <row r="128" spans="1:9" s="29" customFormat="1" ht="18.75">
      <c r="A128" s="16"/>
      <c r="D128" s="16"/>
      <c r="E128" s="16"/>
      <c r="I128" s="31"/>
    </row>
    <row r="129" spans="1:9" s="29" customFormat="1" ht="18.75">
      <c r="A129" s="16"/>
      <c r="D129" s="16"/>
      <c r="E129" s="16"/>
      <c r="I129" s="31"/>
    </row>
    <row r="130" spans="1:9" s="29" customFormat="1" ht="18.75">
      <c r="A130" s="16"/>
      <c r="D130" s="16"/>
      <c r="E130" s="16"/>
      <c r="I130" s="31"/>
    </row>
    <row r="131" spans="1:9" s="29" customFormat="1" ht="18.75">
      <c r="A131" s="16"/>
      <c r="D131" s="16"/>
      <c r="E131" s="16"/>
      <c r="I131" s="31"/>
    </row>
    <row r="132" spans="1:9" s="29" customFormat="1" ht="18.75">
      <c r="A132" s="16"/>
      <c r="D132" s="16"/>
      <c r="E132" s="16"/>
      <c r="I132" s="31"/>
    </row>
    <row r="133" spans="1:9" s="29" customFormat="1" ht="18.75">
      <c r="A133" s="16"/>
      <c r="D133" s="16"/>
      <c r="E133" s="16"/>
      <c r="I133" s="31"/>
    </row>
    <row r="134" spans="1:9" s="29" customFormat="1" ht="18.75">
      <c r="A134" s="16"/>
      <c r="D134" s="16"/>
      <c r="E134" s="16"/>
      <c r="I134" s="31"/>
    </row>
    <row r="135" spans="1:9" s="29" customFormat="1" ht="18.75">
      <c r="A135" s="16"/>
      <c r="D135" s="16"/>
      <c r="E135" s="16"/>
      <c r="I135" s="31"/>
    </row>
    <row r="136" spans="1:9" s="29" customFormat="1" ht="18.75">
      <c r="A136" s="16"/>
      <c r="D136" s="16"/>
      <c r="E136" s="16"/>
      <c r="I136" s="31"/>
    </row>
    <row r="137" spans="1:9" s="29" customFormat="1" ht="18.75">
      <c r="A137" s="16"/>
      <c r="D137" s="16"/>
      <c r="E137" s="16"/>
      <c r="I137" s="31"/>
    </row>
    <row r="138" spans="1:9" s="29" customFormat="1" ht="18.75">
      <c r="A138" s="16"/>
      <c r="D138" s="16"/>
      <c r="E138" s="16"/>
      <c r="I138" s="31"/>
    </row>
    <row r="139" spans="1:9" s="29" customFormat="1" ht="18.75">
      <c r="A139" s="16"/>
      <c r="D139" s="16"/>
      <c r="E139" s="16"/>
      <c r="I139" s="31"/>
    </row>
    <row r="140" spans="1:9" s="29" customFormat="1" ht="18.75">
      <c r="A140" s="16"/>
      <c r="D140" s="16"/>
      <c r="E140" s="16"/>
      <c r="I140" s="31"/>
    </row>
    <row r="141" spans="1:9" s="29" customFormat="1" ht="18.75">
      <c r="A141" s="16"/>
      <c r="D141" s="16"/>
      <c r="E141" s="16"/>
      <c r="I141" s="31"/>
    </row>
    <row r="142" spans="1:9" s="29" customFormat="1" ht="18.75">
      <c r="A142" s="16"/>
      <c r="D142" s="16"/>
      <c r="E142" s="16"/>
      <c r="I142" s="31"/>
    </row>
    <row r="143" spans="1:9" s="29" customFormat="1" ht="18.75">
      <c r="A143" s="16"/>
      <c r="D143" s="16"/>
      <c r="E143" s="16"/>
      <c r="I143" s="31"/>
    </row>
    <row r="144" spans="1:9" s="29" customFormat="1" ht="18.75">
      <c r="A144" s="16"/>
      <c r="D144" s="16"/>
      <c r="E144" s="16"/>
      <c r="I144" s="31"/>
    </row>
    <row r="145" spans="1:9" s="29" customFormat="1" ht="18.75">
      <c r="A145" s="16"/>
      <c r="D145" s="16"/>
      <c r="E145" s="16"/>
      <c r="I145" s="31"/>
    </row>
    <row r="146" spans="1:9" s="29" customFormat="1" ht="18.75">
      <c r="A146" s="16"/>
      <c r="D146" s="16"/>
      <c r="E146" s="16"/>
      <c r="I146" s="31"/>
    </row>
    <row r="147" spans="1:9" s="29" customFormat="1" ht="18.75">
      <c r="A147" s="16"/>
      <c r="D147" s="16"/>
      <c r="E147" s="16"/>
      <c r="I147" s="31"/>
    </row>
    <row r="148" spans="1:9" s="29" customFormat="1" ht="18.75">
      <c r="A148" s="16"/>
      <c r="D148" s="16"/>
      <c r="E148" s="16"/>
      <c r="I148" s="31"/>
    </row>
    <row r="149" spans="1:9" s="29" customFormat="1" ht="18.75">
      <c r="A149" s="16"/>
      <c r="D149" s="16"/>
      <c r="E149" s="16"/>
      <c r="I149" s="31"/>
    </row>
    <row r="150" spans="1:9" s="29" customFormat="1" ht="18.75">
      <c r="A150" s="16"/>
      <c r="D150" s="16"/>
      <c r="E150" s="16"/>
      <c r="I150" s="31"/>
    </row>
    <row r="151" spans="1:9" s="29" customFormat="1" ht="18.75">
      <c r="A151" s="16"/>
      <c r="D151" s="16"/>
      <c r="E151" s="16"/>
      <c r="I151" s="31"/>
    </row>
    <row r="152" spans="1:9" s="29" customFormat="1" ht="18.75">
      <c r="A152" s="16"/>
      <c r="D152" s="16"/>
      <c r="E152" s="16"/>
      <c r="I152" s="31"/>
    </row>
    <row r="153" spans="1:9" s="29" customFormat="1" ht="18.75">
      <c r="A153" s="16"/>
      <c r="D153" s="16"/>
      <c r="E153" s="16"/>
      <c r="I153" s="31"/>
    </row>
    <row r="154" spans="1:9" s="29" customFormat="1" ht="18.75">
      <c r="A154" s="16"/>
      <c r="D154" s="16"/>
      <c r="E154" s="16"/>
      <c r="I154" s="31"/>
    </row>
    <row r="155" spans="1:9" s="29" customFormat="1" ht="18.75">
      <c r="A155" s="16"/>
      <c r="D155" s="16"/>
      <c r="E155" s="16"/>
      <c r="I155" s="31"/>
    </row>
    <row r="156" spans="1:9" s="29" customFormat="1" ht="18.75">
      <c r="A156" s="16"/>
      <c r="D156" s="16"/>
      <c r="E156" s="16"/>
      <c r="I156" s="31"/>
    </row>
    <row r="157" spans="1:9" s="29" customFormat="1" ht="18.75">
      <c r="A157" s="16"/>
      <c r="D157" s="16"/>
      <c r="E157" s="16"/>
      <c r="I157" s="31"/>
    </row>
    <row r="158" spans="1:9" s="29" customFormat="1" ht="18.75">
      <c r="A158" s="16"/>
      <c r="D158" s="16"/>
      <c r="E158" s="16"/>
      <c r="I158" s="31"/>
    </row>
    <row r="159" spans="1:9" s="29" customFormat="1" ht="18.75">
      <c r="A159" s="16"/>
      <c r="D159" s="16"/>
      <c r="E159" s="16"/>
      <c r="I159" s="31"/>
    </row>
    <row r="160" spans="1:9" s="29" customFormat="1" ht="18.75">
      <c r="A160" s="16"/>
      <c r="D160" s="16"/>
      <c r="E160" s="16"/>
      <c r="I160" s="31"/>
    </row>
    <row r="161" spans="1:5" s="29" customFormat="1" ht="18.75">
      <c r="A161" s="16"/>
      <c r="D161" s="16"/>
      <c r="E161" s="16"/>
    </row>
    <row r="162" spans="1:5" s="29" customFormat="1" ht="18.75">
      <c r="A162" s="16"/>
      <c r="D162" s="16"/>
      <c r="E162" s="16"/>
    </row>
    <row r="163" spans="1:9" s="29" customFormat="1" ht="18.75">
      <c r="A163" s="16"/>
      <c r="D163" s="16"/>
      <c r="E163" s="16"/>
      <c r="I163" s="32"/>
    </row>
    <row r="164" spans="1:5" s="29" customFormat="1" ht="18.75">
      <c r="A164" s="16"/>
      <c r="D164" s="16"/>
      <c r="E164" s="16"/>
    </row>
    <row r="165" spans="1:5" s="29" customFormat="1" ht="18.75">
      <c r="A165" s="16"/>
      <c r="D165" s="16"/>
      <c r="E165" s="16"/>
    </row>
    <row r="166" spans="1:5" s="29" customFormat="1" ht="18.75">
      <c r="A166" s="16"/>
      <c r="D166" s="16"/>
      <c r="E166" s="16"/>
    </row>
    <row r="167" spans="1:5" s="29" customFormat="1" ht="18.75">
      <c r="A167" s="16"/>
      <c r="D167" s="16"/>
      <c r="E167" s="16"/>
    </row>
    <row r="168" spans="1:5" s="29" customFormat="1" ht="18.75">
      <c r="A168" s="16"/>
      <c r="D168" s="16"/>
      <c r="E168" s="16"/>
    </row>
    <row r="169" spans="1:5" s="29" customFormat="1" ht="18.75">
      <c r="A169" s="16"/>
      <c r="D169" s="16"/>
      <c r="E169" s="16"/>
    </row>
    <row r="170" spans="1:5" s="29" customFormat="1" ht="18.75">
      <c r="A170" s="16"/>
      <c r="D170" s="16"/>
      <c r="E170" s="16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  <row r="241" spans="1:5" s="5" customFormat="1" ht="18.75">
      <c r="A241" s="4"/>
      <c r="D241" s="4"/>
      <c r="E241" s="4"/>
    </row>
    <row r="242" spans="1:5" s="5" customFormat="1" ht="18.75">
      <c r="A242" s="4"/>
      <c r="D242" s="4"/>
      <c r="E242" s="4"/>
    </row>
    <row r="243" spans="1:5" s="5" customFormat="1" ht="18.75">
      <c r="A243" s="4"/>
      <c r="D243" s="4"/>
      <c r="E243" s="4"/>
    </row>
    <row r="244" spans="1:5" s="5" customFormat="1" ht="18.75">
      <c r="A244" s="4"/>
      <c r="D244" s="4"/>
      <c r="E244" s="4"/>
    </row>
    <row r="245" spans="1:5" s="5" customFormat="1" ht="18.75">
      <c r="A245" s="4"/>
      <c r="D245" s="4"/>
      <c r="E245" s="4"/>
    </row>
    <row r="246" spans="1:5" s="5" customFormat="1" ht="18.75">
      <c r="A246" s="4"/>
      <c r="D246" s="4"/>
      <c r="E246" s="4"/>
    </row>
    <row r="247" spans="1:5" s="5" customFormat="1" ht="18.75">
      <c r="A247" s="4"/>
      <c r="D247" s="4"/>
      <c r="E247" s="4"/>
    </row>
    <row r="248" spans="1:5" s="5" customFormat="1" ht="18.75">
      <c r="A248" s="4"/>
      <c r="D248" s="4"/>
      <c r="E248" s="4"/>
    </row>
    <row r="249" spans="1:5" s="5" customFormat="1" ht="18.75">
      <c r="A249" s="4"/>
      <c r="D249" s="4"/>
      <c r="E249" s="4"/>
    </row>
    <row r="250" spans="1:5" s="5" customFormat="1" ht="18.75">
      <c r="A250" s="4"/>
      <c r="D250" s="4"/>
      <c r="E250" s="4"/>
    </row>
    <row r="251" spans="1:5" s="5" customFormat="1" ht="18.75">
      <c r="A251" s="4"/>
      <c r="D251" s="4"/>
      <c r="E251" s="4"/>
    </row>
    <row r="252" spans="1:5" s="5" customFormat="1" ht="18.75">
      <c r="A252" s="4"/>
      <c r="D252" s="4"/>
      <c r="E252" s="4"/>
    </row>
    <row r="253" spans="1:5" s="5" customFormat="1" ht="18.75">
      <c r="A253" s="4"/>
      <c r="D253" s="4"/>
      <c r="E253" s="4"/>
    </row>
    <row r="254" spans="1:5" s="5" customFormat="1" ht="18.75">
      <c r="A254" s="4"/>
      <c r="D254" s="4"/>
      <c r="E254" s="4"/>
    </row>
    <row r="255" spans="1:5" s="5" customFormat="1" ht="18.75">
      <c r="A255" s="4"/>
      <c r="D255" s="4"/>
      <c r="E255" s="4"/>
    </row>
    <row r="256" spans="1:5" s="5" customFormat="1" ht="18.75">
      <c r="A256" s="4"/>
      <c r="D256" s="4"/>
      <c r="E256" s="4"/>
    </row>
    <row r="257" spans="1:5" s="5" customFormat="1" ht="18.75">
      <c r="A257" s="4"/>
      <c r="D257" s="4"/>
      <c r="E257" s="4"/>
    </row>
  </sheetData>
  <mergeCells count="16">
    <mergeCell ref="A16:H16"/>
    <mergeCell ref="I16:J16"/>
    <mergeCell ref="A17:H17"/>
    <mergeCell ref="A14:J14"/>
    <mergeCell ref="A15:J15"/>
    <mergeCell ref="I1:J1"/>
    <mergeCell ref="I2:J2"/>
    <mergeCell ref="I3:J3"/>
    <mergeCell ref="I4:J4"/>
    <mergeCell ref="I5:J5"/>
    <mergeCell ref="A11:J11"/>
    <mergeCell ref="A13:J13"/>
    <mergeCell ref="I6:J6"/>
    <mergeCell ref="I7:J7"/>
    <mergeCell ref="I8:J8"/>
    <mergeCell ref="I9:J9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2011-12-07T11:00:21Z</cp:lastPrinted>
  <dcterms:created xsi:type="dcterms:W3CDTF">2007-07-11T08:43:22Z</dcterms:created>
  <dcterms:modified xsi:type="dcterms:W3CDTF">2011-12-29T13:04:51Z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XXJ7TYMEEKJ2-3301-428</vt:lpwstr>
  </property>
  <property fmtid="{D5CDD505-2E9C-101B-9397-08002B2CF9AE}" pid="4" name="_dlc_DocIdItemGu">
    <vt:lpwstr>36faf1bf-764b-411e-8515-32d3f19c6ce2</vt:lpwstr>
  </property>
  <property fmtid="{D5CDD505-2E9C-101B-9397-08002B2CF9AE}" pid="5" name="_dlc_DocIdU">
    <vt:lpwstr>https://vip.gov.mari.ru/gornomari/_layouts/DocIdRedir.aspx?ID=XXJ7TYMEEKJ2-3301-428, XXJ7TYMEEKJ2-3301-428</vt:lpwstr>
  </property>
</Properties>
</file>