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Лист4" sheetId="1" r:id="rId1"/>
  </sheets>
  <definedNames>
    <definedName name="_xlnm.Print_Titles" localSheetId="0">'Лист4'!$15:$16</definedName>
  </definedNames>
  <calcPr fullCalcOnLoad="1"/>
</workbook>
</file>

<file path=xl/sharedStrings.xml><?xml version="1.0" encoding="utf-8"?>
<sst xmlns="http://schemas.openxmlformats.org/spreadsheetml/2006/main" count="602" uniqueCount="137">
  <si>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</si>
  <si>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</si>
  <si>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</si>
  <si>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</si>
  <si>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</si>
  <si>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</si>
  <si>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</si>
  <si>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</si>
  <si>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</si>
  <si>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</si>
  <si>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</si>
  <si>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</si>
  <si>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</si>
  <si>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</si>
  <si>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</si>
  <si>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</si>
  <si>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</si>
  <si>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</si>
  <si>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</si>
  <si>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</si>
  <si>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</si>
  <si>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</si>
  <si>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</si>
  <si>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</si>
  <si>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022</t>
  </si>
  <si>
    <t>030</t>
  </si>
  <si>
    <t>050</t>
  </si>
  <si>
    <t>03</t>
  </si>
  <si>
    <t>120</t>
  </si>
  <si>
    <t>05</t>
  </si>
  <si>
    <t>НАЛОГИ НА СОВОКУПНЫЙ ДОХОД</t>
  </si>
  <si>
    <t>06</t>
  </si>
  <si>
    <t>07</t>
  </si>
  <si>
    <t>08</t>
  </si>
  <si>
    <t>11</t>
  </si>
  <si>
    <t>12</t>
  </si>
  <si>
    <t>ПЛАТЕЖИ ПРИ ПОЛЬЗОВАНИИ ПРИРОДНЫМИ РЕСУРСАМИ</t>
  </si>
  <si>
    <t xml:space="preserve">000 </t>
  </si>
  <si>
    <t>140</t>
  </si>
  <si>
    <t>16</t>
  </si>
  <si>
    <t>21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</si>
  <si>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</si>
  <si>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</si>
  <si>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</si>
  <si>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</si>
  <si>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</si>
  <si>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</si>
  <si>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>024</t>
  </si>
  <si>
    <t>_________________</t>
  </si>
  <si>
    <t>Единый сельскохозяйственный налог</t>
  </si>
  <si>
    <t>Плата за негативное воздействие на окружающую среду</t>
  </si>
  <si>
    <t>14</t>
  </si>
  <si>
    <t>003</t>
  </si>
  <si>
    <t>ГОСУДАРСТВЕННАЯ ПОШЛИНА</t>
  </si>
  <si>
    <t>025</t>
  </si>
  <si>
    <t>НАЛОГОВЫЕ    И    НЕНАЛОГОВЫЕ    ДОХОДЫ</t>
  </si>
  <si>
    <t>Единый налог на вмененный доход для отдельных видов деятельности</t>
  </si>
  <si>
    <t>10</t>
  </si>
  <si>
    <t>035</t>
  </si>
  <si>
    <t>27</t>
  </si>
  <si>
    <t>Денежные взыскания (штрафы) за нарушение Федерального закона "О пожарной безопасности"</t>
  </si>
  <si>
    <t>30</t>
  </si>
  <si>
    <t xml:space="preserve">Денежные взыскания (штрафы) за административные правонарушения в области дорожного движения </t>
  </si>
  <si>
    <t>410</t>
  </si>
  <si>
    <t>Горномарийского муниципального района</t>
  </si>
  <si>
    <t>"О бюджете муниципального образования</t>
  </si>
  <si>
    <t xml:space="preserve">Дотации бюджетам муниципальных районов на выравнивание бюджетной обеспеченности </t>
  </si>
  <si>
    <t>077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</si>
  <si>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</si>
  <si>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999</t>
  </si>
  <si>
    <t>027</t>
  </si>
  <si>
    <t>033</t>
  </si>
  <si>
    <t>430</t>
  </si>
  <si>
    <t>О Б Ъ Е М   П О С Т У П Л Е Н И Й   Д О Х О Д О В</t>
  </si>
  <si>
    <t>"Горномарийский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</si>
  <si>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</si>
  <si>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</si>
  <si>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</si>
  <si>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</si>
  <si>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014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</si>
  <si>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</si>
  <si>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09</t>
  </si>
  <si>
    <t>Налог с продаж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</si>
  <si>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</si>
  <si>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04</t>
  </si>
  <si>
    <t>Иные межбюджетные трансферты</t>
  </si>
  <si>
    <t xml:space="preserve">в бюджет муниципального образования </t>
  </si>
  <si>
    <t>ЗАДОЛЖЕННОСТЬ И ПЕРЕРАСЧЕТЫ ПО ОТМЕНЕННЫМ НАЛОГАМ, СБОРАМ И ИНЫМ ОБЯЗАТЕЛЬНЫМ ПЛАТЕЖАМ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</si>
  <si>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</si>
  <si>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</si>
  <si>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</si>
  <si>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</si>
  <si>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</si>
  <si>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</si>
  <si>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</si>
  <si>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Межбюджетные трансферты, пердаваемые бюджетам муниципальных районов на комплектование книжных фондов библиотек муниципальных образований 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</si>
  <si>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</si>
  <si>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</si>
  <si>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</si>
  <si>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</si>
  <si>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</si>
  <si>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</si>
  <si>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</si>
  <si>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</si>
  <si>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</si>
  <si>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</si>
  <si>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</si>
  <si>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>ШТРАФЫ, САНКЦИИ, ВОЗМЕЩЕНИЕ УЩЕРБА</t>
  </si>
  <si>
    <t xml:space="preserve"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129.1, 132, 133, 134, 135, 135.1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</si>
  <si>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</si>
  <si>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</si>
  <si>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</si>
  <si>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</si>
  <si>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оздоровление детей</t>
  </si>
  <si>
    <t xml:space="preserve">  к  Решению Собрания депутатов</t>
  </si>
  <si>
    <t>Единый сельскохозяйственный налог (за налоговые периоды,возникшие до  1 января 2011 года)</t>
  </si>
  <si>
    <t>2014 год</t>
  </si>
  <si>
    <t>2013 год</t>
  </si>
  <si>
    <t>"Горномарийский муниципальный район" на 2012 год" и на плановый период 2013 и 2014 годов"</t>
  </si>
  <si>
    <t>на плановый период 2013 и 2014 годов</t>
  </si>
  <si>
    <t>Всего</t>
  </si>
  <si>
    <t xml:space="preserve">от  21  декабря 2011 года </t>
  </si>
  <si>
    <t>ПРИЛОЖЕНИЕ № 7</t>
  </si>
  <si>
    <t>Субвенции бюджетам муниципальных районов на содержание ребенка в семье опекуна и приемной семье, а также  вознаграждение, причитающееся приемному родителю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</si>
  <si>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</si>
  <si>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за государственную регистрацию транспортных средств и иные юридические значимые действия, связанные с изменениями и выдачей документов на транспортные средства, выдачей регистрационных знаков, водительских удостоверений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</si>
  <si>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</si>
  <si>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</si>
  <si>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земли после разграничения государственной собственности на 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</si>
  <si>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</si>
  <si>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</si>
  <si>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</si>
  <si>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</si>
  <si>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053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</si>
  <si>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</si>
  <si>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</si>
  <si>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находящихся в   собственности муниципальных районов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</si>
</sst>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</numFmts>
  <fonts count="10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justify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 wrapText="1"/>
    </xf>
    <xf numFmtId="167" fontId="4" fillId="0" borderId="0" xfId="0" applyNumberFormat="1" applyFont="1" applyFill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justify" vertical="top" wrapText="1"/>
    </xf>
    <xf numFmtId="167" fontId="4" fillId="0" borderId="0" xfId="0" applyNumberFormat="1" applyFont="1" applyFill="1" applyAlignment="1">
      <alignment vertical="top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/>
    </xf>
    <xf numFmtId="167" fontId="9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0"/>
  <sheetViews>
    <sheetView tabSelected="1" workbookViewId="0" topLeftCell="A1">
      <selection activeCell="J14" sqref="J14"/>
    </sheetView>
  </sheetViews>
  <sheetFormatPr defaultColWidth="9.00390625" defaultRowHeight="12.75"/>
  <cols>
    <col min="1" max="1" width="4.875" style="1" customWidth="1"/>
    <col min="2" max="2" width="2.25390625" style="2" customWidth="1"/>
    <col min="3" max="3" width="3.625" style="2" customWidth="1"/>
    <col min="4" max="4" width="3.875" style="1" customWidth="1"/>
    <col min="5" max="5" width="5.125" style="1" customWidth="1"/>
    <col min="6" max="6" width="3.75390625" style="2" customWidth="1"/>
    <col min="7" max="7" width="6.125" style="2" customWidth="1"/>
    <col min="8" max="8" width="4.875" style="2" customWidth="1"/>
    <col min="9" max="9" width="42.625" style="2" customWidth="1"/>
    <col min="10" max="10" width="11.75390625" style="2" customWidth="1"/>
    <col min="11" max="11" width="12.125" style="2" customWidth="1"/>
    <col min="12" max="16384" width="9.125" style="2" customWidth="1"/>
  </cols>
  <sheetData>
    <row r="1" spans="1:11" s="5" customFormat="1" ht="16.5" customHeight="1">
      <c r="A1" s="4"/>
      <c r="D1" s="4"/>
      <c r="E1" s="4"/>
      <c r="I1" s="42" t="s">
        <v>122</v>
      </c>
      <c r="J1" s="42"/>
      <c r="K1" s="42"/>
    </row>
    <row r="2" spans="1:11" s="5" customFormat="1" ht="18.75" customHeight="1">
      <c r="A2" s="4"/>
      <c r="D2" s="4"/>
      <c r="E2" s="4"/>
      <c r="I2" s="42" t="s">
        <v>114</v>
      </c>
      <c r="J2" s="42"/>
      <c r="K2" s="42"/>
    </row>
    <row r="3" spans="1:11" s="5" customFormat="1" ht="18" customHeight="1">
      <c r="A3" s="4"/>
      <c r="D3" s="4"/>
      <c r="E3" s="4"/>
      <c r="I3" s="42" t="s">
        <v>64</v>
      </c>
      <c r="J3" s="42"/>
      <c r="K3" s="42"/>
    </row>
    <row r="4" spans="1:11" s="5" customFormat="1" ht="18" customHeight="1">
      <c r="A4" s="4"/>
      <c r="D4" s="4"/>
      <c r="E4" s="4"/>
      <c r="I4" s="42" t="s">
        <v>65</v>
      </c>
      <c r="J4" s="42"/>
      <c r="K4" s="42"/>
    </row>
    <row r="5" spans="1:11" s="5" customFormat="1" ht="38.25" customHeight="1">
      <c r="A5" s="4"/>
      <c r="D5" s="4"/>
      <c r="E5" s="4"/>
      <c r="I5" s="41" t="s">
        <v>118</v>
      </c>
      <c r="J5" s="41"/>
      <c r="K5" s="41"/>
    </row>
    <row r="6" spans="1:11" s="5" customFormat="1" ht="16.5" customHeight="1">
      <c r="A6" s="4"/>
      <c r="D6" s="4"/>
      <c r="E6" s="4"/>
      <c r="I6" s="42" t="s">
        <v>121</v>
      </c>
      <c r="J6" s="42"/>
      <c r="K6" s="42"/>
    </row>
    <row r="7" spans="1:5" s="5" customFormat="1" ht="38.25" customHeight="1">
      <c r="A7" s="4"/>
      <c r="D7" s="4"/>
      <c r="E7" s="4"/>
    </row>
    <row r="8" spans="1:9" s="5" customFormat="1" ht="18.75">
      <c r="A8" s="39" t="s">
        <v>73</v>
      </c>
      <c r="B8" s="39"/>
      <c r="C8" s="39"/>
      <c r="D8" s="39"/>
      <c r="E8" s="39"/>
      <c r="F8" s="39"/>
      <c r="G8" s="39"/>
      <c r="H8" s="39"/>
      <c r="I8" s="39"/>
    </row>
    <row r="9" spans="1:5" s="5" customFormat="1" ht="18.75">
      <c r="A9" s="4"/>
      <c r="D9" s="4"/>
      <c r="E9" s="4"/>
    </row>
    <row r="10" spans="1:9" s="5" customFormat="1" ht="18.75">
      <c r="A10" s="39" t="s">
        <v>86</v>
      </c>
      <c r="B10" s="40"/>
      <c r="C10" s="40"/>
      <c r="D10" s="40"/>
      <c r="E10" s="40"/>
      <c r="F10" s="40"/>
      <c r="G10" s="40"/>
      <c r="H10" s="40"/>
      <c r="I10" s="40"/>
    </row>
    <row r="11" spans="1:9" s="6" customFormat="1" ht="18.75">
      <c r="A11" s="48" t="s">
        <v>74</v>
      </c>
      <c r="B11" s="48"/>
      <c r="C11" s="48"/>
      <c r="D11" s="48"/>
      <c r="E11" s="48"/>
      <c r="F11" s="48"/>
      <c r="G11" s="48"/>
      <c r="H11" s="48"/>
      <c r="I11" s="48"/>
    </row>
    <row r="12" spans="1:9" s="5" customFormat="1" ht="19.5" customHeight="1">
      <c r="A12" s="48" t="s">
        <v>119</v>
      </c>
      <c r="B12" s="48"/>
      <c r="C12" s="48"/>
      <c r="D12" s="48"/>
      <c r="E12" s="48"/>
      <c r="F12" s="48"/>
      <c r="G12" s="48"/>
      <c r="H12" s="48"/>
      <c r="I12" s="48"/>
    </row>
    <row r="13" spans="1:11" s="5" customFormat="1" ht="24" customHeight="1">
      <c r="A13" s="43"/>
      <c r="B13" s="44"/>
      <c r="C13" s="44"/>
      <c r="D13" s="44"/>
      <c r="E13" s="44"/>
      <c r="F13" s="44"/>
      <c r="G13" s="44"/>
      <c r="H13" s="44"/>
      <c r="J13" s="45" t="s">
        <v>1</v>
      </c>
      <c r="K13" s="45"/>
    </row>
    <row r="14" spans="1:11" s="9" customFormat="1" ht="35.25" customHeight="1">
      <c r="A14" s="46" t="s">
        <v>2</v>
      </c>
      <c r="B14" s="46"/>
      <c r="C14" s="46"/>
      <c r="D14" s="46"/>
      <c r="E14" s="46"/>
      <c r="F14" s="46"/>
      <c r="G14" s="46"/>
      <c r="H14" s="47"/>
      <c r="I14" s="7" t="s">
        <v>3</v>
      </c>
      <c r="J14" s="34" t="s">
        <v>117</v>
      </c>
      <c r="K14" s="8" t="s">
        <v>116</v>
      </c>
    </row>
    <row r="15" spans="1:11" s="5" customFormat="1" ht="17.25" customHeight="1">
      <c r="A15" s="10" t="s">
        <v>4</v>
      </c>
      <c r="B15" s="11" t="s">
        <v>5</v>
      </c>
      <c r="C15" s="11" t="s">
        <v>6</v>
      </c>
      <c r="D15" s="11" t="s">
        <v>7</v>
      </c>
      <c r="E15" s="11" t="s">
        <v>8</v>
      </c>
      <c r="F15" s="11" t="s">
        <v>9</v>
      </c>
      <c r="G15" s="11" t="s">
        <v>10</v>
      </c>
      <c r="H15" s="11" t="s">
        <v>11</v>
      </c>
      <c r="I15" s="3" t="s">
        <v>12</v>
      </c>
      <c r="J15" s="35">
        <v>11</v>
      </c>
      <c r="K15" s="12">
        <v>12</v>
      </c>
    </row>
    <row r="16" spans="1:9" s="5" customFormat="1" ht="9.75" customHeight="1">
      <c r="A16" s="13"/>
      <c r="B16" s="13"/>
      <c r="C16" s="13"/>
      <c r="D16" s="13"/>
      <c r="E16" s="13"/>
      <c r="F16" s="13"/>
      <c r="G16" s="13"/>
      <c r="H16" s="13"/>
      <c r="I16" s="14"/>
    </row>
    <row r="17" spans="1:11" s="5" customFormat="1" ht="39.75" customHeight="1">
      <c r="A17" s="16" t="s">
        <v>13</v>
      </c>
      <c r="B17" s="16" t="s">
        <v>4</v>
      </c>
      <c r="C17" s="16" t="s">
        <v>14</v>
      </c>
      <c r="D17" s="16" t="s">
        <v>14</v>
      </c>
      <c r="E17" s="16" t="s">
        <v>13</v>
      </c>
      <c r="F17" s="16" t="s">
        <v>14</v>
      </c>
      <c r="G17" s="16" t="s">
        <v>15</v>
      </c>
      <c r="H17" s="16" t="s">
        <v>13</v>
      </c>
      <c r="I17" s="17" t="s">
        <v>55</v>
      </c>
      <c r="J17" s="37">
        <f>J18+J23+J30+J33+J35+J46+J48+J54+J62</f>
        <v>47524</v>
      </c>
      <c r="K17" s="37">
        <f>K18+K23+K30+K33+K35+K46+K48+K54+K62</f>
        <v>51774.5</v>
      </c>
    </row>
    <row r="18" spans="1:11" s="5" customFormat="1" ht="39.75" customHeight="1">
      <c r="A18" s="16" t="s">
        <v>13</v>
      </c>
      <c r="B18" s="16" t="s">
        <v>4</v>
      </c>
      <c r="C18" s="16" t="s">
        <v>16</v>
      </c>
      <c r="D18" s="16" t="s">
        <v>14</v>
      </c>
      <c r="E18" s="16" t="s">
        <v>13</v>
      </c>
      <c r="F18" s="16" t="s">
        <v>14</v>
      </c>
      <c r="G18" s="16" t="s">
        <v>15</v>
      </c>
      <c r="H18" s="16" t="s">
        <v>13</v>
      </c>
      <c r="I18" s="19" t="s">
        <v>17</v>
      </c>
      <c r="J18" s="5">
        <f>J19</f>
        <v>35972</v>
      </c>
      <c r="K18" s="5">
        <f>K19</f>
        <v>39822</v>
      </c>
    </row>
    <row r="19" spans="1:11" s="5" customFormat="1" ht="25.5" customHeight="1">
      <c r="A19" s="16" t="s">
        <v>13</v>
      </c>
      <c r="B19" s="16" t="s">
        <v>4</v>
      </c>
      <c r="C19" s="16" t="s">
        <v>16</v>
      </c>
      <c r="D19" s="16" t="s">
        <v>18</v>
      </c>
      <c r="E19" s="16" t="s">
        <v>13</v>
      </c>
      <c r="F19" s="16" t="s">
        <v>16</v>
      </c>
      <c r="G19" s="16" t="s">
        <v>15</v>
      </c>
      <c r="H19" s="16" t="s">
        <v>19</v>
      </c>
      <c r="I19" s="19" t="s">
        <v>20</v>
      </c>
      <c r="J19" s="5">
        <f>J20</f>
        <v>35972</v>
      </c>
      <c r="K19" s="5">
        <f>K20</f>
        <v>39822</v>
      </c>
    </row>
    <row r="20" spans="1:11" s="5" customFormat="1" ht="93" customHeight="1">
      <c r="A20" s="16" t="s">
        <v>13</v>
      </c>
      <c r="B20" s="16" t="s">
        <v>4</v>
      </c>
      <c r="C20" s="16" t="s">
        <v>16</v>
      </c>
      <c r="D20" s="16" t="s">
        <v>18</v>
      </c>
      <c r="E20" s="16" t="s">
        <v>22</v>
      </c>
      <c r="F20" s="16" t="s">
        <v>16</v>
      </c>
      <c r="G20" s="16" t="s">
        <v>15</v>
      </c>
      <c r="H20" s="16" t="s">
        <v>19</v>
      </c>
      <c r="I20" s="19" t="s">
        <v>98</v>
      </c>
      <c r="J20" s="5">
        <f>J21+J22</f>
        <v>35972</v>
      </c>
      <c r="K20" s="5">
        <f>K21+K22</f>
        <v>39822</v>
      </c>
    </row>
    <row r="21" spans="1:11" s="5" customFormat="1" ht="231" customHeight="1">
      <c r="A21" s="16" t="s">
        <v>13</v>
      </c>
      <c r="B21" s="16" t="s">
        <v>4</v>
      </c>
      <c r="C21" s="16" t="s">
        <v>16</v>
      </c>
      <c r="D21" s="16" t="s">
        <v>18</v>
      </c>
      <c r="E21" s="16" t="s">
        <v>23</v>
      </c>
      <c r="F21" s="16" t="s">
        <v>16</v>
      </c>
      <c r="G21" s="16" t="s">
        <v>15</v>
      </c>
      <c r="H21" s="16" t="s">
        <v>19</v>
      </c>
      <c r="I21" s="19" t="s">
        <v>99</v>
      </c>
      <c r="J21" s="5">
        <v>35939</v>
      </c>
      <c r="K21" s="38">
        <v>39786</v>
      </c>
    </row>
    <row r="22" spans="1:11" s="5" customFormat="1" ht="210.75" customHeight="1">
      <c r="A22" s="16" t="s">
        <v>13</v>
      </c>
      <c r="B22" s="16" t="s">
        <v>4</v>
      </c>
      <c r="C22" s="16" t="s">
        <v>16</v>
      </c>
      <c r="D22" s="16" t="s">
        <v>18</v>
      </c>
      <c r="E22" s="16" t="s">
        <v>24</v>
      </c>
      <c r="F22" s="16" t="s">
        <v>16</v>
      </c>
      <c r="G22" s="16" t="s">
        <v>15</v>
      </c>
      <c r="H22" s="16" t="s">
        <v>19</v>
      </c>
      <c r="I22" s="19" t="s">
        <v>100</v>
      </c>
      <c r="J22" s="5">
        <v>33</v>
      </c>
      <c r="K22" s="38">
        <v>36</v>
      </c>
    </row>
    <row r="23" spans="1:11" s="5" customFormat="1" ht="39" customHeight="1">
      <c r="A23" s="16" t="s">
        <v>13</v>
      </c>
      <c r="B23" s="16" t="s">
        <v>4</v>
      </c>
      <c r="C23" s="16" t="s">
        <v>29</v>
      </c>
      <c r="D23" s="16" t="s">
        <v>14</v>
      </c>
      <c r="E23" s="16" t="s">
        <v>13</v>
      </c>
      <c r="F23" s="16" t="s">
        <v>14</v>
      </c>
      <c r="G23" s="16" t="s">
        <v>15</v>
      </c>
      <c r="H23" s="16" t="s">
        <v>13</v>
      </c>
      <c r="I23" s="19" t="s">
        <v>30</v>
      </c>
      <c r="J23" s="5">
        <f>J24+J27</f>
        <v>6098</v>
      </c>
      <c r="K23" s="5">
        <f>K24+K27</f>
        <v>6397.5</v>
      </c>
    </row>
    <row r="24" spans="1:11" s="5" customFormat="1" ht="39.75" customHeight="1">
      <c r="A24" s="16" t="s">
        <v>13</v>
      </c>
      <c r="B24" s="16" t="s">
        <v>4</v>
      </c>
      <c r="C24" s="16" t="s">
        <v>29</v>
      </c>
      <c r="D24" s="16" t="s">
        <v>18</v>
      </c>
      <c r="E24" s="16" t="s">
        <v>13</v>
      </c>
      <c r="F24" s="16" t="s">
        <v>18</v>
      </c>
      <c r="G24" s="16" t="s">
        <v>15</v>
      </c>
      <c r="H24" s="16" t="s">
        <v>19</v>
      </c>
      <c r="I24" s="19" t="s">
        <v>56</v>
      </c>
      <c r="J24" s="5">
        <f>J25+J26</f>
        <v>5254</v>
      </c>
      <c r="K24" s="5">
        <f>K25+K26</f>
        <v>5537</v>
      </c>
    </row>
    <row r="25" spans="1:11" s="5" customFormat="1" ht="39.75" customHeight="1">
      <c r="A25" s="16" t="s">
        <v>13</v>
      </c>
      <c r="B25" s="16" t="s">
        <v>4</v>
      </c>
      <c r="C25" s="16" t="s">
        <v>29</v>
      </c>
      <c r="D25" s="16" t="s">
        <v>18</v>
      </c>
      <c r="E25" s="16" t="s">
        <v>21</v>
      </c>
      <c r="F25" s="16" t="s">
        <v>18</v>
      </c>
      <c r="G25" s="16" t="s">
        <v>15</v>
      </c>
      <c r="H25" s="16" t="s">
        <v>19</v>
      </c>
      <c r="I25" s="19" t="s">
        <v>56</v>
      </c>
      <c r="J25" s="5">
        <v>4375</v>
      </c>
      <c r="K25" s="38">
        <v>4505</v>
      </c>
    </row>
    <row r="26" spans="1:11" s="5" customFormat="1" ht="78" customHeight="1">
      <c r="A26" s="16" t="s">
        <v>13</v>
      </c>
      <c r="B26" s="16" t="s">
        <v>4</v>
      </c>
      <c r="C26" s="16" t="s">
        <v>29</v>
      </c>
      <c r="D26" s="16" t="s">
        <v>18</v>
      </c>
      <c r="E26" s="16" t="s">
        <v>22</v>
      </c>
      <c r="F26" s="16" t="s">
        <v>18</v>
      </c>
      <c r="G26" s="16" t="s">
        <v>15</v>
      </c>
      <c r="H26" s="16" t="s">
        <v>19</v>
      </c>
      <c r="I26" s="19" t="s">
        <v>124</v>
      </c>
      <c r="J26" s="5">
        <v>879</v>
      </c>
      <c r="K26" s="38">
        <v>1032</v>
      </c>
    </row>
    <row r="27" spans="1:11" s="5" customFormat="1" ht="36" customHeight="1">
      <c r="A27" s="16" t="s">
        <v>13</v>
      </c>
      <c r="B27" s="16" t="s">
        <v>4</v>
      </c>
      <c r="C27" s="16" t="s">
        <v>29</v>
      </c>
      <c r="D27" s="16" t="s">
        <v>27</v>
      </c>
      <c r="E27" s="16" t="s">
        <v>13</v>
      </c>
      <c r="F27" s="16" t="s">
        <v>16</v>
      </c>
      <c r="G27" s="16" t="s">
        <v>15</v>
      </c>
      <c r="H27" s="16" t="s">
        <v>19</v>
      </c>
      <c r="I27" s="19" t="s">
        <v>49</v>
      </c>
      <c r="J27" s="5">
        <f>J28+J29</f>
        <v>844</v>
      </c>
      <c r="K27" s="5">
        <f>K28+K29</f>
        <v>860.5</v>
      </c>
    </row>
    <row r="28" spans="1:11" s="5" customFormat="1" ht="36" customHeight="1">
      <c r="A28" s="16" t="s">
        <v>13</v>
      </c>
      <c r="B28" s="16" t="s">
        <v>4</v>
      </c>
      <c r="C28" s="16" t="s">
        <v>29</v>
      </c>
      <c r="D28" s="16" t="s">
        <v>27</v>
      </c>
      <c r="E28" s="16" t="s">
        <v>21</v>
      </c>
      <c r="F28" s="16" t="s">
        <v>16</v>
      </c>
      <c r="G28" s="16" t="s">
        <v>15</v>
      </c>
      <c r="H28" s="16" t="s">
        <v>19</v>
      </c>
      <c r="I28" s="19" t="s">
        <v>49</v>
      </c>
      <c r="J28" s="5">
        <v>160</v>
      </c>
      <c r="K28" s="38">
        <v>163</v>
      </c>
    </row>
    <row r="29" spans="1:11" s="5" customFormat="1" ht="59.25" customHeight="1">
      <c r="A29" s="16" t="s">
        <v>13</v>
      </c>
      <c r="B29" s="16" t="s">
        <v>4</v>
      </c>
      <c r="C29" s="16" t="s">
        <v>29</v>
      </c>
      <c r="D29" s="16" t="s">
        <v>27</v>
      </c>
      <c r="E29" s="16" t="s">
        <v>22</v>
      </c>
      <c r="F29" s="16" t="s">
        <v>16</v>
      </c>
      <c r="G29" s="16" t="s">
        <v>15</v>
      </c>
      <c r="H29" s="16" t="s">
        <v>19</v>
      </c>
      <c r="I29" s="19" t="s">
        <v>115</v>
      </c>
      <c r="J29" s="5">
        <v>684</v>
      </c>
      <c r="K29" s="38">
        <v>697.5</v>
      </c>
    </row>
    <row r="30" spans="1:11" s="5" customFormat="1" ht="19.5" customHeight="1">
      <c r="A30" s="16" t="s">
        <v>13</v>
      </c>
      <c r="B30" s="16" t="s">
        <v>4</v>
      </c>
      <c r="C30" s="16" t="s">
        <v>33</v>
      </c>
      <c r="D30" s="16" t="s">
        <v>14</v>
      </c>
      <c r="E30" s="16" t="s">
        <v>13</v>
      </c>
      <c r="F30" s="16" t="s">
        <v>14</v>
      </c>
      <c r="G30" s="16" t="s">
        <v>15</v>
      </c>
      <c r="H30" s="16" t="s">
        <v>13</v>
      </c>
      <c r="I30" s="19" t="s">
        <v>53</v>
      </c>
      <c r="J30" s="5">
        <f>J31+J32</f>
        <v>326</v>
      </c>
      <c r="K30" s="5">
        <f>K31+K32</f>
        <v>327</v>
      </c>
    </row>
    <row r="31" spans="1:11" s="5" customFormat="1" ht="119.25" customHeight="1">
      <c r="A31" s="16" t="s">
        <v>13</v>
      </c>
      <c r="B31" s="16" t="s">
        <v>4</v>
      </c>
      <c r="C31" s="16" t="s">
        <v>33</v>
      </c>
      <c r="D31" s="16" t="s">
        <v>27</v>
      </c>
      <c r="E31" s="16" t="s">
        <v>21</v>
      </c>
      <c r="F31" s="16" t="s">
        <v>16</v>
      </c>
      <c r="G31" s="16" t="s">
        <v>15</v>
      </c>
      <c r="H31" s="16" t="s">
        <v>19</v>
      </c>
      <c r="I31" s="19" t="s">
        <v>76</v>
      </c>
      <c r="J31" s="5">
        <v>6</v>
      </c>
      <c r="K31" s="38">
        <v>7</v>
      </c>
    </row>
    <row r="32" spans="1:11" s="5" customFormat="1" ht="177" customHeight="1">
      <c r="A32" s="16" t="s">
        <v>13</v>
      </c>
      <c r="B32" s="16" t="s">
        <v>4</v>
      </c>
      <c r="C32" s="16" t="s">
        <v>33</v>
      </c>
      <c r="D32" s="16" t="s">
        <v>32</v>
      </c>
      <c r="E32" s="16" t="s">
        <v>38</v>
      </c>
      <c r="F32" s="16" t="s">
        <v>16</v>
      </c>
      <c r="G32" s="16" t="s">
        <v>15</v>
      </c>
      <c r="H32" s="16" t="s">
        <v>19</v>
      </c>
      <c r="I32" s="19" t="s">
        <v>125</v>
      </c>
      <c r="J32" s="5">
        <v>320</v>
      </c>
      <c r="K32" s="38">
        <v>320</v>
      </c>
    </row>
    <row r="33" spans="1:11" s="5" customFormat="1" ht="97.5" customHeight="1">
      <c r="A33" s="16" t="s">
        <v>13</v>
      </c>
      <c r="B33" s="16" t="s">
        <v>4</v>
      </c>
      <c r="C33" s="16" t="s">
        <v>81</v>
      </c>
      <c r="D33" s="16" t="s">
        <v>14</v>
      </c>
      <c r="E33" s="16" t="s">
        <v>13</v>
      </c>
      <c r="F33" s="16" t="s">
        <v>14</v>
      </c>
      <c r="G33" s="16" t="s">
        <v>15</v>
      </c>
      <c r="H33" s="16" t="s">
        <v>13</v>
      </c>
      <c r="I33" s="19" t="s">
        <v>87</v>
      </c>
      <c r="J33" s="5">
        <f>J34</f>
        <v>5</v>
      </c>
      <c r="K33" s="5">
        <f>K34</f>
        <v>5</v>
      </c>
    </row>
    <row r="34" spans="1:11" s="5" customFormat="1" ht="19.5" customHeight="1">
      <c r="A34" s="16" t="s">
        <v>13</v>
      </c>
      <c r="B34" s="16" t="s">
        <v>4</v>
      </c>
      <c r="C34" s="16" t="s">
        <v>81</v>
      </c>
      <c r="D34" s="16" t="s">
        <v>31</v>
      </c>
      <c r="E34" s="16" t="s">
        <v>21</v>
      </c>
      <c r="F34" s="16" t="s">
        <v>18</v>
      </c>
      <c r="G34" s="16" t="s">
        <v>15</v>
      </c>
      <c r="H34" s="16" t="s">
        <v>19</v>
      </c>
      <c r="I34" s="19" t="s">
        <v>82</v>
      </c>
      <c r="J34" s="5">
        <v>5</v>
      </c>
      <c r="K34" s="38">
        <v>5</v>
      </c>
    </row>
    <row r="35" spans="1:11" s="5" customFormat="1" ht="93" customHeight="1">
      <c r="A35" s="16" t="s">
        <v>13</v>
      </c>
      <c r="B35" s="16" t="s">
        <v>4</v>
      </c>
      <c r="C35" s="16" t="s">
        <v>34</v>
      </c>
      <c r="D35" s="16" t="s">
        <v>14</v>
      </c>
      <c r="E35" s="16" t="s">
        <v>13</v>
      </c>
      <c r="F35" s="16" t="s">
        <v>14</v>
      </c>
      <c r="G35" s="16" t="s">
        <v>15</v>
      </c>
      <c r="H35" s="16" t="s">
        <v>13</v>
      </c>
      <c r="I35" s="19" t="s">
        <v>101</v>
      </c>
      <c r="J35" s="5">
        <f>J36+J43</f>
        <v>2375</v>
      </c>
      <c r="K35" s="5">
        <f>K36+K43</f>
        <v>2370</v>
      </c>
    </row>
    <row r="36" spans="1:11" s="5" customFormat="1" ht="208.5" customHeight="1">
      <c r="A36" s="16" t="s">
        <v>13</v>
      </c>
      <c r="B36" s="16" t="s">
        <v>4</v>
      </c>
      <c r="C36" s="16" t="s">
        <v>34</v>
      </c>
      <c r="D36" s="16" t="s">
        <v>29</v>
      </c>
      <c r="E36" s="16" t="s">
        <v>13</v>
      </c>
      <c r="F36" s="16" t="s">
        <v>14</v>
      </c>
      <c r="G36" s="16" t="s">
        <v>15</v>
      </c>
      <c r="H36" s="20" t="s">
        <v>28</v>
      </c>
      <c r="I36" s="21" t="s">
        <v>126</v>
      </c>
      <c r="J36" s="5">
        <f>J37+J39+J41</f>
        <v>2359</v>
      </c>
      <c r="K36" s="5">
        <f>K37+K39+K41</f>
        <v>2353</v>
      </c>
    </row>
    <row r="37" spans="1:11" s="5" customFormat="1" ht="152.25" customHeight="1">
      <c r="A37" s="16" t="s">
        <v>13</v>
      </c>
      <c r="B37" s="16" t="s">
        <v>4</v>
      </c>
      <c r="C37" s="16" t="s">
        <v>34</v>
      </c>
      <c r="D37" s="16" t="s">
        <v>29</v>
      </c>
      <c r="E37" s="16" t="s">
        <v>21</v>
      </c>
      <c r="F37" s="16" t="s">
        <v>14</v>
      </c>
      <c r="G37" s="16" t="s">
        <v>15</v>
      </c>
      <c r="H37" s="20" t="s">
        <v>28</v>
      </c>
      <c r="I37" s="19" t="s">
        <v>102</v>
      </c>
      <c r="J37" s="5">
        <f>J38</f>
        <v>979</v>
      </c>
      <c r="K37" s="5">
        <f>K38</f>
        <v>887</v>
      </c>
    </row>
    <row r="38" spans="1:11" s="5" customFormat="1" ht="188.25" customHeight="1">
      <c r="A38" s="16" t="s">
        <v>13</v>
      </c>
      <c r="B38" s="16" t="s">
        <v>4</v>
      </c>
      <c r="C38" s="16" t="s">
        <v>34</v>
      </c>
      <c r="D38" s="16" t="s">
        <v>29</v>
      </c>
      <c r="E38" s="16" t="s">
        <v>127</v>
      </c>
      <c r="F38" s="16" t="s">
        <v>57</v>
      </c>
      <c r="G38" s="16" t="s">
        <v>15</v>
      </c>
      <c r="H38" s="20" t="s">
        <v>28</v>
      </c>
      <c r="I38" s="19" t="s">
        <v>103</v>
      </c>
      <c r="J38" s="5">
        <v>979</v>
      </c>
      <c r="K38" s="38">
        <v>887</v>
      </c>
    </row>
    <row r="39" spans="1:11" s="5" customFormat="1" ht="191.25" customHeight="1">
      <c r="A39" s="16" t="s">
        <v>13</v>
      </c>
      <c r="B39" s="16" t="s">
        <v>4</v>
      </c>
      <c r="C39" s="16" t="s">
        <v>34</v>
      </c>
      <c r="D39" s="16" t="s">
        <v>29</v>
      </c>
      <c r="E39" s="16" t="s">
        <v>22</v>
      </c>
      <c r="F39" s="16" t="s">
        <v>14</v>
      </c>
      <c r="G39" s="16" t="s">
        <v>15</v>
      </c>
      <c r="H39" s="20" t="s">
        <v>28</v>
      </c>
      <c r="I39" s="19" t="s">
        <v>128</v>
      </c>
      <c r="J39" s="5">
        <f>J40</f>
        <v>580</v>
      </c>
      <c r="K39" s="5">
        <f>K40</f>
        <v>610</v>
      </c>
    </row>
    <row r="40" spans="1:11" s="5" customFormat="1" ht="169.5" customHeight="1">
      <c r="A40" s="16" t="s">
        <v>13</v>
      </c>
      <c r="B40" s="16" t="s">
        <v>4</v>
      </c>
      <c r="C40" s="16" t="s">
        <v>34</v>
      </c>
      <c r="D40" s="16" t="s">
        <v>29</v>
      </c>
      <c r="E40" s="16" t="s">
        <v>54</v>
      </c>
      <c r="F40" s="16" t="s">
        <v>29</v>
      </c>
      <c r="G40" s="16" t="s">
        <v>15</v>
      </c>
      <c r="H40" s="20" t="s">
        <v>28</v>
      </c>
      <c r="I40" s="19" t="s">
        <v>129</v>
      </c>
      <c r="J40" s="5">
        <v>580</v>
      </c>
      <c r="K40" s="38">
        <v>610</v>
      </c>
    </row>
    <row r="41" spans="1:11" s="5" customFormat="1" ht="189" customHeight="1">
      <c r="A41" s="16" t="s">
        <v>13</v>
      </c>
      <c r="B41" s="16" t="s">
        <v>4</v>
      </c>
      <c r="C41" s="16" t="s">
        <v>34</v>
      </c>
      <c r="D41" s="16" t="s">
        <v>29</v>
      </c>
      <c r="E41" s="16" t="s">
        <v>25</v>
      </c>
      <c r="F41" s="16" t="s">
        <v>14</v>
      </c>
      <c r="G41" s="16" t="s">
        <v>15</v>
      </c>
      <c r="H41" s="20" t="s">
        <v>28</v>
      </c>
      <c r="I41" s="19" t="s">
        <v>130</v>
      </c>
      <c r="J41" s="5">
        <f>J42</f>
        <v>800</v>
      </c>
      <c r="K41" s="5">
        <f>K42</f>
        <v>856</v>
      </c>
    </row>
    <row r="42" spans="1:11" s="5" customFormat="1" ht="168" customHeight="1">
      <c r="A42" s="16" t="s">
        <v>13</v>
      </c>
      <c r="B42" s="16" t="s">
        <v>4</v>
      </c>
      <c r="C42" s="16" t="s">
        <v>34</v>
      </c>
      <c r="D42" s="16" t="s">
        <v>29</v>
      </c>
      <c r="E42" s="16" t="s">
        <v>58</v>
      </c>
      <c r="F42" s="16" t="s">
        <v>29</v>
      </c>
      <c r="G42" s="16" t="s">
        <v>15</v>
      </c>
      <c r="H42" s="20" t="s">
        <v>28</v>
      </c>
      <c r="I42" s="19" t="s">
        <v>131</v>
      </c>
      <c r="J42" s="5">
        <v>800</v>
      </c>
      <c r="K42" s="38">
        <v>856</v>
      </c>
    </row>
    <row r="43" spans="1:11" s="5" customFormat="1" ht="57.75" customHeight="1">
      <c r="A43" s="16" t="s">
        <v>13</v>
      </c>
      <c r="B43" s="16" t="s">
        <v>4</v>
      </c>
      <c r="C43" s="16" t="s">
        <v>34</v>
      </c>
      <c r="D43" s="16" t="s">
        <v>32</v>
      </c>
      <c r="E43" s="16" t="s">
        <v>13</v>
      </c>
      <c r="F43" s="16" t="s">
        <v>14</v>
      </c>
      <c r="G43" s="16" t="s">
        <v>15</v>
      </c>
      <c r="H43" s="16" t="s">
        <v>28</v>
      </c>
      <c r="I43" s="19" t="s">
        <v>104</v>
      </c>
      <c r="J43" s="5">
        <f>J44</f>
        <v>16</v>
      </c>
      <c r="K43" s="5">
        <f>K44</f>
        <v>17</v>
      </c>
    </row>
    <row r="44" spans="1:11" s="5" customFormat="1" ht="111.75" customHeight="1">
      <c r="A44" s="16" t="s">
        <v>13</v>
      </c>
      <c r="B44" s="16" t="s">
        <v>4</v>
      </c>
      <c r="C44" s="16" t="s">
        <v>34</v>
      </c>
      <c r="D44" s="16" t="s">
        <v>32</v>
      </c>
      <c r="E44" s="16" t="s">
        <v>21</v>
      </c>
      <c r="F44" s="16" t="s">
        <v>14</v>
      </c>
      <c r="G44" s="16" t="s">
        <v>15</v>
      </c>
      <c r="H44" s="16" t="s">
        <v>28</v>
      </c>
      <c r="I44" s="19" t="s">
        <v>0</v>
      </c>
      <c r="J44" s="5">
        <f>J45</f>
        <v>16</v>
      </c>
      <c r="K44" s="5">
        <f>K45</f>
        <v>17</v>
      </c>
    </row>
    <row r="45" spans="1:11" s="5" customFormat="1" ht="137.25" customHeight="1">
      <c r="A45" s="16" t="s">
        <v>13</v>
      </c>
      <c r="B45" s="16" t="s">
        <v>4</v>
      </c>
      <c r="C45" s="16" t="s">
        <v>34</v>
      </c>
      <c r="D45" s="16" t="s">
        <v>32</v>
      </c>
      <c r="E45" s="16" t="s">
        <v>46</v>
      </c>
      <c r="F45" s="16" t="s">
        <v>29</v>
      </c>
      <c r="G45" s="16" t="s">
        <v>15</v>
      </c>
      <c r="H45" s="16" t="s">
        <v>28</v>
      </c>
      <c r="I45" s="19" t="s">
        <v>105</v>
      </c>
      <c r="J45" s="5">
        <v>16</v>
      </c>
      <c r="K45" s="38">
        <v>17</v>
      </c>
    </row>
    <row r="46" spans="1:11" s="5" customFormat="1" ht="36.75" customHeight="1">
      <c r="A46" s="16" t="s">
        <v>13</v>
      </c>
      <c r="B46" s="16" t="s">
        <v>4</v>
      </c>
      <c r="C46" s="16" t="s">
        <v>35</v>
      </c>
      <c r="D46" s="16" t="s">
        <v>14</v>
      </c>
      <c r="E46" s="16" t="s">
        <v>13</v>
      </c>
      <c r="F46" s="16" t="s">
        <v>14</v>
      </c>
      <c r="G46" s="16" t="s">
        <v>15</v>
      </c>
      <c r="H46" s="16" t="s">
        <v>13</v>
      </c>
      <c r="I46" s="19" t="s">
        <v>36</v>
      </c>
      <c r="J46" s="5">
        <f>J47</f>
        <v>150</v>
      </c>
      <c r="K46" s="5">
        <f>K47</f>
        <v>158</v>
      </c>
    </row>
    <row r="47" spans="1:11" s="5" customFormat="1" ht="38.25" customHeight="1">
      <c r="A47" s="16" t="s">
        <v>13</v>
      </c>
      <c r="B47" s="16" t="s">
        <v>4</v>
      </c>
      <c r="C47" s="16" t="s">
        <v>35</v>
      </c>
      <c r="D47" s="16" t="s">
        <v>16</v>
      </c>
      <c r="E47" s="16" t="s">
        <v>13</v>
      </c>
      <c r="F47" s="16" t="s">
        <v>16</v>
      </c>
      <c r="G47" s="16" t="s">
        <v>15</v>
      </c>
      <c r="H47" s="16" t="s">
        <v>28</v>
      </c>
      <c r="I47" s="19" t="s">
        <v>50</v>
      </c>
      <c r="J47" s="5">
        <v>150</v>
      </c>
      <c r="K47" s="38">
        <v>158</v>
      </c>
    </row>
    <row r="48" spans="1:11" s="5" customFormat="1" ht="56.25" customHeight="1">
      <c r="A48" s="16" t="s">
        <v>13</v>
      </c>
      <c r="B48" s="16" t="s">
        <v>4</v>
      </c>
      <c r="C48" s="16" t="s">
        <v>51</v>
      </c>
      <c r="D48" s="16" t="s">
        <v>14</v>
      </c>
      <c r="E48" s="16" t="s">
        <v>13</v>
      </c>
      <c r="F48" s="16" t="s">
        <v>14</v>
      </c>
      <c r="G48" s="16" t="s">
        <v>15</v>
      </c>
      <c r="H48" s="16" t="s">
        <v>13</v>
      </c>
      <c r="I48" s="19" t="s">
        <v>106</v>
      </c>
      <c r="J48" s="5">
        <f>J49+J51</f>
        <v>375</v>
      </c>
      <c r="K48" s="5">
        <f>K49+K51</f>
        <v>400</v>
      </c>
    </row>
    <row r="49" spans="1:11" s="5" customFormat="1" ht="210.75" customHeight="1">
      <c r="A49" s="16" t="s">
        <v>13</v>
      </c>
      <c r="B49" s="16" t="s">
        <v>4</v>
      </c>
      <c r="C49" s="16" t="s">
        <v>51</v>
      </c>
      <c r="D49" s="16" t="s">
        <v>18</v>
      </c>
      <c r="E49" s="16" t="s">
        <v>26</v>
      </c>
      <c r="F49" s="16" t="s">
        <v>29</v>
      </c>
      <c r="G49" s="16" t="s">
        <v>15</v>
      </c>
      <c r="H49" s="16" t="s">
        <v>63</v>
      </c>
      <c r="I49" s="19" t="s">
        <v>132</v>
      </c>
      <c r="J49" s="5">
        <f>J50</f>
        <v>107</v>
      </c>
      <c r="K49" s="5">
        <f>K50</f>
        <v>114</v>
      </c>
    </row>
    <row r="50" spans="1:11" s="5" customFormat="1" ht="228" customHeight="1">
      <c r="A50" s="16" t="s">
        <v>13</v>
      </c>
      <c r="B50" s="16" t="s">
        <v>4</v>
      </c>
      <c r="C50" s="16" t="s">
        <v>51</v>
      </c>
      <c r="D50" s="16" t="s">
        <v>18</v>
      </c>
      <c r="E50" s="16" t="s">
        <v>133</v>
      </c>
      <c r="F50" s="16" t="s">
        <v>29</v>
      </c>
      <c r="G50" s="16" t="s">
        <v>15</v>
      </c>
      <c r="H50" s="16" t="s">
        <v>63</v>
      </c>
      <c r="I50" s="19" t="s">
        <v>134</v>
      </c>
      <c r="J50" s="5">
        <v>107</v>
      </c>
      <c r="K50" s="38">
        <v>114</v>
      </c>
    </row>
    <row r="51" spans="1:11" s="5" customFormat="1" ht="113.25" customHeight="1">
      <c r="A51" s="16" t="s">
        <v>13</v>
      </c>
      <c r="B51" s="16" t="s">
        <v>4</v>
      </c>
      <c r="C51" s="16" t="s">
        <v>51</v>
      </c>
      <c r="D51" s="16" t="s">
        <v>31</v>
      </c>
      <c r="E51" s="16" t="s">
        <v>13</v>
      </c>
      <c r="F51" s="16" t="s">
        <v>14</v>
      </c>
      <c r="G51" s="16" t="s">
        <v>15</v>
      </c>
      <c r="H51" s="16" t="s">
        <v>72</v>
      </c>
      <c r="I51" s="19" t="s">
        <v>135</v>
      </c>
      <c r="J51" s="5">
        <f>J52+J53</f>
        <v>268</v>
      </c>
      <c r="K51" s="5">
        <f>K52+K53</f>
        <v>286</v>
      </c>
    </row>
    <row r="52" spans="1:11" s="5" customFormat="1" ht="98.25" customHeight="1">
      <c r="A52" s="16" t="s">
        <v>13</v>
      </c>
      <c r="B52" s="16" t="s">
        <v>4</v>
      </c>
      <c r="C52" s="16" t="s">
        <v>51</v>
      </c>
      <c r="D52" s="16" t="s">
        <v>31</v>
      </c>
      <c r="E52" s="16" t="s">
        <v>127</v>
      </c>
      <c r="F52" s="16" t="s">
        <v>57</v>
      </c>
      <c r="G52" s="16" t="s">
        <v>15</v>
      </c>
      <c r="H52" s="16" t="s">
        <v>72</v>
      </c>
      <c r="I52" s="19" t="s">
        <v>80</v>
      </c>
      <c r="J52" s="5">
        <v>54</v>
      </c>
      <c r="K52" s="38">
        <v>57</v>
      </c>
    </row>
    <row r="53" spans="1:11" s="5" customFormat="1" ht="114" customHeight="1">
      <c r="A53" s="16" t="s">
        <v>13</v>
      </c>
      <c r="B53" s="16" t="s">
        <v>4</v>
      </c>
      <c r="C53" s="16" t="s">
        <v>51</v>
      </c>
      <c r="D53" s="16" t="s">
        <v>31</v>
      </c>
      <c r="E53" s="16" t="s">
        <v>54</v>
      </c>
      <c r="F53" s="16" t="s">
        <v>29</v>
      </c>
      <c r="G53" s="16" t="s">
        <v>15</v>
      </c>
      <c r="H53" s="16" t="s">
        <v>72</v>
      </c>
      <c r="I53" s="19" t="s">
        <v>136</v>
      </c>
      <c r="J53" s="5">
        <v>214</v>
      </c>
      <c r="K53" s="38">
        <v>229</v>
      </c>
    </row>
    <row r="54" spans="1:11" s="5" customFormat="1" ht="37.5" customHeight="1">
      <c r="A54" s="16" t="s">
        <v>13</v>
      </c>
      <c r="B54" s="16" t="s">
        <v>4</v>
      </c>
      <c r="C54" s="16" t="s">
        <v>39</v>
      </c>
      <c r="D54" s="16" t="s">
        <v>14</v>
      </c>
      <c r="E54" s="16" t="s">
        <v>13</v>
      </c>
      <c r="F54" s="16" t="s">
        <v>14</v>
      </c>
      <c r="G54" s="16" t="s">
        <v>15</v>
      </c>
      <c r="H54" s="16" t="s">
        <v>13</v>
      </c>
      <c r="I54" s="19" t="s">
        <v>107</v>
      </c>
      <c r="J54" s="5">
        <f>J55+J56+J57+J58+J59+J60+J61</f>
        <v>2173</v>
      </c>
      <c r="K54" s="5">
        <f>K55+K56+K57+K58+K59+K60+K61</f>
        <v>2245</v>
      </c>
    </row>
    <row r="55" spans="1:11" s="5" customFormat="1" ht="150" customHeight="1">
      <c r="A55" s="16" t="s">
        <v>13</v>
      </c>
      <c r="B55" s="16" t="s">
        <v>4</v>
      </c>
      <c r="C55" s="16" t="s">
        <v>39</v>
      </c>
      <c r="D55" s="16" t="s">
        <v>27</v>
      </c>
      <c r="E55" s="16" t="s">
        <v>21</v>
      </c>
      <c r="F55" s="16" t="s">
        <v>16</v>
      </c>
      <c r="G55" s="16" t="s">
        <v>15</v>
      </c>
      <c r="H55" s="16" t="s">
        <v>38</v>
      </c>
      <c r="I55" s="19" t="s">
        <v>108</v>
      </c>
      <c r="J55" s="5">
        <v>98</v>
      </c>
      <c r="K55" s="38">
        <v>103</v>
      </c>
    </row>
    <row r="56" spans="1:11" s="5" customFormat="1" ht="132" customHeight="1">
      <c r="A56" s="16" t="s">
        <v>13</v>
      </c>
      <c r="B56" s="16" t="s">
        <v>4</v>
      </c>
      <c r="C56" s="16" t="s">
        <v>39</v>
      </c>
      <c r="D56" s="16" t="s">
        <v>27</v>
      </c>
      <c r="E56" s="16" t="s">
        <v>25</v>
      </c>
      <c r="F56" s="16" t="s">
        <v>16</v>
      </c>
      <c r="G56" s="16" t="s">
        <v>15</v>
      </c>
      <c r="H56" s="16" t="s">
        <v>38</v>
      </c>
      <c r="I56" s="19" t="s">
        <v>109</v>
      </c>
      <c r="J56" s="5">
        <v>46</v>
      </c>
      <c r="K56" s="38">
        <v>48</v>
      </c>
    </row>
    <row r="57" spans="1:11" s="5" customFormat="1" ht="132.75" customHeight="1">
      <c r="A57" s="16" t="s">
        <v>13</v>
      </c>
      <c r="B57" s="16" t="s">
        <v>4</v>
      </c>
      <c r="C57" s="16" t="s">
        <v>39</v>
      </c>
      <c r="D57" s="16" t="s">
        <v>31</v>
      </c>
      <c r="E57" s="16" t="s">
        <v>13</v>
      </c>
      <c r="F57" s="16" t="s">
        <v>16</v>
      </c>
      <c r="G57" s="16" t="s">
        <v>15</v>
      </c>
      <c r="H57" s="16" t="s">
        <v>38</v>
      </c>
      <c r="I57" s="19" t="s">
        <v>77</v>
      </c>
      <c r="J57" s="5">
        <v>4</v>
      </c>
      <c r="K57" s="38">
        <v>4</v>
      </c>
    </row>
    <row r="58" spans="1:11" s="5" customFormat="1" ht="114" customHeight="1">
      <c r="A58" s="16" t="s">
        <v>13</v>
      </c>
      <c r="B58" s="16" t="s">
        <v>4</v>
      </c>
      <c r="C58" s="16" t="s">
        <v>39</v>
      </c>
      <c r="D58" s="16" t="s">
        <v>40</v>
      </c>
      <c r="E58" s="16" t="s">
        <v>26</v>
      </c>
      <c r="F58" s="16" t="s">
        <v>29</v>
      </c>
      <c r="G58" s="16" t="s">
        <v>15</v>
      </c>
      <c r="H58" s="16" t="s">
        <v>38</v>
      </c>
      <c r="I58" s="19" t="s">
        <v>110</v>
      </c>
      <c r="J58" s="5">
        <v>466</v>
      </c>
      <c r="K58" s="38">
        <v>491</v>
      </c>
    </row>
    <row r="59" spans="1:11" s="5" customFormat="1" ht="57" customHeight="1">
      <c r="A59" s="16" t="s">
        <v>13</v>
      </c>
      <c r="B59" s="16" t="s">
        <v>4</v>
      </c>
      <c r="C59" s="16" t="s">
        <v>39</v>
      </c>
      <c r="D59" s="16" t="s">
        <v>59</v>
      </c>
      <c r="E59" s="16" t="s">
        <v>13</v>
      </c>
      <c r="F59" s="16" t="s">
        <v>16</v>
      </c>
      <c r="G59" s="16" t="s">
        <v>15</v>
      </c>
      <c r="H59" s="16" t="s">
        <v>38</v>
      </c>
      <c r="I59" s="19" t="s">
        <v>60</v>
      </c>
      <c r="J59" s="5">
        <v>163</v>
      </c>
      <c r="K59" s="38">
        <v>172</v>
      </c>
    </row>
    <row r="60" spans="1:11" s="5" customFormat="1" ht="81" customHeight="1">
      <c r="A60" s="16" t="s">
        <v>13</v>
      </c>
      <c r="B60" s="16" t="s">
        <v>4</v>
      </c>
      <c r="C60" s="16" t="s">
        <v>39</v>
      </c>
      <c r="D60" s="16" t="s">
        <v>61</v>
      </c>
      <c r="E60" s="16" t="s">
        <v>13</v>
      </c>
      <c r="F60" s="16" t="s">
        <v>16</v>
      </c>
      <c r="G60" s="16" t="s">
        <v>15</v>
      </c>
      <c r="H60" s="16" t="s">
        <v>38</v>
      </c>
      <c r="I60" s="19" t="s">
        <v>62</v>
      </c>
      <c r="J60" s="5">
        <v>829</v>
      </c>
      <c r="K60" s="38">
        <v>829</v>
      </c>
    </row>
    <row r="61" spans="1:11" s="5" customFormat="1" ht="102" customHeight="1">
      <c r="A61" s="16" t="s">
        <v>13</v>
      </c>
      <c r="B61" s="16" t="s">
        <v>4</v>
      </c>
      <c r="C61" s="16" t="s">
        <v>39</v>
      </c>
      <c r="D61" s="16" t="s">
        <v>41</v>
      </c>
      <c r="E61" s="16" t="s">
        <v>26</v>
      </c>
      <c r="F61" s="16" t="s">
        <v>29</v>
      </c>
      <c r="G61" s="16" t="s">
        <v>15</v>
      </c>
      <c r="H61" s="16" t="s">
        <v>38</v>
      </c>
      <c r="I61" s="19" t="s">
        <v>75</v>
      </c>
      <c r="J61" s="5">
        <v>567</v>
      </c>
      <c r="K61" s="38">
        <v>598</v>
      </c>
    </row>
    <row r="62" spans="1:11" s="5" customFormat="1" ht="38.25" customHeight="1">
      <c r="A62" s="16" t="s">
        <v>13</v>
      </c>
      <c r="B62" s="16" t="s">
        <v>4</v>
      </c>
      <c r="C62" s="16" t="s">
        <v>88</v>
      </c>
      <c r="D62" s="16" t="s">
        <v>29</v>
      </c>
      <c r="E62" s="16" t="s">
        <v>13</v>
      </c>
      <c r="F62" s="16" t="s">
        <v>14</v>
      </c>
      <c r="G62" s="16" t="s">
        <v>15</v>
      </c>
      <c r="H62" s="16" t="s">
        <v>13</v>
      </c>
      <c r="I62" s="19" t="s">
        <v>91</v>
      </c>
      <c r="J62" s="5">
        <f>J63</f>
        <v>50</v>
      </c>
      <c r="K62" s="5">
        <f>K63</f>
        <v>50</v>
      </c>
    </row>
    <row r="63" spans="1:11" s="5" customFormat="1" ht="37.5" customHeight="1">
      <c r="A63" s="16" t="s">
        <v>13</v>
      </c>
      <c r="B63" s="16" t="s">
        <v>4</v>
      </c>
      <c r="C63" s="16" t="s">
        <v>88</v>
      </c>
      <c r="D63" s="16" t="s">
        <v>29</v>
      </c>
      <c r="E63" s="16" t="s">
        <v>26</v>
      </c>
      <c r="F63" s="16" t="s">
        <v>29</v>
      </c>
      <c r="G63" s="16" t="s">
        <v>15</v>
      </c>
      <c r="H63" s="16" t="s">
        <v>89</v>
      </c>
      <c r="I63" s="19" t="s">
        <v>90</v>
      </c>
      <c r="J63" s="5">
        <v>50</v>
      </c>
      <c r="K63" s="38">
        <v>50</v>
      </c>
    </row>
    <row r="64" spans="1:11" s="5" customFormat="1" ht="36" customHeight="1">
      <c r="A64" s="13" t="s">
        <v>13</v>
      </c>
      <c r="B64" s="13" t="s">
        <v>5</v>
      </c>
      <c r="C64" s="13" t="s">
        <v>14</v>
      </c>
      <c r="D64" s="13" t="s">
        <v>14</v>
      </c>
      <c r="E64" s="13" t="s">
        <v>13</v>
      </c>
      <c r="F64" s="13" t="s">
        <v>14</v>
      </c>
      <c r="G64" s="13" t="s">
        <v>15</v>
      </c>
      <c r="H64" s="13" t="s">
        <v>13</v>
      </c>
      <c r="I64" s="32" t="s">
        <v>42</v>
      </c>
      <c r="J64" s="18">
        <f>J65</f>
        <v>232987.09999999998</v>
      </c>
      <c r="K64" s="18">
        <f>K65</f>
        <v>225666.1</v>
      </c>
    </row>
    <row r="65" spans="1:11" s="5" customFormat="1" ht="56.25" customHeight="1">
      <c r="A65" s="13" t="s">
        <v>13</v>
      </c>
      <c r="B65" s="13" t="s">
        <v>5</v>
      </c>
      <c r="C65" s="13" t="s">
        <v>18</v>
      </c>
      <c r="D65" s="13" t="s">
        <v>14</v>
      </c>
      <c r="E65" s="13" t="s">
        <v>13</v>
      </c>
      <c r="F65" s="13" t="s">
        <v>14</v>
      </c>
      <c r="G65" s="13" t="s">
        <v>15</v>
      </c>
      <c r="H65" s="13" t="s">
        <v>13</v>
      </c>
      <c r="I65" s="22" t="s">
        <v>43</v>
      </c>
      <c r="J65" s="23">
        <f>SUM(J66+J68+J71+J78)</f>
        <v>232987.09999999998</v>
      </c>
      <c r="K65" s="23">
        <f>SUM(K66+K68+K71+K78)</f>
        <v>225666.1</v>
      </c>
    </row>
    <row r="66" spans="1:11" s="5" customFormat="1" ht="57" customHeight="1">
      <c r="A66" s="13" t="s">
        <v>13</v>
      </c>
      <c r="B66" s="13" t="s">
        <v>5</v>
      </c>
      <c r="C66" s="13" t="s">
        <v>18</v>
      </c>
      <c r="D66" s="13" t="s">
        <v>16</v>
      </c>
      <c r="E66" s="13" t="s">
        <v>13</v>
      </c>
      <c r="F66" s="13" t="s">
        <v>14</v>
      </c>
      <c r="G66" s="13" t="s">
        <v>15</v>
      </c>
      <c r="H66" s="13" t="s">
        <v>44</v>
      </c>
      <c r="I66" s="22" t="s">
        <v>111</v>
      </c>
      <c r="J66" s="23">
        <f>SUM(J67:J67)</f>
        <v>85969.9</v>
      </c>
      <c r="K66" s="23">
        <f>SUM(K67:K67)</f>
        <v>80912.9</v>
      </c>
    </row>
    <row r="67" spans="1:11" s="5" customFormat="1" ht="55.5" customHeight="1">
      <c r="A67" s="13" t="s">
        <v>13</v>
      </c>
      <c r="B67" s="13" t="s">
        <v>5</v>
      </c>
      <c r="C67" s="13" t="s">
        <v>18</v>
      </c>
      <c r="D67" s="13" t="s">
        <v>16</v>
      </c>
      <c r="E67" s="13" t="s">
        <v>45</v>
      </c>
      <c r="F67" s="13" t="s">
        <v>29</v>
      </c>
      <c r="G67" s="13" t="s">
        <v>15</v>
      </c>
      <c r="H67" s="13" t="s">
        <v>44</v>
      </c>
      <c r="I67" s="22" t="s">
        <v>66</v>
      </c>
      <c r="J67" s="5">
        <v>85969.9</v>
      </c>
      <c r="K67" s="33">
        <v>80912.9</v>
      </c>
    </row>
    <row r="68" spans="1:11" s="5" customFormat="1" ht="75.75" customHeight="1">
      <c r="A68" s="13" t="s">
        <v>13</v>
      </c>
      <c r="B68" s="13" t="s">
        <v>5</v>
      </c>
      <c r="C68" s="13" t="s">
        <v>18</v>
      </c>
      <c r="D68" s="13" t="s">
        <v>18</v>
      </c>
      <c r="E68" s="13" t="s">
        <v>13</v>
      </c>
      <c r="F68" s="13" t="s">
        <v>14</v>
      </c>
      <c r="G68" s="13" t="s">
        <v>15</v>
      </c>
      <c r="H68" s="13" t="s">
        <v>44</v>
      </c>
      <c r="I68" s="22" t="s">
        <v>112</v>
      </c>
      <c r="J68" s="24">
        <f>SUM(J69:J70)</f>
        <v>40725.9</v>
      </c>
      <c r="K68" s="24">
        <f>SUM(K69:K70)</f>
        <v>38476.8</v>
      </c>
    </row>
    <row r="69" spans="1:11" s="26" customFormat="1" ht="113.25" customHeight="1">
      <c r="A69" s="25" t="s">
        <v>13</v>
      </c>
      <c r="B69" s="25" t="s">
        <v>5</v>
      </c>
      <c r="C69" s="25" t="s">
        <v>18</v>
      </c>
      <c r="D69" s="25" t="s">
        <v>18</v>
      </c>
      <c r="E69" s="25" t="s">
        <v>67</v>
      </c>
      <c r="F69" s="25" t="s">
        <v>29</v>
      </c>
      <c r="G69" s="25" t="s">
        <v>15</v>
      </c>
      <c r="H69" s="25" t="s">
        <v>44</v>
      </c>
      <c r="I69" s="22" t="s">
        <v>68</v>
      </c>
      <c r="J69" s="26">
        <v>2000</v>
      </c>
      <c r="K69" s="26">
        <v>2000</v>
      </c>
    </row>
    <row r="70" spans="1:11" s="5" customFormat="1" ht="38.25" customHeight="1">
      <c r="A70" s="13" t="s">
        <v>13</v>
      </c>
      <c r="B70" s="13" t="s">
        <v>5</v>
      </c>
      <c r="C70" s="13" t="s">
        <v>18</v>
      </c>
      <c r="D70" s="13" t="s">
        <v>18</v>
      </c>
      <c r="E70" s="13" t="s">
        <v>69</v>
      </c>
      <c r="F70" s="13" t="s">
        <v>29</v>
      </c>
      <c r="G70" s="13" t="s">
        <v>15</v>
      </c>
      <c r="H70" s="13" t="s">
        <v>44</v>
      </c>
      <c r="I70" s="22" t="s">
        <v>96</v>
      </c>
      <c r="J70" s="5">
        <v>38725.9</v>
      </c>
      <c r="K70" s="5">
        <v>36476.8</v>
      </c>
    </row>
    <row r="71" spans="1:11" s="5" customFormat="1" ht="56.25" customHeight="1">
      <c r="A71" s="13" t="s">
        <v>13</v>
      </c>
      <c r="B71" s="13" t="s">
        <v>5</v>
      </c>
      <c r="C71" s="13" t="s">
        <v>18</v>
      </c>
      <c r="D71" s="13" t="s">
        <v>27</v>
      </c>
      <c r="E71" s="13" t="s">
        <v>13</v>
      </c>
      <c r="F71" s="13" t="s">
        <v>14</v>
      </c>
      <c r="G71" s="13" t="s">
        <v>15</v>
      </c>
      <c r="H71" s="13" t="s">
        <v>44</v>
      </c>
      <c r="I71" s="22" t="s">
        <v>97</v>
      </c>
      <c r="J71" s="23">
        <f>SUM(J72:J77)</f>
        <v>106192.3</v>
      </c>
      <c r="K71" s="23">
        <f>SUM(K72:K77)</f>
        <v>106177.40000000001</v>
      </c>
    </row>
    <row r="72" spans="1:11" s="5" customFormat="1" ht="75.75" customHeight="1">
      <c r="A72" s="13" t="s">
        <v>13</v>
      </c>
      <c r="B72" s="13" t="s">
        <v>5</v>
      </c>
      <c r="C72" s="13" t="s">
        <v>18</v>
      </c>
      <c r="D72" s="13" t="s">
        <v>27</v>
      </c>
      <c r="E72" s="13" t="s">
        <v>52</v>
      </c>
      <c r="F72" s="13" t="s">
        <v>29</v>
      </c>
      <c r="G72" s="13" t="s">
        <v>15</v>
      </c>
      <c r="H72" s="13" t="s">
        <v>44</v>
      </c>
      <c r="I72" s="22" t="s">
        <v>92</v>
      </c>
      <c r="J72" s="5">
        <v>820</v>
      </c>
      <c r="K72" s="5">
        <v>820</v>
      </c>
    </row>
    <row r="73" spans="1:11" s="5" customFormat="1" ht="113.25" customHeight="1">
      <c r="A73" s="13" t="s">
        <v>13</v>
      </c>
      <c r="B73" s="13" t="s">
        <v>5</v>
      </c>
      <c r="C73" s="13" t="s">
        <v>18</v>
      </c>
      <c r="D73" s="13" t="s">
        <v>27</v>
      </c>
      <c r="E73" s="13" t="s">
        <v>46</v>
      </c>
      <c r="F73" s="13" t="s">
        <v>29</v>
      </c>
      <c r="G73" s="13" t="s">
        <v>15</v>
      </c>
      <c r="H73" s="13" t="s">
        <v>44</v>
      </c>
      <c r="I73" s="22" t="s">
        <v>78</v>
      </c>
      <c r="J73" s="5">
        <v>1213</v>
      </c>
      <c r="K73" s="5">
        <v>1243</v>
      </c>
    </row>
    <row r="74" spans="1:11" s="5" customFormat="1" ht="111" customHeight="1">
      <c r="A74" s="13" t="s">
        <v>13</v>
      </c>
      <c r="B74" s="13" t="s">
        <v>5</v>
      </c>
      <c r="C74" s="13" t="s">
        <v>18</v>
      </c>
      <c r="D74" s="13" t="s">
        <v>27</v>
      </c>
      <c r="E74" s="13" t="s">
        <v>22</v>
      </c>
      <c r="F74" s="13" t="s">
        <v>29</v>
      </c>
      <c r="G74" s="13" t="s">
        <v>15</v>
      </c>
      <c r="H74" s="13" t="s">
        <v>44</v>
      </c>
      <c r="I74" s="22" t="s">
        <v>83</v>
      </c>
      <c r="J74" s="5">
        <v>152</v>
      </c>
      <c r="K74" s="5">
        <v>152</v>
      </c>
    </row>
    <row r="75" spans="1:11" s="5" customFormat="1" ht="95.25" customHeight="1">
      <c r="A75" s="13" t="s">
        <v>37</v>
      </c>
      <c r="B75" s="13" t="s">
        <v>5</v>
      </c>
      <c r="C75" s="13" t="s">
        <v>18</v>
      </c>
      <c r="D75" s="13" t="s">
        <v>27</v>
      </c>
      <c r="E75" s="13" t="s">
        <v>47</v>
      </c>
      <c r="F75" s="13" t="s">
        <v>29</v>
      </c>
      <c r="G75" s="13" t="s">
        <v>15</v>
      </c>
      <c r="H75" s="13" t="s">
        <v>44</v>
      </c>
      <c r="I75" s="22" t="s">
        <v>93</v>
      </c>
      <c r="J75" s="5">
        <v>96689.2</v>
      </c>
      <c r="K75" s="5">
        <v>96644.3</v>
      </c>
    </row>
    <row r="76" spans="1:11" s="5" customFormat="1" ht="114" customHeight="1">
      <c r="A76" s="13" t="s">
        <v>13</v>
      </c>
      <c r="B76" s="13" t="s">
        <v>5</v>
      </c>
      <c r="C76" s="13" t="s">
        <v>18</v>
      </c>
      <c r="D76" s="13" t="s">
        <v>27</v>
      </c>
      <c r="E76" s="13" t="s">
        <v>70</v>
      </c>
      <c r="F76" s="13" t="s">
        <v>29</v>
      </c>
      <c r="G76" s="13" t="s">
        <v>15</v>
      </c>
      <c r="H76" s="13" t="s">
        <v>44</v>
      </c>
      <c r="I76" s="22" t="s">
        <v>123</v>
      </c>
      <c r="J76" s="5">
        <v>5048</v>
      </c>
      <c r="K76" s="5">
        <v>5048</v>
      </c>
    </row>
    <row r="77" spans="1:11" s="5" customFormat="1" ht="57" customHeight="1">
      <c r="A77" s="13" t="s">
        <v>13</v>
      </c>
      <c r="B77" s="13" t="s">
        <v>5</v>
      </c>
      <c r="C77" s="13" t="s">
        <v>18</v>
      </c>
      <c r="D77" s="13" t="s">
        <v>18</v>
      </c>
      <c r="E77" s="13" t="s">
        <v>71</v>
      </c>
      <c r="F77" s="13" t="s">
        <v>29</v>
      </c>
      <c r="G77" s="13" t="s">
        <v>15</v>
      </c>
      <c r="H77" s="13" t="s">
        <v>44</v>
      </c>
      <c r="I77" s="31" t="s">
        <v>113</v>
      </c>
      <c r="J77" s="5">
        <v>2270.1</v>
      </c>
      <c r="K77" s="5">
        <v>2270.1</v>
      </c>
    </row>
    <row r="78" spans="1:11" s="5" customFormat="1" ht="30" customHeight="1">
      <c r="A78" s="13" t="s">
        <v>13</v>
      </c>
      <c r="B78" s="13" t="s">
        <v>5</v>
      </c>
      <c r="C78" s="13" t="s">
        <v>18</v>
      </c>
      <c r="D78" s="13" t="s">
        <v>84</v>
      </c>
      <c r="E78" s="13" t="s">
        <v>13</v>
      </c>
      <c r="F78" s="13" t="s">
        <v>14</v>
      </c>
      <c r="G78" s="13" t="s">
        <v>15</v>
      </c>
      <c r="H78" s="13" t="s">
        <v>44</v>
      </c>
      <c r="I78" s="22" t="s">
        <v>85</v>
      </c>
      <c r="J78" s="24">
        <f>SUM(J79:J80)</f>
        <v>99</v>
      </c>
      <c r="K78" s="24">
        <f>SUM(K79:K80)</f>
        <v>99</v>
      </c>
    </row>
    <row r="79" spans="1:9" s="5" customFormat="1" ht="150" customHeight="1">
      <c r="A79" s="13" t="s">
        <v>13</v>
      </c>
      <c r="B79" s="13" t="s">
        <v>5</v>
      </c>
      <c r="C79" s="13" t="s">
        <v>18</v>
      </c>
      <c r="D79" s="13" t="s">
        <v>84</v>
      </c>
      <c r="E79" s="13" t="s">
        <v>79</v>
      </c>
      <c r="F79" s="13" t="s">
        <v>29</v>
      </c>
      <c r="G79" s="13" t="s">
        <v>15</v>
      </c>
      <c r="H79" s="13" t="s">
        <v>44</v>
      </c>
      <c r="I79" s="22" t="s">
        <v>94</v>
      </c>
    </row>
    <row r="80" spans="1:11" s="5" customFormat="1" ht="113.25" customHeight="1">
      <c r="A80" s="13" t="s">
        <v>13</v>
      </c>
      <c r="B80" s="13" t="s">
        <v>5</v>
      </c>
      <c r="C80" s="13" t="s">
        <v>18</v>
      </c>
      <c r="D80" s="13" t="s">
        <v>84</v>
      </c>
      <c r="E80" s="13" t="s">
        <v>54</v>
      </c>
      <c r="F80" s="13" t="s">
        <v>29</v>
      </c>
      <c r="G80" s="13" t="s">
        <v>15</v>
      </c>
      <c r="H80" s="13" t="s">
        <v>44</v>
      </c>
      <c r="I80" s="22" t="s">
        <v>95</v>
      </c>
      <c r="J80" s="5">
        <v>99</v>
      </c>
      <c r="K80" s="5">
        <v>99</v>
      </c>
    </row>
    <row r="81" spans="1:9" s="5" customFormat="1" ht="27.75" customHeight="1">
      <c r="A81" s="13"/>
      <c r="B81" s="13"/>
      <c r="C81" s="13"/>
      <c r="D81" s="13"/>
      <c r="E81" s="13"/>
      <c r="F81" s="13"/>
      <c r="G81" s="13"/>
      <c r="H81" s="13"/>
      <c r="I81" s="22"/>
    </row>
    <row r="82" spans="1:11" s="5" customFormat="1" ht="16.5" customHeight="1">
      <c r="A82" s="13"/>
      <c r="B82" s="13"/>
      <c r="C82" s="13"/>
      <c r="D82" s="13"/>
      <c r="E82" s="13"/>
      <c r="F82" s="13"/>
      <c r="G82" s="13"/>
      <c r="H82" s="13"/>
      <c r="I82" s="22" t="s">
        <v>120</v>
      </c>
      <c r="J82" s="33">
        <f>SUM(J17+J64)</f>
        <v>280511.1</v>
      </c>
      <c r="K82" s="33">
        <f>SUM(K17+K64)</f>
        <v>277440.6</v>
      </c>
    </row>
    <row r="83" spans="1:9" s="5" customFormat="1" ht="25.5" customHeight="1">
      <c r="A83" s="15"/>
      <c r="B83" s="27"/>
      <c r="C83" s="27"/>
      <c r="D83" s="15"/>
      <c r="E83" s="15"/>
      <c r="F83" s="15"/>
      <c r="G83" s="15"/>
      <c r="H83" s="15"/>
      <c r="I83" s="28" t="s">
        <v>48</v>
      </c>
    </row>
    <row r="84" spans="1:8" s="27" customFormat="1" ht="10.5" customHeight="1">
      <c r="A84" s="15"/>
      <c r="D84" s="15"/>
      <c r="E84" s="15"/>
      <c r="F84" s="15"/>
      <c r="G84" s="15"/>
      <c r="H84" s="15"/>
    </row>
    <row r="85" spans="1:8" s="27" customFormat="1" ht="18.75">
      <c r="A85" s="15"/>
      <c r="D85" s="15"/>
      <c r="E85" s="15"/>
      <c r="F85" s="15"/>
      <c r="G85" s="15"/>
      <c r="H85" s="15"/>
    </row>
    <row r="86" spans="1:9" s="27" customFormat="1" ht="18.75">
      <c r="A86" s="15"/>
      <c r="D86" s="15"/>
      <c r="E86" s="15"/>
      <c r="I86" s="29"/>
    </row>
    <row r="87" spans="1:11" s="27" customFormat="1" ht="18.75">
      <c r="A87" s="15"/>
      <c r="D87" s="15"/>
      <c r="E87" s="15"/>
      <c r="I87" s="29"/>
      <c r="J87" s="36"/>
      <c r="K87" s="36"/>
    </row>
    <row r="88" spans="1:9" s="27" customFormat="1" ht="18.75">
      <c r="A88" s="15"/>
      <c r="D88" s="15"/>
      <c r="E88" s="15"/>
      <c r="I88" s="29"/>
    </row>
    <row r="89" spans="1:9" s="27" customFormat="1" ht="18.75">
      <c r="A89" s="15"/>
      <c r="D89" s="15"/>
      <c r="E89" s="15"/>
      <c r="I89" s="29"/>
    </row>
    <row r="90" spans="1:9" s="27" customFormat="1" ht="18.75">
      <c r="A90" s="15"/>
      <c r="D90" s="15"/>
      <c r="E90" s="15"/>
      <c r="I90" s="29"/>
    </row>
    <row r="91" spans="1:9" s="27" customFormat="1" ht="18.75">
      <c r="A91" s="15"/>
      <c r="D91" s="15"/>
      <c r="E91" s="15"/>
      <c r="I91" s="29"/>
    </row>
    <row r="92" spans="1:9" s="27" customFormat="1" ht="18.75">
      <c r="A92" s="15"/>
      <c r="D92" s="15"/>
      <c r="E92" s="15"/>
      <c r="I92" s="29"/>
    </row>
    <row r="93" spans="1:9" s="27" customFormat="1" ht="18.75">
      <c r="A93" s="15"/>
      <c r="D93" s="15"/>
      <c r="E93" s="15"/>
      <c r="I93" s="29"/>
    </row>
    <row r="94" spans="1:9" s="27" customFormat="1" ht="18.75">
      <c r="A94" s="15"/>
      <c r="D94" s="15"/>
      <c r="E94" s="15"/>
      <c r="I94" s="29"/>
    </row>
    <row r="95" spans="1:9" s="27" customFormat="1" ht="18.75">
      <c r="A95" s="15"/>
      <c r="D95" s="15"/>
      <c r="E95" s="15"/>
      <c r="I95" s="29"/>
    </row>
    <row r="96" spans="1:9" s="27" customFormat="1" ht="18.75">
      <c r="A96" s="15"/>
      <c r="D96" s="15"/>
      <c r="E96" s="15"/>
      <c r="I96" s="29"/>
    </row>
    <row r="97" spans="1:9" s="27" customFormat="1" ht="18.75">
      <c r="A97" s="15"/>
      <c r="D97" s="15"/>
      <c r="E97" s="15"/>
      <c r="I97" s="29"/>
    </row>
    <row r="98" spans="1:9" s="27" customFormat="1" ht="18.75">
      <c r="A98" s="15"/>
      <c r="D98" s="15"/>
      <c r="E98" s="15"/>
      <c r="I98" s="29"/>
    </row>
    <row r="99" spans="1:9" s="27" customFormat="1" ht="18.75">
      <c r="A99" s="15"/>
      <c r="D99" s="15"/>
      <c r="E99" s="15"/>
      <c r="I99" s="29"/>
    </row>
    <row r="100" spans="1:9" s="27" customFormat="1" ht="18.75">
      <c r="A100" s="15"/>
      <c r="D100" s="15"/>
      <c r="E100" s="15"/>
      <c r="I100" s="29"/>
    </row>
    <row r="101" spans="1:9" s="27" customFormat="1" ht="18.75">
      <c r="A101" s="15"/>
      <c r="D101" s="15"/>
      <c r="E101" s="15"/>
      <c r="I101" s="29"/>
    </row>
    <row r="102" spans="1:9" s="27" customFormat="1" ht="18.75">
      <c r="A102" s="15"/>
      <c r="D102" s="15"/>
      <c r="E102" s="15"/>
      <c r="I102" s="29"/>
    </row>
    <row r="103" spans="1:9" s="27" customFormat="1" ht="18.75">
      <c r="A103" s="15"/>
      <c r="D103" s="15"/>
      <c r="E103" s="15"/>
      <c r="I103" s="29"/>
    </row>
    <row r="104" spans="1:9" s="27" customFormat="1" ht="18.75">
      <c r="A104" s="15"/>
      <c r="D104" s="15"/>
      <c r="E104" s="15"/>
      <c r="I104" s="29"/>
    </row>
    <row r="105" spans="1:9" s="27" customFormat="1" ht="18.75">
      <c r="A105" s="15"/>
      <c r="D105" s="15"/>
      <c r="E105" s="15"/>
      <c r="I105" s="29"/>
    </row>
    <row r="106" spans="1:9" s="27" customFormat="1" ht="18.75">
      <c r="A106" s="15"/>
      <c r="D106" s="15"/>
      <c r="E106" s="15"/>
      <c r="I106" s="29"/>
    </row>
    <row r="107" spans="1:9" s="27" customFormat="1" ht="18.75">
      <c r="A107" s="15"/>
      <c r="D107" s="15"/>
      <c r="E107" s="15"/>
      <c r="I107" s="29"/>
    </row>
    <row r="108" spans="1:9" s="27" customFormat="1" ht="18.75">
      <c r="A108" s="15"/>
      <c r="D108" s="15"/>
      <c r="E108" s="15"/>
      <c r="I108" s="29"/>
    </row>
    <row r="109" spans="1:9" s="27" customFormat="1" ht="18.75">
      <c r="A109" s="15"/>
      <c r="D109" s="15"/>
      <c r="E109" s="15"/>
      <c r="I109" s="29"/>
    </row>
    <row r="110" spans="1:9" s="27" customFormat="1" ht="18.75">
      <c r="A110" s="15"/>
      <c r="D110" s="15"/>
      <c r="E110" s="15"/>
      <c r="I110" s="29"/>
    </row>
    <row r="111" spans="1:9" s="27" customFormat="1" ht="18.75">
      <c r="A111" s="15"/>
      <c r="D111" s="15"/>
      <c r="E111" s="15"/>
      <c r="I111" s="29"/>
    </row>
    <row r="112" spans="1:9" s="27" customFormat="1" ht="18.75">
      <c r="A112" s="15"/>
      <c r="D112" s="15"/>
      <c r="E112" s="15"/>
      <c r="I112" s="29"/>
    </row>
    <row r="113" spans="1:9" s="27" customFormat="1" ht="18.75">
      <c r="A113" s="15"/>
      <c r="D113" s="15"/>
      <c r="E113" s="15"/>
      <c r="I113" s="29"/>
    </row>
    <row r="114" spans="1:9" s="27" customFormat="1" ht="18.75">
      <c r="A114" s="15"/>
      <c r="D114" s="15"/>
      <c r="E114" s="15"/>
      <c r="I114" s="29"/>
    </row>
    <row r="115" spans="1:9" s="27" customFormat="1" ht="18.75">
      <c r="A115" s="15"/>
      <c r="D115" s="15"/>
      <c r="E115" s="15"/>
      <c r="I115" s="29"/>
    </row>
    <row r="116" spans="1:9" s="27" customFormat="1" ht="18.75">
      <c r="A116" s="15"/>
      <c r="D116" s="15"/>
      <c r="E116" s="15"/>
      <c r="I116" s="29"/>
    </row>
    <row r="117" spans="1:9" s="27" customFormat="1" ht="18.75">
      <c r="A117" s="15"/>
      <c r="D117" s="15"/>
      <c r="E117" s="15"/>
      <c r="I117" s="29"/>
    </row>
    <row r="118" spans="1:9" s="27" customFormat="1" ht="18.75">
      <c r="A118" s="15"/>
      <c r="D118" s="15"/>
      <c r="E118" s="15"/>
      <c r="I118" s="29"/>
    </row>
    <row r="119" spans="1:9" s="27" customFormat="1" ht="18.75">
      <c r="A119" s="15"/>
      <c r="D119" s="15"/>
      <c r="E119" s="15"/>
      <c r="I119" s="29"/>
    </row>
    <row r="120" spans="1:9" s="27" customFormat="1" ht="18.75">
      <c r="A120" s="15"/>
      <c r="D120" s="15"/>
      <c r="E120" s="15"/>
      <c r="I120" s="29"/>
    </row>
    <row r="121" spans="1:9" s="27" customFormat="1" ht="18.75">
      <c r="A121" s="15"/>
      <c r="D121" s="15"/>
      <c r="E121" s="15"/>
      <c r="I121" s="29"/>
    </row>
    <row r="122" spans="1:9" s="27" customFormat="1" ht="18.75">
      <c r="A122" s="15"/>
      <c r="D122" s="15"/>
      <c r="E122" s="15"/>
      <c r="I122" s="29"/>
    </row>
    <row r="123" spans="1:9" s="27" customFormat="1" ht="18.75">
      <c r="A123" s="15"/>
      <c r="D123" s="15"/>
      <c r="E123" s="15"/>
      <c r="I123" s="29"/>
    </row>
    <row r="124" spans="1:9" s="27" customFormat="1" ht="18.75">
      <c r="A124" s="15"/>
      <c r="D124" s="15"/>
      <c r="E124" s="15"/>
      <c r="I124" s="29"/>
    </row>
    <row r="125" spans="1:9" s="27" customFormat="1" ht="18.75">
      <c r="A125" s="15"/>
      <c r="D125" s="15"/>
      <c r="E125" s="15"/>
      <c r="I125" s="29"/>
    </row>
    <row r="126" spans="1:9" s="27" customFormat="1" ht="18.75">
      <c r="A126" s="15"/>
      <c r="D126" s="15"/>
      <c r="E126" s="15"/>
      <c r="I126" s="29"/>
    </row>
    <row r="127" spans="1:9" s="27" customFormat="1" ht="18.75">
      <c r="A127" s="15"/>
      <c r="D127" s="15"/>
      <c r="E127" s="15"/>
      <c r="I127" s="29"/>
    </row>
    <row r="128" spans="1:9" s="27" customFormat="1" ht="18.75">
      <c r="A128" s="15"/>
      <c r="D128" s="15"/>
      <c r="E128" s="15"/>
      <c r="I128" s="29"/>
    </row>
    <row r="129" spans="1:9" s="27" customFormat="1" ht="18.75">
      <c r="A129" s="15"/>
      <c r="D129" s="15"/>
      <c r="E129" s="15"/>
      <c r="I129" s="29"/>
    </row>
    <row r="130" spans="1:9" s="27" customFormat="1" ht="18.75">
      <c r="A130" s="15"/>
      <c r="D130" s="15"/>
      <c r="E130" s="15"/>
      <c r="I130" s="29"/>
    </row>
    <row r="131" spans="1:9" s="27" customFormat="1" ht="18.75">
      <c r="A131" s="15"/>
      <c r="D131" s="15"/>
      <c r="E131" s="15"/>
      <c r="I131" s="29"/>
    </row>
    <row r="132" spans="1:9" s="27" customFormat="1" ht="18.75">
      <c r="A132" s="15"/>
      <c r="D132" s="15"/>
      <c r="E132" s="15"/>
      <c r="I132" s="29"/>
    </row>
    <row r="133" spans="1:9" s="27" customFormat="1" ht="18.75">
      <c r="A133" s="15"/>
      <c r="D133" s="15"/>
      <c r="E133" s="15"/>
      <c r="I133" s="29"/>
    </row>
    <row r="134" spans="1:9" s="27" customFormat="1" ht="18.75">
      <c r="A134" s="15"/>
      <c r="D134" s="15"/>
      <c r="E134" s="15"/>
      <c r="I134" s="29"/>
    </row>
    <row r="135" spans="1:9" s="27" customFormat="1" ht="18.75">
      <c r="A135" s="15"/>
      <c r="D135" s="15"/>
      <c r="E135" s="15"/>
      <c r="I135" s="29"/>
    </row>
    <row r="136" spans="1:9" s="27" customFormat="1" ht="18.75">
      <c r="A136" s="15"/>
      <c r="D136" s="15"/>
      <c r="E136" s="15"/>
      <c r="I136" s="29"/>
    </row>
    <row r="137" spans="1:9" s="27" customFormat="1" ht="18.75">
      <c r="A137" s="15"/>
      <c r="D137" s="15"/>
      <c r="E137" s="15"/>
      <c r="I137" s="29"/>
    </row>
    <row r="138" spans="1:9" s="27" customFormat="1" ht="18.75">
      <c r="A138" s="15"/>
      <c r="D138" s="15"/>
      <c r="E138" s="15"/>
      <c r="I138" s="29"/>
    </row>
    <row r="139" spans="1:9" s="27" customFormat="1" ht="18.75">
      <c r="A139" s="15"/>
      <c r="D139" s="15"/>
      <c r="E139" s="15"/>
      <c r="I139" s="29"/>
    </row>
    <row r="140" spans="1:9" s="27" customFormat="1" ht="18.75">
      <c r="A140" s="15"/>
      <c r="D140" s="15"/>
      <c r="E140" s="15"/>
      <c r="I140" s="29"/>
    </row>
    <row r="141" spans="1:9" s="27" customFormat="1" ht="18.75">
      <c r="A141" s="15"/>
      <c r="D141" s="15"/>
      <c r="E141" s="15"/>
      <c r="I141" s="29"/>
    </row>
    <row r="142" spans="1:9" s="27" customFormat="1" ht="18.75">
      <c r="A142" s="15"/>
      <c r="D142" s="15"/>
      <c r="E142" s="15"/>
      <c r="I142" s="29"/>
    </row>
    <row r="143" spans="1:9" s="27" customFormat="1" ht="18.75">
      <c r="A143" s="15"/>
      <c r="D143" s="15"/>
      <c r="E143" s="15"/>
      <c r="I143" s="29"/>
    </row>
    <row r="144" spans="1:5" s="27" customFormat="1" ht="18.75">
      <c r="A144" s="15"/>
      <c r="D144" s="15"/>
      <c r="E144" s="15"/>
    </row>
    <row r="145" spans="1:5" s="27" customFormat="1" ht="18.75">
      <c r="A145" s="15"/>
      <c r="D145" s="15"/>
      <c r="E145" s="15"/>
    </row>
    <row r="146" spans="1:9" s="27" customFormat="1" ht="18.75">
      <c r="A146" s="15"/>
      <c r="D146" s="15"/>
      <c r="E146" s="15"/>
      <c r="I146" s="30"/>
    </row>
    <row r="147" spans="1:5" s="27" customFormat="1" ht="18.75">
      <c r="A147" s="15"/>
      <c r="D147" s="15"/>
      <c r="E147" s="15"/>
    </row>
    <row r="148" spans="1:5" s="27" customFormat="1" ht="18.75">
      <c r="A148" s="15"/>
      <c r="D148" s="15"/>
      <c r="E148" s="15"/>
    </row>
    <row r="149" spans="1:5" s="27" customFormat="1" ht="18.75">
      <c r="A149" s="15"/>
      <c r="D149" s="15"/>
      <c r="E149" s="15"/>
    </row>
    <row r="150" spans="1:5" s="27" customFormat="1" ht="18.75">
      <c r="A150" s="15"/>
      <c r="D150" s="15"/>
      <c r="E150" s="15"/>
    </row>
    <row r="151" spans="1:5" s="27" customFormat="1" ht="18.75">
      <c r="A151" s="15"/>
      <c r="D151" s="15"/>
      <c r="E151" s="15"/>
    </row>
    <row r="152" spans="1:5" s="27" customFormat="1" ht="18.75">
      <c r="A152" s="15"/>
      <c r="D152" s="15"/>
      <c r="E152" s="15"/>
    </row>
    <row r="153" spans="1:5" s="27" customFormat="1" ht="18.75">
      <c r="A153" s="15"/>
      <c r="D153" s="15"/>
      <c r="E153" s="15"/>
    </row>
    <row r="154" spans="1:5" s="5" customFormat="1" ht="18.75">
      <c r="A154" s="4"/>
      <c r="D154" s="4"/>
      <c r="E154" s="4"/>
    </row>
    <row r="155" spans="1:5" s="5" customFormat="1" ht="18.75">
      <c r="A155" s="4"/>
      <c r="D155" s="4"/>
      <c r="E155" s="4"/>
    </row>
    <row r="156" spans="1:5" s="5" customFormat="1" ht="18.75">
      <c r="A156" s="4"/>
      <c r="D156" s="4"/>
      <c r="E156" s="4"/>
    </row>
    <row r="157" spans="1:5" s="5" customFormat="1" ht="18.75">
      <c r="A157" s="4"/>
      <c r="D157" s="4"/>
      <c r="E157" s="4"/>
    </row>
    <row r="158" spans="1:5" s="5" customFormat="1" ht="18.75">
      <c r="A158" s="4"/>
      <c r="D158" s="4"/>
      <c r="E158" s="4"/>
    </row>
    <row r="159" spans="1:5" s="5" customFormat="1" ht="18.75">
      <c r="A159" s="4"/>
      <c r="D159" s="4"/>
      <c r="E159" s="4"/>
    </row>
    <row r="160" spans="1:5" s="5" customFormat="1" ht="18.75">
      <c r="A160" s="4"/>
      <c r="D160" s="4"/>
      <c r="E160" s="4"/>
    </row>
    <row r="161" spans="1:5" s="5" customFormat="1" ht="18.75">
      <c r="A161" s="4"/>
      <c r="D161" s="4"/>
      <c r="E161" s="4"/>
    </row>
    <row r="162" spans="1:5" s="5" customFormat="1" ht="18.75">
      <c r="A162" s="4"/>
      <c r="D162" s="4"/>
      <c r="E162" s="4"/>
    </row>
    <row r="163" spans="1:5" s="5" customFormat="1" ht="18.75">
      <c r="A163" s="4"/>
      <c r="D163" s="4"/>
      <c r="E163" s="4"/>
    </row>
    <row r="164" spans="1:5" s="5" customFormat="1" ht="18.75">
      <c r="A164" s="4"/>
      <c r="D164" s="4"/>
      <c r="E164" s="4"/>
    </row>
    <row r="165" spans="1:5" s="5" customFormat="1" ht="18.75">
      <c r="A165" s="4"/>
      <c r="D165" s="4"/>
      <c r="E165" s="4"/>
    </row>
    <row r="166" spans="1:5" s="5" customFormat="1" ht="18.75">
      <c r="A166" s="4"/>
      <c r="D166" s="4"/>
      <c r="E166" s="4"/>
    </row>
    <row r="167" spans="1:5" s="5" customFormat="1" ht="18.75">
      <c r="A167" s="4"/>
      <c r="D167" s="4"/>
      <c r="E167" s="4"/>
    </row>
    <row r="168" spans="1:5" s="5" customFormat="1" ht="18.75">
      <c r="A168" s="4"/>
      <c r="D168" s="4"/>
      <c r="E168" s="4"/>
    </row>
    <row r="169" spans="1:5" s="5" customFormat="1" ht="18.75">
      <c r="A169" s="4"/>
      <c r="D169" s="4"/>
      <c r="E169" s="4"/>
    </row>
    <row r="170" spans="1:5" s="5" customFormat="1" ht="18.75">
      <c r="A170" s="4"/>
      <c r="D170" s="4"/>
      <c r="E170" s="4"/>
    </row>
    <row r="171" spans="1:5" s="5" customFormat="1" ht="18.75">
      <c r="A171" s="4"/>
      <c r="D171" s="4"/>
      <c r="E171" s="4"/>
    </row>
    <row r="172" spans="1:5" s="5" customFormat="1" ht="18.75">
      <c r="A172" s="4"/>
      <c r="D172" s="4"/>
      <c r="E172" s="4"/>
    </row>
    <row r="173" spans="1:5" s="5" customFormat="1" ht="18.75">
      <c r="A173" s="4"/>
      <c r="D173" s="4"/>
      <c r="E173" s="4"/>
    </row>
    <row r="174" spans="1:5" s="5" customFormat="1" ht="18.75">
      <c r="A174" s="4"/>
      <c r="D174" s="4"/>
      <c r="E174" s="4"/>
    </row>
    <row r="175" spans="1:5" s="5" customFormat="1" ht="18.75">
      <c r="A175" s="4"/>
      <c r="D175" s="4"/>
      <c r="E175" s="4"/>
    </row>
    <row r="176" spans="1:5" s="5" customFormat="1" ht="18.75">
      <c r="A176" s="4"/>
      <c r="D176" s="4"/>
      <c r="E176" s="4"/>
    </row>
    <row r="177" spans="1:5" s="5" customFormat="1" ht="18.75">
      <c r="A177" s="4"/>
      <c r="D177" s="4"/>
      <c r="E177" s="4"/>
    </row>
    <row r="178" spans="1:5" s="5" customFormat="1" ht="18.75">
      <c r="A178" s="4"/>
      <c r="D178" s="4"/>
      <c r="E178" s="4"/>
    </row>
    <row r="179" spans="1:5" s="5" customFormat="1" ht="18.75">
      <c r="A179" s="4"/>
      <c r="D179" s="4"/>
      <c r="E179" s="4"/>
    </row>
    <row r="180" spans="1:5" s="5" customFormat="1" ht="18.75">
      <c r="A180" s="4"/>
      <c r="D180" s="4"/>
      <c r="E180" s="4"/>
    </row>
    <row r="181" spans="1:5" s="5" customFormat="1" ht="18.75">
      <c r="A181" s="4"/>
      <c r="D181" s="4"/>
      <c r="E181" s="4"/>
    </row>
    <row r="182" spans="1:5" s="5" customFormat="1" ht="18.75">
      <c r="A182" s="4"/>
      <c r="D182" s="4"/>
      <c r="E182" s="4"/>
    </row>
    <row r="183" spans="1:5" s="5" customFormat="1" ht="18.75">
      <c r="A183" s="4"/>
      <c r="D183" s="4"/>
      <c r="E183" s="4"/>
    </row>
    <row r="184" spans="1:5" s="5" customFormat="1" ht="18.75">
      <c r="A184" s="4"/>
      <c r="D184" s="4"/>
      <c r="E184" s="4"/>
    </row>
    <row r="185" spans="1:5" s="5" customFormat="1" ht="18.75">
      <c r="A185" s="4"/>
      <c r="D185" s="4"/>
      <c r="E185" s="4"/>
    </row>
    <row r="186" spans="1:5" s="5" customFormat="1" ht="18.75">
      <c r="A186" s="4"/>
      <c r="D186" s="4"/>
      <c r="E186" s="4"/>
    </row>
    <row r="187" spans="1:5" s="5" customFormat="1" ht="18.75">
      <c r="A187" s="4"/>
      <c r="D187" s="4"/>
      <c r="E187" s="4"/>
    </row>
    <row r="188" spans="1:5" s="5" customFormat="1" ht="18.75">
      <c r="A188" s="4"/>
      <c r="D188" s="4"/>
      <c r="E188" s="4"/>
    </row>
    <row r="189" spans="1:5" s="5" customFormat="1" ht="18.75">
      <c r="A189" s="4"/>
      <c r="D189" s="4"/>
      <c r="E189" s="4"/>
    </row>
    <row r="190" spans="1:5" s="5" customFormat="1" ht="18.75">
      <c r="A190" s="4"/>
      <c r="D190" s="4"/>
      <c r="E190" s="4"/>
    </row>
    <row r="191" spans="1:5" s="5" customFormat="1" ht="18.75">
      <c r="A191" s="4"/>
      <c r="D191" s="4"/>
      <c r="E191" s="4"/>
    </row>
    <row r="192" spans="1:5" s="5" customFormat="1" ht="18.75">
      <c r="A192" s="4"/>
      <c r="D192" s="4"/>
      <c r="E192" s="4"/>
    </row>
    <row r="193" spans="1:5" s="5" customFormat="1" ht="18.75">
      <c r="A193" s="4"/>
      <c r="D193" s="4"/>
      <c r="E193" s="4"/>
    </row>
    <row r="194" spans="1:5" s="5" customFormat="1" ht="18.75">
      <c r="A194" s="4"/>
      <c r="D194" s="4"/>
      <c r="E194" s="4"/>
    </row>
    <row r="195" spans="1:5" s="5" customFormat="1" ht="18.75">
      <c r="A195" s="4"/>
      <c r="D195" s="4"/>
      <c r="E195" s="4"/>
    </row>
    <row r="196" spans="1:5" s="5" customFormat="1" ht="18.75">
      <c r="A196" s="4"/>
      <c r="D196" s="4"/>
      <c r="E196" s="4"/>
    </row>
    <row r="197" spans="1:5" s="5" customFormat="1" ht="18.75">
      <c r="A197" s="4"/>
      <c r="D197" s="4"/>
      <c r="E197" s="4"/>
    </row>
    <row r="198" spans="1:5" s="5" customFormat="1" ht="18.75">
      <c r="A198" s="4"/>
      <c r="D198" s="4"/>
      <c r="E198" s="4"/>
    </row>
    <row r="199" spans="1:5" s="5" customFormat="1" ht="18.75">
      <c r="A199" s="4"/>
      <c r="D199" s="4"/>
      <c r="E199" s="4"/>
    </row>
    <row r="200" spans="1:5" s="5" customFormat="1" ht="18.75">
      <c r="A200" s="4"/>
      <c r="D200" s="4"/>
      <c r="E200" s="4"/>
    </row>
    <row r="201" spans="1:5" s="5" customFormat="1" ht="18.75">
      <c r="A201" s="4"/>
      <c r="D201" s="4"/>
      <c r="E201" s="4"/>
    </row>
    <row r="202" spans="1:5" s="5" customFormat="1" ht="18.75">
      <c r="A202" s="4"/>
      <c r="D202" s="4"/>
      <c r="E202" s="4"/>
    </row>
    <row r="203" spans="1:5" s="5" customFormat="1" ht="18.75">
      <c r="A203" s="4"/>
      <c r="D203" s="4"/>
      <c r="E203" s="4"/>
    </row>
    <row r="204" spans="1:5" s="5" customFormat="1" ht="18.75">
      <c r="A204" s="4"/>
      <c r="D204" s="4"/>
      <c r="E204" s="4"/>
    </row>
    <row r="205" spans="1:5" s="5" customFormat="1" ht="18.75">
      <c r="A205" s="4"/>
      <c r="D205" s="4"/>
      <c r="E205" s="4"/>
    </row>
    <row r="206" spans="1:5" s="5" customFormat="1" ht="18.75">
      <c r="A206" s="4"/>
      <c r="D206" s="4"/>
      <c r="E206" s="4"/>
    </row>
    <row r="207" spans="1:5" s="5" customFormat="1" ht="18.75">
      <c r="A207" s="4"/>
      <c r="D207" s="4"/>
      <c r="E207" s="4"/>
    </row>
    <row r="208" spans="1:5" s="5" customFormat="1" ht="18.75">
      <c r="A208" s="4"/>
      <c r="D208" s="4"/>
      <c r="E208" s="4"/>
    </row>
    <row r="209" spans="1:5" s="5" customFormat="1" ht="18.75">
      <c r="A209" s="4"/>
      <c r="D209" s="4"/>
      <c r="E209" s="4"/>
    </row>
    <row r="210" spans="1:5" s="5" customFormat="1" ht="18.75">
      <c r="A210" s="4"/>
      <c r="D210" s="4"/>
      <c r="E210" s="4"/>
    </row>
    <row r="211" spans="1:5" s="5" customFormat="1" ht="18.75">
      <c r="A211" s="4"/>
      <c r="D211" s="4"/>
      <c r="E211" s="4"/>
    </row>
    <row r="212" spans="1:5" s="5" customFormat="1" ht="18.75">
      <c r="A212" s="4"/>
      <c r="D212" s="4"/>
      <c r="E212" s="4"/>
    </row>
    <row r="213" spans="1:5" s="5" customFormat="1" ht="18.75">
      <c r="A213" s="4"/>
      <c r="D213" s="4"/>
      <c r="E213" s="4"/>
    </row>
    <row r="214" spans="1:5" s="5" customFormat="1" ht="18.75">
      <c r="A214" s="4"/>
      <c r="D214" s="4"/>
      <c r="E214" s="4"/>
    </row>
    <row r="215" spans="1:5" s="5" customFormat="1" ht="18.75">
      <c r="A215" s="4"/>
      <c r="D215" s="4"/>
      <c r="E215" s="4"/>
    </row>
    <row r="216" spans="1:5" s="5" customFormat="1" ht="18.75">
      <c r="A216" s="4"/>
      <c r="D216" s="4"/>
      <c r="E216" s="4"/>
    </row>
    <row r="217" spans="1:5" s="5" customFormat="1" ht="18.75">
      <c r="A217" s="4"/>
      <c r="D217" s="4"/>
      <c r="E217" s="4"/>
    </row>
    <row r="218" spans="1:5" s="5" customFormat="1" ht="18.75">
      <c r="A218" s="4"/>
      <c r="D218" s="4"/>
      <c r="E218" s="4"/>
    </row>
    <row r="219" spans="1:5" s="5" customFormat="1" ht="18.75">
      <c r="A219" s="4"/>
      <c r="D219" s="4"/>
      <c r="E219" s="4"/>
    </row>
    <row r="220" spans="1:5" s="5" customFormat="1" ht="18.75">
      <c r="A220" s="4"/>
      <c r="D220" s="4"/>
      <c r="E220" s="4"/>
    </row>
    <row r="221" spans="1:5" s="5" customFormat="1" ht="18.75">
      <c r="A221" s="4"/>
      <c r="D221" s="4"/>
      <c r="E221" s="4"/>
    </row>
    <row r="222" spans="1:5" s="5" customFormat="1" ht="18.75">
      <c r="A222" s="4"/>
      <c r="D222" s="4"/>
      <c r="E222" s="4"/>
    </row>
    <row r="223" spans="1:5" s="5" customFormat="1" ht="18.75">
      <c r="A223" s="4"/>
      <c r="D223" s="4"/>
      <c r="E223" s="4"/>
    </row>
    <row r="224" spans="1:5" s="5" customFormat="1" ht="18.75">
      <c r="A224" s="4"/>
      <c r="D224" s="4"/>
      <c r="E224" s="4"/>
    </row>
    <row r="225" spans="1:5" s="5" customFormat="1" ht="18.75">
      <c r="A225" s="4"/>
      <c r="D225" s="4"/>
      <c r="E225" s="4"/>
    </row>
    <row r="226" spans="1:5" s="5" customFormat="1" ht="18.75">
      <c r="A226" s="4"/>
      <c r="D226" s="4"/>
      <c r="E226" s="4"/>
    </row>
    <row r="227" spans="1:5" s="5" customFormat="1" ht="18.75">
      <c r="A227" s="4"/>
      <c r="D227" s="4"/>
      <c r="E227" s="4"/>
    </row>
    <row r="228" spans="1:5" s="5" customFormat="1" ht="18.75">
      <c r="A228" s="4"/>
      <c r="D228" s="4"/>
      <c r="E228" s="4"/>
    </row>
    <row r="229" spans="1:5" s="5" customFormat="1" ht="18.75">
      <c r="A229" s="4"/>
      <c r="D229" s="4"/>
      <c r="E229" s="4"/>
    </row>
    <row r="230" spans="1:5" s="5" customFormat="1" ht="18.75">
      <c r="A230" s="4"/>
      <c r="D230" s="4"/>
      <c r="E230" s="4"/>
    </row>
    <row r="231" spans="1:5" s="5" customFormat="1" ht="18.75">
      <c r="A231" s="4"/>
      <c r="D231" s="4"/>
      <c r="E231" s="4"/>
    </row>
    <row r="232" spans="1:5" s="5" customFormat="1" ht="18.75">
      <c r="A232" s="4"/>
      <c r="D232" s="4"/>
      <c r="E232" s="4"/>
    </row>
    <row r="233" spans="1:5" s="5" customFormat="1" ht="18.75">
      <c r="A233" s="4"/>
      <c r="D233" s="4"/>
      <c r="E233" s="4"/>
    </row>
    <row r="234" spans="1:5" s="5" customFormat="1" ht="18.75">
      <c r="A234" s="4"/>
      <c r="D234" s="4"/>
      <c r="E234" s="4"/>
    </row>
    <row r="235" spans="1:5" s="5" customFormat="1" ht="18.75">
      <c r="A235" s="4"/>
      <c r="D235" s="4"/>
      <c r="E235" s="4"/>
    </row>
    <row r="236" spans="1:5" s="5" customFormat="1" ht="18.75">
      <c r="A236" s="4"/>
      <c r="D236" s="4"/>
      <c r="E236" s="4"/>
    </row>
    <row r="237" spans="1:5" s="5" customFormat="1" ht="18.75">
      <c r="A237" s="4"/>
      <c r="D237" s="4"/>
      <c r="E237" s="4"/>
    </row>
    <row r="238" spans="1:5" s="5" customFormat="1" ht="18.75">
      <c r="A238" s="4"/>
      <c r="D238" s="4"/>
      <c r="E238" s="4"/>
    </row>
    <row r="239" spans="1:5" s="5" customFormat="1" ht="18.75">
      <c r="A239" s="4"/>
      <c r="D239" s="4"/>
      <c r="E239" s="4"/>
    </row>
    <row r="240" spans="1:5" s="5" customFormat="1" ht="18.75">
      <c r="A240" s="4"/>
      <c r="D240" s="4"/>
      <c r="E240" s="4"/>
    </row>
  </sheetData>
  <mergeCells count="13">
    <mergeCell ref="A13:H13"/>
    <mergeCell ref="J13:K13"/>
    <mergeCell ref="A14:H14"/>
    <mergeCell ref="A11:I11"/>
    <mergeCell ref="A12:I12"/>
    <mergeCell ref="I1:K1"/>
    <mergeCell ref="I2:K2"/>
    <mergeCell ref="I3:K3"/>
    <mergeCell ref="I4:K4"/>
    <mergeCell ref="A8:I8"/>
    <mergeCell ref="A10:I10"/>
    <mergeCell ref="I5:K5"/>
    <mergeCell ref="I6:K6"/>
  </mergeCells>
  <printOptions/>
  <pageMargins left="1.0236220472440944" right="0.3937007874015748" top="0.984251968503937" bottom="0.7874015748031497" header="0.5118110236220472" footer="0.5118110236220472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</cp:lastModifiedBy>
  <cp:lastPrinted>2011-11-11T13:47:02Z</cp:lastPrinted>
  <dcterms:created xsi:type="dcterms:W3CDTF">2007-07-11T08:43:22Z</dcterms:created>
  <dcterms:modified xsi:type="dcterms:W3CDTF">2011-11-11T13:47:05Z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XXJ7TYMEEKJ2-3301-449</vt:lpwstr>
  </property>
  <property fmtid="{D5CDD505-2E9C-101B-9397-08002B2CF9AE}" pid="4" name="_dlc_DocIdItemGu">
    <vt:lpwstr>ecd00a68-4614-40f5-b594-f71c0eed6b5c</vt:lpwstr>
  </property>
  <property fmtid="{D5CDD505-2E9C-101B-9397-08002B2CF9AE}" pid="5" name="_dlc_DocIdU">
    <vt:lpwstr>https://vip.gov.mari.ru/gornomari/_layouts/DocIdRedir.aspx?ID=XXJ7TYMEEKJ2-3301-449, XXJ7TYMEEKJ2-3301-449</vt:lpwstr>
  </property>
</Properties>
</file>