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870" windowHeight="72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<sst xmlns="http://schemas.openxmlformats.org/spreadsheetml/2006/main" count="83" uniqueCount="40">
  <si>
    <t xml:space="preserve">Наименование
 программы/подпрограммы </t>
  </si>
  <si>
    <t>Гл</t>
  </si>
  <si>
    <t>РПр</t>
  </si>
  <si>
    <t>ЦС</t>
  </si>
  <si>
    <t>ВР</t>
  </si>
  <si>
    <t>Код по БК</t>
  </si>
  <si>
    <t>Кассовый расход</t>
  </si>
  <si>
    <t>Всего</t>
  </si>
  <si>
    <t>ФБ</t>
  </si>
  <si>
    <t>РБ</t>
  </si>
  <si>
    <t>МБ</t>
  </si>
  <si>
    <t>Иные</t>
  </si>
  <si>
    <t>Отклонение,
 % (26/16)</t>
  </si>
  <si>
    <t>Причины
 отклонения</t>
  </si>
  <si>
    <t>0405</t>
  </si>
  <si>
    <t>Х</t>
  </si>
  <si>
    <t>В том числе:</t>
  </si>
  <si>
    <t>881</t>
  </si>
  <si>
    <t>611</t>
  </si>
  <si>
    <t>612</t>
  </si>
  <si>
    <t>121</t>
  </si>
  <si>
    <t>122</t>
  </si>
  <si>
    <t>244</t>
  </si>
  <si>
    <t>851</t>
  </si>
  <si>
    <t>852</t>
  </si>
  <si>
    <t xml:space="preserve"> ПП 1 «Обеспечение эпизоотического  и ветеринарно-санитарного благополучия Республики     Марий Эл»</t>
  </si>
  <si>
    <t>ГП  «Ветеринарное благополучие Республики               Марий Эл на   2013 - 2020 годы», всего</t>
  </si>
  <si>
    <t xml:space="preserve">ОБЪЕМ ЗАТРАЧЕННЫХ ФИНАНСОВЫХ РЕСУРСОВ НА ВЫПОЛНЕНИЕ ГОСУДАРСТВЕННОЙ ПРОГРАММЫ </t>
  </si>
  <si>
    <t>"ВЕТЕРИНАРНОЕ БЛАГОПОЛУЧИЕ РЕСПУБЛИКИ МАРИЙ ЭЛ НА 2013-2020 ГОДЫ"</t>
  </si>
  <si>
    <t>ПП 2 «Обеспечение реализации государственной программы Республики Марий Эл «Ветеринарное благополучие Республики Марий Эл на   2013 - 2020 годы»</t>
  </si>
  <si>
    <t>Сводная бюджетная роспись</t>
  </si>
  <si>
    <t>1110129820</t>
  </si>
  <si>
    <t>1110729820</t>
  </si>
  <si>
    <t>1110272160</t>
  </si>
  <si>
    <t>530</t>
  </si>
  <si>
    <t>1120129020</t>
  </si>
  <si>
    <t>129</t>
  </si>
  <si>
    <t xml:space="preserve">ПП 3 «Меры  по обеспечению безопасности сибиреязвенных скотомогильников на территории Республики
Марий Эл»
</t>
  </si>
  <si>
    <t>1130149620</t>
  </si>
  <si>
    <t>за 1 квартал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</si>
</sst>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164" fontId="41" fillId="0" borderId="1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49" fontId="41" fillId="0" borderId="12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16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42" fillId="34" borderId="11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70" zoomScaleNormal="70" zoomScalePageLayoutView="0" workbookViewId="0" topLeftCell="A1">
      <selection activeCell="E30" sqref="E30"/>
    </sheetView>
  </sheetViews>
  <sheetFormatPr defaultColWidth="9.00390625" defaultRowHeight="15.75"/>
  <cols>
    <col min="1" max="1" width="39.50390625" style="0" customWidth="1"/>
    <col min="2" max="2" width="8.25390625" style="0" customWidth="1"/>
    <col min="3" max="3" width="8.375" style="0" customWidth="1"/>
    <col min="4" max="4" width="13.75390625" style="0" customWidth="1"/>
    <col min="5" max="5" width="7.25390625" style="0" customWidth="1"/>
    <col min="6" max="6" width="9.375" style="0" customWidth="1"/>
    <col min="7" max="7" width="3.625" style="0" customWidth="1"/>
    <col min="8" max="8" width="9.875" style="0" customWidth="1"/>
    <col min="9" max="9" width="4.00390625" style="0" customWidth="1"/>
    <col min="10" max="10" width="5.25390625" style="0" customWidth="1"/>
    <col min="11" max="11" width="12.00390625" style="0" customWidth="1"/>
    <col min="12" max="12" width="4.75390625" style="0" customWidth="1"/>
    <col min="13" max="13" width="8.875" style="0" customWidth="1"/>
    <col min="14" max="14" width="3.875" style="0" customWidth="1"/>
    <col min="15" max="15" width="5.125" style="0" customWidth="1"/>
    <col min="16" max="16" width="10.50390625" style="0" customWidth="1"/>
    <col min="17" max="17" width="12.00390625" style="0" customWidth="1"/>
  </cols>
  <sheetData>
    <row r="1" spans="15:17" ht="15.75">
      <c r="O1" s="31"/>
      <c r="P1" s="31"/>
      <c r="Q1" s="31"/>
    </row>
    <row r="2" spans="2:10" ht="20.25">
      <c r="B2" s="3" t="s">
        <v>27</v>
      </c>
      <c r="F2" s="5"/>
      <c r="G2" s="5"/>
      <c r="H2" s="5"/>
      <c r="I2" s="5"/>
      <c r="J2" s="5"/>
    </row>
    <row r="3" ht="18.75">
      <c r="C3" s="17" t="s">
        <v>28</v>
      </c>
    </row>
    <row r="4" spans="3:6" ht="20.25">
      <c r="C4" s="16"/>
      <c r="F4" s="5" t="s">
        <v>39</v>
      </c>
    </row>
    <row r="6" spans="1:17" ht="15.75" customHeight="1">
      <c r="A6" s="32" t="s">
        <v>0</v>
      </c>
      <c r="B6" s="46" t="s">
        <v>5</v>
      </c>
      <c r="C6" s="47"/>
      <c r="D6" s="47"/>
      <c r="E6" s="48"/>
      <c r="F6" s="49" t="s">
        <v>30</v>
      </c>
      <c r="G6" s="49"/>
      <c r="H6" s="49"/>
      <c r="I6" s="49"/>
      <c r="J6" s="49"/>
      <c r="K6" s="35" t="s">
        <v>6</v>
      </c>
      <c r="L6" s="36"/>
      <c r="M6" s="36"/>
      <c r="N6" s="36"/>
      <c r="O6" s="37"/>
      <c r="P6" s="41" t="s">
        <v>12</v>
      </c>
      <c r="Q6" s="41" t="s">
        <v>13</v>
      </c>
    </row>
    <row r="7" spans="1:17" ht="76.5" customHeight="1">
      <c r="A7" s="33"/>
      <c r="B7" s="26" t="s">
        <v>1</v>
      </c>
      <c r="C7" s="26" t="s">
        <v>2</v>
      </c>
      <c r="D7" s="26" t="s">
        <v>3</v>
      </c>
      <c r="E7" s="26" t="s">
        <v>4</v>
      </c>
      <c r="F7" s="50"/>
      <c r="G7" s="50"/>
      <c r="H7" s="50"/>
      <c r="I7" s="50"/>
      <c r="J7" s="50"/>
      <c r="K7" s="38"/>
      <c r="L7" s="39"/>
      <c r="M7" s="39"/>
      <c r="N7" s="39"/>
      <c r="O7" s="40"/>
      <c r="P7" s="42"/>
      <c r="Q7" s="44"/>
    </row>
    <row r="8" spans="1:17" ht="15.75">
      <c r="A8" s="34"/>
      <c r="B8" s="27"/>
      <c r="C8" s="27"/>
      <c r="D8" s="27"/>
      <c r="E8" s="27"/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3"/>
      <c r="Q8" s="45"/>
    </row>
    <row r="9" spans="1:17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7">
        <v>16</v>
      </c>
      <c r="Q9" s="7">
        <v>17</v>
      </c>
    </row>
    <row r="10" spans="1:17" ht="47.25">
      <c r="A10" s="11" t="s">
        <v>26</v>
      </c>
      <c r="B10" s="9">
        <v>881</v>
      </c>
      <c r="C10" s="9" t="s">
        <v>14</v>
      </c>
      <c r="D10" s="9" t="s">
        <v>15</v>
      </c>
      <c r="E10" s="9" t="s">
        <v>15</v>
      </c>
      <c r="F10" s="8">
        <f>F12+F16+F23</f>
        <v>112720</v>
      </c>
      <c r="G10" s="8"/>
      <c r="H10" s="8">
        <f>H12+H16+H23</f>
        <v>112720</v>
      </c>
      <c r="I10" s="8"/>
      <c r="J10" s="8"/>
      <c r="K10" s="8">
        <f>K12+K16+K23</f>
        <v>28582.2</v>
      </c>
      <c r="L10" s="8"/>
      <c r="M10" s="8">
        <f>K10</f>
        <v>28582.2</v>
      </c>
      <c r="N10" s="1"/>
      <c r="O10" s="1"/>
      <c r="P10" s="14">
        <f>K10/F10*100</f>
        <v>25.356813342796308</v>
      </c>
      <c r="Q10" s="15"/>
    </row>
    <row r="11" spans="1:17" ht="15.75">
      <c r="A11" s="12" t="s">
        <v>16</v>
      </c>
      <c r="B11" s="9"/>
      <c r="C11" s="9"/>
      <c r="D11" s="9"/>
      <c r="E11" s="9"/>
      <c r="F11" s="1"/>
      <c r="G11" s="1"/>
      <c r="H11" s="1"/>
      <c r="I11" s="1"/>
      <c r="J11" s="1"/>
      <c r="K11" s="1"/>
      <c r="L11" s="1"/>
      <c r="M11" s="8">
        <f aca="true" t="shared" si="0" ref="M11:M23">K11</f>
        <v>0</v>
      </c>
      <c r="N11" s="1"/>
      <c r="O11" s="1"/>
      <c r="P11" s="14"/>
      <c r="Q11" s="13"/>
    </row>
    <row r="12" spans="1:17" ht="15.75">
      <c r="A12" s="28" t="s">
        <v>25</v>
      </c>
      <c r="B12" s="10" t="s">
        <v>17</v>
      </c>
      <c r="C12" s="9" t="s">
        <v>14</v>
      </c>
      <c r="D12" s="9" t="s">
        <v>15</v>
      </c>
      <c r="E12" s="9" t="s">
        <v>15</v>
      </c>
      <c r="F12" s="8">
        <f>F13+F15+F14</f>
        <v>95565</v>
      </c>
      <c r="G12" s="8"/>
      <c r="H12" s="8">
        <f>H13+H15+H14</f>
        <v>95565</v>
      </c>
      <c r="I12" s="8"/>
      <c r="J12" s="8"/>
      <c r="K12" s="8">
        <f>K13+K15+K14</f>
        <v>25576</v>
      </c>
      <c r="L12" s="8"/>
      <c r="M12" s="8">
        <f t="shared" si="0"/>
        <v>25576</v>
      </c>
      <c r="N12" s="1"/>
      <c r="O12" s="1"/>
      <c r="P12" s="14">
        <f aca="true" t="shared" si="1" ref="P12:P22">K12/F12*100</f>
        <v>26.762936221419974</v>
      </c>
      <c r="Q12" s="13"/>
    </row>
    <row r="13" spans="1:17" ht="24" customHeight="1">
      <c r="A13" s="29"/>
      <c r="B13" s="10" t="s">
        <v>17</v>
      </c>
      <c r="C13" s="9" t="s">
        <v>14</v>
      </c>
      <c r="D13" s="9" t="s">
        <v>31</v>
      </c>
      <c r="E13" s="9" t="s">
        <v>18</v>
      </c>
      <c r="F13" s="1">
        <v>93084</v>
      </c>
      <c r="G13" s="1"/>
      <c r="H13" s="8">
        <f aca="true" t="shared" si="2" ref="H13:H22">F13</f>
        <v>93084</v>
      </c>
      <c r="I13" s="1"/>
      <c r="J13" s="1"/>
      <c r="K13" s="1">
        <v>24952.8</v>
      </c>
      <c r="L13" s="1"/>
      <c r="M13" s="8">
        <f t="shared" si="0"/>
        <v>24952.8</v>
      </c>
      <c r="N13" s="1"/>
      <c r="O13" s="1"/>
      <c r="P13" s="14">
        <f t="shared" si="1"/>
        <v>26.806755188861676</v>
      </c>
      <c r="Q13" s="13"/>
    </row>
    <row r="14" spans="1:17" ht="24" customHeight="1">
      <c r="A14" s="29"/>
      <c r="B14" s="10" t="s">
        <v>17</v>
      </c>
      <c r="C14" s="9" t="s">
        <v>14</v>
      </c>
      <c r="D14" s="9" t="s">
        <v>33</v>
      </c>
      <c r="E14" s="9" t="s">
        <v>34</v>
      </c>
      <c r="F14" s="8">
        <v>523</v>
      </c>
      <c r="G14" s="1"/>
      <c r="H14" s="8">
        <f t="shared" si="2"/>
        <v>523</v>
      </c>
      <c r="I14" s="1"/>
      <c r="J14" s="1"/>
      <c r="K14" s="18">
        <v>89.9</v>
      </c>
      <c r="L14" s="19"/>
      <c r="M14" s="8">
        <f t="shared" si="0"/>
        <v>89.9</v>
      </c>
      <c r="N14" s="1"/>
      <c r="O14" s="1"/>
      <c r="P14" s="14">
        <f t="shared" si="1"/>
        <v>17.189292543021033</v>
      </c>
      <c r="Q14" s="13"/>
    </row>
    <row r="15" spans="1:17" ht="27.75" customHeight="1">
      <c r="A15" s="29"/>
      <c r="B15" s="10" t="s">
        <v>17</v>
      </c>
      <c r="C15" s="9" t="s">
        <v>14</v>
      </c>
      <c r="D15" s="9" t="s">
        <v>32</v>
      </c>
      <c r="E15" s="9" t="s">
        <v>19</v>
      </c>
      <c r="F15" s="8">
        <v>1958</v>
      </c>
      <c r="G15" s="1"/>
      <c r="H15" s="8">
        <f t="shared" si="2"/>
        <v>1958</v>
      </c>
      <c r="I15" s="1"/>
      <c r="J15" s="1"/>
      <c r="K15" s="1">
        <v>533.3</v>
      </c>
      <c r="L15" s="1"/>
      <c r="M15" s="8">
        <f t="shared" si="0"/>
        <v>533.3</v>
      </c>
      <c r="N15" s="1"/>
      <c r="O15" s="1"/>
      <c r="P15" s="14">
        <f t="shared" si="1"/>
        <v>27.236976506639426</v>
      </c>
      <c r="Q15" s="13"/>
    </row>
    <row r="16" spans="1:17" ht="15.75">
      <c r="A16" s="28" t="s">
        <v>29</v>
      </c>
      <c r="B16" s="10" t="s">
        <v>17</v>
      </c>
      <c r="C16" s="9" t="s">
        <v>14</v>
      </c>
      <c r="D16" s="9" t="s">
        <v>35</v>
      </c>
      <c r="E16" s="9" t="s">
        <v>15</v>
      </c>
      <c r="F16" s="8">
        <f>F17+F18+F19+F20+F21+F22</f>
        <v>11955</v>
      </c>
      <c r="G16" s="8"/>
      <c r="H16" s="8">
        <f>H17+H18+H19+H20+H21+H22</f>
        <v>11955</v>
      </c>
      <c r="I16" s="8"/>
      <c r="J16" s="8"/>
      <c r="K16" s="8">
        <f>K17+K18+K19+K20+K21+K22</f>
        <v>3006.2</v>
      </c>
      <c r="L16" s="8"/>
      <c r="M16" s="8">
        <f t="shared" si="0"/>
        <v>3006.2</v>
      </c>
      <c r="N16" s="1"/>
      <c r="O16" s="1"/>
      <c r="P16" s="14">
        <f t="shared" si="1"/>
        <v>25.145964031785862</v>
      </c>
      <c r="Q16" s="13"/>
    </row>
    <row r="17" spans="1:17" ht="21.75" customHeight="1">
      <c r="A17" s="29"/>
      <c r="B17" s="10" t="s">
        <v>17</v>
      </c>
      <c r="C17" s="9" t="s">
        <v>14</v>
      </c>
      <c r="D17" s="9" t="s">
        <v>35</v>
      </c>
      <c r="E17" s="9" t="s">
        <v>20</v>
      </c>
      <c r="F17" s="8">
        <v>8166</v>
      </c>
      <c r="G17" s="1"/>
      <c r="H17" s="8">
        <f t="shared" si="2"/>
        <v>8166</v>
      </c>
      <c r="I17" s="1"/>
      <c r="J17" s="1"/>
      <c r="K17" s="8">
        <v>2094.2</v>
      </c>
      <c r="L17" s="1"/>
      <c r="M17" s="8">
        <f t="shared" si="0"/>
        <v>2094.2</v>
      </c>
      <c r="N17" s="1"/>
      <c r="O17" s="1"/>
      <c r="P17" s="14">
        <f t="shared" si="1"/>
        <v>25.645358804800388</v>
      </c>
      <c r="Q17" s="13"/>
    </row>
    <row r="18" spans="1:17" ht="15.75">
      <c r="A18" s="29"/>
      <c r="B18" s="10" t="s">
        <v>17</v>
      </c>
      <c r="C18" s="9" t="s">
        <v>14</v>
      </c>
      <c r="D18" s="9" t="s">
        <v>35</v>
      </c>
      <c r="E18" s="9" t="s">
        <v>21</v>
      </c>
      <c r="F18" s="8">
        <v>44</v>
      </c>
      <c r="G18" s="1"/>
      <c r="H18" s="8">
        <f t="shared" si="2"/>
        <v>44</v>
      </c>
      <c r="I18" s="1"/>
      <c r="J18" s="1"/>
      <c r="K18" s="8">
        <v>19</v>
      </c>
      <c r="L18" s="1"/>
      <c r="M18" s="8">
        <f t="shared" si="0"/>
        <v>19</v>
      </c>
      <c r="N18" s="1"/>
      <c r="O18" s="1"/>
      <c r="P18" s="14">
        <f t="shared" si="1"/>
        <v>43.18181818181818</v>
      </c>
      <c r="Q18" s="13"/>
    </row>
    <row r="19" spans="1:17" ht="15.75">
      <c r="A19" s="29"/>
      <c r="B19" s="10" t="s">
        <v>17</v>
      </c>
      <c r="C19" s="9" t="s">
        <v>14</v>
      </c>
      <c r="D19" s="9" t="s">
        <v>35</v>
      </c>
      <c r="E19" s="9" t="s">
        <v>36</v>
      </c>
      <c r="F19" s="1">
        <v>2446</v>
      </c>
      <c r="G19" s="1"/>
      <c r="H19" s="8">
        <f t="shared" si="2"/>
        <v>2446</v>
      </c>
      <c r="I19" s="1"/>
      <c r="J19" s="1"/>
      <c r="K19" s="1">
        <v>654</v>
      </c>
      <c r="L19" s="1"/>
      <c r="M19" s="8">
        <f t="shared" si="0"/>
        <v>654</v>
      </c>
      <c r="N19" s="1"/>
      <c r="O19" s="1"/>
      <c r="P19" s="14">
        <f t="shared" si="1"/>
        <v>26.737530662305804</v>
      </c>
      <c r="Q19" s="13"/>
    </row>
    <row r="20" spans="1:17" ht="15.75">
      <c r="A20" s="29"/>
      <c r="B20" s="10" t="s">
        <v>17</v>
      </c>
      <c r="C20" s="9" t="s">
        <v>14</v>
      </c>
      <c r="D20" s="9" t="s">
        <v>35</v>
      </c>
      <c r="E20" s="9" t="s">
        <v>22</v>
      </c>
      <c r="F20" s="1">
        <v>1286</v>
      </c>
      <c r="G20" s="1"/>
      <c r="H20" s="8">
        <f t="shared" si="2"/>
        <v>1286</v>
      </c>
      <c r="I20" s="1"/>
      <c r="J20" s="1"/>
      <c r="K20" s="1">
        <v>239</v>
      </c>
      <c r="L20" s="1"/>
      <c r="M20" s="8">
        <f t="shared" si="0"/>
        <v>239</v>
      </c>
      <c r="N20" s="1"/>
      <c r="O20" s="1"/>
      <c r="P20" s="14">
        <f t="shared" si="1"/>
        <v>18.58475894245723</v>
      </c>
      <c r="Q20" s="13"/>
    </row>
    <row r="21" spans="1:17" ht="15.75">
      <c r="A21" s="29"/>
      <c r="B21" s="10" t="s">
        <v>17</v>
      </c>
      <c r="C21" s="9" t="s">
        <v>14</v>
      </c>
      <c r="D21" s="9" t="s">
        <v>35</v>
      </c>
      <c r="E21" s="9" t="s">
        <v>23</v>
      </c>
      <c r="F21" s="1">
        <v>5</v>
      </c>
      <c r="G21" s="1"/>
      <c r="H21" s="8">
        <f t="shared" si="2"/>
        <v>5</v>
      </c>
      <c r="I21" s="1"/>
      <c r="J21" s="1"/>
      <c r="K21" s="8">
        <v>0</v>
      </c>
      <c r="L21" s="1"/>
      <c r="M21" s="8">
        <f t="shared" si="0"/>
        <v>0</v>
      </c>
      <c r="N21" s="1"/>
      <c r="O21" s="1"/>
      <c r="P21" s="14">
        <f t="shared" si="1"/>
        <v>0</v>
      </c>
      <c r="Q21" s="13"/>
    </row>
    <row r="22" spans="1:17" ht="15.75">
      <c r="A22" s="30"/>
      <c r="B22" s="10" t="s">
        <v>17</v>
      </c>
      <c r="C22" s="9" t="s">
        <v>14</v>
      </c>
      <c r="D22" s="9" t="s">
        <v>35</v>
      </c>
      <c r="E22" s="9" t="s">
        <v>24</v>
      </c>
      <c r="F22" s="1">
        <v>8</v>
      </c>
      <c r="G22" s="1"/>
      <c r="H22" s="8">
        <f t="shared" si="2"/>
        <v>8</v>
      </c>
      <c r="I22" s="1"/>
      <c r="J22" s="1"/>
      <c r="K22" s="1">
        <v>0</v>
      </c>
      <c r="L22" s="1"/>
      <c r="M22" s="8">
        <f t="shared" si="0"/>
        <v>0</v>
      </c>
      <c r="N22" s="1"/>
      <c r="O22" s="1"/>
      <c r="P22" s="14">
        <f t="shared" si="1"/>
        <v>0</v>
      </c>
      <c r="Q22" s="13"/>
    </row>
    <row r="23" spans="1:17" ht="15.75">
      <c r="A23" s="28" t="s">
        <v>37</v>
      </c>
      <c r="B23" s="10" t="s">
        <v>17</v>
      </c>
      <c r="C23" s="9" t="s">
        <v>14</v>
      </c>
      <c r="D23" s="9" t="s">
        <v>15</v>
      </c>
      <c r="E23" s="9" t="s">
        <v>15</v>
      </c>
      <c r="F23" s="8">
        <v>5200</v>
      </c>
      <c r="G23" s="8"/>
      <c r="H23" s="8">
        <f aca="true" t="shared" si="3" ref="H23:P23">H24</f>
        <v>5200</v>
      </c>
      <c r="I23" s="8"/>
      <c r="J23" s="8"/>
      <c r="K23" s="8">
        <f t="shared" si="3"/>
        <v>0</v>
      </c>
      <c r="L23" s="8"/>
      <c r="M23" s="8">
        <f t="shared" si="0"/>
        <v>0</v>
      </c>
      <c r="N23" s="8"/>
      <c r="O23" s="8"/>
      <c r="P23" s="8">
        <f t="shared" si="3"/>
        <v>0</v>
      </c>
      <c r="Q23" s="13"/>
    </row>
    <row r="24" spans="1:17" ht="66.75" customHeight="1">
      <c r="A24" s="30"/>
      <c r="B24" s="20" t="s">
        <v>17</v>
      </c>
      <c r="C24" s="21" t="s">
        <v>14</v>
      </c>
      <c r="D24" s="21" t="s">
        <v>38</v>
      </c>
      <c r="E24" s="21" t="s">
        <v>19</v>
      </c>
      <c r="F24" s="22">
        <v>5200</v>
      </c>
      <c r="G24" s="23"/>
      <c r="H24" s="22">
        <f>F24</f>
        <v>5200</v>
      </c>
      <c r="I24" s="23"/>
      <c r="J24" s="23"/>
      <c r="K24" s="22">
        <v>0</v>
      </c>
      <c r="L24" s="23"/>
      <c r="M24" s="22">
        <f>K24</f>
        <v>0</v>
      </c>
      <c r="N24" s="23"/>
      <c r="O24" s="23"/>
      <c r="P24" s="24">
        <f>K24/F24*100</f>
        <v>0</v>
      </c>
      <c r="Q24" s="25"/>
    </row>
    <row r="25" spans="1:4" ht="15.75">
      <c r="A25" s="2"/>
      <c r="B25" s="2"/>
      <c r="C25" s="2"/>
      <c r="D25" s="2"/>
    </row>
    <row r="29" spans="1:4" ht="15.75">
      <c r="A29" s="2"/>
      <c r="B29" s="2"/>
      <c r="C29" s="2"/>
      <c r="D29" s="2"/>
    </row>
    <row r="33" spans="1:4" ht="15.75">
      <c r="A33" s="2"/>
      <c r="B33" s="2"/>
      <c r="C33" s="2"/>
      <c r="D33" s="2"/>
    </row>
    <row r="36" spans="1:4" ht="15.75">
      <c r="A36" s="2"/>
      <c r="B36" s="2"/>
      <c r="C36" s="2"/>
      <c r="D36" s="2"/>
    </row>
    <row r="39" spans="1:4" ht="15.75">
      <c r="A39" s="2"/>
      <c r="B39" s="2"/>
      <c r="C39" s="2"/>
      <c r="D39" s="2"/>
    </row>
    <row r="42" spans="1:4" ht="15.75">
      <c r="A42" s="2"/>
      <c r="B42" s="2"/>
      <c r="C42" s="2"/>
      <c r="D42" s="2"/>
    </row>
    <row r="46" spans="1:4" ht="409.5">
      <c r="A46" s="2"/>
      <c r="B46" s="2"/>
      <c r="C46" s="2"/>
      <c r="D46" s="2"/>
    </row>
  </sheetData>
  <sheetProtection/>
  <mergeCells count="14">
    <mergeCell ref="F6:J7"/>
    <mergeCell ref="B7:B8"/>
    <mergeCell ref="C7:C8"/>
    <mergeCell ref="D7:D8"/>
    <mergeCell ref="E7:E8"/>
    <mergeCell ref="A12:A15"/>
    <mergeCell ref="A16:A22"/>
    <mergeCell ref="A23:A24"/>
    <mergeCell ref="O1:Q1"/>
    <mergeCell ref="A6:A8"/>
    <mergeCell ref="K6:O7"/>
    <mergeCell ref="P6:P8"/>
    <mergeCell ref="Q6:Q8"/>
    <mergeCell ref="B6:E6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затраченных финансовых ресурсов на выполнение государственной программы за 1 квартал 2018 года</dc:title>
  <dc:subject/>
  <dc:creator>Марьина Марина</dc:creator>
  <cp:keywords/>
  <dc:description/>
  <cp:lastModifiedBy>User2</cp:lastModifiedBy>
  <cp:lastPrinted>2015-04-17T06:18:07Z</cp:lastPrinted>
  <dcterms:created xsi:type="dcterms:W3CDTF">2014-12-29T06:49:18Z</dcterms:created>
  <dcterms:modified xsi:type="dcterms:W3CDTF">2018-05-05T12:47:25Z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XXJ7TYMEEKJ2-731-48</vt:lpwstr>
  </property>
  <property fmtid="{D5CDD505-2E9C-101B-9397-08002B2CF9AE}" pid="4" name="_dlc_DocIdItemGu">
    <vt:lpwstr>ef64f56e-3246-43b8-b2d7-016735c70596</vt:lpwstr>
  </property>
  <property fmtid="{D5CDD505-2E9C-101B-9397-08002B2CF9AE}" pid="5" name="_dlc_DocIdU">
    <vt:lpwstr>https://vip.gov.mari.ru/comvet/_layouts/DocIdRedir.aspx?ID=XXJ7TYMEEKJ2-731-48, XXJ7TYMEEKJ2-731-48</vt:lpwstr>
  </property>
  <property fmtid="{D5CDD505-2E9C-101B-9397-08002B2CF9AE}" pid="6" name="Отчет за 2011 г">
    <vt:lpwstr>2018 год</vt:lpwstr>
  </property>
  <property fmtid="{D5CDD505-2E9C-101B-9397-08002B2CF9AE}" pid="7" name="Описан">
    <vt:lpwstr/>
  </property>
</Properties>
</file>