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75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<sst xmlns="http://schemas.openxmlformats.org/spreadsheetml/2006/main" count="107" uniqueCount="53">
  <si>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</si>
  <si>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</si>
  <si>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Республика Марий Эл/Министерство образования и науки Республики Марий Эл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</si>
  <si>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</si>
  <si>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</si>
  <si>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</si>
  <si>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</si>
  <si>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 xml:space="preserve">Государственная программа Российской Федерации/ государственная программа Республики Марий Эл </t>
  </si>
  <si>
    <t>Отчетная дата (период) значения показателя (N)</t>
  </si>
  <si>
    <t>Источник финансирования</t>
  </si>
  <si>
    <t>Финансирование, тыс. рублей</t>
  </si>
  <si>
    <t>Код бюджетной классификации</t>
  </si>
  <si>
    <t>Объем финансирования</t>
  </si>
  <si>
    <t>Рз</t>
  </si>
  <si>
    <t>Пр</t>
  </si>
  <si>
    <t>Процент исполнения</t>
  </si>
  <si>
    <t xml:space="preserve">Примечание </t>
  </si>
  <si>
    <t>Дата исполнения мероприятия</t>
  </si>
  <si>
    <t>Указ Президента Российской Федерации от 7 мая 2012 г. № 599</t>
  </si>
  <si>
    <t>1.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</si>
  <si>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</si>
  <si>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КБ, включая ТГВФ</t>
  </si>
  <si>
    <t>в том числе федеральный бюджет</t>
  </si>
  <si>
    <t xml:space="preserve">республиканский бюджет Республики Марий Эл </t>
  </si>
  <si>
    <t>2.</t>
  </si>
  <si>
    <t>3.</t>
  </si>
  <si>
    <t>4.</t>
  </si>
  <si>
    <t>5.</t>
  </si>
  <si>
    <t>07</t>
  </si>
  <si>
    <t>04</t>
  </si>
  <si>
    <t>План мероприятий («дорожная карта») «Изменения в отраслях социальной сферы, направленные на повышение эффективности образования Республики Марий Эл», утвержденный постановлением Правительства Республики Марий Эл от 19 мая 2014 г. № 243</t>
  </si>
  <si>
    <t>Cоздание условий для инклюзивного профессионального образования инвалидов</t>
  </si>
  <si>
    <t>№ 2/Код 002</t>
  </si>
  <si>
    <t>Обеспечение потребности экономики республики кадрами рабочих и специалистов по приоритетным направлениям модернизации производства; создание условий для неперырвного профессионального образования населения; развитие кадровых ресурсов республиканской системы профессионального образования</t>
  </si>
  <si>
    <t xml:space="preserve">№ 4/Код 002 </t>
  </si>
  <si>
    <t>03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</si>
  <si>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</t>
  </si>
  <si>
    <t>Внебюджетные источники</t>
  </si>
  <si>
    <t>Итого по Указу</t>
  </si>
  <si>
    <t>Всего по мероприятию</t>
  </si>
  <si>
    <t>Код 14 (по Республике Марий Эл)</t>
  </si>
  <si>
    <t xml:space="preserve"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
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</si>
  <si>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</t>
  </si>
  <si>
    <t>Создание в Республике Марий Эл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инвалидов, на базе ГБПОУ Республики Марий Эл «Строительно-промышленный техникум»</t>
  </si>
  <si>
    <t>09</t>
  </si>
  <si>
    <t>Модернизация структуры и содержания программ системы дополнительного образования детей в рамках реализации подпрограммы «Государственная поддержка развития системы общего образования и дополнительного образования» государственной программы Республики Марий Эл «Развитие образования» на 2013 - 2025 годы»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</si>
  <si>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(2013-2025годы)»</t>
  </si>
  <si>
    <t>январь-март 2020 г.</t>
  </si>
  <si>
    <t>Организация предоставления среднего и дополнительного профессионального образования, профессиональной подготовки и организация подготовки, переподготовки, повышения квалификации работников системы образования в рамках реализации подпрограммы «Государственное обеспечение функционирования системы образования» государственной программы Республики Марий Эл «Развитие образования» на 2013 - 2025 годы</t>
  </si>
  <si>
    <t>Постановление Правительства Республики Марий Эл от 30 ноября 2012 г. № 453 " государственной программе Республики Марий Эл "Развитие промышленности и повышение ее конкурентоспособности 2013-2020 годы"</t>
  </si>
  <si>
    <t>2013 года - 0,15%, 2014 год - 0,10%, 2015 год- 0,08% 2016 год - 0,10%,2017 год- 0,16%, 2018 год- 0,25%,2019 год - 0,35%, 2020 год- 0,4%, 2021 год - 0,44%,  2022 год - 0,48%, 2023 год - 0,53, 2024 год - 0,6%, 2025 год - 0,7%,</t>
  </si>
  <si>
    <t>В 1 квартале 2020 г. проведена работа по организации экспозиции республики Марий Эл в московском салоне изобретений и инновационных технологий "Архимед". В соответсвии с Указом мэра Москвы С.С.Собянина от 16 марта 2020 г. № 21-УМ мероприятие отменено.</t>
  </si>
  <si>
    <t>Финансирование мероприятий подпрограммы за счет средств республиканского бюджета Республики Марий Эл не осуществлялось. Мероприятия реализовывались в рамках текущей деятельности. Осуществлялись исследования и разработки образовательными организациями высшего образования республики Марий Эл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</si>
</sst>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_р_."/>
    <numFmt numFmtId="171" formatCode="#,##0.0"/>
    <numFmt numFmtId="172" formatCode="#,##0.0&quot;р.&quot;"/>
    <numFmt numFmtId="173" formatCode="0.0%"/>
  </numFmts>
  <fonts count="25">
    <font>
      <sz val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68" fontId="0" fillId="0" borderId="0" xfId="0" applyNumberFormat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7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24" borderId="12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2" fillId="24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3">
      <selection activeCell="K11" sqref="K11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2.875" style="0" customWidth="1"/>
    <col min="4" max="4" width="8.875" style="0" customWidth="1"/>
    <col min="5" max="5" width="7.00390625" style="0" customWidth="1"/>
    <col min="6" max="6" width="13.25390625" style="0" customWidth="1"/>
    <col min="7" max="7" width="10.25390625" style="0" customWidth="1"/>
    <col min="8" max="8" width="13.875" style="0" customWidth="1"/>
    <col min="9" max="9" width="7.125" style="0" customWidth="1"/>
    <col min="10" max="10" width="7.00390625" style="0" customWidth="1"/>
    <col min="11" max="12" width="10.75390625" style="0" customWidth="1"/>
    <col min="13" max="13" width="7.375" style="0" customWidth="1"/>
    <col min="14" max="14" width="15.375" style="0" customWidth="1"/>
  </cols>
  <sheetData>
    <row r="1" spans="1:14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1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6" spans="1:14" ht="12.7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1.25" customHeight="1">
      <c r="A7" s="43"/>
      <c r="B7" s="61" t="s">
        <v>3</v>
      </c>
      <c r="C7" s="61" t="s">
        <v>4</v>
      </c>
      <c r="D7" s="64" t="s">
        <v>17</v>
      </c>
      <c r="E7" s="64"/>
      <c r="F7" s="68" t="s">
        <v>7</v>
      </c>
      <c r="G7" s="61" t="s">
        <v>8</v>
      </c>
      <c r="H7" s="61" t="s">
        <v>9</v>
      </c>
      <c r="I7" s="64" t="s">
        <v>10</v>
      </c>
      <c r="J7" s="64"/>
      <c r="K7" s="64"/>
      <c r="L7" s="64"/>
      <c r="M7" s="54" t="s">
        <v>15</v>
      </c>
      <c r="N7" s="54" t="s">
        <v>16</v>
      </c>
    </row>
    <row r="8" spans="1:14" ht="27" customHeight="1">
      <c r="A8" s="44"/>
      <c r="B8" s="62"/>
      <c r="C8" s="62"/>
      <c r="D8" s="64"/>
      <c r="E8" s="64"/>
      <c r="F8" s="69"/>
      <c r="G8" s="62"/>
      <c r="H8" s="62"/>
      <c r="I8" s="57" t="s">
        <v>11</v>
      </c>
      <c r="J8" s="57"/>
      <c r="K8" s="57" t="s">
        <v>12</v>
      </c>
      <c r="L8" s="57"/>
      <c r="M8" s="55"/>
      <c r="N8" s="55"/>
    </row>
    <row r="9" spans="1:14" ht="60" customHeight="1">
      <c r="A9" s="45"/>
      <c r="B9" s="63"/>
      <c r="C9" s="63"/>
      <c r="D9" s="4" t="s">
        <v>5</v>
      </c>
      <c r="E9" s="4" t="s">
        <v>6</v>
      </c>
      <c r="F9" s="70"/>
      <c r="G9" s="63"/>
      <c r="H9" s="63"/>
      <c r="I9" s="2" t="s">
        <v>13</v>
      </c>
      <c r="J9" s="2" t="s">
        <v>14</v>
      </c>
      <c r="K9" s="2" t="s">
        <v>5</v>
      </c>
      <c r="L9" s="2" t="s">
        <v>6</v>
      </c>
      <c r="M9" s="56"/>
      <c r="N9" s="56"/>
    </row>
    <row r="10" spans="1:14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58" t="s">
        <v>18</v>
      </c>
      <c r="B11" s="59"/>
      <c r="C11" s="59"/>
      <c r="D11" s="59"/>
      <c r="E11" s="59"/>
      <c r="F11" s="59"/>
      <c r="G11" s="60"/>
      <c r="H11" s="6" t="s">
        <v>38</v>
      </c>
      <c r="I11" s="6"/>
      <c r="J11" s="6"/>
      <c r="K11" s="11">
        <f>K12+K17+K22+K27+K32</f>
        <v>1660079.86155</v>
      </c>
      <c r="L11" s="11">
        <f>L12+L17+L22+L27+L32</f>
        <v>65356.4875</v>
      </c>
      <c r="M11" s="7">
        <f>L11/K11*100</f>
        <v>3.936948397107673</v>
      </c>
      <c r="N11" s="3"/>
    </row>
    <row r="12" spans="1:14" ht="50.25" customHeight="1">
      <c r="A12" s="40" t="s">
        <v>19</v>
      </c>
      <c r="B12" s="71" t="s">
        <v>20</v>
      </c>
      <c r="C12" s="71"/>
      <c r="D12" s="71"/>
      <c r="E12" s="71"/>
      <c r="F12" s="71"/>
      <c r="G12" s="71"/>
      <c r="H12" s="24" t="s">
        <v>39</v>
      </c>
      <c r="I12" s="15" t="s">
        <v>28</v>
      </c>
      <c r="J12" s="15"/>
      <c r="K12" s="16">
        <f>K13+K16</f>
        <v>785562.99185</v>
      </c>
      <c r="L12" s="16">
        <f>L13+L16</f>
        <v>20042.399319999997</v>
      </c>
      <c r="M12" s="17">
        <f>L12/K12*100</f>
        <v>2.5513420983338544</v>
      </c>
      <c r="N12" s="9"/>
    </row>
    <row r="13" spans="1:14" ht="24.75" customHeight="1">
      <c r="A13" s="41"/>
      <c r="B13" s="25" t="s">
        <v>30</v>
      </c>
      <c r="C13" s="25">
        <v>1010</v>
      </c>
      <c r="D13" s="51">
        <v>2020</v>
      </c>
      <c r="E13" s="25">
        <v>0</v>
      </c>
      <c r="F13" s="40" t="s">
        <v>32</v>
      </c>
      <c r="G13" s="25" t="s">
        <v>47</v>
      </c>
      <c r="H13" s="24" t="s">
        <v>21</v>
      </c>
      <c r="I13" s="15" t="s">
        <v>28</v>
      </c>
      <c r="J13" s="15"/>
      <c r="K13" s="18">
        <f>K14+K15+K16</f>
        <v>785562.99185</v>
      </c>
      <c r="L13" s="18">
        <f>L14+L15+L16</f>
        <v>20042.399319999997</v>
      </c>
      <c r="M13" s="17"/>
      <c r="N13" s="9"/>
    </row>
    <row r="14" spans="1:14" ht="36.75" customHeight="1">
      <c r="A14" s="41"/>
      <c r="B14" s="46"/>
      <c r="C14" s="46"/>
      <c r="D14" s="52"/>
      <c r="E14" s="46"/>
      <c r="F14" s="41"/>
      <c r="G14" s="46"/>
      <c r="H14" s="24" t="s">
        <v>22</v>
      </c>
      <c r="I14" s="15" t="s">
        <v>28</v>
      </c>
      <c r="J14" s="15"/>
      <c r="K14" s="18">
        <v>769861.6</v>
      </c>
      <c r="L14" s="18">
        <v>19641.55133</v>
      </c>
      <c r="M14" s="17"/>
      <c r="N14" s="9"/>
    </row>
    <row r="15" spans="1:14" ht="49.5" customHeight="1">
      <c r="A15" s="41"/>
      <c r="B15" s="46"/>
      <c r="C15" s="46"/>
      <c r="D15" s="52"/>
      <c r="E15" s="46"/>
      <c r="F15" s="41"/>
      <c r="G15" s="46"/>
      <c r="H15" s="24" t="s">
        <v>23</v>
      </c>
      <c r="I15" s="15" t="s">
        <v>28</v>
      </c>
      <c r="J15" s="15"/>
      <c r="K15" s="18">
        <v>15701.39185</v>
      </c>
      <c r="L15" s="18">
        <v>400.84799</v>
      </c>
      <c r="M15" s="17"/>
      <c r="N15" s="8"/>
    </row>
    <row r="16" spans="1:14" ht="142.5" customHeight="1">
      <c r="A16" s="42"/>
      <c r="B16" s="47"/>
      <c r="C16" s="47"/>
      <c r="D16" s="53"/>
      <c r="E16" s="47"/>
      <c r="F16" s="42"/>
      <c r="G16" s="47"/>
      <c r="H16" s="24" t="s">
        <v>37</v>
      </c>
      <c r="I16" s="19"/>
      <c r="J16" s="19"/>
      <c r="K16" s="18">
        <v>0</v>
      </c>
      <c r="L16" s="18">
        <v>0</v>
      </c>
      <c r="M16" s="17"/>
      <c r="N16" s="9"/>
    </row>
    <row r="17" spans="1:14" ht="72.75" customHeight="1">
      <c r="A17" s="43" t="s">
        <v>24</v>
      </c>
      <c r="B17" s="48" t="s">
        <v>48</v>
      </c>
      <c r="C17" s="49"/>
      <c r="D17" s="49"/>
      <c r="E17" s="49"/>
      <c r="F17" s="49"/>
      <c r="G17" s="50"/>
      <c r="H17" s="14" t="s">
        <v>39</v>
      </c>
      <c r="I17" s="15" t="s">
        <v>28</v>
      </c>
      <c r="J17" s="15" t="s">
        <v>44</v>
      </c>
      <c r="K17" s="16">
        <f>K18+K21</f>
        <v>0</v>
      </c>
      <c r="L17" s="16">
        <f>L18+L21</f>
        <v>0</v>
      </c>
      <c r="M17" s="17"/>
      <c r="N17" s="32"/>
    </row>
    <row r="18" spans="1:14" ht="24">
      <c r="A18" s="44"/>
      <c r="B18" s="32" t="s">
        <v>41</v>
      </c>
      <c r="C18" s="32" t="s">
        <v>33</v>
      </c>
      <c r="D18" s="37">
        <v>2020</v>
      </c>
      <c r="E18" s="37"/>
      <c r="F18" s="37" t="s">
        <v>32</v>
      </c>
      <c r="G18" s="32" t="s">
        <v>47</v>
      </c>
      <c r="H18" s="14" t="s">
        <v>21</v>
      </c>
      <c r="I18" s="15" t="s">
        <v>28</v>
      </c>
      <c r="J18" s="15" t="s">
        <v>44</v>
      </c>
      <c r="K18" s="18">
        <f>K19+K20+K21</f>
        <v>0</v>
      </c>
      <c r="L18" s="18">
        <f>L19+L20+L21</f>
        <v>0</v>
      </c>
      <c r="M18" s="17"/>
      <c r="N18" s="33"/>
    </row>
    <row r="19" spans="1:14" ht="36">
      <c r="A19" s="44"/>
      <c r="B19" s="35"/>
      <c r="C19" s="35"/>
      <c r="D19" s="35"/>
      <c r="E19" s="35"/>
      <c r="F19" s="35"/>
      <c r="G19" s="35"/>
      <c r="H19" s="14" t="s">
        <v>22</v>
      </c>
      <c r="I19" s="15" t="s">
        <v>28</v>
      </c>
      <c r="J19" s="15" t="s">
        <v>44</v>
      </c>
      <c r="K19" s="18">
        <v>0</v>
      </c>
      <c r="L19" s="18">
        <v>0</v>
      </c>
      <c r="M19" s="17"/>
      <c r="N19" s="33"/>
    </row>
    <row r="20" spans="1:14" ht="48">
      <c r="A20" s="44"/>
      <c r="B20" s="35"/>
      <c r="C20" s="35"/>
      <c r="D20" s="35"/>
      <c r="E20" s="35"/>
      <c r="F20" s="35"/>
      <c r="G20" s="35"/>
      <c r="H20" s="14" t="s">
        <v>23</v>
      </c>
      <c r="I20" s="15" t="s">
        <v>28</v>
      </c>
      <c r="J20" s="15" t="s">
        <v>44</v>
      </c>
      <c r="K20" s="18">
        <v>0</v>
      </c>
      <c r="L20" s="18">
        <v>0</v>
      </c>
      <c r="M20" s="17"/>
      <c r="N20" s="33"/>
    </row>
    <row r="21" spans="1:14" ht="180.75" customHeight="1">
      <c r="A21" s="45"/>
      <c r="B21" s="36"/>
      <c r="C21" s="36"/>
      <c r="D21" s="36"/>
      <c r="E21" s="36"/>
      <c r="F21" s="36"/>
      <c r="G21" s="36"/>
      <c r="H21" s="14" t="s">
        <v>37</v>
      </c>
      <c r="I21" s="15"/>
      <c r="J21" s="15"/>
      <c r="K21" s="18">
        <v>0</v>
      </c>
      <c r="L21" s="18">
        <v>0</v>
      </c>
      <c r="M21" s="17"/>
      <c r="N21" s="34"/>
    </row>
    <row r="22" spans="1:14" ht="62.25" customHeight="1">
      <c r="A22" s="38" t="s">
        <v>25</v>
      </c>
      <c r="B22" s="74" t="s">
        <v>45</v>
      </c>
      <c r="C22" s="75"/>
      <c r="D22" s="75"/>
      <c r="E22" s="75"/>
      <c r="F22" s="75"/>
      <c r="G22" s="76"/>
      <c r="H22" s="14" t="s">
        <v>39</v>
      </c>
      <c r="I22" s="15" t="s">
        <v>28</v>
      </c>
      <c r="J22" s="15" t="s">
        <v>35</v>
      </c>
      <c r="K22" s="16">
        <f>K23+K26</f>
        <v>21737.9</v>
      </c>
      <c r="L22" s="16">
        <f>L23+L26</f>
        <v>490.60333</v>
      </c>
      <c r="M22" s="17">
        <f>L22/K22*100</f>
        <v>2.256903058713123</v>
      </c>
      <c r="N22" s="9"/>
    </row>
    <row r="23" spans="1:14" ht="24">
      <c r="A23" s="38"/>
      <c r="B23" s="32" t="s">
        <v>42</v>
      </c>
      <c r="C23" s="32" t="s">
        <v>36</v>
      </c>
      <c r="D23" s="32">
        <v>2020</v>
      </c>
      <c r="E23" s="32"/>
      <c r="F23" s="32" t="s">
        <v>32</v>
      </c>
      <c r="G23" s="32" t="s">
        <v>47</v>
      </c>
      <c r="H23" s="14" t="s">
        <v>21</v>
      </c>
      <c r="I23" s="20" t="s">
        <v>28</v>
      </c>
      <c r="J23" s="20" t="s">
        <v>35</v>
      </c>
      <c r="K23" s="18">
        <f>K24+K25+K26</f>
        <v>21737.9</v>
      </c>
      <c r="L23" s="18">
        <f>L24+L25+L26</f>
        <v>490.60333</v>
      </c>
      <c r="M23" s="17"/>
      <c r="N23" s="9"/>
    </row>
    <row r="24" spans="1:14" ht="36">
      <c r="A24" s="38"/>
      <c r="B24" s="33"/>
      <c r="C24" s="33"/>
      <c r="D24" s="33"/>
      <c r="E24" s="33"/>
      <c r="F24" s="33"/>
      <c r="G24" s="33"/>
      <c r="H24" s="14" t="s">
        <v>22</v>
      </c>
      <c r="I24" s="20" t="s">
        <v>28</v>
      </c>
      <c r="J24" s="20" t="s">
        <v>35</v>
      </c>
      <c r="K24" s="18">
        <v>0</v>
      </c>
      <c r="L24" s="18">
        <v>0</v>
      </c>
      <c r="M24" s="17"/>
      <c r="N24" s="9"/>
    </row>
    <row r="25" spans="1:14" ht="48">
      <c r="A25" s="38"/>
      <c r="B25" s="33"/>
      <c r="C25" s="33"/>
      <c r="D25" s="33"/>
      <c r="E25" s="33"/>
      <c r="F25" s="33"/>
      <c r="G25" s="33"/>
      <c r="H25" s="14" t="s">
        <v>23</v>
      </c>
      <c r="I25" s="20" t="s">
        <v>28</v>
      </c>
      <c r="J25" s="20" t="s">
        <v>35</v>
      </c>
      <c r="K25" s="18">
        <v>21737.9</v>
      </c>
      <c r="L25" s="18">
        <v>490.60333</v>
      </c>
      <c r="M25" s="17"/>
      <c r="N25" s="9"/>
    </row>
    <row r="26" spans="1:14" ht="62.25" customHeight="1">
      <c r="A26" s="38"/>
      <c r="B26" s="34"/>
      <c r="C26" s="34"/>
      <c r="D26" s="34"/>
      <c r="E26" s="34"/>
      <c r="F26" s="34"/>
      <c r="G26" s="34"/>
      <c r="H26" s="14" t="s">
        <v>37</v>
      </c>
      <c r="I26" s="21"/>
      <c r="J26" s="21"/>
      <c r="K26" s="18">
        <v>0</v>
      </c>
      <c r="L26" s="18">
        <v>0</v>
      </c>
      <c r="M26" s="17"/>
      <c r="N26" s="9"/>
    </row>
    <row r="27" spans="1:14" ht="49.5" customHeight="1">
      <c r="A27" s="38" t="s">
        <v>26</v>
      </c>
      <c r="B27" s="39" t="s">
        <v>43</v>
      </c>
      <c r="C27" s="39"/>
      <c r="D27" s="39"/>
      <c r="E27" s="39"/>
      <c r="F27" s="39"/>
      <c r="G27" s="39"/>
      <c r="H27" s="14" t="s">
        <v>39</v>
      </c>
      <c r="I27" s="15" t="s">
        <v>28</v>
      </c>
      <c r="J27" s="15" t="s">
        <v>29</v>
      </c>
      <c r="K27" s="16">
        <f>K28+K31</f>
        <v>5646.9697</v>
      </c>
      <c r="L27" s="16">
        <f>L28+L31</f>
        <v>2823.48485</v>
      </c>
      <c r="M27" s="17">
        <f>L27/K27*100</f>
        <v>50</v>
      </c>
      <c r="N27" s="32"/>
    </row>
    <row r="28" spans="1:14" ht="26.25" customHeight="1">
      <c r="A28" s="38"/>
      <c r="B28" s="32" t="s">
        <v>41</v>
      </c>
      <c r="C28" s="32" t="s">
        <v>31</v>
      </c>
      <c r="D28" s="37">
        <v>2020</v>
      </c>
      <c r="E28" s="37"/>
      <c r="F28" s="32" t="s">
        <v>34</v>
      </c>
      <c r="G28" s="32" t="s">
        <v>47</v>
      </c>
      <c r="H28" s="14" t="s">
        <v>21</v>
      </c>
      <c r="I28" s="15" t="s">
        <v>28</v>
      </c>
      <c r="J28" s="15" t="s">
        <v>29</v>
      </c>
      <c r="K28" s="18">
        <f>K29+K30+K31</f>
        <v>5646.9697</v>
      </c>
      <c r="L28" s="18">
        <f>L29+L30+L31</f>
        <v>2823.48485</v>
      </c>
      <c r="M28" s="17"/>
      <c r="N28" s="33"/>
    </row>
    <row r="29" spans="1:14" ht="38.25" customHeight="1">
      <c r="A29" s="38"/>
      <c r="B29" s="35"/>
      <c r="C29" s="33"/>
      <c r="D29" s="35"/>
      <c r="E29" s="35"/>
      <c r="F29" s="33"/>
      <c r="G29" s="33"/>
      <c r="H29" s="14" t="s">
        <v>22</v>
      </c>
      <c r="I29" s="15" t="s">
        <v>28</v>
      </c>
      <c r="J29" s="15" t="s">
        <v>29</v>
      </c>
      <c r="K29" s="18">
        <v>5590.5</v>
      </c>
      <c r="L29" s="18">
        <v>2795.25</v>
      </c>
      <c r="M29" s="17"/>
      <c r="N29" s="33"/>
    </row>
    <row r="30" spans="1:14" ht="48.75" customHeight="1">
      <c r="A30" s="38"/>
      <c r="B30" s="35"/>
      <c r="C30" s="33"/>
      <c r="D30" s="35"/>
      <c r="E30" s="35"/>
      <c r="F30" s="33"/>
      <c r="G30" s="33"/>
      <c r="H30" s="14" t="s">
        <v>23</v>
      </c>
      <c r="I30" s="15" t="s">
        <v>28</v>
      </c>
      <c r="J30" s="15" t="s">
        <v>29</v>
      </c>
      <c r="K30" s="18">
        <v>56.469699999999996</v>
      </c>
      <c r="L30" s="18">
        <v>28.234849999999998</v>
      </c>
      <c r="M30" s="17"/>
      <c r="N30" s="33"/>
    </row>
    <row r="31" spans="1:14" ht="56.25" customHeight="1">
      <c r="A31" s="38"/>
      <c r="B31" s="36"/>
      <c r="C31" s="34"/>
      <c r="D31" s="36"/>
      <c r="E31" s="36"/>
      <c r="F31" s="34"/>
      <c r="G31" s="34"/>
      <c r="H31" s="14" t="s">
        <v>37</v>
      </c>
      <c r="I31" s="15"/>
      <c r="J31" s="15"/>
      <c r="K31" s="18">
        <v>0</v>
      </c>
      <c r="L31" s="18">
        <v>0</v>
      </c>
      <c r="M31" s="17"/>
      <c r="N31" s="34"/>
    </row>
    <row r="32" spans="1:14" ht="39.75" customHeight="1">
      <c r="A32" s="38" t="s">
        <v>27</v>
      </c>
      <c r="B32" s="48" t="s">
        <v>46</v>
      </c>
      <c r="C32" s="49"/>
      <c r="D32" s="49"/>
      <c r="E32" s="49"/>
      <c r="F32" s="49"/>
      <c r="G32" s="50"/>
      <c r="H32" s="5" t="s">
        <v>39</v>
      </c>
      <c r="I32" s="13"/>
      <c r="J32" s="13"/>
      <c r="K32" s="72">
        <f>K33+K36</f>
        <v>847132</v>
      </c>
      <c r="L32" s="72">
        <f>L33+L36</f>
        <v>42000</v>
      </c>
      <c r="M32" s="73">
        <f>L32/K32*100</f>
        <v>4.95790502542697</v>
      </c>
      <c r="N32" s="12"/>
    </row>
    <row r="33" spans="1:14" ht="24">
      <c r="A33" s="38"/>
      <c r="B33" s="68" t="s">
        <v>49</v>
      </c>
      <c r="C33" s="68" t="s">
        <v>50</v>
      </c>
      <c r="D33" s="68">
        <v>2020</v>
      </c>
      <c r="E33" s="68">
        <v>2020</v>
      </c>
      <c r="F33" s="68" t="s">
        <v>40</v>
      </c>
      <c r="G33" s="68" t="s">
        <v>47</v>
      </c>
      <c r="H33" s="5" t="s">
        <v>21</v>
      </c>
      <c r="I33" s="26"/>
      <c r="J33" s="26"/>
      <c r="K33" s="22">
        <f>K34+K35</f>
        <v>1000</v>
      </c>
      <c r="L33" s="22">
        <f>L34+L35</f>
        <v>0</v>
      </c>
      <c r="M33" s="27"/>
      <c r="N33" s="28"/>
    </row>
    <row r="34" spans="1:14" ht="36">
      <c r="A34" s="38"/>
      <c r="B34" s="69"/>
      <c r="C34" s="69"/>
      <c r="D34" s="69"/>
      <c r="E34" s="69"/>
      <c r="F34" s="69"/>
      <c r="G34" s="69"/>
      <c r="H34" s="5" t="s">
        <v>22</v>
      </c>
      <c r="I34" s="26"/>
      <c r="J34" s="26"/>
      <c r="K34" s="22">
        <v>0</v>
      </c>
      <c r="L34" s="23">
        <v>0</v>
      </c>
      <c r="M34" s="27"/>
      <c r="N34" s="29"/>
    </row>
    <row r="35" spans="1:14" ht="204">
      <c r="A35" s="38"/>
      <c r="B35" s="69"/>
      <c r="C35" s="69"/>
      <c r="D35" s="69"/>
      <c r="E35" s="69"/>
      <c r="F35" s="69"/>
      <c r="G35" s="69"/>
      <c r="H35" s="5" t="s">
        <v>23</v>
      </c>
      <c r="I35" s="30" t="s">
        <v>29</v>
      </c>
      <c r="J35" s="31">
        <v>12</v>
      </c>
      <c r="K35" s="23">
        <v>1000</v>
      </c>
      <c r="L35" s="23">
        <v>0</v>
      </c>
      <c r="M35" s="23"/>
      <c r="N35" s="5" t="s">
        <v>51</v>
      </c>
    </row>
    <row r="36" spans="1:14" ht="264">
      <c r="A36" s="38"/>
      <c r="B36" s="70"/>
      <c r="C36" s="70"/>
      <c r="D36" s="70"/>
      <c r="E36" s="70"/>
      <c r="F36" s="70"/>
      <c r="G36" s="70"/>
      <c r="H36" s="5" t="s">
        <v>37</v>
      </c>
      <c r="I36" s="26"/>
      <c r="J36" s="26"/>
      <c r="K36" s="23">
        <v>846132</v>
      </c>
      <c r="L36" s="23">
        <v>42000</v>
      </c>
      <c r="M36" s="23">
        <f>L36*100/K36</f>
        <v>4.963764519011218</v>
      </c>
      <c r="N36" s="5" t="s">
        <v>52</v>
      </c>
    </row>
    <row r="39" ht="12.75">
      <c r="K39" s="10"/>
    </row>
    <row r="40" ht="12.75">
      <c r="K40" s="10"/>
    </row>
    <row r="41" ht="12.75">
      <c r="K41" s="10"/>
    </row>
    <row r="42" ht="12.75">
      <c r="K42" s="10"/>
    </row>
  </sheetData>
  <sheetProtection/>
  <mergeCells count="58">
    <mergeCell ref="B32:G32"/>
    <mergeCell ref="B33:B36"/>
    <mergeCell ref="C33:C36"/>
    <mergeCell ref="D33:D36"/>
    <mergeCell ref="E33:E36"/>
    <mergeCell ref="F33:F36"/>
    <mergeCell ref="G33:G36"/>
    <mergeCell ref="B23:B26"/>
    <mergeCell ref="C23:C26"/>
    <mergeCell ref="D23:D26"/>
    <mergeCell ref="B12:G12"/>
    <mergeCell ref="B13:B16"/>
    <mergeCell ref="C13:C16"/>
    <mergeCell ref="E13:E16"/>
    <mergeCell ref="A1:N1"/>
    <mergeCell ref="A2:N2"/>
    <mergeCell ref="A6:N6"/>
    <mergeCell ref="N7:N9"/>
    <mergeCell ref="G7:G9"/>
    <mergeCell ref="I7:L7"/>
    <mergeCell ref="I8:J8"/>
    <mergeCell ref="B7:B9"/>
    <mergeCell ref="C7:C9"/>
    <mergeCell ref="F7:F9"/>
    <mergeCell ref="M7:M9"/>
    <mergeCell ref="K8:L8"/>
    <mergeCell ref="A7:A9"/>
    <mergeCell ref="A11:G11"/>
    <mergeCell ref="H7:H9"/>
    <mergeCell ref="D7:E8"/>
    <mergeCell ref="A12:A16"/>
    <mergeCell ref="A17:A21"/>
    <mergeCell ref="F18:F21"/>
    <mergeCell ref="G13:G16"/>
    <mergeCell ref="B17:G17"/>
    <mergeCell ref="G18:G21"/>
    <mergeCell ref="F13:F16"/>
    <mergeCell ref="D13:D16"/>
    <mergeCell ref="B18:B21"/>
    <mergeCell ref="D18:D21"/>
    <mergeCell ref="A32:A36"/>
    <mergeCell ref="A27:A31"/>
    <mergeCell ref="A22:A26"/>
    <mergeCell ref="B27:G27"/>
    <mergeCell ref="B28:B31"/>
    <mergeCell ref="C28:C31"/>
    <mergeCell ref="D28:D31"/>
    <mergeCell ref="B22:G22"/>
    <mergeCell ref="F23:F26"/>
    <mergeCell ref="G28:G31"/>
    <mergeCell ref="N27:N31"/>
    <mergeCell ref="F28:F31"/>
    <mergeCell ref="C18:C21"/>
    <mergeCell ref="N17:N21"/>
    <mergeCell ref="E18:E21"/>
    <mergeCell ref="G23:G26"/>
    <mergeCell ref="E23:E26"/>
    <mergeCell ref="E28:E3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3" r:id="rId1"/>
  <rowBreaks count="2" manualBreakCount="2">
    <brk id="16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User002</dc:creator>
  <cp:keywords/>
  <dc:description/>
  <cp:lastModifiedBy>User002</cp:lastModifiedBy>
  <cp:lastPrinted>2019-04-26T12:01:26Z</cp:lastPrinted>
  <dcterms:created xsi:type="dcterms:W3CDTF">2017-04-17T12:38:34Z</dcterms:created>
  <dcterms:modified xsi:type="dcterms:W3CDTF">2020-04-29T14:02:55Z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XXJ7TYMEEKJ2-2490-112</vt:lpwstr>
  </property>
  <property fmtid="{D5CDD505-2E9C-101B-9397-08002B2CF9AE}" pid="3" name="_dlc_DocIdItemGuid">
    <vt:lpwstr>1a27f66f-026b-4125-9e63-294d4b916678</vt:lpwstr>
  </property>
  <property fmtid="{D5CDD505-2E9C-101B-9397-08002B2CF9AE}" pid="4" name="_dlc_DocIdUrl">
    <vt:lpwstr>https://vip.gov.mari.ru/ukazPRF/_layouts/DocIdRedir.aspx?ID=XXJ7TYMEEKJ2-2490-112, XXJ7TYMEEKJ2-2490-112</vt:lpwstr>
  </property>
  <property fmtid="{D5CDD505-2E9C-101B-9397-08002B2CF9AE}" pid="5" name="Описание">
    <vt:lpwstr>содержащихся в указе Президента Российской Федерации от 7 мая 2012 г. № 599, за январь - март 2020 г. (форма 2)</vt:lpwstr>
  </property>
</Properties>
</file>